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uice\Desktop\6-13 Project\"/>
    </mc:Choice>
  </mc:AlternateContent>
  <xr:revisionPtr revIDLastSave="0" documentId="13_ncr:1_{B768200C-25D5-4529-96AE-934EA7E0F287}" xr6:coauthVersionLast="47" xr6:coauthVersionMax="47" xr10:uidLastSave="{00000000-0000-0000-0000-000000000000}"/>
  <bookViews>
    <workbookView xWindow="-23148" yWindow="-4764" windowWidth="23256" windowHeight="12576" xr2:uid="{00000000-000D-0000-FFFF-FFFF00000000}"/>
  </bookViews>
  <sheets>
    <sheet name="nyc_jobs_2019" sheetId="1" r:id="rId1"/>
  </sheets>
  <definedNames>
    <definedName name="_xlnm._FilterDatabase" localSheetId="0" hidden="1">nyc_jobs_2019!$A$1:$AK$2947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 i="1"/>
  <c r="U2" i="1"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 i="1"/>
  <c r="R1493" i="1"/>
  <c r="T1493" i="1" s="1"/>
  <c r="R1494" i="1"/>
  <c r="T1494" i="1" s="1"/>
  <c r="R1649" i="1"/>
  <c r="T1649" i="1" s="1"/>
  <c r="R1650" i="1"/>
  <c r="T1650" i="1" s="1"/>
  <c r="R1832" i="1"/>
  <c r="T1832" i="1" s="1"/>
  <c r="R1833" i="1"/>
  <c r="T1833" i="1" s="1"/>
  <c r="R2494" i="1"/>
  <c r="T2494" i="1" s="1"/>
  <c r="R2495" i="1"/>
  <c r="T2495" i="1" s="1"/>
</calcChain>
</file>

<file path=xl/sharedStrings.xml><?xml version="1.0" encoding="utf-8"?>
<sst xmlns="http://schemas.openxmlformats.org/spreadsheetml/2006/main" count="55148" uniqueCount="8610">
  <si>
    <t>Job ID</t>
  </si>
  <si>
    <t>Agency</t>
  </si>
  <si>
    <t>Posting Type</t>
  </si>
  <si>
    <t># Of Positions</t>
  </si>
  <si>
    <t>Business Title</t>
  </si>
  <si>
    <t>Civil Service Title</t>
  </si>
  <si>
    <t>Title Code No</t>
  </si>
  <si>
    <t>Level</t>
  </si>
  <si>
    <t>Job Category</t>
  </si>
  <si>
    <t>Full-Time/Part-Time indicator</t>
  </si>
  <si>
    <t>Salary Range From</t>
  </si>
  <si>
    <t>Salary Range To</t>
  </si>
  <si>
    <t>Salary Frequency</t>
  </si>
  <si>
    <t>Work Location</t>
  </si>
  <si>
    <t>Division/Work Unit</t>
  </si>
  <si>
    <t>Job Description</t>
  </si>
  <si>
    <t>Minimum Qual Requirements</t>
  </si>
  <si>
    <t>Preferred Skills</t>
  </si>
  <si>
    <t>Additional Information</t>
  </si>
  <si>
    <t>To Apply</t>
  </si>
  <si>
    <t>Hours/Shift</t>
  </si>
  <si>
    <t>Work Location 1</t>
  </si>
  <si>
    <t>Recruitment Contact</t>
  </si>
  <si>
    <t>Residency Requirement</t>
  </si>
  <si>
    <t>Posting Date</t>
  </si>
  <si>
    <t>Post Until</t>
  </si>
  <si>
    <t>Posting Updated</t>
  </si>
  <si>
    <t>Process Date</t>
  </si>
  <si>
    <t>DEPARTMENT OF BUSINESS SERV.</t>
  </si>
  <si>
    <t>Internal</t>
  </si>
  <si>
    <t>Account Manager</t>
  </si>
  <si>
    <t>CONTRACT REVIEWER (OFFICE OF L</t>
  </si>
  <si>
    <t>Annual</t>
  </si>
  <si>
    <t>110 William St. N Y</t>
  </si>
  <si>
    <t>Strategy &amp; Analytics</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</si>
  <si>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</si>
  <si>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Salary range for this position is: $42,405 - $45,000 per year</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</si>
  <si>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</si>
  <si>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2019-12-17T00:00:00.000</t>
  </si>
  <si>
    <t>EXECUTIVE DIRECTOR, BUSINESS DEVELOPMENT</t>
  </si>
  <si>
    <t>ADMINISTRATIVE BUSINESS PROMOT</t>
  </si>
  <si>
    <t>M3</t>
  </si>
  <si>
    <t>F</t>
  </si>
  <si>
    <t>Tech Talent Pipeline</t>
  </si>
  <si>
    <t>1. A baccalaureate degree from an accredited college or university and five years of full-time paid experience acquired within the last fifteen years, of supervisory or administrative experience including handling of business promotion or urban economic problems, at least 2 years of which must have been in a managerial or executive capacity with primary focus on business promotion or urban economic planning; or    2. A satisfactory equivalent combination of education and experience. However all candidates must have 2 years of managerial or executive experience as described in "1" above.     Appropriate graduate study in an accredited college or university may be substituted for the general experience on a year-for-year basis. All candidates must have a four-year high school diploma or its equivalent approved by a State's Department of Education or a recognized accrediting organization.</t>
  </si>
  <si>
    <t>2012-01-26T00:00:00.000</t>
  </si>
  <si>
    <t>NYC HOUSING AUTHORITY</t>
  </si>
  <si>
    <t>External</t>
  </si>
  <si>
    <t>Maintenance Worker - Technical Services-Heating Unit</t>
  </si>
  <si>
    <t>MAINTENANCE WORKER</t>
  </si>
  <si>
    <t>Maintenance &amp; Operations</t>
  </si>
  <si>
    <t>Heating Mgt-Operations</t>
  </si>
  <si>
    <t>Management Services Department</t>
  </si>
  <si>
    <t>Under direct supervision, assist in the routine maintenance operation and repair of public buildings, structures, and the equipment they contain; perform related work.  Responsibilities  include, but are not limited to the following:    1.  Perform minor and major repairs to boilers, burners, vacuum tank, pumps, motors and other various heating equipment citywide.  2.  Survey and report on existing conditions of heating equipment.  3.  Assist Heating Superintendent with periodic reports.  4.  Assist skill trades staff.  5.  Provide assistance during emergencies.  6.  Respond to all heating/hot water service disruptions.    Candidates selected must be available to work and travel throughout the five boroughs; and will be required to work rotating shifts, including holidays and weekends.    8:00 AM - 4:00 PM  4:00 PM - 12:00 AM  12:00 AM - 8:00 AM</t>
  </si>
  <si>
    <t>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t>
  </si>
  <si>
    <t>Click the "Apply Now" button.</t>
  </si>
  <si>
    <t>NYCHA has no residency requirements.</t>
  </si>
  <si>
    <t>2013-10-24T00:00:00.000</t>
  </si>
  <si>
    <t>2013-12-12T00:00:00.000</t>
  </si>
  <si>
    <t>Temporary Painter</t>
  </si>
  <si>
    <t>PAINTER</t>
  </si>
  <si>
    <t>Hourly</t>
  </si>
  <si>
    <t>DMP-Contract &amp; Analysis Unit</t>
  </si>
  <si>
    <t>Dept of Management &amp; Planning</t>
  </si>
  <si>
    <t>Responsibilities of selected candidates will include, but are not limited to the following:    1.  Prepare, fill and prime surfaces for painting.  2.   Mix paint components and match colors.  3.  Apply paint with a brush, roller or spray gun.  4.  Apply plaster to surfaces.  5.  Work on and from ladders, platforms and scaffolds  6.  Rig lines and scaffolds.</t>
  </si>
  <si>
    <t>1. Five years of full-time satisfactory experience as a painter acquired within the last fifteen years; or  2. At least three years of full-time satisfactory experience as a painter acquired within the last fifteen years and sufficient full-time satisfactory apprentice painter experience to make up a total of five years of acceptable experience. Six months of acceptable experience will be credited for each year of apprentice painter experience.</t>
  </si>
  <si>
    <t>SPECIAL NOTE:    1.  This is a temporary assignment for a period not to exceed three months.    2.  Selected candidates will be required to travel throughout the five boroughs.</t>
  </si>
  <si>
    <t>NYCHA has no residency requirement.</t>
  </si>
  <si>
    <t>2014-01-09T00:00:00.000</t>
  </si>
  <si>
    <t>2014-01-08T00:00:00.000</t>
  </si>
  <si>
    <t>DEPT OF HEALTH/MENTAL HYGIENE</t>
  </si>
  <si>
    <t>Contract Analyst</t>
  </si>
  <si>
    <t>PROCUREMENT ANALYST</t>
  </si>
  <si>
    <t>Finance, Accounting, &amp; Procurement</t>
  </si>
  <si>
    <t>42-09 28th Street</t>
  </si>
  <si>
    <t>HIV Administration</t>
  </si>
  <si>
    <t>Strong analytical background;  advanced proficiency in Microsoft Excel and Word; experience in procurement, budget and grant management;  understanding of contract management;   Strong organizational and administrative skills; and   excellent oral, inter-personal and written communication  skills.</t>
  </si>
  <si>
    <t>Apply online with a cover letter to https://a127-jobs.nyc.gov/.  In the Job ID search bar, enter: job ID number #137433      We appreciate the interest and thank all applicants who apply, but only those candidates under consideration will be contacted.</t>
  </si>
  <si>
    <t>42-09 28th Street, Long Island City, NY</t>
  </si>
  <si>
    <t>2013-12-09T00:00:00.000</t>
  </si>
  <si>
    <t>DEPT OF ENVIRONMENT PROTECTION</t>
  </si>
  <si>
    <t>Associate Chemist</t>
  </si>
  <si>
    <t>ASSOCIATE CHEMIST</t>
  </si>
  <si>
    <t>Health Public Safety, Inspections, &amp; Enforcement</t>
  </si>
  <si>
    <t>96-05 Horace Harding Expway</t>
  </si>
  <si>
    <t>DWOC Labs-Lefrak</t>
  </si>
  <si>
    <t>Working in the Distribution Water Quality Operations Division, Organic Section, Queens, New York, the Associate Chemist II will report to the Organic Lab Section Supervisor and will perform and oversee complex testing of drinking water samples for trace organic contaminants by one or more gas chromatographic methods. This person will be responsible for maintaining the capability of the organic section to perform testing by their assigned methods, including: training analysts, maintaining stocks of equipment and supplies, diagnosing instrument problems and performing routine maintenance on gas chromatographs. The Associate Chemist will also draft or review analytical reports, Standard Operating Procedures (SOPs), and final reports to external agencies for his/her assigned methods. They shall participate in analysis of proficiency samples from NYS Department of Health Environmental Laboratory Approval Program (ELAP) and other Proficiency Test (PT) suppliers.</t>
  </si>
  <si>
    <t>Qualification Requirements  A baccalaureate degree from an accredited college, including or supplemented by 16 semester credits in chemistry and 8 semester credits in any one or a combination of the following areas: chemistry, pharmacology, toxicology, environmental science, forensic science, or other natural science.    Certificate Requirement  At the time of appointment to a clinical laboratory, candidates must possess a valid License as a Clinical Laboratory Technologist issued by the New York State Education Department. This license must be maintained for the duration of employment.  Additional Qualification Requirements For Assignment Level II and above.    To be eligible for placement in Assignment Level II and above, individuals must have, after meeting the minimum requirements described for Assignment Level I, at least two years of fulltime satisfactory experience performing chemical or physical analyses in a laboratory.     Education may be substituted for experience  on the basis of 30 graduate semester credits from an accredited college in any of the areas of study described in the qualification requirements above for one year of experience. However, all candidates must have a baccalaureate degree from an accredited college with the specialized credits as described above.</t>
  </si>
  <si>
    <t>In order to apply for this position, the candidate must be a permanent Associate Chemist or on an Associate Chemist Civil Service List.    Experience in testing drinking water samples for trace organic contaminants by EPA-approved gas chromatographic methods is preferred: experience in testing environmental water samples for trace organic contaminants by gas chromatographic methods is also acceptable. Strong writing and communication skills are desirable as well as familiarity with computer programs, including Excel and Word.</t>
  </si>
  <si>
    <t>35 Hours per week/Day shift</t>
  </si>
  <si>
    <t>2013-12-20T00:00:00.000</t>
  </si>
  <si>
    <t>2014-07-25T00:00:00.000</t>
  </si>
  <si>
    <t>Cost Estimating Manager</t>
  </si>
  <si>
    <t>ADMINISTRATIVE STAFF ANALYST (</t>
  </si>
  <si>
    <t>1002D</t>
  </si>
  <si>
    <t>Engineering, Architecture, &amp; Planning</t>
  </si>
  <si>
    <t>CP Cap Plan-Technical Planning</t>
  </si>
  <si>
    <t>Capital Planning Dept</t>
  </si>
  <si>
    <t>Reporting to the Deputy Director of Technical Planning, with latitude for independent judgment, the Cost Estimating Manager is responsible for oversight and management of the day-to-day operations of the Cost Estimating Section of Capital Planning.  Responsibilities include, but are not limited to the following:    1.  Supervise cost estimating staff.  2.  Plan, assign and review work of subordinates.   3.  Oversee the preparation of various levels of cost estimates for the planning, design, construction, remodeling or repair of buildings, mechanical systems or various installations.  4.  Monitor quantity takeoffs and cost evaluations in relation to contract drawings, specifications or contract changes.  5.  Engage in and monitor complex research; conduct studies and investigations related to estimating functions.  6.  Ensure price library meets with current cost variations.  7.  Review contract estimates prepared by professional consultants and make recommendations for acceptance, rejection or modification.  8.  Evaluate staff performance and take corrective action if necessary.    NOTE:    Employees serving in the title of or who meet the qualification requirements for Administrative  Project Manager will be considered.</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</si>
  <si>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</si>
  <si>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1.  Five years of managerial and supervisory experience.  2.  Excellent verbal and written communication skills.   3.  Ability to work collaboratively with others.  4.  Ability to perform detailed work under time-sensitive deadlines.</t>
  </si>
  <si>
    <t>SPECIAL INSTRUCTIONS FOR NYCHA EMPLOYEES:    NYCHA employees applying for promotional, title or level change opportunities must have served a period of one year in their current title and level (if applicable).</t>
  </si>
  <si>
    <t>2014-06-25T00:00:00.000</t>
  </si>
  <si>
    <t>2014-07-07T00:00:00.000</t>
  </si>
  <si>
    <t>LAW DEPARTMENT</t>
  </si>
  <si>
    <t>Office Manager</t>
  </si>
  <si>
    <t>CLERICAL ASSOCIATE</t>
  </si>
  <si>
    <t>Clerical &amp; Administrative Support</t>
  </si>
  <si>
    <t>100 Church St., N.Y.</t>
  </si>
  <si>
    <t>Appeals</t>
  </si>
  <si>
    <t>Qualification Requirements  A four-year high school diploma or its educational equivalent approved by a State's department of education or a recognized accrediting organization and one year of satisfactory clerical experience.  Skills Requirement  Keyboard familiarity with the ability to type at a minimum of 100 key strokes (20 words) per minute.</t>
  </si>
  <si>
    <t>Experience with Law Manager and Microsoft Office Applications.</t>
  </si>
  <si>
    <t>Candidates must be permanent in the Clerical Associate title.</t>
  </si>
  <si>
    <t>Please click the  "Apply Now" button.</t>
  </si>
  <si>
    <t>Monday through Friday  9;00 am - 5:00 pm</t>
  </si>
  <si>
    <t>2014-06-26T00:00:00.000</t>
  </si>
  <si>
    <t>DEPT OF INFO TECH &amp; TELECOMM</t>
  </si>
  <si>
    <t>Deputy Director, Audits and Accounts</t>
  </si>
  <si>
    <t>ADM MANAGER-NON-MGRL FRM M1/M2</t>
  </si>
  <si>
    <t>1002C</t>
  </si>
  <si>
    <t>75 Park Place New York Ny</t>
  </si>
  <si>
    <t>Financial Services</t>
  </si>
  <si>
    <t>The preferred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t>
  </si>
  <si>
    <t>For City employees, please go to Employee Self Service (ESS), click on Recruiting Activities &gt; Careers, and search for Job ID #160910  For all other applicants, please go to www.nyc.gov/jobs/search and search for Job ID #160910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</si>
  <si>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Day</t>
  </si>
  <si>
    <t>New York, NY</t>
  </si>
  <si>
    <t>2014-08-21T00:00:00.000</t>
  </si>
  <si>
    <t>NYC EMPLOYEES RETIREMENT SYS</t>
  </si>
  <si>
    <t>CERTIFIED IT ADMINISTRATOR (WAN), Level 4</t>
  </si>
  <si>
    <t>CERT. IT ADMINISTRATOR WAN</t>
  </si>
  <si>
    <t>Information Technology &amp; Telecommunications</t>
  </si>
  <si>
    <t>335 Adams Street, Brooklyn Ny</t>
  </si>
  <si>
    <t>Executive Management</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</si>
  <si>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Oversees the configuration, allocation and utilization of disk on the SAN and the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network, the data network.  Monitors capacity and bandwidth utilization to establish trends and project needs and growth forecasts.  Serves as the in-house expert and authority regarding network communications and connectivity issues.</t>
  </si>
  <si>
    <t>1. A baccalaureate degree from an accredited college, and two years of satisfactory full-time (not classroom based) experience in wide area network planning, design, configuration, installation,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above; or  3. A masters degree in computer science or a related field from an accredited college may substitute for one year of experience. However, all candidates must have at least one year of satisfactory (not classroom based) full-time information technology experience as described in "1" above.</t>
  </si>
  <si>
    <t>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t>
  </si>
  <si>
    <t>To apply please click the "apply now" button.  Please add job vacancy number 009-15-0014 to your resume and cover letter.</t>
  </si>
  <si>
    <t>New York City Residency is not required for this position  NYCERS is an Equal Opportunity Employer  M/F/H/V</t>
  </si>
  <si>
    <t>2014-11-19T00:00:00.000</t>
  </si>
  <si>
    <t>OFFICE OF COLLECTIVE BARGAININ</t>
  </si>
  <si>
    <t>COLLEGE AIDE - CLERICAL</t>
  </si>
  <si>
    <t>COLLEGE AIDE (ALL CITY DEPTS)</t>
  </si>
  <si>
    <t>P</t>
  </si>
  <si>
    <t>100 Gold Street</t>
  </si>
  <si>
    <t>Administration</t>
  </si>
  <si>
    <t>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t>
  </si>
  <si>
    <t>1.	Excellent interpersonal communication skills  2.	Strong work ethic and attention to detail  3.	Familiarity with Microsoft Office Suite</t>
  </si>
  <si>
    <t>Hours:  17 hours per week when school is in session, or 35 hours per week during the summer vacation.                         Shift:    Weekdays/minimum three (3) mornings per week.</t>
  </si>
  <si>
    <t>2014-10-09T00:00:00.000</t>
  </si>
  <si>
    <t>2014-10-16T00:00:00.000</t>
  </si>
  <si>
    <t>Clerical Associate, Bureau of Communicable Diseases</t>
  </si>
  <si>
    <t>Communicable Diseases</t>
  </si>
  <si>
    <t>** OPEN TO PERMANENT CLERICAL ASSOCIATES ONLY.  YOU MUST CLEARLY STATE YOUR CIVIL SERVICE STATUS ON YOUR RESUME OR COVER LETTER.  ALL OTHER CANDIDATES WILL NOT BE CONSIDERED.     The Bureau of Communicable Diseases performs case investigations for over 73 infectious diseases or conditions and conducts outbreak investigations in New York City.    -	Perform data entry of disease report, case investigation, and outbreak data forms into a computerized surveillance database.    -	Maintain alpha-numeric filing system of disease reports and completed case investigations.    -	Compile and prepare materials for mass mailings to medical providers and patients.    -	Triage incoming phone inquiries from medical practitioners and/or the general public.    -	Process and deliver mail; review, triage and distribute disease reports in the Bureau.    -	Create templates for case investigation forms using InDesign (or other) software.    -	Participate in disease special projects.    -	Assist BCD staff in administrative matters, as assigned.</t>
  </si>
  <si>
    <t>-	Good writing and verbal communication skills  -	Strong typing skills with speed and accuracy   -	Familiarity with Word, Access, and Excel  -	Experience with entering data into databases from questionnaires or other forms  -	Strong organizational and tim</t>
  </si>
  <si>
    <t>Apply online with a cover letter to https://a127-jobs.nyc.gov/.  In the Job ID search bar, enter: job ID number #171040.      We appreciate the interest and thank all applicants who apply, but only those candidates under consideration will be contacted.</t>
  </si>
  <si>
    <t>42-09 28th Street, Queens, NY, 11101</t>
  </si>
  <si>
    <t>2014-10-08T00:00:00.000</t>
  </si>
  <si>
    <t>COMPUTER ASSOC (TECH SUPP)</t>
  </si>
  <si>
    <t>Finance, Accounting, &amp; Procurement Information Technology &amp; Telecommunications</t>
  </si>
  <si>
    <t>Qualification Requirements  1. A baccalaureate degree from an accredited college and two years of satisfactory full-time experience, acquired within the last seven years, in mainframe computer, mid-range computer and/or LAN or WAN computer environments in the areas of tape library, data entry or production control; or    2. An associate degree or 60 semester credits from an accredited college and three years of satisfactory full-time experience, acquired with the last seven years, as described in "1" above; or    3. A four-year high school diploma or its educational equivalent and four years of satisfactory full-time experience, acquired with the last seven years, as described in "1" above; or    4. Education and/or experience equivalent to "1", "2", or "3" above.  Undergraduate college credit can be substituted for experience on the basis of 30 semester credits, from an accredited college, for six months of experience. However, all candidates must have at least a four-year high school diploma or its educational equivalent and two years of satisfactory full-time mainframe computer, mid-range computer, and/or LAN or WAN computer experience, acquired within the last seven years, in the areas of tape library, data entry, or production control.</t>
  </si>
  <si>
    <t>The successful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t>
  </si>
  <si>
    <t>For DoITT Employees Only  Please go to Employee Self Service (ESS), click on Recruiting Activities &gt; Careers, and search for Job ID # 171944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</si>
  <si>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NY, NY</t>
  </si>
  <si>
    <t>2014-10-30T00:00:00.000</t>
  </si>
  <si>
    <t>311 Call Center Manager</t>
  </si>
  <si>
    <t>Community &amp; Business Services</t>
  </si>
  <si>
    <t>59 Maiden Lane</t>
  </si>
  <si>
    <t>311 Operations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</si>
  <si>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311 Call Center Manager reporting to the 311 Citizen Service Center.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and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as assigned.</t>
  </si>
  <si>
    <t>The preferred candidate should have the following: Professional experience managing or supervising work teams in a large Call Center environment; demonstrated ability to coach,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advanced written and verbal communication skills; strong customer and quality focus; excellent planning and problem solving skills; advanced project management skills; superior organization and facilitation skills; ability to manage multiple tasks simultaneously with tight deadlines; and ability to interface effectively with executive level management. Prior work experience as a Call Center Manager or Call Center Supervisor is strongly preferred.</t>
  </si>
  <si>
    <t>For DoITT Employees Only    Please go to Employee Self Service (ESS), click on Recruiting Activities &gt; Careers, and search for Job ID #172053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</si>
  <si>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Due to the necessary duties of this position in a 24/7 operation, candidate may be required to work various shifts such as weekends and/or nights/evenings.</t>
  </si>
  <si>
    <t>Manhattan, NY</t>
  </si>
  <si>
    <t>2014-10-21T00:00:00.000</t>
  </si>
  <si>
    <t>Clerical Associate, Bureau of Vital Statistics</t>
  </si>
  <si>
    <t>125 Worth Street, Nyc</t>
  </si>
  <si>
    <t>Vital Statistics/Vital Recor</t>
  </si>
  <si>
    <t>**OPEN TO PERMANENT CLERICAL ASSOCIATES ONLY. YOU MUST CLEARLY STATE YOUR CIVIL SERVICE STATUS ON YOUR RESUME OR COVER LETTER.  ALL OTHER RESUMES WILL NOT BE CONSIDERED.    The NYC Department of Health is an agency recognized worldwide for being a leader in public health. The bureau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The Office of Vital Records is seeking a Clerical Associate III.     DUTIES WILL INCLUDE BUT NOT BE LIMITED TO:     --Assisting in walk-in customer and intra-government agency personnel in processing their work as it relates to issuance of vital records.    --Reviewing applications and documents from the public requesting copies of birth and death certificates.    -- Issuing birth and death certificates to the public using Vital Check credit card system, as well as other distribution methods.    -- Answering telephone calls from customer and other agencies seeking information on securing either birth or death certificates.    -- Performing data entry, photocopying and other related clerical support function as assigned.    -- Addressing and solving complex problems regarding the issuance of certificates.    -- Working in a production unit so that customer cases are processed according to procedure in a consistent and in a timely manner.    -- Perform other related clerical support functions as assigned.</t>
  </si>
  <si>
    <t>Experience with computerized systems; Knowledge of detailed record keeping systems; ability to work under pressure; excellent oral, written, administrative and interpersonal skills.</t>
  </si>
  <si>
    <t>Apply online with a cover letter to https://a127-jobs.nyc.gov/.  In the Job ID search bar, enter: job ID number # 175362.     We appreciate the interest and thank all applicants who apply, but only those candidates under consideration will be contacted.</t>
  </si>
  <si>
    <t>125 Worth Street, NY, NY, 10013</t>
  </si>
  <si>
    <t>2014-11-18T00:00:00.000</t>
  </si>
  <si>
    <t>Application Support Reporting Specialist</t>
  </si>
  <si>
    <t>COMPUTER SPECIALIST (SOFTWARE)</t>
  </si>
  <si>
    <t>2 Metro Tech</t>
  </si>
  <si>
    <t>Develop &amp; Integration Services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</si>
  <si>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Application Support Reporting Specialist reporting to the Application Development Management Division. Responsibilities will include: Oversee the reporting of application development and support; oversee Business Objects Universe maintenance; understand the reports functionality of a business intelligence reporting tool and MS SQL reporting Services; oversee the development of queries via SQL within the application to support users; triage reporting issues being registered as a help desk ticket; ensure that daily application data is available to users; support the implementation of changes with the application created by project and development teams; support production and non-production environment; coordinate execution of break fixes in the production and non-production environments; oversee the deployment of releases in different environments (TST, STG and PRD); provision users within the application; work on production incidents (detect, analyze, resolve and document incidents); participate in cross-team coordination for resolving production incidents; work with development team to ensure application code matches server software stacks and specifications; work with development and QA teams in planning, documentation, coordination and execution of operational readiness testing; work with the compliance team and other key stakeholders to determine reporting and alerting needs; facilitate systems patches; and handle special technology projects and initiatives as assigned.</t>
  </si>
  <si>
    <t>For DoITT Employees Only    Please go to Employee Self Service (ESS), click on Recruiting Activities &gt; Careers, and search for Job ID #152740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</si>
  <si>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Day - Due to the necessary technical support duties of this position in a 24/7 operation, candidate may be required to work various shifts such as weekends and/or nights/evenings.</t>
  </si>
  <si>
    <t>Brooklyn, NY</t>
  </si>
  <si>
    <t>New York City Residency is not required for this position</t>
  </si>
  <si>
    <t>2014-12-02T00:00:00.000</t>
  </si>
  <si>
    <t>GIS Analyst</t>
  </si>
  <si>
    <t>COMPUTER PROGRAMMER ANALYST</t>
  </si>
  <si>
    <t>(1) A baccalaureate degree from an accredited college, including or supplemented by twenty-four (24) semester credits in computer science or a related computer field; or  (2) A four year high school diploma or its educational equivalent plus (3) years of satisfactory fulltime computer programming experience; or  (3) A satisfactory combination of education and experience that is equivalent to (1) or (2) above. College education may be substituted for up to one year of the experience required in (2) above on the basis that sixty (60) semester credits from an accredited college is equated to one year of experience. In addition, twenty-four (24) credits from an accredited college or graduate school in computer science or a related computer field, or a certificate of at least 625 hours in computer programming from an accredited technical school (post high school) may be substituted for one year of experience. However, all candidates who attempt to qualify under option (3) must have at least a four year high school diploma or its educational equivalent and at least (1) year of satisfactory full-time computer programming experience.     Some examples of unacceptable experience are: End users of a computer system, program or software package; experience in the areas of end user computer technical support, computer operations, data entry/data retrieval, quality assurance (QA); end user hardware installation; end user help desk; teaching, telecommunications, experience in Microsoft Office Suite/Back Office products.</t>
  </si>
  <si>
    <t>For DoITT Employees Only  Please go to Employee Self Service (ESS), click on Recruiting Activities &gt; Careers, and search for Job ID #183112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</si>
  <si>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Due to the necessary technical support duties of this position in a 24/7 operation, candidate may be required to work various shifts such as weekends and/or nights/evenings.</t>
  </si>
  <si>
    <t>2015-02-12T00:00:00.000</t>
  </si>
  <si>
    <t>Facilities Central Supervisor</t>
  </si>
  <si>
    <t>Admin Services</t>
  </si>
  <si>
    <t>Under the supervision of the Chief of Facilities, the Facilities Central Supervisor is responsible for the coordination and smooth functioning of the day to day routine activities of the Facilities Section of the Administration Division. The duties will include the following:    Supervises two staff members.  Receives and responds to electronic requests for service, this includes the use of the WASP system to generate reports and to close out work orders.  Monitors electronic requests for Conference rooms.  Prepares and monitors daily Work Orders.  Coordinates the timely completion of special Work Orders, such as the customized settings for conference rooms and audio/video requests.  Monitors the use of Verizon Conferencing System by the various Divisions.  Prepares Building related Work Orders via the Building's Engines program.  Monitors the use of Building services, and verifies related monthly charges.  Monitors the maintenance schedule of the agency's vehicles.  Checks drivers' licenses with DOT's on-line system, and maintains a log of drivers authorized to use the agency's vehicles.  Maintains a log of vehicles, their daily locations, and ending mileage.  Reserves vehicles for agency's staff based on a signed Reservation request form or a memorandum from the Division Chief when overnight use is requested.  Maintains a log of Resignation Voice Mail Passwords.  Prepares certificates for new attorneys and those who are promoted.  Orders name plates based on information from the Staff Action List.  Substitutes when necessary for absent members of Facilities Central.</t>
  </si>
  <si>
    <t>Must be proficient in Microsoft Office applications, such as Excel, Outlook and Word.    Must also be detail-oriented, have the ability to multi-task, is a quick learner and a team player.</t>
  </si>
  <si>
    <t>Must be permanent in the civil service title of Clerical Associate.</t>
  </si>
  <si>
    <t>Please click on the "Apply Now" button.</t>
  </si>
  <si>
    <t>2015-02-20T00:00:00.000</t>
  </si>
  <si>
    <t>Director, Infrastructure Build Coordinator</t>
  </si>
  <si>
    <t>COMPUTER SYSTEMS MANAGER</t>
  </si>
  <si>
    <t>M1</t>
  </si>
  <si>
    <t>Public Safety IT Services</t>
  </si>
  <si>
    <t>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 or  3. A four-year high school diploma or its educational equivalent approved by a State's department of education or recognized accrediting organization and six years of experience as described in "1" above; or  4. A satisfactory combination of education and experience equivalent to "1", "2" or "3" above. However, all candidates must have at least a four-year high school diploma or its educational equivalent approved by a State's department of education or recognized accrediting organization and must possess at least three years of experience as described in "1" above, including the 18 months of administrative, managerial, executive or supervisory experience as described in  "1" above.  Qualification Requirements (continued)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t>
  </si>
  <si>
    <t>The successful candidate should possess the following: Project management skills pertaining to large, enterprise environments; fundamental technical knowledge of Windows, Linux, and Unix operating systems; strong knowledge of DNS, Networking and Firewall; strong knowledge of Oracle and SQL databases; strong knowledge of storage, backup and monitoring systems; excellent written and verbal communication skills, customer services skills, trouble shooting and problem solving skills; and the ability to manage multiple tasks and projects under tight deadlines.</t>
  </si>
  <si>
    <t>For DoITT Employees Only  Please go to Employee Self Service (ESS), click on Recruiting Activities &gt; Careers, and search for Job ID #184328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</si>
  <si>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Day - Due to the necessary technical management duties of this position in a 24/7 operation, candidate may be required to be on call and/or work various shifts such as weekends and/or nights/evenings.</t>
  </si>
  <si>
    <t>2015-02-19T00:00:00.000</t>
  </si>
  <si>
    <t>Paralegal Aide</t>
  </si>
  <si>
    <t>PARALEGAL AIDE</t>
  </si>
  <si>
    <t>Clerical &amp; Administrative Support Legal</t>
  </si>
  <si>
    <t>Family Court: New York</t>
  </si>
  <si>
    <t>This position encompasses responsible work of varying degrees of difficulty and responsibility performed under supervision of higher level staff and/or attorneys. Under supervision, with latitude for independent initiative and judgment, manages discovery/caseload through various stages of legal proceedings or performs moderately difficult paralegal work; performs one or more of the following types of paralegal duties:  Assists attorneys in the Family court intake office with intake related tasks including but not limited to: telephone inquiries, making copies of forms at the paralegal desk, rescheduling, address verifying, preparing, copying and filing of petitions, motions, orders family court minutes, escorts witnesses, picks up and distributes temporary orders of protection, subpoenas, warrants, probation referral forms, and dispositions. Maintains case tracking using the Law Manager program and notifies police officers, and chemists using the NYPD Appearance Control system. Schedules appointments for witnesses to come in and give statements and sign release forms.  Keeps sufficient office supplies and new case files in the intake office.   Opens files and determines what documents are needed to complete the file, drafts requests to secure these records, arranges for service of process; or transmits these requests once they have been executed and ensures that the evidence is received within the specified deadline.  Works directly with lawyers and perform necessary follow up.    Assists the staff attorneys in conducting preliminary warrant investigations and prepares warrant reports for filing in Court, documenting their efforts in this regard with the assistance of NYPD detectives. Complete investigations to locate Respondents by using DMV records, Lexis/Nexis and search engines.   Assists attorneys with Notices of Entry, Notices of Appeal, and Requests for Appellate Division Intervention and files these documents with the Court.  Assists with front desk coverage by answering the telephone and responding to inquiries using computer based programs such as Law Manager, Child Support Management System (CSMS) and the Universal Case Management System (UCMS). Using Outlook, emails or informs attorneys by phone when witnesses, police officers or agency representatives arrive. Sort and distribute mail.   Field work may be required to locate witnesses, serve documents, or retrieve some type of evidence (i.e. hospital records, photographs, videos criminal court paperwork etc.).  Retrieves, files and maintains the file room as needed.  According to a weekly schedule, archive files of overage respondents using Excel and labeling/boxing files for storage in the municipal warehouse.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</si>
  <si>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are preferred to be able to work independently, be assertive, highly organized, detail-oriented and have excellent computer skills, and written and oral communication skills.  Candidates should be able to create and edit documents in Microsoft Word and Excel.   Candidates are preferred to be computer proficient in Microsoft Word, Excel, PowerPoint, Outlook and other Microsoft Office applications.  As well as FileSite and Law Manager.</t>
  </si>
  <si>
    <t>Candidate must be permanent in the civil service title of Paralegal Aide.</t>
  </si>
  <si>
    <t>Please click the "Apply Now" button.</t>
  </si>
  <si>
    <t>2015-03-16T00:00:00.000</t>
  </si>
  <si>
    <t>2015-05-20T00:00:00.000</t>
  </si>
  <si>
    <t>HIGH PRESSURE PLANT TENDER</t>
  </si>
  <si>
    <t>Technical Services Department</t>
  </si>
  <si>
    <t>1. Two years of full-time satisfactory experience within the last ten years operating and maintaining high pressure boilers or the equivalent marine experience; or  2. Not less than one year of experience as described in "1" above plus sufficient training of a relevant nature acquired in an approved trade or vocational high school to make up the equivalent of the remaining required experience. Six months of acceptable experience will be credited for each year of approved trade or vocational high school.</t>
  </si>
  <si>
    <t>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t>
  </si>
  <si>
    <t>NYCHA employees applying for promotional, title or level change opportunities must have served a period of one year in their current title and level (if applicable)</t>
  </si>
  <si>
    <t>2015-04-15T00:00:00.000</t>
  </si>
  <si>
    <t>2015-12-08T00:00:00.000</t>
  </si>
  <si>
    <t>ADMIN FOR CHILDREN'S SVCS</t>
  </si>
  <si>
    <t>Network Engineer I LAN/WAN</t>
  </si>
  <si>
    <t>CERTIFIED IT ADMINISTRATOR LAN</t>
  </si>
  <si>
    <t>150 William Street, New York N</t>
  </si>
  <si>
    <t>Mis Admin,Network Sysms Dvlpmt</t>
  </si>
  <si>
    <t>Professional/vendor certification(s) in local area network administration that is required for the position to be filled. In addition, all candidates must have the following:  1. A baccalaureate degree from an accredited college, and two years of satisfactory full-time (not classroom based) experience in local area network planning, design, configuration, installation,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above; or  3. A masters degree in computer science or a related field from an accredited college may substitute for one year of experience. However, all candidates must have at least one year of satisfactory (not classroom based) full-time information technology experience as described in "1" above.  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t>
  </si>
  <si>
    <t>Click on the "Apply Now" Button.</t>
  </si>
  <si>
    <t>2015-03-30T00:00:00.000</t>
  </si>
  <si>
    <t>2015-04-08T00:00:00.000</t>
  </si>
  <si>
    <t>Research Assistant</t>
  </si>
  <si>
    <t>RESEARCH ASSISTANT</t>
  </si>
  <si>
    <t>General Counsel</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</si>
  <si>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Research Assistant reporting to the Office of the General Counsel which consists of eight attorneys in the Legal Affairs Unit and six analysts in the Quality Oversight Unit.  The selected candidate will perform a wide range of assignments such as: Formatting contracts and other complex documents; proof-reading draft contracts and other documents to correct typographical, grammatical and other errors; verifying accuracy of tables of contents and internal document headings, internal cross-references, and correct and consistent use of defined terms; helping ensure that documents are written in plain language; assisting with e-discovery and responses to FOIL requests and subpoenas; answering telephones and taking messages; scheduling meetings; formatting and sending outgoing mail and opening and routing incoming mail; managing supplies; submitting purchase orders and requests for reimbursement; and perform special projects and initiatives as needed.</t>
  </si>
  <si>
    <t>1. A baccalaureate degree from an accredited college and six months of satisfactory full-time experience in research which involves gathering, organizing and analyzing data, and report writing; or  2. An associate degree from an accredited college, or completion of 60 semester credits at an accredited college, and two years and six months of satisfactory full-time experience in research which involves gathering, organizing and analyzing data, and report writing; or  3. A four-year high school diploma or its educational equivalent and four years and six months of satisfactory full-time experience in research which involves gathering, organizing and analyzing data, and report writing; or  4. Education and experience equivalent to "1", "2", or "3" above. Undergraduate college credit can be substituted for experience on the basis of 30 semester credits from an accredited college for one year of full-time experience. Completion of nine credits, at the college or graduate school level, in statistics, quantitative methods, mathematics, or research can be substituted for six months of the required experience. However, all candidates must possess a four-year high school diploma or its educational equivalent and at least six months of required experience or the nine specialized credits.</t>
  </si>
  <si>
    <t>The successful candidate should possess the following: Ability to work effectively and cordially with legal, analytical and clerical staff, willingness to handle wide variety of assignments, top-level attention to detail, high level ability with advanced Microsoft Word features, ability to work independently with a wide variety of computer applications.</t>
  </si>
  <si>
    <t>NOTE THAT THE SUCCESSFUL APPLICANT MUST CURRENTLY HOLD A PERMANENT OR PROBATIONARY RESEARCH ASSISTANT TITLE.  APPLICANTS MUST INDICATE THEIR COMPLIANCE WITH THIS REQUIREMENT IN THEIR COVER LETTERS OR RESUMES.</t>
  </si>
  <si>
    <t>MUST CURRENTLY HOLD A PERMANENT OR PROBATIONARY RESEARCH ASSISTANT TITLE  For City employees, please go to Employee Self Service (ESS), click on Recruiting Activities &gt; Careers, and search for Job ID #192723 -or-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</si>
  <si>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Manhattan</t>
  </si>
  <si>
    <t>2015-05-18T00:00:00.000</t>
  </si>
  <si>
    <t>DEPARTMENT OF TRANSPORTATION</t>
  </si>
  <si>
    <t>Systems Administrator - Computer Software</t>
  </si>
  <si>
    <t>55 Water St Ny Ny</t>
  </si>
  <si>
    <t>IT &amp; Telecom</t>
  </si>
  <si>
    <t>All resumes are to be submitted electronically.  Current City Employees:   Please log into Employee Self Service (ESS) at https://hrb.nycaps.nycnet, follow the Careers link and search for Job ID number 192756.  All other applicants: Please go to www.nyc.gov/careers/search and search for Job ID Number 192756.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</si>
  <si>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2015-05-11T00:00:00.000</t>
  </si>
  <si>
    <t>2015-07-27T00:00:00.000</t>
  </si>
  <si>
    <t>Clerical &amp; Administrative Support Community &amp; Business Services</t>
  </si>
  <si>
    <t>The successful candidate will serve as a 311 Call Center Manager.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and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as assigned.</t>
  </si>
  <si>
    <t>The preferred candidate should possess the following: 3+ years experience serving as an ACCR  Level 2 or Call Center Supervisor at NYC 311; professional experience managing or supervising work teams in a large Call Center environment; demonstrated ability to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strong business writing and business math skills; strong customer and quality focus; excellent planning and problem solving skills; advanced project management skills; superior organization, presentation, and facilitation skills; ability to manage multiple tasks simultaneously with tight deadlines; and ability to interface effectively with executive level management. Prior work experience as a Call Center Manager or Call Center Supervisor is essential for this position.</t>
  </si>
  <si>
    <t>NOTE THAT THE SUCCESSFUL CANDIDATE SHOULD BE ENROLLED TO TAKE THE NEXT CIVIL SERVICE EXAM FOR ADMINISTRATIVE MANAGER (NON-MANAGERIAL) TITLE.</t>
  </si>
  <si>
    <t>Please go to Employee Self Service (ESS), click on Recruiting Activities &gt; Careers, and search for Job ID #193109 or click the "Apply Now" button bellow.    SUBMISSION OF A RESUME IS NOT A GUARANTEE THAT YOU WILL RECEIVE AN INTERVIEW.  APPOINTMENTS ARE SUBJECT TO OVERSIGHT APPROVAL.</t>
  </si>
  <si>
    <t>Due to the necessary duties of this position in a 24/7 operation, candidate may be required to work various shifts such as weekends and/or nights/evenings. It is anticipated that this position will start as an evening Call Center Manager position.</t>
  </si>
  <si>
    <t>Tracking and Monitoring Data Analyst</t>
  </si>
  <si>
    <t>ASSOCIATE STAFF ANALYST</t>
  </si>
  <si>
    <t>Social Services</t>
  </si>
  <si>
    <t>66 John Street, New York, Ny</t>
  </si>
  <si>
    <t>Headstart (ECE)</t>
  </si>
  <si>
    <t>Click on the "Apply Now" button.</t>
  </si>
  <si>
    <t>2015-05-29T00:00:00.000</t>
  </si>
  <si>
    <t>2015-06-16T00:00:00.000</t>
  </si>
  <si>
    <t>311 Escalation Line Team Leader</t>
  </si>
  <si>
    <t>ASSOCIATE CALL CENTER REPRESEN</t>
  </si>
  <si>
    <t>The successful candidate will serve as a 311 Escalation Line Team Leader reporting to the 311 Customer Service Center. Responsibilities will include: assist Call Center Representatives (CCRs) in 24/7 customer service operations; monitor CCR performance; identify coaching needs to ensure quality customer service; handle priority calls and escalated calls; provide support for 311 operations and customer service programs; maintain detailed documentation; prepare reports using computer programs and spreadsheet applications; maintain and update database systems; communicate updates as needed; conduct team meetings as needed; gather and validate content requests; utilize automated systems, workforce management tools, complex applications, and call center technologies to support data-driven strategies; and assist in coordination of special projects as assigned. Note special working conditions for the Associate Call Center Representative position - Some of the physical activities performed and environmental conditions experienced include: sitting for extended periods of time with headset on while monitoring two computer screens; speaking calmly and clearly in order to elicit information and provide instruction and information to continuous flow of callers; listening carefully to clearly understand information; making responsible judgments where timing is critical; and sitting within hearing distance of others working under similar conditions.</t>
  </si>
  <si>
    <t>1. A baccalaureate degree from an accredited college and one year of satisfactory, fulltime experience in a customer service or public relations capacity; or  2. An associate degree from an accredited college and three years of satisfactory, fulltime experience in a customer service or public relations capacity; or  3. A four-year high school diploma or its educational equivalent and four years of satisfactory, full-time experience as described in "2" above. Each year of satisfactory, full-time experience working for New York City government in a customer service or public information capacity may be substituted for up to two years of this experience. College credit may be substituted for the experience in a customer service or public information capacity on the basis of 64 semester credits for each year of the experience described in "2" above.  To be eligible for assignment to Assignment Level II, candidates must have, in addition to meeting the above Qualification Requirements, either:  a) two more years of satisfactory full-time experience in a customer service or public information capacity; or  b) One more year of full-time satisfactory experience working for New York City government in a customer service or public information capacity.  However, all candidates for Assignment Level II must have at least one additional year of customer service or public information experience.</t>
  </si>
  <si>
    <t>The preferred candidate should possess the following: 3+ years of full-time satisfactory professional experience as a Call Center Representative (CCR); recent QA average of 90 or above; overall performance evaluation rating of Good or higher; professional experience assisting or supervising work teams in a large call center environment; demonstrated knowledge of call center best practices, performance indicators, call center telephony, and application technologies; advanced written and verbal communication skills; strong leadership, collaboration, and team building skills; strong customer and quality focus; excellent planning and problem solving skills; knowledge of advanced functions of Microsoft Office programs such as Word, Excel, Access, Visio, and PowerPoint; experience using customer service technical applications and related technologies for reporting and quality assurance; excellent organization and facilitation skills; strong time management skills; and ability to handle multiple tasks simultaneously under tight deadlines in a fast paced environment.</t>
  </si>
  <si>
    <t>To Apply For Internal Employees Only Please go to Employee Self Service (ESS), click on Recruiting Activities &gt; Careers, and search for Job ID #197316  SUBMISSION OF A RESUME IS NOT A GUARANTEE THAT YOU WILL RECEIVE AN INTERVIEW APPOINTMENTS ARE SUBJECT TO OVERSIGHT APPROVAL</t>
  </si>
  <si>
    <t>2015-07-22T00:00:00.000</t>
  </si>
  <si>
    <t>Deputy Commissioner, Wastewater Treatment</t>
  </si>
  <si>
    <t>ADMINISTRATIVE ENGINEER</t>
  </si>
  <si>
    <t>M7</t>
  </si>
  <si>
    <t>Engineering, Architecture, &amp; Planning Maintenance &amp; Operations</t>
  </si>
  <si>
    <t>A valid New York State License as a Professional Engineer is required. In addition, candidates must have six (6) years of full-time paid experience in civil, mechanical, electrical, chemical or air pollution control engineering work, at least two (2) years of which shall have been as an administrative engineer.</t>
  </si>
  <si>
    <t>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t>
  </si>
  <si>
    <t>Click "Apply Now" button.</t>
  </si>
  <si>
    <t>35 hours per week.</t>
  </si>
  <si>
    <t>59-17 Junction Blvd Corona Ny</t>
  </si>
  <si>
    <t>2015-06-23T00:00:00.000</t>
  </si>
  <si>
    <t>Public Health Nurse (School Health)</t>
  </si>
  <si>
    <t>PUBLIC HEALTH NURSE (SCHOOL HE</t>
  </si>
  <si>
    <t>Health</t>
  </si>
  <si>
    <t>R E DEV FOR Preservation</t>
  </si>
  <si>
    <t>SH Reproductive Health</t>
  </si>
  <si>
    <t>** 30- 35 Hours Part-time      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 Perform as a member of a health team in the New York City schools, both public and nonpublic.  -- Perform case findings, referrals and follow-up in conjunction with audiovisual screening team, doctors and other health providers in the schools and community.  -- Provide health education to students and staff in schools and advise families on proper health practices.  -- Will be responsible for maintaining school records and prepares monthly reports to be used by nursing supervisors.  --  Responsible for establishing contacts and collaborate working relationships with the schools administrators and community.</t>
  </si>
  <si>
    <t>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</si>
  <si>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t>
  </si>
  <si>
    <t>Apply online with a cover letter to https://a127-jobs.nyc.gov/.  In the Job ID search bar, enter: job ID number # 197941.    We appreciate the interest and thank all applicants who apply, but only those candidates under consideration will be contacted.</t>
  </si>
  <si>
    <t>City-wide</t>
  </si>
  <si>
    <t>2015-07-01T00:00:00.000</t>
  </si>
  <si>
    <t>2015-08-28T00:00:00.000</t>
  </si>
  <si>
    <t>Public Health Advisor, Bureau of Sexually Transmitted Diseases Prevention and Control</t>
  </si>
  <si>
    <t>PUBLIC HEALTH ADVISER</t>
  </si>
  <si>
    <t>STI Case Invstgn &amp; Partner Srv</t>
  </si>
  <si>
    <t>**OPEN TO EMPLOYEES WHO ARE CURRENTLY SERVING AS PUBLIC HEALTH ADVISERS. YOU MUST CLEARLY STATE YOUR CIVIL SERVICE STATUS ON YOUR RESUME OR COVER LETTER. ALL OTHER CANDIDATES WILL NOT BE SELECTED.  The mission of Bureau of Sexually Transmitted Disease Control is to promote sexual health  and reduce impact of sexually transmitted infections in NYC. To achieve the these goals, we provide : Direct clinical services; monitor disease trends; partner with community groups, private providers and other agencies; perform outreach; provide education; conduct research and develop polices to improve sexual health and wellness.  You will  be serving as a Public Health Advisor within the BSTDC clinic setting:   --Perform epidemiologic record form (2936) and pouch management and confidential  investigative activities in order to expedite and ensure disease intervention for persons infected with, exposed to, or at risk of STDs (reactors, contacts, suspects or associates) performing STD and HIV disease intervention activities on patients with designated STDs in order to facilitate disease intervention.  --Input information and maintain appropriate record keeping systems in accordance with Bureau guidelines.  --Conduct confidential advising/interviewing sessions of patients who are diagnosed with or at  risk for STDs/HIV to identify and refer for exam and treatment.  --Refer for services as appropriate those persons who are at risk for STDs, persons needing STD/HIV interviews and partner notification, risk reduction education and other referrals.  --Perform phlebotomy and HIV Rapid Screening Tests.  --Perform patient advising in a clinical setting, partner notification and risk reduction education, advising patients before and/or after testing for such disease including  HIV and referrals are made as appropriate.</t>
  </si>
  <si>
    <t>1. A baccalaureate degree from an accredited college, including or supplemented by twelve semester credits in health education, or in health, social or biological sciences; or  2. A baccalaureate degree from an accredited college, and six months of full-time satisfactory experience in a health promotion or disease intervention/prevention program, performing one or more of the following: interviewing, conducting field investigations, assessing health risks, making referrals, or collecting and analyzing epidemiological data; or  3. A four-year high school diploma or its educational equivalent, and four years of full-time satisfactory experience as described in "2" above; or  4. Education and/or experience equivalent to "1", "2" or "3" above. Undergraduate college credit can be substituted for experience on the basis of 30 semester credits from an accredited college for one year of full-time experience. However, all candidates must have a four-year high school diploma or its educational equivalent, and either twelve semester credits as described in "1" above or six months of experience as described in "2" above.  Additional Requirements  A. To be assigned to Assignment Level II, candidates must have, in addition to meeting the minimum qualification requirements listed above, at least one year of experience as a Public Health Adviser, Assignment Level I, or at least one additional year of experience as described in Qualification Requirement "2" above.</t>
  </si>
  <si>
    <t>Apply online with a cover letter to https://a127-jobs.nyc.gov/.  In the Job ID search bar, enter: job ID number # 199170.  We appreciate the interest and thank all applicants who apply, but only those candidates under consideration will be contacted.</t>
  </si>
  <si>
    <t>Citywide - Alternate Work Schedule: Tuesday -Saturday</t>
  </si>
  <si>
    <t>2015-07-10T00:00:00.000</t>
  </si>
  <si>
    <t>Payroll Supervisor</t>
  </si>
  <si>
    <t>COMMUNITY ASSOCIATE</t>
  </si>
  <si>
    <t>Human Resources</t>
  </si>
  <si>
    <t>Qualification Requirements  1. High school graduation or equivalent and three years of experience in community work or community centered activities in an area related to duties described above; or  2. Education and/or experience which is equivalent to "1" above.</t>
  </si>
  <si>
    <t>For DoITT Employees Only  Please go to Employee Self Service (ESS), click on Recruiting Activities &gt; Careers, and search for Job ID # 199768 -or-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</si>
  <si>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2015-07-14T00:00:00.000</t>
  </si>
  <si>
    <t>Public Health Advisor, Bureau of STD Prevention and Control</t>
  </si>
  <si>
    <t>295 Flatbush Ext Brooklyn</t>
  </si>
  <si>
    <t>STI Special Projects</t>
  </si>
  <si>
    <t>Bilingual: English/Spanish; knowledge/experience in public health and sexual health; strong public speaking skills; experience with adolescent population; experience in patient counseling and interviewing, particularly for STDs; phlebotomy skills; valid NYS Driver's License and flexibility to work early morning to early afternoon Monday-Friday.  Please Note: May be required to work evenings and or weekends.</t>
  </si>
  <si>
    <t>Apply online with a cover letter to https://a127-jobs.nyc.gov/.  In the Job ID search bar, enter: job ID number # 203387.   We appreciate the interest and thank all applicants who apply, but only those candidates under consideration will be contacted.</t>
  </si>
  <si>
    <t>2015-08-03T00:00:00.000</t>
  </si>
  <si>
    <t>Office Clerk AOT, Bureau of Mental Health</t>
  </si>
  <si>
    <t>MH - Assisted out Treatment</t>
  </si>
  <si>
    <t>- Ability to use Microsoft Windows Word, Excel, Visio,  Access and PowerPoint;   - Experience with data related to mandated health or mental health treatment;  - Good written and verbal communication skills, good organization and time management skills;</t>
  </si>
  <si>
    <t>Apply online with a cover letter to https://a127-jobs.nyc.gov/.  In the Job ID search bar, enter: job ID number # 209609.    We appreciate the interest and thank all applicants who apply, but only those candidates under consideration will be contacted.</t>
  </si>
  <si>
    <t>2015-08-25T00:00:00.000</t>
  </si>
  <si>
    <t>2015-08-31T00:00:00.000</t>
  </si>
  <si>
    <t>The successful candidate will serve as a 311 Call Center Manager.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prepare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NOTE: THE SUCCESSFUL APPLICANT MUST HAVE RECENTLY TAKEN THE ADMINISTRATIVE MANAGER (NON-MANAGERIAL) CIVIL SERVICE EXAM.</t>
  </si>
  <si>
    <t>The preferred candidate should possess the following: 2+ years satisfactory full-time experience serving as a Call Center Supervisor at NYC 311; proven professional experience managing or supervising work teams in a large call center environment; outstanding collaboration and leadership skills; demonstrated knowledge of call center best practices, call center key performance indicators, business drivers, call center telephony, and application technologies; advanced knowledge of Microsoft Office programs including Word, Excel, Access, Visio, Project, and PowerPoint; strong knowledge of online trends and social media tools; strong business writing and business math skills; strong customer and quality focus; strong time management skills; excellent planning and problem solving skills; advanced project management skills; superior organization, presentation, and facilitation skills; and ability to manage multiple tasks simultaneously with tight deadlines. Prior work experience as a Call Center Manager or Call Center Supervisor in a large call center environment is essential for this position.</t>
  </si>
  <si>
    <t>For Internal Employees Only: Please go to Employee Self Service (ESS), click on Recruiting Activities &gt; Careers, and search for Job ID #210312.   SUBMISSION OF A RESUME IS NOT A GUARANTEE THAT YOU WILL RECEIVE AN INTERVIEW.  APPOINTMENTS ARE SUBJECT TO OVERSIGHT APPROVAL.</t>
  </si>
  <si>
    <t>2015-09-02T00:00:00.000</t>
  </si>
  <si>
    <t>Manhattan Floating Staff</t>
  </si>
  <si>
    <t>Manhattan Property Management</t>
  </si>
  <si>
    <t>Under direct supervision, selected candidates will assist in the routine maintenance operation and repair of public buildings, structures, and the equipment they contain; perform related work.  Responsibilities will include, but not be limited to the following:  1.  Prepare for PHAS. 2.  Conduct apartment inspections. 3.  Address fire jobs. 4.  Assist in move out preparation. 5.  Complete public space repairs; assist with clearing stoppages. 6.  Responsible for responding to CCC scheduled appointments, make assessment of needed repairs for skilled trades.  NOTE:  These are floating positions with vacancies available throughout the five boroughs.  Please read this posting carefully to make certain you meet the qualification requirements before applying to this position.</t>
  </si>
  <si>
    <t>LICENSE REQUIREMENT:  For certain positions, a Motor Vehicle Driver's License valid in the State of New York is required.  This license must be maintained for the duration of the assignment.</t>
  </si>
  <si>
    <t>2016-01-25T00:00:00.000</t>
  </si>
  <si>
    <t>CERTIFIED IT ADMINISTRATOR (WAN)</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</si>
  <si>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and data network. Monitors capacity and bandwidth utilization to establish trends and project needs and growth forecasts. Serves as an in-house expert and authority regarding network communications and connectivity issues.</t>
  </si>
  <si>
    <t>- Minimum 5 years of experience planning, designing, configuring, installing, troubleshooting and maintaining data and voice networks. - Experience in performance and capacity monitoring required. - Avaya telephone systems strongly preferred.  - Familiari</t>
  </si>
  <si>
    <t>Click the "Apply Now" button, please indicate Job ID number 221045 on your resume or cover letter.</t>
  </si>
  <si>
    <t>335 Adams Street, Brooklyn NY</t>
  </si>
  <si>
    <t>2015-10-30T00:00:00.000</t>
  </si>
  <si>
    <t>Payroll Data Associate</t>
  </si>
  <si>
    <t>Must Currently Hold a Permanent or Probationary Clerical Associate Title</t>
  </si>
  <si>
    <t>Must Currently Hold a Permanent or Probationary Clerical Associate Title  For City employees only, please go to Employee Self Service (ESS), click on Recruiting Activities &gt; Careers, and search for Job ID#226044 -or- If you do not have access to a computer, please mail resume indicating Job ID # to: Department of Information Technology and Telecommunications (DoITT) Recruitment Office 255 Greenwich Street - 9th Floor - New York, NY 10007 SUBMISSION OF A RESUME IS NOT A GUARANTEE THAT YOU WILL RECEIVE AN INTERVIEW APPOINTMENTS ARE SUBJECT TO OVERSIGHT APPROVAL</t>
  </si>
  <si>
    <t>2015-12-21T00:00:00.000</t>
  </si>
  <si>
    <t>Senior Civil Service Advisor</t>
  </si>
  <si>
    <t>Clerical &amp; Administrative Support Policy &amp; Analysis</t>
  </si>
  <si>
    <t>Must Currently Hold a Permanent or Probationary Associate Staff Analyst Title.</t>
  </si>
  <si>
    <t>Must Currently Hold a Permanent or Probationary Associate Staff Analyst Title.  Please go to Employee Self Service (ESS), click on Recruiting Activities &gt; Careers, and search for Job ID #226045 -or-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</si>
  <si>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2015-12-17T00:00:00.000</t>
  </si>
  <si>
    <t>Director of Senior Practice Consultation</t>
  </si>
  <si>
    <t>ADMINISTRATIVE DIRECTOR OF SOC</t>
  </si>
  <si>
    <t>M2</t>
  </si>
  <si>
    <t>Dpty Comm Fmly Prmncy Svcs-Fps</t>
  </si>
  <si>
    <t>1. A baccalaureate degree from an accredited college or university and four years of progressively responsible experience, including one year at the administrative or managerial level in a large governmental agency, business firm, civic or community organization operating in the area of social services; or  2. Education and/or experience equivalent to "1" above. However, all candidates must have a baccalaureate degree from an accredited college and the one year of experience at the administrative or management level as described in "1" above.</t>
  </si>
  <si>
    <t>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t>
  </si>
  <si>
    <t>2016-01-22T00:00:00.000</t>
  </si>
  <si>
    <t>2016-09-30T00:00:00.000</t>
  </si>
  <si>
    <t>HIV Program Associate, Bureau of STD Prevention and Control</t>
  </si>
  <si>
    <t>SUPERVISING PUBLIC HEALTH ADVI</t>
  </si>
  <si>
    <t>STI Administration</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</si>
  <si>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Primary responsibilities include:  --	Manage patient referrals to Field Services Unit;  --	Monitor follow-up activities to assure complete, accurate, timely entries and assisting in the case review of patients enrolled in one of the HIV programs within the STD clinic;  --	Maintain liaison with health care providers and others including public and private agencies to expedite the efficient follow up and treatment of patients enrolled in program;  --	Assist in the supervision of the delegation of work and establishment of deadlines;  --	Perform other duties as assigned.</t>
  </si>
  <si>
    <t>1. A baccalaureate degree from an accredited college or university, and two years of full-time satisfactory experience in a public health program, performing duties involving case finding, case management, interviewing, investigating and other related public health work, one year of which must have been in a supervisory capacity; or    2. An associate degree from an accredited college or university, including or supplemented by twelve semester credits in health education, or in health, social or biological sciences; and four years of experience as described in "1" above, one year of which must have been in a supervisory capacity; or    3. A four-year high school diploma or its educational equivalent  approved by a State's Department of Education or a recognized accrediting organization, and six years of experience as described in "1" above, one year of which must have been in a supervisory capacity; or    4. A satisfactory combination of education and/or experience equivalent to "1", "2" or "3" above. Undergraduate college credit may be substituted for experience on the basis of 30 semester credits from an accredited college for one year of full-time experience. Twelve credits in the health, social or biological sciences may be substituted for an additional six  months of experience. However, all candidates must have a four-year high school diploma or its educational equivalent approved by a State's Department of Education or a recognized accrediting organization, and a minimum of two years of experience, one year of which must have been in a supervisory capacity, as described in "1" above.</t>
  </si>
  <si>
    <t>Spanish speaking applicants encouraged to apply; supervisory experience required - Experience working with HIV patients, racial/ethnic minorities, LGBT populations.</t>
  </si>
  <si>
    <t>Apply online with a cover letter to https://a127-jobs.nyc.gov/.  In the Job ID search bar, enter: job ID number # 229124.   We appreciate the interest and thank all applicants who apply, but only those candidates under consideration will be contacted.</t>
  </si>
  <si>
    <t>2016-01-21T00:00:00.000</t>
  </si>
  <si>
    <t>2016-02-03T00:00:00.000</t>
  </si>
  <si>
    <t>Senior Quality Oversight Analyst</t>
  </si>
  <si>
    <t>For DoITT Employees Only  Please go to Employee Self Service (ESS), click on Recruiting Activities &gt; Careers, and search for Job ID #229837 -or-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</si>
  <si>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2016-02-17T00:00:00.000</t>
  </si>
  <si>
    <t>Computer Associate</t>
  </si>
  <si>
    <t>COMPUTER ASSOC (OPERATIONS)</t>
  </si>
  <si>
    <t>Information Technology</t>
  </si>
  <si>
    <t>Providing technical support to the Affirmative Litigation Division in managing collection matters, referrals and reporting processes for cases. Managing troubleshooting and processing data files into the Law Manager system, interfacing with outside collections and law firms in the monthly process as well as handling new referrals and automation projects.  Design and development, testing and implementation, maintenance and enhancement of database management systems, operating systems, data communications and/or computer applications through product lifecycle using MS technology: CRM (2010/2013) and .NET VB / C# (2010/2013).  Develop store procedure/SSIS packages, test, install, migrate and applying software and database schema changes, reporting services in regard to SQL 2008/2012.  Supporting the testing and implementation of various internal /external NYC LAW data exchange interfaces via SQL, Administer and support MS Team Foundation Server 2013 (TFS) and Crystal Reports.</t>
  </si>
  <si>
    <t>1. A certificate from an accredited technical school (approximately 675 hours) with a specialization in computer operations, and two years of satisfactory full-time experience, acquired within the last eight years, working on large-scale mainframe computer operations or mainframe data communication networks; or  2. A baccalaureate degree from an accredited college and three years of satisfactory full-time experience, acquired within the last eight years, as described in "1" above; or  3. A four-year high school diploma or its educational equivalent and four years of satisfactory full-time experience, acquired within the last eight years, as described in "1" above; or  4. A satisfactory combination of education and/or experience equivalent to "1", "2", or "3" above. However, all candidates must have at least two years of full-time experience, acquired within the last eight years, as described in "1" above.</t>
  </si>
  <si>
    <t>Ability to code .NET and Java script from scratch 2+ years of experience with Dynamics CRM 2010/2013 Experience Developing Plugins 3 -5 years .NET and C# Coding 2+ years of SQL 2008/2012 experience with store procedure / SSIS/SSRS/ database design/maintenance</t>
  </si>
  <si>
    <t>Monday - Friday 9:00 a.m. - 5:00 p.m.</t>
  </si>
  <si>
    <t>New York City Residency is not required for this position.</t>
  </si>
  <si>
    <t>2016-03-18T00:00:00.000</t>
  </si>
  <si>
    <t>Best Practices Coach</t>
  </si>
  <si>
    <t>CHILD AND FAMILY SPECIALIST</t>
  </si>
  <si>
    <t>Off Prev Tech Assistance (FSS)</t>
  </si>
  <si>
    <t>A Masters Degree in Social Work from an accredited school of social work and   1.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youth, parents or individual families; or the conduct of professional training on topics related to child and family services; or     2. A valid New York State Registration as a Licensed Master of Social Work (LMSW) and at least three years of the experience required in "1" above. Up to two years of this experience may have been in the supervision of social work practice areas described in "1" above; or    3. At least three years of the experience required in "1" above. A valid New York State Registration as a Licensed Clinical Social Worker (LCSW) or Licensed Master of Social Work license (LMSW) must be obtained within one year of appointment.    Note: Employees who fail to obtain their LCSW or LMSW within one year after appointment may have their probationary periods extended for no more than six months. Failure to obtain the LCSW or LMSW by the end of the probationary period will result in dismissal.                                                                                            Note: At least one year of the required experience described in "1", "2" and "3" above must have been obtained in the last five years.      .</t>
  </si>
  <si>
    <t>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t>
  </si>
  <si>
    <t>2016-08-04T00:00:00.000</t>
  </si>
  <si>
    <t>Quality Improvement Specialist</t>
  </si>
  <si>
    <t>COMMUNITY COORDINATOR</t>
  </si>
  <si>
    <t>Community &amp; Business Services Social Services</t>
  </si>
  <si>
    <t>DYFJ Central</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</si>
  <si>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</si>
  <si>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t>
  </si>
  <si>
    <t>2016-02-26T00:00:00.000</t>
  </si>
  <si>
    <t>2016-06-29T00:00:00.000</t>
  </si>
  <si>
    <t>CERTIFIED IT ADMINISTRATOR (LAN/WAN), LEVEL 4</t>
  </si>
  <si>
    <t>CERTIFIED IT ADMINISTRATOR (LA</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</si>
  <si>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Oversees the configuration, allocation and utilization of disk on the SAN and the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network, the data network, the SAN and the VTL. Monitors capacity and bandwidth utilization to establish trends and project needs and growth forecasts. Serves as the in-house expert and authority regarding network communications and connectivity issues.</t>
  </si>
  <si>
    <t>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t>
  </si>
  <si>
    <t>Click the 'apply now' button to apply.  Please add job vacancy number, 009-16-0017A, to your resume and cover letter.</t>
  </si>
  <si>
    <t>2016-03-01T00:00:00.000</t>
  </si>
  <si>
    <t>Business and Data Analyst Manager</t>
  </si>
  <si>
    <t>Asst Comm Bdgt &amp; Clmng-Financ</t>
  </si>
  <si>
    <t>2016-03-03T00:00:00.000</t>
  </si>
  <si>
    <t>2016-03-04T00:00:00.000</t>
  </si>
  <si>
    <t>CERTIFIED IT ADMINISTRATOR (LAN/WAN)</t>
  </si>
  <si>
    <t>NYCERS seeks a Certified IT Administrator (LAN/WAN), level I to join their Business Support Services Unit in the Information Technology division. The individual will join a team of technicians who support 450 users in two locations. The technician will be responsible for identifying, diagnosing, and resolving service requests via phone, email and in person. The following is a list of technologies the individual will be required to support: Windows 7, Citrix XenApp, Citrix XenDesktop, Printers, Active Directory Account Management, Microsoft Office 2010, Adobe and a number of third party products. The technician will be responsible for break fix support.   The technician will be required to: -effectively manage their time to meet ticket SLA's and project deadlines -work with minimal supervision and in a project team environment -troubleshoot problems and research solutions independently -clearly document installation and configuration steps -follow checklists/instructions as written to complete tasks</t>
  </si>
  <si>
    <t>Please click the "apply" button, when submitting your resume and cover letter please indicate JOB ID: 234921.</t>
  </si>
  <si>
    <t>2016-03-11T00:00:00.000</t>
  </si>
  <si>
    <t>Pest Control Aide, Bureau of Veterinary and Pest Control Services</t>
  </si>
  <si>
    <t>PEST CONTROL AIDE</t>
  </si>
  <si>
    <t>Public Safety, Inspections, &amp; Enforcement</t>
  </si>
  <si>
    <t>158 E 115Th St., N.Y.</t>
  </si>
  <si>
    <t>Pest Control Services</t>
  </si>
  <si>
    <t>The Bureauof Veterinary and Pest Control Services, promotes and protects the health and quality of life of New York City residents ad visitors by ensuring and environment free from animal borne diseases, hazards and nuisances by controlling and regulatin animals.  We assure compliance with pertinent laws, rules and regulations governing environmental sanitation, safety and health, especilly as they pertain to city rat infestations.   DUTIES WILL INCLUDE BUT NOT BE LIMITED TO:   --Remove refuse accumulations from the interiors and exteriors of premises and from adjacent lots in Pest Control Program target areas, and loads such accumulation on trucks.  --Contact target area tenants in their apartments to inform them of clean-up activities.  --Contact tenants in all premises and apartments scheduled for pest extermination services.  -- Assist in the analysis of the designated rodent infestation conditions and in selecting the appropriate rodenticides and baits for exterminating and eliminating the infestation.  --Assist exterminators in exterminating in vacant lots on each program block, in cellars and interiors/exteriors of buildings.  -- Assist in miscellaneous unskilled activities related to the Pest Control Program and in the preparation of daily reports on the activities of the crew.</t>
  </si>
  <si>
    <t>There are no formal education or experience requirements for this position.</t>
  </si>
  <si>
    <t>Knowledge of pest control is a plus.</t>
  </si>
  <si>
    <t>Apply online with a cover letter to https://a127-jobs.nyc.gov/.  In the Job ID search bar, enter: job ID number # 235309.  We appreciate the interest and thank all applicants who apply, but only those candidates under consideration will be contacted.</t>
  </si>
  <si>
    <t>2016-03-14T00:00:00.000</t>
  </si>
  <si>
    <t>2016-06-08T00:00:00.000</t>
  </si>
  <si>
    <t>Law Student</t>
  </si>
  <si>
    <t>STUDENT LEGAL SPECIALIST</t>
  </si>
  <si>
    <t>Legal</t>
  </si>
  <si>
    <t>OCSE Central Court Svcs</t>
  </si>
  <si>
    <t>This position encompasses work of varying degrees of difficulty and responsibility performed under supervision of the Borough Chief and/or attorneys and the paralegal supervisor which may include but is not limited to:  Under direct supervision of an attorney, may handle a limited juvenile delinquency caseload and appear in court to present matters.  Work collaboratively with the assigned attorneys to gather discovery and evidence needed to proceed in court.  Interview witnesses, victims and law enforcement personnel.  Prepare and serve correspondence, bills and demands, motions and responsive papers, and subpoenas.  Perform legal research.  Perform routine administrative duties when necessary including: photocopying, answering telephones, and managing attorneys' calendars.  Communicate with attorneys and support staff, both within and outside the Division.  Some of the physical activities performed and environmental conditions experienced include lifting and carrying boxes and files; climbing stairs; traveling throughout the City on all types of public transportation, and/or walking in all kinds of weather, often carrying files.</t>
  </si>
  <si>
    <t>Baccalaureate degree from an accredited college and completion of one year evening law school study, or completion of one semester of day law school or completion of twenty law school credits and current matriculation and attendance at an accredited law school.</t>
  </si>
  <si>
    <t>Excellent interpersonal, research and writing skills.   Proficiency in LexisNexis, Microsoft Word and Excel a must.</t>
  </si>
  <si>
    <t>Must currently be enrolled in law school as a matriculated part time second, third or rising fourth year student.</t>
  </si>
  <si>
    <t>Please click on the 'Apply Now' button.</t>
  </si>
  <si>
    <t>This is a full time position of 35 hours per week.</t>
  </si>
  <si>
    <t>2016-05-06T00:00:00.000</t>
  </si>
  <si>
    <t>Deputy Budget Director</t>
  </si>
  <si>
    <t>Dpty Comm Fnancl Svcs-Finance</t>
  </si>
  <si>
    <t>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t>
  </si>
  <si>
    <t>New York City residency required within 90 days of appointment.</t>
  </si>
  <si>
    <t>2016-04-04T00:00:00.000</t>
  </si>
  <si>
    <t>2016-07-05T00:00:00.000</t>
  </si>
  <si>
    <t>Senior Budget Analyst</t>
  </si>
  <si>
    <t>Trauma-Informed Early Care and Education Case Supervisor</t>
  </si>
  <si>
    <t>SUPERVISOR II SOCIAL WORK</t>
  </si>
  <si>
    <t>A Master's Degree in Social Work from an accredited school of social work and two years of full-time satisfactory experience practicing social work utilizing one, or a combination of, casework, group work and community organization methodologies, at least one year of which must have been in a supervisory capacity.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</si>
  <si>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Click on the "Apply Now" button</t>
  </si>
  <si>
    <t>2016-04-06T00:00:00.000</t>
  </si>
  <si>
    <t>2016-04-21T00:00:00.000</t>
  </si>
  <si>
    <t>APA Foster Care Program Evaluator</t>
  </si>
  <si>
    <t>PROGRAM EVALUATOR (ACS)</t>
  </si>
  <si>
    <t>Policy &amp; Analysis Social Services</t>
  </si>
  <si>
    <t>Agy Program Assistance (DPPM)</t>
  </si>
  <si>
    <t>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t>
  </si>
  <si>
    <t>2016-05-10T00:00:00.000</t>
  </si>
  <si>
    <t>2016-06-06T00:00:00.000</t>
  </si>
  <si>
    <t>Child Welfare Trainer</t>
  </si>
  <si>
    <t>492 First Avenue, New York, Ny</t>
  </si>
  <si>
    <t>Satterwhite Academy (DPPM)</t>
  </si>
  <si>
    <t>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t>
  </si>
  <si>
    <t>2016-05-02T00:00:00.000</t>
  </si>
  <si>
    <t>2016-05-25T00:00:00.000</t>
  </si>
  <si>
    <t>Child Welfare Analyst</t>
  </si>
  <si>
    <t>CITY RESEARCH SCIENTIST</t>
  </si>
  <si>
    <t>Information Technology &amp; Telecommunications Policy &amp; Analysis Social Services</t>
  </si>
  <si>
    <t>SRM: Elig/Rpt/Sys Spprt-P&amp;P</t>
  </si>
  <si>
    <t>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t>
  </si>
  <si>
    <t>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t>
  </si>
  <si>
    <t>2016-05-17T00:00:00.000</t>
  </si>
  <si>
    <t>Asset Management Specialist</t>
  </si>
  <si>
    <t>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t>
  </si>
  <si>
    <t>2016-05-13T00:00:00.000</t>
  </si>
  <si>
    <t>2016-06-15T00:00:00.000</t>
  </si>
  <si>
    <t>Directory Services Support</t>
  </si>
  <si>
    <t>COMPUTER ASSOC (SOFTWARE)</t>
  </si>
  <si>
    <t>1. A baccalaureate degree from an accredited college including or supplemented by 24 semester credits in computer science or a related computer field and one year of satisfactory full-time computer software experience in computer systems development and analysis, applications programming, database administration, maintenance and support, systems programming, data communications, mainframe development, mobile development, web development and design; or  2. A four-year high school diploma or its educational equivalent and five years of satisfactory full-time computer software experience as described in "1" above; or  3. Education and or/or experience equivalent to "1" or "2" above. College education may be substituted for up to two years of the required experience in "2" above on the basis that 60 semester credits from an accredited college is equated to one year of experience. In addition, 24 semester credits from an accredited college or graduate school in computer science or a related field, or a certificate of at least 625 hours in computer programming from an accredited technical school (post high school), may be substituted for one year of experience. However, all candidates must have at least a four-year high school diploma or its educational equivalent and at least one year of satisfactory full-time experience as described in "1" above.</t>
  </si>
  <si>
    <t>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t>
  </si>
  <si>
    <t>Click on "The Apply Now" button.</t>
  </si>
  <si>
    <t>2016-05-19T00:00:00.000</t>
  </si>
  <si>
    <t>CATCH School Nurse,  Bureau of School Health/SH Reproductive Health</t>
  </si>
  <si>
    <t>**30-35 hours/week -Part-time  OPEN TO PERMANENT PUBIC HEALTH NURSES ONLY. YOU MUST CLEARLY STATE YOUR CIVIL SERVICE STATUS ON YOUR RESUME OR COVER LETTER.  ALL OTHER CANDIDATES WILL NOT BE CONSIDERED.  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--Will perform as a member of a health team in the New York City schools, both public and nonpublic.  --Perform case findings, referrals and follow-up in conjunction with audiovisual screening team, doctors and other health providers in the schools and community.   --Provide health education to students and staff in schools and advise families on proper health practices.  --Will be responsible for maintaining school records and prepares monthly reports to be used by nursing supervisors.  --Will be responsible for establishing contacts and collaborate working relationships with the schools administrators and community.</t>
  </si>
  <si>
    <t>Excellent interpersonal, communication and presentation skills; for appointment to OSH, individual must be able to perform Cardio-Pulmonary Resuscitation.</t>
  </si>
  <si>
    <t>We appreciate the interest and thank all applicants who apply, but only those candidates under consideration will be contacted  Apply online with a cover letter to https://a127-jobs.nyc.gov/  In the Job ID search bar, enter: &lt;job ID number# 242091.</t>
  </si>
  <si>
    <t>Citywide (Travel may be required)</t>
  </si>
  <si>
    <t>2016-05-31T00:00:00.000</t>
  </si>
  <si>
    <t>IP Telephony Design Engineer</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</si>
  <si>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IP Telephony Design Engineer reporting to the IT Services division. Responsibilities include: Design, engineer, deploy 8 CUCM, Unity Connection, Presence and SME clusters; perform CUCM LDAP integrations; develop best practice DR designs, standards compliance and dial-plan enhancements; document network elements and devices that are part of the enterprise infrastructure and develop operational run books and detailed network diagrams; interface with DoITT teams to ensure that all changes flow efficiently; oversee design and code router/switch configurations including but not limited to QoS, multicasting, ISDN, HSRP and advanced gateway configurations; provide Level 3 support for IP Telephony issues; install and configure, upgrade of Cisco Unified Call Manager (CCM) 9.X/ 10.X, Unity Connection 9.X/ 10.X; deploy and support Cisco Jabber video and Jabber mobile clients; perform the integration of Cisco Unified Unity Connection servers with Active Directory and Exchange for unified messaging; perform SRST implementation on various platforms; participate in program activities within an established project methodology, including status reporting and strategic planning; coordinate and oversee special projects and initiatives as assigned.</t>
  </si>
  <si>
    <t>The preferred candidate should possess the following: 3+ years of experience with IP switches/router/based networks; knowledge of IP addressing and subnetting (IPv4/6); advanced installation/troubleshooting experience of Cisco hardware/IOS software, including 28xx, 29xx, 38xx, and 39xx series routers; 3+ years of experience with design, deploying and management of Unified CUCM 8.x/9.x/10.x and Cisco Unity Connection 8.x/9.x; knowledge on Cisco HCS 8.X or 10.X versions is a plus; extensive experience with CUCM dial-plans, H.323 and SIP trunks, voice encryption and CUCM enterprise parameters; experience with Carrier SIP trunks, ACEM Packet and Session management highly desired; knowledge of UCCE/UCCX; demonstrated experience working with technical and non-technical staff; knowledge and troubleshooting skills in VMware and virtual environments; outstanding collaboration and team building skills; strong written and verbal communication skills; excellent analytic, organization, presentation and facilitation skills; ability to handle multiple tasks under tight deadlines.</t>
  </si>
  <si>
    <t>Policy Writer</t>
  </si>
  <si>
    <t>AGENCY ATTORNEY</t>
  </si>
  <si>
    <t>Legal Policy &amp; Analysis</t>
  </si>
  <si>
    <t>Strategic Resource Mgt-P&amp;P</t>
  </si>
  <si>
    <t>1. Admission to the New York State Bar; and either "2" or "3" below.  2. One year of satisfactory United States legal experience subsequent to admission to any state bar; or   3. Six months of satisfactory service as an Agency Attorney Interne (30086).    Incumbents must remain Members of the New York State Bar in good standing for the duration of this employment.  In addition to meeting the minimum Qualification Requirements:  To be assigned to Assignment Level (AL) II, candidates must have one year of experience at Assignment Level I or two years of comparable legal experience subsequent to admission to the bar, in the areas of law related to the assignment. To be assigned to AL III candidates must have two years of experience in Assignment Levels I and/or II or three years of comparable legal experience subsequent to admission to the bar, in the areas of law related to the assignment.</t>
  </si>
  <si>
    <t>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t>
  </si>
  <si>
    <t>2016-06-13T00:00:00.000</t>
  </si>
  <si>
    <t>2016-06-21T00:00:00.000</t>
  </si>
  <si>
    <t>Supervising Budget Analyst Early Care &amp;Education</t>
  </si>
  <si>
    <t>1002A</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</si>
  <si>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</si>
  <si>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New York City residency required within 90 days of appointment</t>
  </si>
  <si>
    <t>2016-06-09T00:00:00.000</t>
  </si>
  <si>
    <t>POLICE DEPARTMENT</t>
  </si>
  <si>
    <t>Civilian Investigator</t>
  </si>
  <si>
    <t>INVESTIGATOR</t>
  </si>
  <si>
    <t>1 Police Plaza, N.Y.</t>
  </si>
  <si>
    <t>Personnel Bureau/Civ &amp; Cad</t>
  </si>
  <si>
    <t>The new Civilian Investigation Unit in the NYPD's Personnel Bureau is recruiting for Investigators, who will be responsible for conducting detailed background investigations on potential job candidates.  Under supervision, with some latitude for independent initiative and judgement, performs professional investigations of ordinary difficulty designed to determine qualifications for City employment.    Meets with applicants for an in-person interview to review background paperwork and any supporting documentation.  Verifies information concerning education, experience, and other personal qualifications bearing upon character and fitness of applicants for City employment and trade licenses.  Conducts fingerprint and criminal background investigations.   May prepare written and statistical reports.   Utilizes computer systems to assist in the processing of investigations.</t>
  </si>
  <si>
    <t>All candidates must hold a civil service title of Investigator or submit proof of filing for the December 12, 2015 Investigator civil service exam.   Potential applicants should have a strong work ethic, good interpersonal skills, excellent time management and organizational skills, and have an exemplary sick and disciplinary records.</t>
  </si>
  <si>
    <t>This position is open to current City employees who have a permanent Investigator title or those who can submit proof of filing for the December 12, 2015 Investigator civil service exam.</t>
  </si>
  <si>
    <t>Click the "Apply Now" button</t>
  </si>
  <si>
    <t>Monday through Friday, 35 hours per week</t>
  </si>
  <si>
    <t>2016-06-07T00:00:00.000</t>
  </si>
  <si>
    <t>2016-07-19T00:00:00.000</t>
  </si>
  <si>
    <t>Claim Specialist</t>
  </si>
  <si>
    <t>CLAIM SPECIALIST</t>
  </si>
  <si>
    <t>Litigation Support</t>
  </si>
  <si>
    <t>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t>
  </si>
  <si>
    <t>Candidates MUST be permanent in the Claim Specialist Civil Service Title.</t>
  </si>
  <si>
    <t>This is a Full Time position of 35 hours per week.</t>
  </si>
  <si>
    <t>55 Water Street, N.Y., N.Y.</t>
  </si>
  <si>
    <t>2016-07-21T00:00:00.000</t>
  </si>
  <si>
    <t>Principal Administrative Associate I</t>
  </si>
  <si>
    <t>PRINCIPAL ADMINISTRATIVE ASSOC</t>
  </si>
  <si>
    <t>34-02 Queens Boulevard Long Is</t>
  </si>
  <si>
    <t>Tf. Eng./Elect Shop</t>
  </si>
  <si>
    <t>Proficient in Microsoft Word, Excel and PowerPoint.</t>
  </si>
  <si>
    <t>IN ORDER TO BE CONSIDERED FOR THIS POSITION CANDIDATE MUST BE SERVING PERMANENTLY IN THE TITLE OF PRINCIPAL ADMINISTRATIVE ASSOCIATE I.  THIS IS A TRANSFER OPPORTUNITY FOR A PRINCIPAL ADMINISTRATIVE ASSOCIATE I.</t>
  </si>
  <si>
    <t>All resumes are to be submitted electronically using the following method: 1) Please go to www.nyc.gov/careers/search and search for the JOB ID #:243200: 2) Current employees please log on into Employee Self Service at https://hrb.nycaps.nycnet and follow the Careers Link for JOB ID #:243200:No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</si>
  <si>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9 am to 5 pm</t>
  </si>
  <si>
    <t>34-02 Queens Boulevard Long Island City, N.Y. 11101</t>
  </si>
  <si>
    <t>2016-09-26T00:00:00.000</t>
  </si>
  <si>
    <t>Senior Windows Administrator</t>
  </si>
  <si>
    <t>The Senior Windows Administrator will:  configure and administer Windows 2008 &amp; 2012 servers.   configure and manage DHCP and DNS zones.   create and manage Active Directory objects and containers.  assign and remove user and group rights.  create and manage group policy objects within Active Directory.  build and manage Windows 2012 failover clusters.  build and manage both physical and virtual Windows 2008 &amp; 2012 print servers.  install and upgrade print drivers.  provide expert level Windows support and troubleshooting.  create and manage VMWare virtual workstations and servers with VMWARE ESXi 5.5.  configure and manage SAN and NAS storage.  manage and configure Citrix Xenapp servers and publish applications.  configure Cisco routers and switches, Ports, protocols, routes and Vlans.  manage TCP/IP addresses and subnets.</t>
  </si>
  <si>
    <t>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t>
  </si>
  <si>
    <t>Must be permanent in the Computer Specialist Software title.</t>
  </si>
  <si>
    <t>2016-06-20T00:00:00.000</t>
  </si>
  <si>
    <t>2016-07-18T00:00:00.000</t>
  </si>
  <si>
    <t>Investigator</t>
  </si>
  <si>
    <t>Facilities Maintenance</t>
  </si>
  <si>
    <t>*** IN ORDER TO BE CONSIDERED FOR THIS POSITION CANDIDATES MUST BE SERVING PERMANENTLY IN THE TITLE OF INVESTIGATOR ***</t>
  </si>
  <si>
    <t>All resumes are to be submitted electronically.  Current City Employees:   Please log into Employee Self Service (ESS) at https://hrb.nycaps.nycnet, follow the Careers link and search for Job ID number 243565.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INVESTIGATOR ***</t>
  </si>
  <si>
    <t>2016-06-22T00:00:00.000</t>
  </si>
  <si>
    <t>Admin Engineer (NM)</t>
  </si>
  <si>
    <t>ADM ENGINEER (NON MGRL)</t>
  </si>
  <si>
    <t>1001A</t>
  </si>
  <si>
    <t>Preventive Maintenance</t>
  </si>
  <si>
    <t>Serves as Project Manager of the East River and Movable Bridges Preventive Maintenance contract.  Supervises the planning and assessment of cyclical maintenance contract items.  Monitors work schedules and approves contract changes and payments.  Ensures proper implementation of safety plans.  Represents the agency at coordination meetings with consultants, contractors, utilities and other governmental entities.  Ensures that record keeping standards are maintained.  Supervises engineers and other staff.  Ensures quality control of contractors items and performs special engineering projects.  Required to work off-hours when necessary.  Performs other related duties.</t>
  </si>
  <si>
    <t>Ability to communicate effectively in verbal and written form.  Possession of a Motor Vehicle Driver's license valid in the State of New York is preferred.  Ability to work off-hours when necessary.</t>
  </si>
  <si>
    <t>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t>
  </si>
  <si>
    <t>Resumes may be submitted using one of the following methods:  For City employees only, go to Employee Self Service (ESS), Recruiting Activities, Careers, and search for Job ID# 243586.  For other applicants go to www.nyc.gov/careers and search for Job ID# 243586.  Your resume must include a chronological work history and salary earnings summary.  Appointments are subject to OMB approval.  Only candidates selected for an interview will be contacted.  No telephone inquiries please.</t>
  </si>
  <si>
    <t>35hrs</t>
  </si>
  <si>
    <t>TO BE DETERMINED</t>
  </si>
  <si>
    <t>2016-06-27T00:00:00.000</t>
  </si>
  <si>
    <t>2016-08-02T00:00:00.000</t>
  </si>
  <si>
    <t>Juvenile Justice Trainer</t>
  </si>
  <si>
    <t>ADMINISTRATIVE DIRECTOR OF RES</t>
  </si>
  <si>
    <t>1. A master's degree in social work from an accredited school of social work and four years of full-time, paid professional experience in a child care institution or in group work with children in a child care setting, including two years in an administrative capacity; or    2. A master's degree from an accredited college in sociology, psychology, education, public administration or a closely related field, and five years of full-time paid professional experience as described in "1" above including two years in an administrative capacity; or   3. Education and/or experience equivalent to "1" or "2" above. However, all candidates must have two years of administrative experience in a child care setting.</t>
  </si>
  <si>
    <t>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t>
  </si>
  <si>
    <t>2016-07-08T00:00:00.000</t>
  </si>
  <si>
    <t>2018-01-09T00:00:00.000</t>
  </si>
  <si>
    <t>IT Infrastructure Project Manager</t>
  </si>
  <si>
    <t>2016-07-01T00:00:00.000</t>
  </si>
  <si>
    <t>2016-08-29T00:00:00.000</t>
  </si>
  <si>
    <t>Staff Analyst 2</t>
  </si>
  <si>
    <t>STAFF ANALYST</t>
  </si>
  <si>
    <t>Bureau of Bridges Exec Hdqtr</t>
  </si>
  <si>
    <t>Assists the Senior Director of the Capital Coordination Unit in the Division of Bridges.  Performs responsible and highly complex work relating to the Division's $8 billion ten year capital plan.  Confers with, advises and coordinates operational, technical and professional staff in the Capital process.  Performs complex professional work involved in the development and management of summary reports with recommendations to capital funding plans spreadsheets used to track and forecast the capital program.  Tracks capital registrations and de-registrations for capital projects.  Trains capital plan coordinators on how to utilize FMS2/FMS3 financial systems to manage their projects.  Performs other related duties.</t>
  </si>
  <si>
    <t>Ability to communicate effectively in verbal and written form.  Knowledge of FMS2, FMS3, and advanced Microsoft Excel skills.</t>
  </si>
  <si>
    <t>TO BE CONSIDERED FOR THIS POSITION CANDIDATES MUST BE PERMANENT IN THE TITLE OF STAFF ANALYST.</t>
  </si>
  <si>
    <t>Resumes may be submitted using the following method:  For City employees only, go to Employee Self Service (ESS), Recruiting Activities, Careers, and search for Job ID# 245324.  Your resume must include a chronological work history and salary earnings summary.    Appointments are subject to OMB approval.  Only candidates selected for an interview will be contacted.  No telephone inquiries please.</t>
  </si>
  <si>
    <t>55 Water Street, NY, NY</t>
  </si>
  <si>
    <t>2016-07-06T00:00:00.000</t>
  </si>
  <si>
    <t>2016-07-20T00:00:00.000</t>
  </si>
  <si>
    <t>Compliance Review Unit Supervisor</t>
  </si>
  <si>
    <t>2016-08-05T00:00:00.000</t>
  </si>
  <si>
    <t>2016-08-08T00:00:00.000</t>
  </si>
  <si>
    <t>Budget Analyst</t>
  </si>
  <si>
    <t>Finance, Accounting, &amp; Procurement Policy &amp; Analysis</t>
  </si>
  <si>
    <t>Administration/P S Budget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</si>
  <si>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******ONLY CANDIDATES PERMANENT IN THE TITLE STAFF ANALYST SHOULD APPLY****</t>
  </si>
  <si>
    <t>35 hours per week</t>
  </si>
  <si>
    <t>59-17 Junction Blvd Corona NY 11373</t>
  </si>
  <si>
    <t>MECHANICAL ENGINEERING INTERN</t>
  </si>
  <si>
    <t>Central Brookly City Operation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</si>
  <si>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selected candidates will support various Divisions within BWSO and will be trained and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t>
  </si>
  <si>
    <t>1. A baccalaureate degree in mechanical engineering from an accredited college. A degree in any other engineering area or in mechanical engineering technology is not acceptable.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</si>
  <si>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</si>
  <si>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2016-07-26T00:00:00.000</t>
  </si>
  <si>
    <t>198 E 161st Street</t>
  </si>
  <si>
    <t>Tort: Bronx</t>
  </si>
  <si>
    <t>Must be permanent in the Clerical Associate title.</t>
  </si>
  <si>
    <t>9 am to 5 pm  Monday through Friday</t>
  </si>
  <si>
    <t>2016-07-14T00:00:00.000</t>
  </si>
  <si>
    <t>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t>
  </si>
  <si>
    <t>Must be permanent in the Computer Associate Software title.</t>
  </si>
  <si>
    <t>Mechanical Engineer</t>
  </si>
  <si>
    <t>MECHANICAL ENGINEER</t>
  </si>
  <si>
    <t>Mechanical Engineering - IFA</t>
  </si>
  <si>
    <t>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</si>
  <si>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</si>
  <si>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35 hours per week / day</t>
  </si>
  <si>
    <t>2016-07-29T00:00:00.000</t>
  </si>
  <si>
    <t>Paralegal Assistant Supervisor</t>
  </si>
  <si>
    <t>Administration &amp; Human Resources Legal Affairs</t>
  </si>
  <si>
    <t>Labor &amp; Employment Law Div F</t>
  </si>
  <si>
    <t>The Assistant Supervisor's duties will include assisting with the overall supervision of the paralegals, including monitoring the movement of cases and coordinating the flow of legal documents through the various stages of litigation; assisting with the training of paralegals concerning all aspects of electronic discovery, including coordinating with the Litigation Support Division; and in addition to supervising and training, assists attorneys with discovery by obtaining and reviewing documents; prepare subpoenas, review and organize files; digest transcripts; collate motion papers, interview witnesses, files motions and supporting documents with court clerks.  Some of the physical activities performed and environmental conditions experienced include lifting and carrying large boxes and/or heavy files; climbing stairs; and traveling throughout the City on all types of public transportation , and/or walking in all kinds of weather, often carrying heavy files.</t>
  </si>
  <si>
    <t>Candidates must be permanent in the civil service title of Paralegal Aide.  The candidate chosen for this position will only receive an additional $2,000 increase from their current salary.  If currently a Paralegal Assistant Supervisor, this will be a lateral move only.</t>
  </si>
  <si>
    <t>Retrofit Accelerator Outreach and Marketing Coordinator</t>
  </si>
  <si>
    <t>Finance, Accounting, &amp; Procurement Policy, Research &amp; Analysis</t>
  </si>
  <si>
    <t>253 Broadway New York Ny</t>
  </si>
  <si>
    <t>NYSERDA Grant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</si>
  <si>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t>
  </si>
  <si>
    <t>253 Broadway New York NY</t>
  </si>
  <si>
    <t>2016-08-11T00:00:00.000</t>
  </si>
  <si>
    <t>ASSISTANT CIVIL ENGINEER</t>
  </si>
  <si>
    <t>Sewer Analysis - T/L</t>
  </si>
  <si>
    <t>EIT Preffered. Background in Clean Water/Wastewater. Ability to respond to emergencies off hours.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</si>
  <si>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</si>
  <si>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2018-06-27T00:00:00.000</t>
  </si>
  <si>
    <t>Machinist</t>
  </si>
  <si>
    <t>MACHINIST</t>
  </si>
  <si>
    <t>Building Operations &amp; Maintenance</t>
  </si>
  <si>
    <t>465 Columbus Ave. Valhalla, Ny</t>
  </si>
  <si>
    <t>Dept of Environment Protection</t>
  </si>
  <si>
    <t>Education and Experience Requirements: By the last day of the Application Period you must have:    1. Five years of full-time satisfactory experience acquired within the last fifteen years as a machinist; or    2. At least two and one-half years of full-time satisfactory experience acquired within the last ten years as a machinist plus sufficient full-time experience as a machinist helper or an apprentice machinist, or training of a relevant nature acquired in an approved trade, technical or vocational high school, to make up the equivalent of the remaining required experience. Six months of acceptable experience will be credited for each year of helper or apprentice experience or approved trade or vocational high school, up to a maximum of two and one-half years.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</si>
  <si>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</si>
  <si>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"Apply Now" button</t>
  </si>
  <si>
    <t>Must be a resident of New York State.</t>
  </si>
  <si>
    <t>2016-08-16T00:00:00.000</t>
  </si>
  <si>
    <t>2016-10-04T00:00:00.000</t>
  </si>
  <si>
    <t>Electrical Engineer 3</t>
  </si>
  <si>
    <t>ELECTRICAL ENGINEER</t>
  </si>
  <si>
    <t>Electrical Engineering - IFA</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</si>
  <si>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</si>
  <si>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96-05 Horace Harding Expway Corona, NY  11368</t>
  </si>
  <si>
    <t>2016-08-18T00:00:00.000</t>
  </si>
  <si>
    <t>Civil Engineer 2</t>
  </si>
  <si>
    <t>CIVIL ENGINEER</t>
  </si>
  <si>
    <t>Structural Engineering - IFA</t>
  </si>
  <si>
    <t>2016-08-19T00:00:00.000</t>
  </si>
  <si>
    <t>Instructor, Division of Environmental Health, Bureau of Environmental Administration (Health Academy)</t>
  </si>
  <si>
    <t>ASSOCIATE PUBLIC HEALTH SANITA</t>
  </si>
  <si>
    <t>600 W 168Th St., N.Y.</t>
  </si>
  <si>
    <t>Health Academy</t>
  </si>
  <si>
    <t>1. A baccalaureate degree from an accredited college, including or supplemented by 30 semester credits in the physical and/or biological sciences, i.e., biology, botany, chemistry, geology, physics, physiology, and zoology; of which not more than 12 credit hours may be in the applied sciences, i.e., environmental technology, sanitation technology, medical technology, public health, infection control or food service; and at least two years of satisfactory full-time experience performing inspections to assure compliance with pertinent laws, rules and regulations governing the areas of food, drugs and general environmental conditions; or  2. An associate degree from an accredited college, with 15 semester credits in the physical and/or biological sciences, of which not more than 6 credit hours may be in the applied sciences, and 4 years of satisfactory full-time experience as described in "1" above; or  3. Education and/or experience equivalent to "1" or "2" above.  However, all candidates must have at least 60 semester credits from an accredited college, including at least 15 semester credits in the physical and/or biological sciences.  Furthermore, to assure compliance with Section 11.112 of the Compilation of the Rules and Regulations of the State of New York (NYCRR) - Title 10 (Health), all candidates must have at least 2 years of experience as a public health sanitarian as described in "1" above.</t>
  </si>
  <si>
    <t>--Technical Knowledge of Food Protection and Safety  --Superior knowledge of the New York City Health Code, New York State Sanitary Code and the Federal Food Code  --At least two years' experience inspecting food service establishments. Strong verbal and</t>
  </si>
  <si>
    <t>Apply online with a cover letter to https://a127-jobs.nyc.gov/  In the Job ID search bar, enter: job ID number # 255500.    We appreciate the interest and thank all applicants who apply, but only those candidates under consideration will be contacted.</t>
  </si>
  <si>
    <t>2016-09-02T00:00:00.000</t>
  </si>
  <si>
    <t>Associate Public Health Sanitarian 2</t>
  </si>
  <si>
    <t>Environmental Health/Safety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</si>
  <si>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Working under direct supervision, responsibilities include assisting in developing and revising employee environmental health and safety (EH&amp;S) management policies and programs; evaluating the effectiveness of EH&amp;S programs and recommending and implementing improvements; providing EH&amp;S guidance and support to bureau staff; coordinating EH&amp;S programs; performing job hazard analyses and monitoring; analyzing results of assessments and monitoring programs; supporting and managing EH&amp;S contracts; and responding to EH&amp;S emergencies (24 hour on-call). Responsibilities will require conducting meetings; researching and reviewing OSHA, DOL, DEC, FDNY and other regulations and polices; assisting in providing training; preparing reports, presentations and work plans; and reviewing Health &amp; Safety Plans. Responsibilities are primarily related to federal, state and local EH&amp;S laws and regulations. Duties include field and office activities.  EH&amp;S policies and programs indicated above include, but are not limited to: Confined Space Entry; Control of Hazardous Energy; PPE; Hot Work; Powered Industrial Trucks; Bulk Petroleum and Chemical Storage; Regulated Waste (Hazardous, Universal, Used Oil, Recycling, etc.) Management; Occupational Noise/Hearing Conservation; Bloodborne Pathogens; Respiratory Protection; Scaffolding; Asbestos, Lead, Mercury and PCB Management; and RTK/Hazardous Communication.</t>
  </si>
  <si>
    <t>*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t>
  </si>
  <si>
    <t>40 hours per week / day</t>
  </si>
  <si>
    <t>2016-09-14T00:00:00.000</t>
  </si>
  <si>
    <t>Senior Port Engineer</t>
  </si>
  <si>
    <t>ADMINISTRATIVE PROJECT MANAGER</t>
  </si>
  <si>
    <t>Engineering, Architecture, &amp; Planning Building Operations &amp; Maintenance</t>
  </si>
  <si>
    <t>1 Bay St., S.I.,Ny</t>
  </si>
  <si>
    <t>F&amp;Ga Admin-St George</t>
  </si>
  <si>
    <t>Serves as the Senior Port Engineer for the Staten Island Ferry, under the administrative direction of the Director of Ferry Operations. With wide latitude for independent initiative, judgment and decision, manages the day to day engine department operations and maintenance, including licensed and unlicensed engine personnel, to assure vessel systems reliability and efficiency. This is a managerial class position.   EXAMPLES OF TYPICAL TASKS:  Manage day to day below deck operations and assist in daily operations of the Ferry Operations unit. Maintain engine department operations, crewing schedules and vessels within the framework of a Safety Management System. Supervise engine department personnel and staffing on a 24-hour-a-day basis. Supervise all aspects of budget management, including but not limited to such tasks as approving labor, materials, supplies, equipment and parts within vessel engine department operating budgets. Evaluate routine engine department work orders, store requests and labor expenditures to assure they comply with budgetary constraints. Manage vessel regulatory compliance. Oversee fuel facility operations. Serve as technical advisor to the Chief Operating Officer for marine engineering matters. May perform as contract/project manager for unit procurements and activities. May represent the Staten Island Ferry at internal and external meetings, when appropriate. In absence of supervisor, may assume duties Director of Ferry Operations.</t>
  </si>
  <si>
    <t>1. A baccalaureate degree from an accredited college in engineering, architecture, landscape architecture, business administration, or public administration, and five years of full-time satisfactory experience in the planning, administering or expediting of engineering design, and/or construction, or coordinating a very large engineering project, two years of which must have been in an administrative, managerial, executive or supervisory capacity; or  2. A four year high school diploma or its educational equivalent and nine years of experience as described in "1" above; two years of which must have been in an administrative, managerial, executive or supervisory capacity; or  3. Education and/or experience equivalent to "1" or "2" above. An accredited Master's degree in one of the disciplines described in "1" above, a law degree, or a valid New York State license as a Professional Engineer or Registered Architect or Landscape Architect may be substituted for one year of the required experience. However, all candidates must have the two years of the administrative, managerial, executive or supervisory experience as described in "1" above.</t>
  </si>
  <si>
    <t>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t>
  </si>
  <si>
    <t>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t>
  </si>
  <si>
    <t>Please visit www.nyc.gov/careers/search and search for Job ID Number: 261862. For current City employees, please log into Employee Self Service (ESS) at https://hrb.nycaps.nycnet and follow the Careers link. Most public libraries have computers available for use.   Your resume must include a chronological work history.   No phone calls, faxes or personal inquiries permitted. Only candidates selected for interview will be contacted. Appointments are subject to OMB approval. For more information about DOT, visit us at: www.nyc.gov/dot.</t>
  </si>
  <si>
    <t>35 hours minimum/Monday-Friday</t>
  </si>
  <si>
    <t>1 Bay Street, Staten Island, NY 10301</t>
  </si>
  <si>
    <t>2017-02-08T00:00:00.000</t>
  </si>
  <si>
    <t>Technology, Data &amp; Innovation</t>
  </si>
  <si>
    <t>The Senior QA Analyst will perform functional testing of integrated Filenet workflows, web applications, mainframe applications, document and track all application bugs and resolutions, as well as interact with developers, Business Analysts and end users in defect resolution. Duties will also include reviewing BRDs and functional and design specifications to ensure full understanding, identify testing requirements from specifications, build and execute test plans and test cases, facilitate test plan reviews with cross-functional team members, facilitate discussions on defects identified, report and track all defects, and verify fixes in QA environment. Writing scripts for automation tools like Test Complete, QTP, Selenium.  Please note: Computer Specialist (Software) Exam No. 7005 (Open Competitive) is now open for filling and closes on September 27, 2016. Candidates applying for this position should file for this exam.</t>
  </si>
  <si>
    <t>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t>
  </si>
  <si>
    <t>Please click the apply button and submit your resume and cover letter. Indicate agency tracking number 009-17-0017 on resume and cover letter.</t>
  </si>
  <si>
    <t>2016-09-22T00:00:00.000</t>
  </si>
  <si>
    <t>2017-09-27T00:00:00.000</t>
  </si>
  <si>
    <t>Senior Project Manager</t>
  </si>
  <si>
    <t>ADM CITY PLANNER (NON MGRL)</t>
  </si>
  <si>
    <t>1005A</t>
  </si>
  <si>
    <t>Policy, Research &amp; Analysis</t>
  </si>
  <si>
    <t>LongTerm Planning&amp;Sustainablty</t>
  </si>
  <si>
    <t>1. A baccalaureate degree from an accredited college and four (4) years of full-time experience in city planning, at least eighteen (18) months of which must have been in a managerial capacity; or  2. Education and/or experience which is equivalent to "1" above. However, a baccalaureate degree and eighteen (18) months of managerial experience in city planning is required of all candidates. Graduate work leading to an advance degree in city planning or related field may be substituted for up to two (2) years of the non-managerial experience on a year-for-year basis. Graduation from an accredited United States Law School may be substituted for two (2) years of non-managerial experience.</t>
  </si>
  <si>
    <t>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t>
  </si>
  <si>
    <t>Appointments are subject to OMB approval. For additional information about CEQR, visit http://www1.nyc.gov/site/sustainability/initiatives/environmental-reviews.page</t>
  </si>
  <si>
    <t>253 Broadway New York NY 11373</t>
  </si>
  <si>
    <t>2016-10-12T00:00:00.000</t>
  </si>
  <si>
    <t>2016-11-02T00:00:00.000</t>
  </si>
  <si>
    <t>Assistant Civil Engineer</t>
  </si>
  <si>
    <t>Construction/Administration</t>
  </si>
  <si>
    <t>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</si>
  <si>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2016-11-30T00:00:00.000</t>
  </si>
  <si>
    <t>Student Legal Specialist</t>
  </si>
  <si>
    <t>Communications &amp; Intergovernmental Affairs</t>
  </si>
  <si>
    <t>Executive</t>
  </si>
  <si>
    <t>Must currently be enrolled in a law school as a matriculated second, third or rising fourth year student.</t>
  </si>
  <si>
    <t>Monday through Friday 9am - 5pm</t>
  </si>
  <si>
    <t>2016-10-13T00:00:00.000</t>
  </si>
  <si>
    <t>Please click "apply" button and submit your resume and cover letter, indicate agency tracking number 009-17-0023 on your resume and cover letter.</t>
  </si>
  <si>
    <t>2016-10-06T00:00:00.000</t>
  </si>
  <si>
    <t>SUPERVISOR OF STOCK WORKERS I</t>
  </si>
  <si>
    <t>SUPERVISOR OF STOCK WORKERS</t>
  </si>
  <si>
    <t>1201 Metropolitan Ave, Bklyn</t>
  </si>
  <si>
    <t>Water Supply Gen Storehouse #1</t>
  </si>
  <si>
    <t>Two years of full-time satisfactory experience performing storekeeping activities, at least one year of which must have been in a supervisory capacity.</t>
  </si>
  <si>
    <t>2 or more years working in a storehouse or related facility NYS Driver's License</t>
  </si>
  <si>
    <t>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</si>
  <si>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2018-09-06T00:00:00.000</t>
  </si>
  <si>
    <t>Engineer In Charge of Pumping</t>
  </si>
  <si>
    <t>System Operations Management</t>
  </si>
  <si>
    <t>1. A valid New York State License as a Professional Engineer is required. In addition, candidates must have six (6) years of full-time paid experience in civil, mechanical, electrical, chemical, environmental engineering or plan examining work, at least two (2) years of which must have been in an executive, managerial or administrative capacity.</t>
  </si>
  <si>
    <t>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</si>
  <si>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2016-10-17T00:00:00.000</t>
  </si>
  <si>
    <t>2016-11-16T00:00:00.000</t>
  </si>
  <si>
    <t>F/T Computer Aide</t>
  </si>
  <si>
    <t>COMPUTER AIDE</t>
  </si>
  <si>
    <t>Responsibilities include troubleshooting and resolving software and hardware related issues from callers to the Helpdesk, providing first level contact and convey resolutions to customer issues, properly escalate unresolved queries to the next level of support, track, route and redirect problems to correct resources, walk users through problem solving process follow up with customers, provide feedback and see problems through to resolution, utilizing excellent customer service skills, ensuring proper recording, documentation and closure of call tickets.  Where the problem requires additional consideration, will with the use of the Helpdesk call logging software, dispatch call tickets to other units of Information Technology, Operations, Litigation Support, and the Executive divisions.  Additional duties include, but are not limited to, instructing users how to use FileSite, Microsoft Office Suite, Adobe Acrobat, Law Manager, Citrix, and Internet.</t>
  </si>
  <si>
    <t>Proven working experience in providing service desk support, working knowledge of help desk software, databases and remote control, strong client-facing and communication skills, advanced troubleshooting and multi-tasking skills, customer service orientation.</t>
  </si>
  <si>
    <t>You MUST be permanent in the civil service title of Computer Aide in order to apply for this position.</t>
  </si>
  <si>
    <t>2016-10-14T00:00:00.000</t>
  </si>
  <si>
    <t>Accountable Manager, CSO LTCP Program</t>
  </si>
  <si>
    <t>8300B</t>
  </si>
  <si>
    <t>Office of Agency Chief Engnr</t>
  </si>
  <si>
    <t>1. A baccalaureate degree from an accredited college in engineering, architecture, landscape architecture, business administration, or public administration, and five years of full-time satisfactory experience in the planning, administering or expediting of engineering design, and/or construction, or coordinating a very large engineering project, two years of which must have been in an administrative, managerial, executive or supervisory capacity; or 2. A four year high school diploma or its educational equivalent and nine years of experience as described in "1" above; two years of which must have been in an administrative, managerial, executive or supervisory capacity; or  3. Education and/or experience equivalent to "1" or "2" above. An accredited Master's degree in one of the disciplines described in "1" above, a law degree, or a valid New York State license as a Professional Engineer or Registered Architect or Landscape Architect may be substituted for one year of the required experience. However, all candidates must have the two years of the administrative, managerial, executive or supervisory experience as described in "1" above.</t>
  </si>
  <si>
    <t>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t>
  </si>
  <si>
    <t>To apply click "Apply Now".</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</si>
  <si>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</si>
  <si>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2016-11-07T00:00:00.000</t>
  </si>
  <si>
    <t>2016-11-10T00:00:00.000</t>
  </si>
  <si>
    <t>Human Resources Administrative Assistant</t>
  </si>
  <si>
    <t>Administration &amp; Human Resources</t>
  </si>
  <si>
    <t>420 East 26Th St Ny Ny</t>
  </si>
  <si>
    <t>SH Administration</t>
  </si>
  <si>
    <t>2016-10-21T00:00:00.000</t>
  </si>
  <si>
    <t>Waterfront Facilities Engineer</t>
  </si>
  <si>
    <t>Ferry Engineering</t>
  </si>
  <si>
    <t>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t>
  </si>
  <si>
    <t>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t>
  </si>
  <si>
    <t>Please visit www.nyc.gov/careers/search and search for Job ID Number: 268803. For current City employees, please log into Employee Self Service (ESS) at https://hrb.nycaps.nycnet and follow the Careers link. Most public libraries have computers available for use.   Your resume must include a chronological work history.  No phone calls, faxes or personal inquiries permitted. Only candidates selected for interview will be contacted. Residency must be established within 90 days of appointment. Appointments are subject to OMB approval. For more information about DOT, visit us at: www.nyc.gov/dot</t>
  </si>
  <si>
    <t>35 Hours/Monday-Friday</t>
  </si>
  <si>
    <t>2016-10-27T00:00:00.000</t>
  </si>
  <si>
    <t>Director of Child Protective Audits</t>
  </si>
  <si>
    <t>DIRECTOR OF FIELD OPERATIONS (</t>
  </si>
  <si>
    <t>Quality Improvement (Qa)</t>
  </si>
  <si>
    <t>1. A baccalaureate degree from an accredited college and four years of full-time, satisfactory professional social services or related experience in organizations dealing directly with children and/or adolescents; such as (but not limited to) child welfare agencies, Day-Care, educational institutions, mental health groups, pediatrics, juvenile justice. At least eighteen months of the required experience must be in a supervisor, administrative, managerial or executive capacity.    2. Education and/or experience equivalent to "1" above.  However, all candidates must have at least eighteen months of experience in a supervisory, administrative, managerial, or executive capacity.  A Master's degree in Social Work may be substituted for one year of the required general experience.</t>
  </si>
  <si>
    <t>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expert knowledge of best practice in child protection, foster care and preventive services, experience in program evaluation, experience providing supervision and managing a team in a social service setting,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t>
  </si>
  <si>
    <t>2017-01-04T00:00:00.000</t>
  </si>
  <si>
    <t>2017-03-24T00:00:00.000</t>
  </si>
  <si>
    <t>Supervisor/Auditors of Accountability and Audit Unit</t>
  </si>
  <si>
    <t>The Supervisor/Auditors will complete case audits and conduct quality assurance reviews of the Case Analysts work, oversee the issuing of all safety and risk alerts, train and monitor staff for timely and quality reviews, conduct inter-rater reliability exercise to ensure the reliability of case review data across different reviewers, responds to all rebuttals from providers related to review data, sends trend summaries following the completion of the review.</t>
  </si>
  <si>
    <t>The preferred candidate must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Past child protective experience is a plus.</t>
  </si>
  <si>
    <t>2016-11-18T00:00:00.000</t>
  </si>
  <si>
    <t>Electrical Engineer 1</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</si>
  <si>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general supervision of the Section Chief, the selected candidate will perform responsible supervisory work, and difficult and responsible work in the Electrical Engineering Section.  Job tasks and duties include:  investigating and preparing plans, specifications, drawings for the repair, modifications, improvement and installation of electrical equipment; completing designs on schedule for current capital projects and any new capital assignments; issuing Job Orders on time, in accordance with established guidelines, on current projects and any new Job Order assignments; taking appropriate action to ensure that construction schedules are met on all projects (Capital Contracts and JOC); submitting reports and recommendations on field inspection and investigations; reviewing plans, shop drawings and change order requests; maintaining status records of all projects; ensuring that JOC project information in EGordian is maintained accurately and is up-to-date at all times; accessing CMMS on a daily basis to activate new work orders and uploading required information to maintain the database to ensure it is up-to-date and accurate at all times.</t>
  </si>
  <si>
    <t>2016-10-26T00:00:00.000</t>
  </si>
  <si>
    <t>Sys Operations-Bx Mgmt Eng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</si>
  <si>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In the proposed title of Mechanical Engineering Intern, the selected candidate will perform required water distribution engineering assignments in both the field and the office. Some examples of field assignments include performing hydrant flow testing, conducting pressure &amp; water quality surveys, and directing departmental crews in the operation of water valves in the support of water main shutdowns, reactivations and flushing and disinfecting type operations. Additional examples of typical engineering office assignments include researching water maps and departmental records, interpreting daily water pressure and flow data from existing telemetry units, and assisting the Distribution Engineer in developing new water main proposals, master plans and official comments in responding to capital construction projects that affect the water distribution system. The candidate will also attend and represent the Division in a professional manner, both with the Distribution Engineer and in his/her absence at internal and external meetings in office and field location settings. Although not typically routine, the candidate will be required to respond timely and come to work as needed at all hours in times of emergencies in the water distribution system. Field assignments can occur in all five boroughs of New York City. Some scheduled off- work hour assignments may also be required as needed.</t>
  </si>
  <si>
    <t>Quality Assurance Manager, Crime Scene Unit, M-II</t>
  </si>
  <si>
    <t>CRIMINALIST ASSISTANT DIRECTOR</t>
  </si>
  <si>
    <t>2184C</t>
  </si>
  <si>
    <t>150-14 Jamaica Ave</t>
  </si>
  <si>
    <t>Forensic Invest Div/Civ &amp; Cade</t>
  </si>
  <si>
    <t>1. A baccalaureate degree from an accredited college, with specialization in criminalistics, forensic science, chemistry, biology, physics, molecular genetics, genetics, biochemistry, molecular biology, entomology, anthropology, ecology or a closely related scientific or engineering field.</t>
  </si>
  <si>
    <t>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t>
  </si>
  <si>
    <t>Salary will be commensurate with experience and salary history.    ALL APPLICANTS WILL BE SUBJECT TO FINGERPRINTING AND BACKGROUND INVESTIGATION.</t>
  </si>
  <si>
    <t>Click "Apply Now"</t>
  </si>
  <si>
    <t>35 hours weekly; Monday-Friday</t>
  </si>
  <si>
    <t>150-14 Jamaica Avenue, Queens</t>
  </si>
  <si>
    <t>2016-11-29T00:00:00.000</t>
  </si>
  <si>
    <t>2017-03-02T00:00:00.000</t>
  </si>
  <si>
    <t>Accountable Project Manager,  Stormwater MS4 Evaluation and Alternatives</t>
  </si>
  <si>
    <t>To apply click "Apply Now"</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</si>
  <si>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</si>
  <si>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Engineer In Charge, Linear Capital Program Management</t>
  </si>
  <si>
    <t>JOCS- IFA</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</si>
  <si>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</si>
  <si>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2017-02-24T00:00:00.000</t>
  </si>
  <si>
    <t>ASSOCIATE PUBLIC HEALTH SANITARIAN II</t>
  </si>
  <si>
    <t>Environmental Health Safety</t>
  </si>
  <si>
    <t>2016-11-17T00:00:00.000</t>
  </si>
  <si>
    <t>Resiliency Engineer</t>
  </si>
  <si>
    <t>Under general supervision, performs responsible and difficult project work on various facilities and structures implementing flood mitigation and coastal storm resiliency technologies and upgrades requiring a broad and/or deep knowledge in the fields of civil and structural engineering for the Staten Island Ferry. Provides engineering expertise and services to include preliminary/final design and review, new construction, reconstruction, rehabilitation and repairs of infrastructure. Performs similar work for general facility mechanical, electrical, and structural projects. Reports directly to the Director of Terminal Operations.   EXAMPLES OF TYPICAL TASKS: Identify, develop, and implement flood mitigation and coastal storm resiliency best practices. Establish facility engineering guidelines and standards. Evaluate and develop site specific improvement plans. Conduct in-depth analysis of work products, investigate new technologies, and perform engineering studies. Engage and coordinate, collaborate, and support stakeholder actions in response to flood mitigation and resiliency requirements. Support engineering, strategic planning, policy formation and Staten Island Ferry operations.  Support stakeholder engagement and collaboration regarding opportunities to introduce any flood mitigation and resiliency approaches into current contingency plan strategies. Support the development and application of flood mitigation and resiliency concepts that cross into any planning activities and processes to ensure that such concepts are clearly considered as part of any protocols or planned procedures. Serve as project manager on small to large scale, complex flood mitigation and coastal resiliency and general facility mechanical, electrical, and structural projects and programs in all phases of design and construction including development of contract documents and construction administration. Plan, assign and review the work of consultants. Manage consultant and construction projects and contracts, ensuring design and construction projects remain on schedule and within budget. Develop project scope of work and design criteria; prepare task orders, work assignments, requests for proposals/bids, contracts, drawings, specifications and cost estimates; review consultant and contractor submittals; and ensure that consultant designs and contractor work conform to the scope of work, codes and DOT standards. Provide detailed reports and presentations on the procurement, progress, budget and schedules of projects. Coordinate project-specific interagency issues, such as procurements, permits, filings and approvals. Conduct field inspections before and during design and construction, through turnover. Provide engineering assessments, opinions and services, as requested. Actively participate in the training and development of junior staff. Serve as the agency's liaison and expert on facility resiliency matters.   The Staten Island Ferry carries over 23 million passengers annually between the St. George Terminal in Staten Island and the Whitehall Terminal in Lower Manhattan. The Ferry Division exemplifies DOT's mission in providing for the safe, efficient and environmentally responsible movement of people and goods in New York City. The Staten Island Ferry is a critical link in the City's transportation infrastructure and ensuring that the division's facility and waterfront engineering needs are effectively executed is a prime function of the division, in particular enhancing resiliency by preparing our waterfronts and facilities for ongoing climate change. This position offers opportunities for career growth and the ability to work on challenging and diverse projects in a positive and collaborative work environment. DOT offers a competitive salary, an outstanding benefits package and a professional environment that supports development and recognizes achievement.</t>
  </si>
  <si>
    <t>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t>
  </si>
  <si>
    <t>Please visit www.nyc.gov/careers/search and search for Job ID Number: 272406.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Appointments are subject to OMB approval. For more information about DOT, visit us at: www.nyc.gov/dot</t>
  </si>
  <si>
    <t>2016-12-15T00:00:00.000</t>
  </si>
  <si>
    <t>3701 Jerome Ave, Bx NY 10467</t>
  </si>
  <si>
    <t>Croton Filtration Plant</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</si>
  <si>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t>
  </si>
  <si>
    <t>Click the 'Apply Now' button.</t>
  </si>
  <si>
    <t>40 Hours per week / Day shift</t>
  </si>
  <si>
    <t>3701 Jerome Avenue Bronx, NY 10467</t>
  </si>
  <si>
    <t>Chief of Staff</t>
  </si>
  <si>
    <t>WSO-Excecutive Support Divisio</t>
  </si>
  <si>
    <t>All appointments are</t>
  </si>
  <si>
    <t>Director, Capital Budget</t>
  </si>
  <si>
    <t>Capital Budget Management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</si>
  <si>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t>
  </si>
  <si>
    <t>2016-12-02T00:00:00.000</t>
  </si>
  <si>
    <t>2017-01-09T00:00:00.000</t>
  </si>
  <si>
    <t>Chief, Contract Support Unit</t>
  </si>
  <si>
    <t>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</si>
  <si>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To apply, click the "Apply Now" button.</t>
  </si>
  <si>
    <t>2016-12-07T00:00:00.000</t>
  </si>
  <si>
    <t>Administrative Engineer</t>
  </si>
  <si>
    <t>16 Little Hollow Road</t>
  </si>
  <si>
    <t>Rondout Neversink Sec Del Up</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</si>
  <si>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t>
  </si>
  <si>
    <t>35 Hours per week / Day shift</t>
  </si>
  <si>
    <t>16 Little Hollow Road Grahamsville, NY 12740</t>
  </si>
  <si>
    <t>2016-12-19T00:00:00.000</t>
  </si>
  <si>
    <t>STAFF ANALYST II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</si>
  <si>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within the Bureau of Water and Sewer Operations (BWSO), the selected candidate will serve as a Staff Analyst II in Southeast Queens program within the Division of Capital Program Management. The Staff Analyst will primarily responsible for creating and tracking program metrics, creation of graphics and presentations, QA/QC on database, interpreting and analyzing data to help measure project progress and assess program needs.  Staff member must have experience managing large databases (Excel, Access, and other formats).  Must possess the ability to employ data to interpret information that is collected in the field into a series of recommended actions through development of a complex algorithm.  Staff member will also be responsible for managing portions of a database developed within a ArcMAP to include creation of custom layers, project assignment, version and mxd creation, QA/QC against master plans and conceptual plans, and project tracking throughout Capital Program Management.</t>
  </si>
  <si>
    <t>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</si>
  <si>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2016-12-22T00:00:00.000</t>
  </si>
  <si>
    <t>2017-07-25T00:00:00.000</t>
  </si>
  <si>
    <t>Clerical Supervisor (JD)</t>
  </si>
  <si>
    <t>This position encompasses responsible work of varying degrees of difficulty and responsibility performed under supervision of the Borough Chief, Deputy Borough Chief, Assistant Borough Chiefs, or attorneys but reporting to Director of Juvenile Justice Outcomes and Analysis:  Oversight over the citywide juvenile delinquency data entry staff for cases pending in Family Court  Conducting citywide quality assurance checks in Law Manager  Covering for other data entry operators when unavailable  Compliance checks for certain on-going data entry issues  Conducting citywide data analysis runs in Law Manager  Performing supervisory duties in a manner that utilizes all staff effectively and appropriately   Ensuring that all of the staff members are treated in a fair and equitable manner and fostering a work environment that is inclusive and supportive of diversity  Ensuring that the file room is maintained in an orderly manner, and that archiving occurs on a regular basis  Contributing to written performances evaluations for the data entry operators and providing regular feedback to data entry operators  Ensuring that staff participates in scheduled trainings and encouraging professional development  Conducting trainings on data entry   Participating in training of data entry clerk in the proper Law Manager protocols  General receptionist duties which may involve dealing with members of the public and outside agencies  Performing routine administrative duties including photocopying and scanning, answering telephones, managing calendars, and maintaining a filing system  Transporting documents and files to court  Service of legal documents  Assisting in preparation of files for litigation  Assisting in securing documents for litigation  Mailing correspondence  Retrieving information from computer systems including Lexis, Law Manager, OCA databases, etc...  Conducting internet searches  Preparing charts and graphs   Some of the physical activities performed and environmental conditions experienced include lifting and carrying boxes and files; climbing stairs; and traveling throughout the City on all types of public transportation, and/or walking in all kinds of weather, often carrying files    This position involves citywide travel</t>
  </si>
  <si>
    <t>Microsoft Word, Excel, PowerPoint, Outlook and other Microsoft Office Applications</t>
  </si>
  <si>
    <t>Must be permanent in the Clerical Associate title.  Must have one year of satisfactory full time clerical experience.</t>
  </si>
  <si>
    <t>2016-12-23T00:00:00.000</t>
  </si>
  <si>
    <t>Watershed Maintainer</t>
  </si>
  <si>
    <t>WATERSHED MAINTAINER</t>
  </si>
  <si>
    <t>10 Walker Rd, Valhalla NY10595</t>
  </si>
  <si>
    <t>Catskill/Delaware UV Plant</t>
  </si>
  <si>
    <t>A four-year high school diploma or its educational equivalent and one of the following:    1. One year of full-time satisfactory experience in the operation and maintenance of equipment used in the controlling or purification of water at facilities in watershed areas, reservoirs, or aqueduct systems, or performing duties involving the upkeep, inspection, maintenance or operation of watershed areas and related facilities; or    A four-year high school diploma or its educational equivalent and one of the following:    2. Two years of full-time satisfactory experience as: a mechanic, journeyman or helper in the electrical trades or mechanical trades; or a technician in a chemical processing facility or chemical laboratory.    Driver License Requirement: By the time you are appointed to this position, you must have a motor vehicle driver license valid in the State of New York. This license must be maintained for the duration of your employment.</t>
  </si>
  <si>
    <t>A valid or ability to obtain a New York State Grade IIB Water Treatment Operator Certification.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</si>
  <si>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t>
  </si>
  <si>
    <t>40 Hours per week / Rotating shift work including nights, weekends and holidays.</t>
  </si>
  <si>
    <t>10 Walker Road Valhalla, NY10595</t>
  </si>
  <si>
    <t>New York City residency is not required for this position.</t>
  </si>
  <si>
    <t>2016-12-27T00:00:00.000</t>
  </si>
  <si>
    <t>Environmental Health &amp; Safety Auditor</t>
  </si>
  <si>
    <t>Policy, Research &amp; Analysis Public Safety, Inspections, &amp; Enforcement</t>
  </si>
  <si>
    <t>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t>
  </si>
  <si>
    <t>*Health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t>
  </si>
  <si>
    <t>Press the apply now button</t>
  </si>
  <si>
    <t>Monday-Friday  35+ hours per week</t>
  </si>
  <si>
    <t>2017-01-03T00:00:00.000</t>
  </si>
  <si>
    <t>2017-03-13T00:00:00.000</t>
  </si>
  <si>
    <t>Clerical Associate 3</t>
  </si>
  <si>
    <t>Permit Management</t>
  </si>
  <si>
    <t>*** IN ORDER TO BE CONSIDERED FOR THIS POSITION CANDIDATES MUST BE SERVING PERMANENTLY IN THE TITLE OF CLERICAL ASSOCIATE***  The Bureau of Permit Management and Construction Control - The Office of Permit Management is responsible for the review and approval of all construction related roadway and/or sidewalk permit requests.  The permit office receives all permit applications and ensures that the necessary documents are included so they may begin the review process. The office reviews applications and upon approval, issues construction permits and applies appropriate fees. Permits are issued to all utilities, plumbers, contractors, homeowners and other governmental agencies'; enabling them to work on the City's streets, which includes roadways, curbs, and sidewalks.  The selected candidate, under supervision, with latitude for independent judgment, will perform moderately difficult clerical duties in the Office of Permit Management.  Duties include: review permit applications and supporting documentation submitted by customers for accuracy; completeness and compliance with DOT requirements; data entry of permit information into on-line web permitting system; interact with the general public as related to the issuance of permits; maintain files and records; answer telephone calls from the public; interface with the office of Highway Inspection and Quality Assurance (HIQA), Office of Construction Mitigation and Coordination-Streets and the Division of Roadway Repair Maintenance; performs other related clerical duties. Recruitment will be limited to only those candidates serving permanently in the title of Clerical Associate.</t>
  </si>
  <si>
    <t>Demonstrates excellent communication, organization and writing skills.  Preferences will be given to candidates with computer knowledge of MS Word, Excel, and Access</t>
  </si>
  <si>
    <t>*** IN ORDER TO BE CONSIDERED FOR THIS POSITION CANDIDATES MUST BE SERVING PERMANENTLY IN THE TITLE OF CLERICAL ASSOCIATE ***</t>
  </si>
  <si>
    <t>All resumes are to be submitted electronically.  Current City Employees:   Please log into Employee Self Service (ESS) at https://hrb.nycaps.nycnet, follow the Careers link and search for Job ID number 276892.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t>
  </si>
  <si>
    <t>ACCOUNTABLE MANAGER</t>
  </si>
  <si>
    <t>Engineering, Architecture, &amp; Planning Technology, Data &amp; Innovation</t>
  </si>
  <si>
    <t>Plant Construction</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</si>
  <si>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</si>
  <si>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2017-12-27T00:00:00.000</t>
  </si>
  <si>
    <t>Project Manager</t>
  </si>
  <si>
    <t>PROJECT MANAGER INTERN#</t>
  </si>
  <si>
    <t>OGI-BEDC</t>
  </si>
  <si>
    <t>1. A baccalaureate degree from an accredited college or university in engineering, architecture, landscape architecture, business administration, or public administration; or  2. A masters degree in architecture that is the first professional degree in architecture  from an accredited college or university.</t>
  </si>
  <si>
    <t>****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t>
  </si>
  <si>
    <t>LEAD DESIGNER FOR WATER TUNNEL STRUCTURAL</t>
  </si>
  <si>
    <t>Water Supply/Design Div (WRD)</t>
  </si>
  <si>
    <t>2017-02-06T00:00:00.000</t>
  </si>
  <si>
    <t>Civil Engineer III</t>
  </si>
  <si>
    <t>Sidewalk/inspection Management</t>
  </si>
  <si>
    <t>Oversees the Department of Transportation (DOT) pedestrian ramp upgrade and new installation contracts managed by the Department of Design and Construction (DDC).  Create reports and brief the Deputy Commissioner, Assistant Commissioner, and Director regarding contract issues and status.  Represent the Sidewalk Program Capital Contract Engineering group at Legal and Budget meetings.Assess the constructability of corners to determine if pedestrian ramps can be installed with the upgrade and new installation contracts (Exception forms).  Supervise and audit tasks performed by the Assistant Civil Engineers and Civil Engineer Interns   Evaluate complex corners and identify categories of pedestrian ramps that need to be forwarded to DDC. Perform mark-outs for high priority and complex locations Works closely with consultant engineers and inspectors to resolve daily issues and questions from DDC.  Attends progress meetings to address issues that are outstanding.   Direct DDC of DOT priorities for construction of corners.  Reviews designs, plans, and contract specifications/scopes.</t>
  </si>
  <si>
    <t>To Apply: RESUMES MUST BE SUBMITTED ELECTRONICALLY USING ONE OF THE OPTIONS BELOW: For current city employees, go to Employee Self Service (ESS), Recruiting Activities, Careers and search for Job ID# . For all other applicants go to www.nyc.gov/careers and search for Job ID# 277599. If you do not have access to a computer, most public libraries have computers available for use. Appointment will be subject to OMB approval. Only candidates selected for an interview will be contacted. NO TELEPHONE INQUIRIES PLEASE.  MUST FILE FOR THE PROMOTION EXAM # 7537  AND/OR THE OPEN COMPETITIVE CIVIL ENGINEER EXAM # 7037. FILING FROM DATES FROM  1/4 - 1/31 2017</t>
  </si>
  <si>
    <t>2017-01-06T00:00:00.000</t>
  </si>
  <si>
    <t>2017-04-17T00:00:00.000</t>
  </si>
  <si>
    <t>Civil Section Manager</t>
  </si>
  <si>
    <t>Structural Section Plants</t>
  </si>
  <si>
    <t>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t>
  </si>
  <si>
    <t>****Only applicants who are permanent Civil Service Administrative Engineers, or who have filed for the Administrative Engineer Civil Service Exam (open competitive #7012 or promotional #7516), and can provide proof of filing will be considered for this position.****</t>
  </si>
  <si>
    <t>2017-01-30T00:00:00.000</t>
  </si>
  <si>
    <t>2017-01-31T00:00:00.000</t>
  </si>
  <si>
    <t>NYCERS has a vacancy in the Information Security unit within the Information Technology division. This position encompasses highly technical responsibilities for the analysis, design, development, implementation, troubleshooting, enhancement, maintenance and security of NYCERS' systems. As an Information Security Analyst, the candidate will assist in the development, maintenance and architecture of security policies and procedures in coordination with CISO.  Prepares status reports, performs security risk assessments and gap analysis scenarios to identify security weaknesses and propose remediation controls.  Conducts scheduled recertification of system and data access throughout the agency. Reviews event logs with team and CISO. Maintain and support the Information Security Management Program for the agency systems. Monitors and Audits Access Control procedures for agency authentication and authorization processes. Assist in conducting security audits and vulnerability assessments to assess internal security procedures and compliance requirements.  Maintain logging and monitoring standards, technical investigative techniques and reporting.  Maintain project scheduling and task follow on security initiatives. Test and implements and supports information security solutions.   *ONLY PERMANENT COMPUTER SPECIALIST (SOFTWARE) OR CANDIDATES WHO HAVE TAKEN AND PASSED COMPUTER SPECIALIST (SOFTWARE) EXAM NO. 7005 WILL BE CONSIDERED.*</t>
  </si>
  <si>
    <t>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t>
  </si>
  <si>
    <t>Please click the "apply" button and submit your resume and cover letter.</t>
  </si>
  <si>
    <t>2017-01-12T00:00:00.000</t>
  </si>
  <si>
    <t>Emergency Manager</t>
  </si>
  <si>
    <t>Water Supply/Field Oper Mgt</t>
  </si>
  <si>
    <t>2018-09-05T00:00:00.000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</si>
  <si>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general supervision of the Section Chief, the selected candidate will perform responsible supervisory work, and difficult and responsible work in the Electrical Engineering Section.  Job tasks and duties include:  investigating and preparing plans, specifications, drawings for the repair, modifications, improvement and installation of electrical equipment; completing designs on schedule for current capital projects and any new capital assignments; issuing Job Orders on time, in accordance with established guidelines, on current projects and any new Job Order assignments; taking appropriate action to ensure that construction schedules are met on all projects (Capital Contracts and JOC); submitting reports and recommendations on field inspection and investigations; reviewing plans, shop drawings and change order requests; maintaining status records of all projects; ensuring that JOC project information in EGordian is maintained accurately and is up-to-date at all times; accessing CMMS on a daily basis to activate new work orders and uploading required information to maintain the database to ensure it is up-to-date and accurate at all times.  IMPORTANT - PLEASE READ:  IN ORDER TO BE CONSIDERED FOR THIS POSITION, APPLICANT MUST FILE WITH NYC DEPARTMENT OF CITYWIDE ADMINISTRATIVE SERVICES (DCAS) TO TAKE THE CIVIL SERVICE ELECTRICAL ENGINEER EXAM (#7540 PROMOTIONAL OR #7040 OPEN-COMPETITIVE) AND BE ABLE TO PROVIDE PROOF OF FILING.  THE FILING PERIOD FOR THESE EXAMS ENDS ON JANUARY 31, 2017.</t>
  </si>
  <si>
    <t>2017-01-26T00:00:00.000</t>
  </si>
  <si>
    <t>182 Joline Ave, Staten Isl</t>
  </si>
  <si>
    <t>Blue Belt Unit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</si>
  <si>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Under supervision, the selected candidate will perform duties related to the operations, maintenance, repair and inspection of facilities, equipment and lands within the Staten Island Bluebelt System under the jurisdiction of the New York City department of Environmental Protection; operates motor vehicles and motor-powered equipment and performs related work. Candidate will manually clean catch basins in Bluebelt drainage areas; install and maintain catch basin markers; inspect, clean and maintain trash racks on riser boxes and other Bluebelt BMP drainage structures; mow, prune, cultivate and maintain lawns, shrubs, trees and grades; spread top soil and wood chips; plant landscape material; inspect, install and maintain rip-rap, signs, wooden bollards, poles, stream bank stabilization devices, erosion control fencing and other Bluebelt physical assets as required; perform litter/debris pick-up within Bluebelt properties and remove snags, both manually and mechanically, from streams; perform weeding operations within Bluebelt properties; clean and paint structures, equipment and fences; check security of structures and prevent trespassing on City property; remove snow and ice from  DEP-owned sidewalks and properties in the Bluebelt ; use rowboat to navigate and inspect various Bluebelt BMPs, ponds and streams; install and maintain bat boxes and other wildlife habitat improvement devices in Bluebelt natural areas; and inspect rodent control boxes throughout the Bluebelt; conduct basic field inspections as directed by immediate field supervisor. Prepare and record work orders on electronic devices (computer tablets).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</si>
  <si>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</si>
  <si>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2017-02-02T00:00:00.000</t>
  </si>
  <si>
    <t>Mechanical Engineer 3</t>
  </si>
  <si>
    <t>East River &amp; Movable</t>
  </si>
  <si>
    <t>Serves as Mechanical Engineer in the Movable Bridges group in the Bureau of Capital Design and Construction.  Reports directly to the Director of Movable Bridges.  Oversees all functions pertaining to the mechanical design and repair of bridge spans.  Advises Director on mechanical engineering issues and recommends solutions.  Plans, prepares and reviews the mechanical engineering specifications for design plans.  Prepares original proposals and reports related to the rehabilitation of mechanical systems that are utilized to operate movable bridge spans.  Prepares progress reports after inspecting mechanical systems and machinery to ensure compliance with city regulations.  Serves as a team leader on projects with potential impact on agency engineering operations and/or city infrastructure.  Performs other related duties.</t>
  </si>
  <si>
    <t>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t>
  </si>
  <si>
    <t>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t>
  </si>
  <si>
    <t>Resumes may be submitted using the following methods:  For City employees only, go to Employee Self Service (ESS), Recruiting Activities, Careers, and search for Job ID# 280574.  For other applicants go to www.nyc.gov/careers and search for Job ID# 280574.  Appointments are subject to OMB approval.  Only candidates selected for an interview will be contacted.  No telephone inquiries please.</t>
  </si>
  <si>
    <t>59 Maiden Lane, NY, NY</t>
  </si>
  <si>
    <t>2017-02-07T00:00:00.000</t>
  </si>
  <si>
    <t>2017-03-09T00:00:00.000</t>
  </si>
  <si>
    <t>Civil Engineer 3</t>
  </si>
  <si>
    <t>Bridges Roadways</t>
  </si>
  <si>
    <t>Serves as Senior Construction Project Engineer in the East River Bridges group in the Bureau of Capital Design and Construction.  Responsible for work in the fields of structural and seismic engineering and environmental protection and conservation related to bridges.  Oversees and administers the performance of CSS and PM/REI contracts on technically complex multi-million reconstruction programs.  Supervises all field construction activities.  Evaluates and monitors contractor performance with regard to technical accuracy, accuracy of design, conformance with departmental standards and adherence to contract schedules on the reconstruction/rehabilitation of city bridges.  Oversees the resolution of contract interpretation during design and construction phases and provides guidance to senior staff on construction issues.  Performs other related duties.</t>
  </si>
  <si>
    <t>Ability to communicate effectively in verbal and written form.  Knowledge of suspension and/or long span bridge engineering principles.</t>
  </si>
  <si>
    <t>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t>
  </si>
  <si>
    <t>Resumes may be submitted using the following methods:  For City employees only, go to Employee Self Service (ESS), Recruiting Activities, Careers, and search for Job ID# 280589.  For other applicants go to www.nyc.gov/careers and search for Job ID# 280589.  Applicants are subject to OMB approval.  Only candidates selected for an interview will be contacted.  No telephone inquiries please.</t>
  </si>
  <si>
    <t>Deputy Director of Payroll and Timekeeping</t>
  </si>
  <si>
    <t>Administration/Payroll Office</t>
  </si>
  <si>
    <t>- Knowledge of NYC payroll, timekeeping &amp; personnel policies and procedures.  - Strong knowledge of NYCERS, NYC Deferred Compensation Plan &amp; Management Benefits Fund.  - Extensive experience working with CityTime, PMS, RMDS, CHRMS; NYCAPS.  - Strong leade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</si>
  <si>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  ****PLEASE NOTE THAT ONLY CANDIDATES PERMANENT IN THE TITLE ASSOCIATE STAFF ANALYST WILL BE CONSIDERED****</t>
  </si>
  <si>
    <t>2017-02-23T00:00:00.000</t>
  </si>
  <si>
    <t>2017-07-20T00:00:00.000</t>
  </si>
  <si>
    <t>Clerical Supervisor (ICSU)</t>
  </si>
  <si>
    <t>This position encompasses responsible work of varying degrees of difficulty and responsibility performed under supervision of the Unit Chief and Deputy Borough Chiefs, or attorneys reporting to same:  Oversight over the city wide interstate child support data entry staff for cases pending in Family Court  Conducting citywide quality assurance checks in Law Manager  Covering for other data entry operators when unavailable  Compliance checks for certain on-going data entry issues  Conducting citywide data analysis runs in Law Manager   Performing supervisory duties in a manner that utilizes all staff effectively and appropriately   Ensuring that all of the staff members are treated in a fair and equitable manner and fostering a work environment that is inclusive and supportive of diversity  Ensuring that the file room is maintained in an orderly manner, and that archiving occurs on a regular basis  Contributing to written performances evaluations for the data entry operators and providing regular feedback to data entry operators  Ensuring that staff participates in scheduled trainings and encouraging professional development  Conducting trainings on data entry   Participating in training of data entry clerk in the proper Law Manager protocols  General receptionist duties which may involve dealing with members of the public and outside agencies  Performing routine administrative duties including photocopying and scanning, answering telephones, managing calendars, and maintaining a filing system   Transporting documents and files to court  Service of legal documents  Assisting in preparation of files for litigation  Assisting in securing documents for litigation  Mailing correspondence  Retrieving information from computer systems including Lexis, Law Manager, OCA databases, etc...  Conducting internet searches   Preparing charts and graphs   Some of the physical activities performed and environmental conditions experienced include lifting and carrying boxes and files; climbing stairs; and traveling throughout the City on all types of public transportation, and/or walking in all kinds of weather, often carrying files    This position involves citywide travel</t>
  </si>
  <si>
    <t>2017-02-15T00:00:00.000</t>
  </si>
  <si>
    <t>CONTRACTS ATTORNEY</t>
  </si>
  <si>
    <t>AGENCY ATTORNEY INTERNE</t>
  </si>
  <si>
    <t>Legal Affairs Policy, Research &amp; Analysis</t>
  </si>
  <si>
    <t>ACCO Office</t>
  </si>
  <si>
    <t>Graduation from an accredited United States law school as defined in the Rules of the New York Court of Appeals (Sections 520.3 or 520.5) or admission to the New York State Bar.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</si>
  <si>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t>
  </si>
  <si>
    <t>35 hours a week.</t>
  </si>
  <si>
    <t>59-17 Junction Blvd Flushing NY 11373</t>
  </si>
  <si>
    <t>2017-06-16T00:00:00.000</t>
  </si>
  <si>
    <t>Staff Analyst</t>
  </si>
  <si>
    <t>130-30 28th Ave</t>
  </si>
  <si>
    <t>Specialized Training Section</t>
  </si>
  <si>
    <t>A Staff Analyst (Level I) is a full-time instructor position in the NYPD's Police Academy. The Staff Analyst will assist in providing a structured training regimen by facilitating various training courses offered by the Specialized Training Section for both entry-level an in-service civilian members of the service. The Staff Analyst will be responsible for preparing lesson plans, learning objectives, lectures, exercises, and other classroom materials for use in a wide array of training programs. The position will require the Staff Analyst to research and design training and procedural manuals, design and implement systems for evaluating the effectiveness of training programs and procedures, and maintain liaison with other commands throughout the Department.</t>
  </si>
  <si>
    <t>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t>
  </si>
  <si>
    <t>Click "to apply"</t>
  </si>
  <si>
    <t>2017-11-30T00:00:00.000</t>
  </si>
  <si>
    <t>Deputy Director of Field Operations</t>
  </si>
  <si>
    <t>M4</t>
  </si>
  <si>
    <t>Engineering, Architecture, &amp; Planning Policy, Research &amp; Analysis</t>
  </si>
  <si>
    <t>Water Supply/Mgmt Support</t>
  </si>
  <si>
    <t>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</si>
  <si>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2017-09-26T00:00:00.000</t>
  </si>
  <si>
    <t>Supervisor for Leaves and Supplementary Benefits</t>
  </si>
  <si>
    <t>Must Currently Hold a Permanent Administrative Manager Title</t>
  </si>
  <si>
    <t>*Must Currently Hold a Permanent Administrative Manager Title  For City employees, please go to Employee Self Service (ESS), click on Recruiting Activities &gt; Careers, and search for Job ID #282254 For all other applicants, please go to www.nyc.gov/jobs/search and search for Job ID #282254 -or-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</si>
  <si>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2017-02-21T00:00:00.000</t>
  </si>
  <si>
    <t>2017-02-22T00:00:00.000</t>
  </si>
  <si>
    <t>Administrative Transportation Coordinator M-I</t>
  </si>
  <si>
    <t>ADMINISTRATIVE TRANSPORTATION</t>
  </si>
  <si>
    <t>1. A baccalaureate degree from an accredited college and five years of satisfactory, full-time experience in traffic flow theory; highway capacity analysis; traffic accident analysis; traffic studies; urban transportation planning; geometric design of roadways; planning and design of parking facilities, traffic signs and markings, or traffic signals; citywide traffic surveillance and control; traffic engineering administration; or an acceptable related field. This experience must have included two years in an administrative capacity, managing engineering and technical personnel or a large operations staff; at least two years of the above experience must have been acquired in the United States; or    2. A two-year master's of science or engineering degree (equivalent to 60 graduate credits) in transportation planning, traffic engineering, or a related area from an accredited college and three years of satisfactory full-time experience as described in "1" above, including two years in an administrative capacity, managing engineering and technical personnel, or a large operations staff; at least two years of the above experience must have been acquired in the United States; or    3. Education and/or experience equivalent to "1" or '2" above. However, all candidates must have at least two years of experience in an administrative capacity, managing engineering and technical personnel, or a large operations staff; at least two years of the required experience must have been acquired in the United States.</t>
  </si>
  <si>
    <t>Must have good oral and writing skills. Must have strong computer knowledge of Microsoft Word, Excel, PowerPoint; and Synchro, SIDRA, Aimsun and VISSIM Applications, Highway Capacity Software (HCS).  Must also be able to create drawings in AutoCAD.</t>
  </si>
  <si>
    <t>All resumes are to be submitted electronically using one of the following methods: 1) Please go to www.nyc.gov/careers/search and search for the JOB ID #:282746: 2) Current employees please log on into Employee Self Service at https://hrb.nycaps.nycnet and follow the Careers Link for JOB ID #:282746: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</si>
  <si>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Shift To Be Determined</t>
  </si>
  <si>
    <t>34-02 Queens Boulevard Long Island City, N.Y.  11101</t>
  </si>
  <si>
    <t>2017-02-28T00:00:00.000</t>
  </si>
  <si>
    <t>2018-06-07T00:00:00.000</t>
  </si>
  <si>
    <t>PLASTERER (HOUSING AUTH-40 HRS</t>
  </si>
  <si>
    <t>PLASTERER</t>
  </si>
  <si>
    <t>Queens-SI Floating Staff</t>
  </si>
  <si>
    <t>Queens/SI Property Mgmt</t>
  </si>
  <si>
    <t>Under supervision, prepare and apply plastering materials to interior and exterior surfaces; perform related work. Examples of typical tasks include:   1.	Prepare and apply all plastering materials which include; Fireproofing, Soundproofing, and all types of Cement Stucco, E.I.F.S. Stucco, etc.  2.	Using a hawk and trowel, apply plastering materials to walls, ceilings, piers and columns.  3.	Plaster partition walls and patch plaster walls with limited areas of damage.  4.	Tape sheet rock and repair damaged sheet rock walls.  5.	Set up and work on scaffolds.  6.	Perform work in accordance with plans and specifications.  7.	Maintain records.  8.	Supervise assigned personnel.    NOTE:  Assignments will be made throughout the five boroughs.  Those selected for appointment may be required to travel to perform assigned work.   Please read this posting carefully to make certain you meet the minimum qualification requirements before applying to this position.</t>
  </si>
  <si>
    <t>2018-02-13T00:00:00.000</t>
  </si>
  <si>
    <t>2018-02-23T00:00:00.000</t>
  </si>
  <si>
    <t>Policy Advisor</t>
  </si>
  <si>
    <t>Appointments are subject to OMB approval. For additional information about CEQR, visit http://www1.nyc.gov/site/sustainability/initiatives/environmental-reviews.page.</t>
  </si>
  <si>
    <t>253 Broadway New York NY 10007</t>
  </si>
  <si>
    <t>2017-03-08T00:00:00.000</t>
  </si>
  <si>
    <t>2017-03-22T00:00:00.000</t>
  </si>
  <si>
    <t>Supervisor Watershed Maintenance I</t>
  </si>
  <si>
    <t>SUPERVISOR (WATERSHED MAINTENA</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</si>
  <si>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Staten Island Bluebelt Unit is seeking to employ a Supervisor Watershed Maintainer level 1 to join their team.  Under general supervision, reporting to the on-location, Supervisor Watershed Maintainer Level 3, the Supervisor Watershed Maintainer level 1 will be responsible for supervising one or more crews of Watershed Maintainers and other subordinate personnel operating, maintaining, repairing and inspecting facilities, equipment, roads, infrastructure and lands within the Staten Island Bluebelt properties and storm water facilities.  This includes but is not limited to grass cutting, weed whacking, snow removal, sediment and debris removal and tree pruning.  The selected candidate will monitor contractors performing work on Bluebelt properties. The Supervisor Watershed Maintainer level 1 will respond to flooding, snow and tree emergencies as needed. In addition, the Supervisor Watershed Maintainer level 1 will prepare work schedules, manage work orders and maintain maintenance records.   ** Please note in order to be considered for this position, you must either have applied for the Supervisor Watershed Maintenance Exam or already hold a Permanent Civil Service Title of Supervisor Watershed Maintenance.</t>
  </si>
  <si>
    <t>A four-year high school diploma or its educational equivalent, plus three years of recent satisfactory experience in the operation, maintenance, repair, construction or inspection of facilities, equipment and lands in a watershed area, including aqueducts, reservoirs, water and/or waste water treatment plants; at least one year of which must have been in a supervisory capacity.    For Assignment Level II  In addition to meeting the "Qualification Requirements" above, to be assigned to Assignment Level II, candidates must have one additional year of full-time satisfactory experience in a supervisory capacity, as described above, for a total of four years of experience.    For Assignment Level III  In addition to meeting the "Qualification Requirements" above, to be assigned to Assignment Level III, candidates must have four additional years of full-time satisfactory experience, as described above, at least two of which must have been in a supervisory capacity, for a total of seven years of experience.    License Requirement  A Motor Vehicle Driver License valid in the State of New York. This license must be maintained for the duration of employment.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</si>
  <si>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</si>
  <si>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the Apply Now button.</t>
  </si>
  <si>
    <t>2017-05-11T00:00:00.000</t>
  </si>
  <si>
    <t>Hiring Plan Analyst</t>
  </si>
  <si>
    <t>Administration &amp; Human Resources Policy, Research &amp; Analysis</t>
  </si>
  <si>
    <t>Personnel</t>
  </si>
  <si>
    <t>*** IN ORDER TO BE CONSIDERED FOR THIS POSITION CANDIDATES MUST BE SERVING PERMANENTLY IN THE TITLE OF ASSOCIATE STAFF ANALYST *** The candidate will perform professional, analytic work regarding the daily administration of agency-wide hiring and promotion activities: oversee the review and processing of Personnel Request Forms (PRFs) in order to implement hiring, promotion and transfer requests; coordinate the processing of new hire and promotional records in NYCAPS including submission to the Office of Management and Budget (OMB); train agency-wide personnel coordinators on current NYCAPS procedures; coordinate the preparation of spreadsheets detailing /summarizing personnel actions for presentation to Executive staff; submit spreadsheet data to the Director of Personnel for review; provide supporting documentation and interpret/clarify data based on citywide guidelines; serve as a contact person /liaison with IT&amp;T regarding the maintenance of the Personnel Actions Information and Reporting System (pairs); perform related duties.</t>
  </si>
  <si>
    <t>Thorough familiarity with the PRISE and PMS databases needed; significant experience navigating NYCAPS and producing CHRMS reports desired; thorough understanding of the entire Job Opening process and roles sought; strong computer skills particularly Excel and Word valued.</t>
  </si>
  <si>
    <t>*** IN ORDER TO BE CONSIDERED FOR THIS POSITION CANDIDATES MUST BE SERVING PERMANENTLY IN THE TITLE OF ASSOCIATE STAFF ANALYST ***</t>
  </si>
  <si>
    <t>All resumes are to be submitted electronically.  Current City Employees:   Please log into Employee Self Service (ESS) at https://hrb.nycaps.nycnet, follow the Careers link and search for Job ID number 283480.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ASSOCIATE STAFF ANALYST ***</t>
  </si>
  <si>
    <t>2017-03-07T00:00:00.000</t>
  </si>
  <si>
    <t>2017-03-20T00:00:00.000</t>
  </si>
  <si>
    <t>Electrician</t>
  </si>
  <si>
    <t>ELECTRICIAN</t>
  </si>
  <si>
    <t>Daily</t>
  </si>
  <si>
    <t>88-20 Pitkin Ave., Ozone Park</t>
  </si>
  <si>
    <t>Facilities Management</t>
  </si>
  <si>
    <t>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t>
  </si>
  <si>
    <t>*** IN ORDER TO BE CONSIDERED FOR THIS POSITION CANDIDATES MUST BE SERVING PERMANENTLY IN THE TITLE OF ELECTRICIAN ***</t>
  </si>
  <si>
    <t>All resumes are to be submitted electronically.  Current City Employees:   Please log into Employee Self Service (ESS) at https://hrb.nycaps.nycnet, follow the Careers link and search for Job ID number 284447.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</si>
  <si>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88-20 Pitkin Ave., Ozone Park             ***IN ORDER TO BE CONSIDERED FOR THIS POSITION CANDIDATES MUST BE SERVING PERMANENTLY IN THE TITLE OF ELECTRICIAN***</t>
  </si>
  <si>
    <t>2017-03-14T00:00:00.000</t>
  </si>
  <si>
    <t>Bridge Repair/Flags</t>
  </si>
  <si>
    <t>Serves as Engineer-In-Charge of the Night Shift of the Bridge Repair unit in the Bureau of Maintenance, Inspection and Operations.  Directs the flag and routine repair by ironworkers and other skilled trades of elevated structures.  Administers the efficient deployment of personnel and material resources.  Directs the inspection of repair work in progress.  Supervises the response to emergency conditions.  Serves as duty officer during the night shift.  Performs other related duties.</t>
  </si>
  <si>
    <t>Ability to communicate effectively in verbal and written form.  Possession of a Motor Vehicle Driver's license valid in the State of New York is preferred.  Must be able to work a night shift.</t>
  </si>
  <si>
    <t>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t>
  </si>
  <si>
    <t>Resumes may be submitted using the following methods:  For City employees only, go to Employee Self Service (ESS), Recruiting Activities, Careers, and search for Job ID# 284794.  For other applicants go to www.nyc.gov/careers and search for Job ID# 284794.  Appointments are subject to OMB approval.  Only candidates selected for an interview will be contacted.  No telephone inquiries please.</t>
  </si>
  <si>
    <t>2017-03-17T00:00:00.000</t>
  </si>
  <si>
    <t>2017-06-13T00:00:00.000</t>
  </si>
  <si>
    <t>Serves as Resident Engineer for the East River Bridges Preventive Maintenance section in the Bureau of Maintenance, Inspection and Operations.  Supervises the ongoing implementation of contracts for selected preventive maintenance activities on the four major East River bridges.  Oversees daily tasks such as contractor scheduling, daily reports, and engineer's dairy.  Coordinates with other agencies contract change requests, time extensions and partial payments.  Supervises the implementation of maintenance tasks on mechanical and electrical components on inspection platforms.  Provides technical expertise and support to section engineers regarding the repair of specific mechanical and electrical components.  Ensures that work performed is in conformance with engineering principles and with municipal, state and federal safety standards.  Directs the planning, execution and inspection of all work performed by subordinate engineers. Performs other related duties.</t>
  </si>
  <si>
    <t>Ability to communicate effectively in verbal and written form.  Possession of a Motor Vehicle Driver's license valid in the State of New York is preferred.</t>
  </si>
  <si>
    <t>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t>
  </si>
  <si>
    <t>Resumes may be submitted using the following methods:  For City employees only, go to Employee Self Service (ESS), Recruiting Activities, Careers, and search for Job ID# 284917.  For other applicants go to www.nyc.gov/careers and search for Job ID# 284917.  Appointments are subject to OMB approval.  Only candidates selected for an interview will be contacted.  No telephone inquiries please.</t>
  </si>
  <si>
    <t>2017-05-05T00:00:00.000</t>
  </si>
  <si>
    <t>QUALITY ASSURANCE SPECIALIST</t>
  </si>
  <si>
    <t>QUALITY ASSURANCE SPECIALIST (</t>
  </si>
  <si>
    <t>Motor Maintenance</t>
  </si>
  <si>
    <t>Under supervision, conducts quality assurance inspections and tests to determine the acceptability and safe operation of automotive vehicles and transport equipment, inspects automotive parts, supplies and repairs to ensure adherence to purchase or contract specifications, terms, conditions and related regulations.  Inspects all types of vehicles used by City agencies, as well as all automotive equipment, parts and supplies necessary for their operation, maintenance and repair.  Inspects vehicles in service to determine the extent of need for repairs; inspects repair work and monitors all warranty agreements.  Recommends acceptance, rejection or conditional acceptance of deliveries of vehicles and automotive parts and supplies.  Assists in preparing estimates of price reductions for deliveries accepted conditionally. Witnesses or conducts required tests and measurements.  Investigates and reports on complaints from receiving parties. Keeps records and prepares required reports using manual and computer systems. Operates a motor vehicle in performance of duties. May perform quality assurance inspections of items unrelated to those described above. Under supervision, in addition to performing the tasks described above, performs tasks such as the following: May supervise one or more Quality Assurance Specialists, Assignment Level I, in the performance of their duties; reviews and evaluates inspection reports of subordinates; trains new Quality Assurance Specialists. Keeps records; prepares reports as necessary. Performs more difficult, complex or extensive assignments; inspects plants and delivery equipment of vendors to ensure that they are able to meet contract specifications; makes reinspections as necessary; assists in the preparation or revision of contractor purchase order specifications; attends pre-bid conferences; conducts pilot inspections of preproduction models; makes determinations or interpretation of specifications of purchase orders or contracts. Confers with department officials, procurement personnel, and representatives of manufacturers and vendors; evaluates complaints made by vendors, works with agency personnel to resolve conflicts; interprets relevant City rules and regulations to all interested parties. Reviews laboratory reports and evaluates substituted products submitted as equal to standard; recommends action to be taken in case of adverse laboratory results. May prepare extensive and complex analytical reports regarding purchasing, inspecting, warehousing or related activities.</t>
  </si>
  <si>
    <t>1. A four-year high school diploma or its educational equivalent and four-years of satisfactory full-time experience, conducting quality assurance inspections and tests to determine the acceptability and safe operations of automotive vehicles and transport equipment, inspects automotive parts, supplies and repairs to ensure adherence to purchase or contract specifications or; 2. An associate degree from an accredited college, plus three years of satisfactory full-time experience as described in "1" above or; 3. A baccalaureate degree from an accredited college, plus one year of satisfactory full-time experience as described in "1" above or; 4. A satisfactory combination of education and/or experience equivalent to "1", "2" or "3" above. Undergraduate college credit may be substituted for experience on the basis of 45 semester credits from an accredited college for one year of experience. However, all candidates must have a high school diploma or its educational equivalent and at least one year of satisfactory full-time experience as described in "1" above.</t>
  </si>
  <si>
    <t>Press the "Apply Now" button</t>
  </si>
  <si>
    <t>8am - 4pm Monday through Friday</t>
  </si>
  <si>
    <t>2017-03-21T00:00:00.000</t>
  </si>
  <si>
    <t>2017-03-30T00:00:00.000</t>
  </si>
  <si>
    <t>Deputy Director for Engineering</t>
  </si>
  <si>
    <t>Design-Engineering</t>
  </si>
  <si>
    <t>Design Department</t>
  </si>
  <si>
    <t>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t>
  </si>
  <si>
    <t>NYCHA employees applying for promotional, title or level change opportunities must have served a period of one year in their current title and level (if applicable).</t>
  </si>
  <si>
    <t>2017-05-24T00:00:00.000</t>
  </si>
  <si>
    <t>IT Support Technician</t>
  </si>
  <si>
    <t>WSO-Executive/Tech Mgmt Office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</si>
  <si>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</si>
  <si>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PORTFOLIO MANAGER</t>
  </si>
  <si>
    <t>Chief Deputies Prj Engrs Sec</t>
  </si>
  <si>
    <t>****Only applicants who are permanent Civil Service Administrative Engineers, or who have filed for the Administrative Engineer Civil Service Exam (open competitive #7012 or promotional #7516), and can provide proof of filing will be considered for this position. ****</t>
  </si>
  <si>
    <t>2017-04-06T00:00:00.000</t>
  </si>
  <si>
    <t>Deputy Director of Support and Special Services, M-II</t>
  </si>
  <si>
    <t>ASSOC SUPVR OF SCHL SEC (MGRL)</t>
  </si>
  <si>
    <t>6082A</t>
  </si>
  <si>
    <t>Administration &amp; Human Resources Public Safety, Inspections, &amp; Enforcement</t>
  </si>
  <si>
    <t>28-11 Queens Plaza No., L.I.C.</t>
  </si>
  <si>
    <t>School Safety Div/Civ &amp; Cadet</t>
  </si>
  <si>
    <t>Under the direction of the Director, Patrol Operations, the Associate Supervisor of School Security (Managerial Detail), designated Deputy Director of Support and Special Services, M-II, will be responsible for managing, overseeing, and directing the activities of the Special Services Unit which oversees the Metal Detection Unit and Motor Pool Unit, and the In-Service Training Unit in the School Safety Division. The Deputy Director of Support and Special Services will oversee citywide deployment of Special Services task force units; coordinate security operations with uniformed personnel and other local resources; schedule random and unannounced metal detection operations; and deploy and maintain the Divisions' fleet of over four-hundred vehicles. This position will also develop, implement, and review the curriculum for in-service and specialized training for School Safety Agents; conduct surveys to ensure that School Safety Agents receive proper direction and hands-on training on identified areas; liaison with instructors at the Police Academy to develop curriculum for trainers in the borough offices; and consult with Commanding Officers of the Leadership Development Section and the Executive Development Unit of the Police Academy to develop training programs for managerial and supervisory personnel.</t>
  </si>
  <si>
    <t>Please submit your resume and cover letter. Please indicate your Tax ID# in your cover letter. Please do not apply more than once to the job posting.</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</si>
  <si>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the interview.</t>
  </si>
  <si>
    <t>2017-04-13T00:00:00.000</t>
  </si>
  <si>
    <t>2017-05-31T00:00:00.000</t>
  </si>
  <si>
    <t>Engineering Review &amp; Support</t>
  </si>
  <si>
    <t>Serves as Engineer-In-Charge of the In-House Design CADD/Highway Engineering section in the Bureau of Engineering Review and Support.  Performs difficult and technically complex work in the field of Computer Aided Design and Drafting (CADD) related to bridges.  Assists Director on projects of technical complexity which have a significant impact on NYCDOT engineering operations and city infrastructure.  Performs complex work in the fields of street and highway engineering related to bridge design projects.  Prepares geometric standards for bridges and approaches in accordance with NYSDOT and FHWA standards.  Advises and trains subordinate personnel in engineering responsibilities.  Performs other related duties.</t>
  </si>
  <si>
    <t>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t>
  </si>
  <si>
    <t>Resumes may be submitted using the following methods:  For City employees only, go to Employee Self Service (ESS), Recruiting Activities, Careers, and search for Job ID# 285539.  For other applicants go to www.nyc.gov/careers and search for Job ID# 285539.  Applicants are subject to OMB approval.  Only candidates selected for an interview will be contacted.  No telephone inquiries please.</t>
  </si>
  <si>
    <t>2017-04-01T00:00:00.000</t>
  </si>
  <si>
    <t>2017-04-04T00:00:00.000</t>
  </si>
  <si>
    <t>EHS Management Systems Specialist</t>
  </si>
  <si>
    <t>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t>
  </si>
  <si>
    <t>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t>
  </si>
  <si>
    <t>Press the apply now button.</t>
  </si>
  <si>
    <t>40 hours per week</t>
  </si>
  <si>
    <t>2017-05-09T00:00:00.000</t>
  </si>
  <si>
    <t>Serves as Project Engineer of the In-House Design CADD/Highway Engineering section in the Bureau of Engineering Review and Support.  Performs difficult and technically complex work in the field of Computer Aided Design and Drafting (CADD) related to bridges.  Assists Engineer-In-Charge on projects of technical complexity which have a significant impact on NYCDOT engineering operations and city infrastructure.  Performs complex work in the fields of street and highway engineering related to bridge design projects.  Prepares geometric standards for bridges and approaches in accordance with NYSDOT and FHWA standards.  Advises and trains subordinate personnel in engineering responsibilities.  Performs other related duties.</t>
  </si>
  <si>
    <t>Resumes may be submitted using the following methods:  For City employees only, go to Employee Self Service (ESS), Recruiting Activities, Careers, and search for Job ID# 285584.  For other applicants go to www.nyc.gov/careers and search for Job ID# 285584.  Applicants are subject to OMB approval.  Only candidates selected for an interview will be contacted.  No telephone inquiries please.</t>
  </si>
  <si>
    <t>2017-06-08T00:00:00.000</t>
  </si>
  <si>
    <t>Stationary Engineer (Electric)</t>
  </si>
  <si>
    <t>STATIONARY ENGINEER (ELECTRIC)</t>
  </si>
  <si>
    <t>65-10 Douglaston Pkwy., Queens</t>
  </si>
  <si>
    <t>Douglaston Pump Station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</si>
  <si>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candidates will be responsible for the facility's operations and maintenance. Will operate, maintain, repair, inspect, test, and adjust equipment, including pumps, electric motors, generators, bearings, switchboards, controllers, transformers, circuit breakers, compressors, gauges, valves, fittings, heating, and ventilation apparatuses of several potable water facilities citywide such as pumping stations. Will be responsible for coordinating and supervising the work of Oilers and other employees. Keep records, make inspections and prepare reports. In addition prepare requisitions for materials, services and repairs that may be required.   License Requirement For appointment to certain positions, candidates must have a motor vehicle driver license valid in the State of New York. This license must be maintained for the duration of the assignment.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</si>
  <si>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</si>
  <si>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CITYWIDE</t>
  </si>
  <si>
    <t>2017-04-11T00:00:00.000</t>
  </si>
  <si>
    <t>BUYER</t>
  </si>
  <si>
    <t>Administration/Procurement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</si>
  <si>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Office of Purchasing Management (OPM) is responsible for supporting the agency in the procurement of goods, services, and construction/construction-related services, which the dollar limit is $100,000 for competitive bids and $20,000 for non-competitive (micro-purchases).  OPM also utilizes established City, State Office of General Services (OGS) and Federal General Service Agreement (GSA) requirement contracts to purchase various goods and services for the agency.  The Community Coordinator will be responsible for processing purchase requisitions through various procurement methods and recommend award of goods and services in accordance with the Procurement Policy Board rules, City Charter, and agency internal requirements. Serve as a liaison with the Department of Citywide Administrative Services (DCAS) / Office of Citywide Purchasing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Office of Citywide Purchasing (OCP).   Process purchase requisitions of highly complex commodities, checking descriptions and specifications to determine accuracy and adequacy and consults with Bureau to adjust possible discrepancies; review bid offerings, makes recommendation of award to the lowest responsible, responsive bidder or most advantageous offer as necessary; prepare recommendation of award recommendations to ensure  that proposed award meet all city and agency requirements, such as VENDEX, prevailing wage compliance, bid requirements, etc.   Serve as a liaison with the DCAS / OCP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OCP. Assist the DACCO as a project leader for special procurement initiatives.  Assist with the agency's Minority and Women Owned Entity (MWBE) program by educating vendors on our internal procurement process, and providing technical assistance when necessary in order to enhance their ability to compete for non-competitive micro purchases under $20,000, small purchase contracts under $100,000 and formal contracts above $100,000. Participate in vendor outreach events.  Prepare MWBE reports for management's review and approval. Conduct economic research and studies; identify, analyze and prepare reports small purchase activities.  Candidate must have the ability to review specifications from the operating bureaus; ensuring their requirements are clear, concise and meets elements of a good specification, which meets the agency goal of maximizing competition.</t>
  </si>
  <si>
    <t>1)	MS Office including Word, Excel and PowerPoint 2)	ACCESS database 3)	Financial Management System (FMS/3) 4)	VENDEX  5)	Automated Procurement Tracking (APT)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</si>
  <si>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t>
  </si>
  <si>
    <t>59-17 Junction Blvd Flushing, NY 11373</t>
  </si>
  <si>
    <t>2017-04-18T00:00:00.000</t>
  </si>
  <si>
    <t>2018-02-22T00:00:00.000</t>
  </si>
  <si>
    <t>Director, Central Records Division</t>
  </si>
  <si>
    <t>ADMINISTRATIVE MANAGER</t>
  </si>
  <si>
    <t>Support Svcs Bureau Civ and Ca</t>
  </si>
  <si>
    <t>Under the executive direction of the Deputy Commissioner, Support Services Bureau, with wide latitude for the exercise of independent judgment, initiative and decision-making, the Director, Central Records Division will manage and oversee a staff of professional, technical, administrative and support personnel performing extremely important, complex and confidential work in the Identification Section, Stolen Property Inquiry Section, Criminal Records Section, the Aided Unit, and the Public Inquiry and Request Section. The Director will be responsible for ensuring the proper maintenance, control, sealing, destruction and dissemination of criminal records, aided reports, fingerprints, and all related information; overseeing and monitoring the Division's extremely confidential and sensitive records databases ensuring their integrity and strict compliance with all governmental and departmental rules, regulations and guidelines; and meeting regularly with the Deputy Commissioner, Support Services Bureau and Section Managers regarding the Division's work operations and activities. This position will formulate, modify, implement and review Division programs, policies and procedures and set short and long term goals and objectives; serve as key confidential advisor to the Deputy Commissioner, Support Services Bureau regarding all existing, modified, and newly proposed programs, policies and procedures; attend meetings and conferences with executive level Department personnel regarding Central Records Division operations; and act as liaison with other Department commands and outside agencies regarding Division work operations.</t>
  </si>
  <si>
    <t>Candidates must currently be permanent in the title of Administrative Manager.</t>
  </si>
  <si>
    <t>Please submit your resume and cover letter. Please do not apply more than once to the Job Posting.</t>
  </si>
  <si>
    <t>2017-04-21T00:00:00.000</t>
  </si>
  <si>
    <t>Assistant Commissioner, Capital Planning &amp; Delivery</t>
  </si>
  <si>
    <t>ASSISTANT COMMISSIONER (DEP)</t>
  </si>
  <si>
    <t>M5</t>
  </si>
  <si>
    <t>Engineering, Architecture, &amp; Planning Finance, Accounting, &amp; Procurement Building Operations &amp; Maintenance Public Safety, Inspections, &amp; Enforcement</t>
  </si>
  <si>
    <t>Please press the "Apply Now" button.</t>
  </si>
  <si>
    <t>35 Hours Per Week/Day Shift</t>
  </si>
  <si>
    <t>2017-04-20T00:00:00.000</t>
  </si>
  <si>
    <t>2017-07-10T00:00:00.000</t>
  </si>
  <si>
    <t>Engineer-In-Charge, Contract Support Unit</t>
  </si>
  <si>
    <t>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</si>
  <si>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2017-05-01T00:00:00.000</t>
  </si>
  <si>
    <t>Engineer-In-Charge, Survey and Investigations Unit</t>
  </si>
  <si>
    <t>Engineer-In-Charge, Engineering and Metrics Unit</t>
  </si>
  <si>
    <t>Data Support Analyst</t>
  </si>
  <si>
    <t>Analysis &amp; Reporting</t>
  </si>
  <si>
    <t>Capital Projects Admin</t>
  </si>
  <si>
    <t>Reporting</t>
  </si>
  <si>
    <t>2017-07-07T00:00:00.000</t>
  </si>
  <si>
    <t>2018-07-13T00:00:00.000</t>
  </si>
  <si>
    <t>Plumber</t>
  </si>
  <si>
    <t>PLUMBER</t>
  </si>
  <si>
    <t>88-26 Pitkin Avenue</t>
  </si>
  <si>
    <t>***  IN ORDER TO BE CONSIDERED FOR THIS POSITION CANDIDATES MUST BE SERVING PERMANENTLY IN THE TITLE OF PLUMBER ***  The New York City Department of Transportation Facilities Maintenance Unit is seeking a highly skilled plumber to perform routine maintenance, troubleshooting, and repair of HVAC and boiler systems.  The selected candidate will perform Preventative Maintenance tasks on heating equipment: check fans, valves, piping, gauges, sight glasses and indication lights; insure proper operation of feed and return water pumps, sump and chemical pumps, water softeners, internal and external boiler components, water heating systems, and burners.  Clean, adjust, and repair burners, boilers, oil pumps, burner blowers, vacuum/condensate pump receivers and other component parts such as nozzles, strainers, filters, igniters, and etc.  Install, maintain and repair piping of all kinds for water, gas, storm, waste, soil and vent systems.  Set, maintain and repair plumbing fixtures, equipment and appurtenances.  Determine and requisition job materials while work is in progress.  Work from blueprints, schematics and rough sketches; plan and lay out work on assigned work orders; make rough sketches and working drawings.  Install switches, gauges, valves, tubing and other parts as needed; make pipe connections and repairs; troubleshoot and repair mechanical components pertaining to boilers, burners, hot water heaters and etc.  Work directly with other trades, contractors, inspectors, and other departments on maintenance and repair work.  Troubleshoot malfunctioning or inoperative equipment; diagnose problems and complete repairs as necessary.  Clean pressure vessel equipment, using scrapers, wire brushes, and cleaning solvents.  Perform chemical testing of the boiler feed water. Treat as needed to ensure proper water chemistry.  Read and interpret O&amp;M literature, blueprints, diagrams, sketches and schematics as they relate to the HVAC trade.  Use computerized maintenance management system to report and document daily activities, maintenance, and repairs performed on system equipment.  Determine sufficient material inventory. Initiate ordering of supplies and replacement parts, including properly stocking vehicle and regularly recording of vehicle inventory. Make recommendations and determine quantities and estimate work time for new installations, repairs, preventative maintenance work and assist with proper cost estimation.</t>
  </si>
  <si>
    <t>Broad based knowledge and experience working with multiple types of burners, boilers, hot water generators, vacuum condensate pumps and various other heating equipment components.  Hands-on experience in the maintenance and repair of various heating equipment.  Excellent trouble-shooting ability and mechanical aptitude.  Ability to work independently and in a team environment.  Knowledge of preventative maintenance activities.  Knowledge of computerized maintenance management systems.  Proven skills working in a small team environment.  Ability to work independently or with other trades.</t>
  </si>
  <si>
    <t>***  IN ORDER TO BE CONSIDERED FOR THIS POSITION CANDIDATES MUST BE SERVING PERMANENTLY IN THE TITLE OF PLUMBER ***</t>
  </si>
  <si>
    <t>All resumes are to be submitted electronically.  Current City Employees:   Please log into Employee Self Service (ESS) at https://hrb.nycaps.nycnet, follow the Careers link and search for Job ID number 289636.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PLUMBER ***</t>
  </si>
  <si>
    <t>2017-05-17T00:00:00.000</t>
  </si>
  <si>
    <t>2017-06-02T00:00:00.000</t>
  </si>
  <si>
    <t>Assistant Procurement Liaison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</si>
  <si>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Office of Executive Administration provides budget, personnel, procurement and other support services for several bureaus and offices within the NYC Environmental Protection and several City Hall Offices that the Agency supports.  The office seeks to hire an Assistant Procurement Liaison who will provide administrative and clerical support in the day to day operations of this office.  Under direct supervision, the selected candidate will provide procurement support to multiple support bureaus under the purview of the Office of Executive Administration as well as two City Hall Offices. The Assistant Procurement Liaison will be responsible for processing procurement documents through FMS to ensure timely procurement of goods and services.  This includes the preparation of imprest payment requests, requisitions and micro purchase orders, contracts and all related purchase documents, verifying specifications, ensuring accuracy and clarity, and to ensure that all required documents and justifications are part of the procurement record, adjusting discrepancies as needed and follow up with vendors and Procurement Accounting office regarding payment status and outstanding invoices.    The selected candidate will also handle vendor outreach to secure price quotes and ascertain proper certifications such as Minority/Women Business Enterprise (M/WBE), and internal and external partners (Bureaus and Offices) in a clear, professional and polite manner; work with procurement personnel in comparing prices for most cost effective and advise Procurement Liaison of such.    The selected candidate will also be responsible for researching the city, state and federal requirement contracts for items and services requested by multiple bureaus; track and maintain spreadsheets.    Selected candidate must have working knowledge of procurement systems, specifically FMS, SBS's MWBE database, DCAS requirement contracts.  Knowledge of the NYC Procurement Policy Board Rules (PPB).</t>
  </si>
  <si>
    <t>Preferred Skills:  -Ability to multitask  -Working knowledge of MS Office products    -Proficient in use of email and internet    -Good numerical skills  - Strong organizational, writing and communication skills -Ability to handle multiple assignments with limited time constraints and detailed oriented  ***PLEASE NOTE: ONLY CANDIDATES PERMANENT IN THE TITLE PROCUREMENT ANALYST WILL BE CONSIDERED OR CANDIDATES WHO FILED FOR AND SUBMITTED THEIR EDUCATION AND EXPERIENCE EXAM TEST PAPER FOR EXAM NO. 7019, PROCUREMENT ANALYST. ***</t>
  </si>
  <si>
    <t>Click "apply now" button and submit your resume in PDF form.</t>
  </si>
  <si>
    <t>59-17 Junction Blvd Corona NY</t>
  </si>
  <si>
    <t>2017-06-06T00:00:00.000</t>
  </si>
  <si>
    <t>2017-07-14T00:00:00.000</t>
  </si>
  <si>
    <t>356 Flushing Ave, Brooklyn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</si>
  <si>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Electrician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Working in the Division of Distribution Operations, Shaft Maintenance, the selected candidate will install, replace and maintain electric wiring systems and components, equipment and apparatus in or on buildings or structures in accordance with the New York City Electrical Code, pertinent plans, specifications and job orders. The selected candidate will also conduct tests on existing installations to determine faults and make necessary repairs. He/she will keep job records and related information, and supervise assigned personnel.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</si>
  <si>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</si>
  <si>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2017-05-23T00:00:00.000</t>
  </si>
  <si>
    <t>ASSISTANT ELECTRICAL ENGINEER</t>
  </si>
  <si>
    <t>2018-07-18T00:00:00.000</t>
  </si>
  <si>
    <t>Deputy Chief of Quality Assurance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</si>
  <si>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</si>
  <si>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Clerical Associate (Part-Time)</t>
  </si>
  <si>
    <t>W   S/Connections Permitting</t>
  </si>
  <si>
    <t>2017-05-22T00:00:00.000</t>
  </si>
  <si>
    <t>2019-05-10T00:00:00.000</t>
  </si>
  <si>
    <t>Supervisor (Watershed Maintenance)</t>
  </si>
  <si>
    <t>1 Murray Hulbert Ave, Staten I</t>
  </si>
  <si>
    <t>Richmond Chlortn Cty Oprtn Re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</si>
  <si>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and Sewer Operations seeks to hire a Supervisor, Watershed Maintenance Level I for the Division of Distribution Operations, Richmond Chlorination, located in Staten Island, NY.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Under general supervision, selected candidate supervises one or more crews of Watershed Maintainers and other subordinate personnel in the operation, maintenance, repair and inspection of water supply facilities and all their equipment and properties; supervises operations of vital disinfection equipment; makes frequent field inspection visits to various locations to assess condition and ensure proper maintenance and repair;  supervises valve operations; ensures that facilities and work methods are in compliance with environmental, health, and safety regulations and policies; using current Computerized Maintenance Management System (CMMS), stores and tracks all maintenance activities and prepares reports as needed.  License Requirement: Must possess and maintain a Grade 2B Water Treatment Operator License.</t>
  </si>
  <si>
    <t>2 Murray Hulbert Ave., Staten Island, NY</t>
  </si>
  <si>
    <t>CPM Scheduler II</t>
  </si>
  <si>
    <t>Water Quality Unit</t>
  </si>
  <si>
    <t>****Please Note: All candidates must take the upcoming Admin. Project Manager Exam No. 8042, Admin. Project Manager (Promotional) Exam No. 8529 or be a Qualifying Incumbent and take Exam No. 8410. ****</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</si>
  <si>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</si>
  <si>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2017-09-14T00:00:00.000</t>
  </si>
  <si>
    <t>Associate Staff Analyst</t>
  </si>
  <si>
    <t>Administration &amp; Human Resources Finance, Accounting, &amp; Procurement</t>
  </si>
  <si>
    <t>Training Bureau/CIV</t>
  </si>
  <si>
    <t>This position will serve as the assistant to the Director, Fiscal Management and will be responsible for monitoring and tracking the Training Bureau's three (3) Other Than Personal Services (OTPS) budgets and supervising the budget analysts assigned to the Fiscal Management Unit.  This position is also responsible for monitoring the NYPD's Ballistic Vest and Testing Contracts.    Duties entail managing the day to day activities of these contracts, reviewing contract documentation, tracking and ensuring the delivery of vest to the Department, payment for vests received by the Department, and developing and maintaining spreadsheets necessary to monitor the status of vests contracted by the Department.    The Associate Staff Analyst will also be responsible for calculating charges/fees for staff from external agencies who attend the NYC Police Academy for training; calculating Training Recoupment charges (in accordance with New York State Law);  and designing and developing spreadsheets to track and calculate the charges for training non-Department personnel.    In addition, this position will liaison with staff from the Department's Office of the Deputy Commissioner, Management and Budget, as needed, to ensure that their responsibilities are efficiently and effectively completed.</t>
  </si>
  <si>
    <t>The candidate for this position must possess excellent analytical and interpersonal skills, written and verbal communication skills, and proficiency in various computer applications including, but not limited to,  MS Word and MS Excel.   Knowledge of FMS/3 is  helpful, but not required.</t>
  </si>
  <si>
    <t>All candidates for this position must be permanent in the title of Associate Staff Analyst in order to be considered.</t>
  </si>
  <si>
    <t>Please submit your resume and cover letter. Please indicate your Tax ID# on your cover letter. Please do not apply more than once to the job posting.</t>
  </si>
  <si>
    <t>130-30 28th Ave, College Point, NY 11354</t>
  </si>
  <si>
    <t>2017-07-13T00:00:00.000</t>
  </si>
  <si>
    <t>Dam Safety Coordinator</t>
  </si>
  <si>
    <t>ASSOCIATE PROJECT MANAGER</t>
  </si>
  <si>
    <t>20 Nyc Highway 30A Downsville,</t>
  </si>
  <si>
    <t>Pepacton/Downsville Sub Del</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</si>
  <si>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t>
  </si>
  <si>
    <t>35 Hours per week / Day shift; may be required to work any hours and days under certain circumstances.</t>
  </si>
  <si>
    <t>20 NYC Highway 30A  Downsville, NY 13755</t>
  </si>
  <si>
    <t>2017-06-20T00:00:00.000</t>
  </si>
  <si>
    <t>2017-07-21T00:00:00.000</t>
  </si>
  <si>
    <t>Bridge Operator</t>
  </si>
  <si>
    <t>BRIDGE OPERATOR</t>
  </si>
  <si>
    <t>Bridge Operations Headquarte</t>
  </si>
  <si>
    <t>Under supervision, assists in the opening and closing of the city's movable bridges.  Operates light signals and traffic gates.  Sweeps and cleans roadways, bridge houses and engine rooms.  Removes snow and ice from the roadways and foot walks.  Reports malfunctions, accidents and mechanical defects to prevent dangerous situations on the bridge.  Bridge Operations is a 24-hour operation, employees may be assigned to work nights, weekends and holidays.  Performs other related duties.</t>
  </si>
  <si>
    <t>Qualification Requirements A four-year high school diploma or its educational equivalent approved by a state's department of education or a recognized accrediting organization; and   1. For appointment to Assignment level I  A.   One year of full-time satisfactory mechanical or electrical experience in the operation, maintenance and/or repair of one or a combination of the following: industrial equipment, construction equipment, or movable bridges; or  B.  One full year of technical education in the electrical or mechanical field.  2. For appointment to Assignment Level II  Two years of full-time satisfactory mechanical or electrical experience in the operation, maintenance and/or repair of one or a combination of the following: industrial equipment, construction equipment, or movable bridges.  3. For appointment to Assignment Level III  A.   Two years of experience working for NYC as a Bridge Operator, including at least one year as a Bridge Operator Assignment Level II; or  B.  Three years of full-time satisfactory mechanical or electrical experience in the operation, maintenance and/or repair of one or a combination of the following: industrial equipment, construction equipment, or movable bridges. Up to two years of technical education in the electrical or mechanical field can substitute for up to two years of experience.  4. For appointment to Assignment Level IV Three years of experience working for NYC as a Bridge Operator, including at least one year as a Bridge Operator Assignment Level III.  License Requirement At the time of appointment candidates must possess a motor vehicle driver license valid in the State of New York. Such license must be maintained for the duration of employment and cannot include any restriction that would preclude performing Bridge Operator work.</t>
  </si>
  <si>
    <t>Ability to communicate effectively in verbal and written form.</t>
  </si>
  <si>
    <t>Resumes may be submitted electronically using one of the following methods:  For City employees only, go to Employee Self Service (ESS), Recruiting Activities, Careers, and search for Job ID# 291742.  For other applicants go to www.nyc.gov/careers and search for Job ID# 291742.  Appointments are subject to OMB approval.  Only candidates selected for an interview will be contacted.  No telephone inquiries please.</t>
  </si>
  <si>
    <t>40hrs</t>
  </si>
  <si>
    <t>345 East 59th Street, NY, NY</t>
  </si>
  <si>
    <t>2017-06-26T00:00:00.000</t>
  </si>
  <si>
    <t>2018-03-28T00:00:00.000</t>
  </si>
  <si>
    <t>FMS Acceptance Coordinator</t>
  </si>
  <si>
    <t>Administration/Audits Account</t>
  </si>
  <si>
    <t>Only those applicants with permanent civil services status as a Clerical Associate are eligible to apply to this job posting notice. If you do not have permanent civil service status as a Clerical Associate, please do not apply to this position as you will not be considered for an interview.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Clerical Associate IV will be responsible for maintenance, archiving and retrieval of payment vouchers and payment related documentation. Assist in the day to day operation of the Office of Payments of Accounting Office in the detailed vouchering system. The candidate will be required to batch daily payment vouchers in an agency wide database Procurement and Contract Tracking System (PACT), Small Purchases and Contract Tracking (sPACT) Application, and the Financial Management System (FMS/3). Candidate will also be required to research, resolve and respond to vendor and bureau inquires in regards to payment vouchers.</t>
  </si>
  <si>
    <t>Knowledge of the FMS (Financial Management System). Good verbal and written skills. Candidate should be very detailed-oriented and have excellent analytical, communication and organizational skills.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</si>
  <si>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t>
  </si>
  <si>
    <t>Click on "Apply Now" button</t>
  </si>
  <si>
    <t>2017-07-06T00:00:00.000</t>
  </si>
  <si>
    <t>Water Use Inspector II</t>
  </si>
  <si>
    <t>WATER USE INSPECTOR</t>
  </si>
  <si>
    <t>1932 Arthur Ave, Bronx</t>
  </si>
  <si>
    <t>Qualification Requirements  1. Graduation from an approved trade, vocational or technical high school with a specialty in a mechanical trade; or  2. A four year high school diploma or its educational equivalent and six months of recent full-time satisfactory experience in one of the following:  a) Mechanical work experience as a helper or apprentice: in the plumbing industry; in heating, ventilation and air conditioning installation or operation; or as a pipe fitter or steam fitter; or  b) Reading and recording data from meters and/or measuring devices; or  3. One year of full-time satisfactory mechanical experience as a helper or apprentice in the fields described in 2 (a) above.    License Requirement  Candidates must posses a Motor Vehicle Driver License valid in the State of New York. This license must be maintained for the duration of employment.    Additional Qualification Requirements  Assignment Level II  To be eligible to be hired or advanced to Assignment Level II, without serving as Water Use Inspector Assignment Level I for two years, individuals must have, in addition to meeting the above qualification requirements for Assignment Level I and the License Requirement, at least two additional years of full-time recent satisfactory mechanical experience in the plumbing industry; or two years of recent satisfactory mechanical experience in heating, ventilation and air conditioning installation and/or operation, or as a Pipe Fitter and/or as a Steam Fitter.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</si>
  <si>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</si>
  <si>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2017-06-22T00:00:00.000</t>
  </si>
  <si>
    <t>2017-10-31T00:00:00.000</t>
  </si>
  <si>
    <t>Timekeeping Specialist</t>
  </si>
  <si>
    <t>Timekeeping/BEDC</t>
  </si>
  <si>
    <t>REPOST...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Payroll Administration Unit within the Bureau of Organizational Development and Human Resources (OD &amp; HR) is responsible for ensuring timely and accurate employee and retiree payrolls and providing responsive payee services; maintaining and enforcing uniform payroll policies and procedures and coordinating payroll matters among the Agency.  We are currently seeking a highly motivated individual for the position of Timekeeping Specialist. The selected candidate will be responsible for  timekeeping of 400 employees and may act as a back-up time keeper for other units.   Responsibilities will include but not limited to:  * Researching, resolving, and responding to employee time and leave questions.  * Processing request for documented sick leave, blood donations, FMLA request, jury duty.   * Preparing absence control reports.  * Approving and adjusting weekly timesheets for employees onsite and offsite.  * Processing manual leave adjustments.  * Conducting timekeeping audits.   * Enrolling new hires added to the timekeeping unit in DCD device.   * Conducting new hire training on citytime and payroll; and document management, scanning and storing documents.   ****PLEASE NOTE THAT ONLY CANDIDATES PERMANENT IN THE TITLE CLERICAL ASSOCIATE WILL BE CONSIDERED****</t>
  </si>
  <si>
    <t>2017-07-17T00:00:00.000</t>
  </si>
  <si>
    <t>2018-01-16T00:00:00.000</t>
  </si>
  <si>
    <t>OFFICE OF MANAGEMENT &amp; BUDGET</t>
  </si>
  <si>
    <t>ECONOMIC ANALYSIS UNIT  ANALYST</t>
  </si>
  <si>
    <t>BUDGET ANALYST (OMB)</t>
  </si>
  <si>
    <t>255 Greenwich Street</t>
  </si>
  <si>
    <t>Tax Policy</t>
  </si>
  <si>
    <t>1. A baccalaureate degree from an accredited college.</t>
  </si>
  <si>
    <t>255 Greenwich Street New York, NY 10007</t>
  </si>
  <si>
    <t>2017-06-21T00:00:00.000</t>
  </si>
  <si>
    <t>2018-05-18T00:00:00.000</t>
  </si>
  <si>
    <t>Bookkeeper, Level III</t>
  </si>
  <si>
    <t>BOOKKEEPER</t>
  </si>
  <si>
    <t>Fiscal Affairs Div/Civ</t>
  </si>
  <si>
    <t>Under general supervision, with some latitude for independent initiative and judgment, the Bookkeeper, Level III will supervise and oversee the Information Technology Bureau's Fiscal Affairs Division Invoicing and Receiving Section and will perform complex bookkeeping functions.   Duties include verifying accounting data and performing computations and queries related to financial records to ensure accuracy; querying and reviewing capital/expense budget codes, payment histories, and vendor transactions within the Financial Management System; logging procurement requests into a Microsoft Access database, reviewing reports, verifying accounting data for accuracy, checking funding availability, and preparing complex receiving reports for items and services that have already been procured through the Information Technology Bureau; supervising and tracking spend/payment history of difficult and complex contracts by use of an Excel spreadsheet; and maintaining a working relationship with the Audits and Accounts Unit and the ITB project managers, to address any issues with payments that may arise.</t>
  </si>
  <si>
    <t>Candidates should be proficient in the Financial Management System (FMS2), Word, Access, Excel and Crystal Reports.</t>
  </si>
  <si>
    <t>Candidates must be permanent Bookkeepers.</t>
  </si>
  <si>
    <t>Please submit your resume and cover letter. Please disregard the Minimum Qualifications Requirements. Please do not apply more than once to the Job Posting.</t>
  </si>
  <si>
    <t>0900 x 1700 Hours</t>
  </si>
  <si>
    <t>2017-08-30T00:00:00.000</t>
  </si>
  <si>
    <t>Deputy Press Secretary</t>
  </si>
  <si>
    <t>ADMINISTRATIVE PUBLIC INFORMAT</t>
  </si>
  <si>
    <t>Office Of Public Information</t>
  </si>
  <si>
    <t>Department of Communications</t>
  </si>
  <si>
    <t>1. A Baccalaureate degree from an accredited college with 24 credits in English, journalism or public relations, plus five (5) years of full-time paid experience in public relations, journalism or advertising, including two (2) years in an administrative, supervisory or consultative capacity; or  2. A combination of education and/or experience which is equivalent to "1" above. Graduate study in English, journalism, or public relations may be substituted for up to one year of required experience. However, all candidates must have at least two (2) years of administrative, supervisory, or consultative experience in public relations, journalism or advertising.</t>
  </si>
  <si>
    <t>2017-08-02T00:00:00.000</t>
  </si>
  <si>
    <t>Civil Engineer 1</t>
  </si>
  <si>
    <t>Under supervision, serves as a Civil Engineer in the Division of Bridges.  Duties may include any of the following:  supervising bridge rehabilitation/reconstruction projects; inspecting bridges and related elevated structures; reviewing design plans, maps, drawings and technical specifications; monitoring the fabrication of steel and precast concrete components; conducting progress meetings and coordinating work between contractors, railroads, consultants, various City agencies and Community Boards; assisting in the preparation of Request for Proposals, analysis and acceptance of bids and the contract registration process.   Performs other related duties.</t>
  </si>
  <si>
    <t>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t>
  </si>
  <si>
    <t>Resumes may be submitted using the following methods:  For City employees only, go to Employee Self Service (ESS), Recruiting Activities, Careers, and search for Job ID# 293697.  For other applicants go to www.nyc.gov/careers and search for Job ID# 293697.  Appointments are subject to OMB approval.  Only candidates selected for an interview will be contacted.  No telephone inquiries please.</t>
  </si>
  <si>
    <t>2017-07-12T00:00:00.000</t>
  </si>
  <si>
    <t>Staff Analyst Level II</t>
  </si>
  <si>
    <t>Crim Justice Bureau/Civ and Ca</t>
  </si>
  <si>
    <t>Under supervision, with some latitude for independent initiative and judgment, the Staff Analyst Level II will be responsible for:  preparing fiscal requests, monitoring expenditures, assisting in the preparation of reports on variances between planned and actual expenditures, and preparing and monitoring the progress of budget modifications.</t>
  </si>
  <si>
    <t>This lateral opportunity is open to current Staff Analyst Level I and Level II .  Selections will be based on a review of applicants' time and leave records, disciplinary record, performance evaluations, etc.    If selected, a Commanding Officer's recommendation is needed prior to the transfer.</t>
  </si>
  <si>
    <t>Please submit your resume and cover letter.  Please disregard the Minimum Qualification Requirements.  Please indicate your Tax ID # in your cover letter. Please do not apply more than once to the Job Posting.</t>
  </si>
  <si>
    <t>2017-08-31T00:00:00.000</t>
  </si>
  <si>
    <t>2017-09-11T00:00:00.000</t>
  </si>
  <si>
    <t>Civilianization Manager</t>
  </si>
  <si>
    <t>CIVILIANIZATION MANAGER-PD</t>
  </si>
  <si>
    <t>Staffing Admin SEC/CIV</t>
  </si>
  <si>
    <t>Under the direction of the Deputy Director, Promotion/Upgrade Unit with latitude for independent judgment and decision making the Civilianization Manager directs the Department's civilianization program; initiates and develops civilianization plans and programs; identifies and recommends positions suitable for civilianization; implements a cost/benefit study of impact of civilianization; and monitors and reviews implementation. This position administers periodic Department-wide surveys to update positions suitable for civilianization; and prepares Quarterly Reports regarding the progress of the Department's civilianization efforts for submission to the NYC Council.   This position serves as a liaison on civilianization issues with intra- and inter-departmental representatives; and makes recommendations to executive and management staff on policy matters relating to the civilianization program.</t>
  </si>
  <si>
    <t>1. A baccalaureate degree from an accredited college and four years of satisfactory full-time experience in management analysis, personnel administration, or planning in a criminal justice system,  at least 18 months of which must have been in an executive, managerial or administrative capacity or supervising personnel performing duties in the fields described above.    2. Education and/or experience equivalent to "1" above.  However, all candidtes must have the 18 months of executive, managerial, administrative or supervisory experience described in "1" above.</t>
  </si>
  <si>
    <t>Candidates with knowledge of position classification and proficient in Microsoft Access and Microsoft Excel will have preference.</t>
  </si>
  <si>
    <t>Please submit your resume and cover letter.  Please indicate your Tax ID # in your cover letter. Please do not apply more than once to the Job Posting.</t>
  </si>
  <si>
    <t>2017-07-26T00:00:00.000</t>
  </si>
  <si>
    <t>Administration/Revenue Cla</t>
  </si>
  <si>
    <t>****PLEASE NOTE THAT ONLY CANDIDATES PERMANENT IN THE TITLE PROCUREMENT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t>
  </si>
  <si>
    <t>2017-07-28T00:00:00.000</t>
  </si>
  <si>
    <t>Service Desk Manager</t>
  </si>
  <si>
    <t>SUPERVISING COMPUTER SERVICE T</t>
  </si>
  <si>
    <t>1. A four-year high school diploma or its educational equivalent and four years of satisfactory, full-time experience in computer maintenance and repair, one year of which must have been in the supervision of staff performing computer maintenance and repair; or  2. Education and/or experience equivalent to "1" above. However, all candidates must have the one year of supervisory experience as described in "1" above.   Graduation from a certified technical training program in computer maintenance and repair may be substituted for one year of the general experience.    License Requirement  A Motor Vehicle Driver License valid in the State of New York.</t>
  </si>
  <si>
    <t>2017-08-01T00:00:00.000</t>
  </si>
  <si>
    <t>2017-09-05T00:00:00.000</t>
  </si>
  <si>
    <t>Serves as Civil Engineer in the Engineering Review Section in the Bureau of Engineering Review and Support.  Reviews technically complex city-let bridge construction contract drawings at various phases of design and design calculations for compliance with city, state and federal standards.  Ensures compliance with bridge load rating policies, procedures and federal and state load rating directives.  Performs complex analysis of bridge members in connection with load rating calculations.  Assists the Division's Truck Permit unit with bridges load carrying capacity data.  Responsible for prioritizing bridges for future rehabilitation under the capital program.  Review bridge inspection reports and perform field visits to determine condition of bridge for scope preparation and procurement of design consultants for Total Design (TD) and Construction Support Services (CSS).  Responsible for reviewing budgetary plan for bridge rehabilitation projects.  Supervises subordinates in technical and administrative matters.  Performs other related duties.</t>
  </si>
  <si>
    <t>Ability to communicate effectively in verbal and written form.  Knowledge of AASHTO LFRD bridge design specifications, AASHTO Manual for Bridge Evaluation, NYSDOT Bridge Manual and NYSDOT Bridge Inspection Manual is preferred.  Knowledge of computer software such as AASHTOWare Bridge Rating, STAAD PRO, LARS Bridge, LUSAS, MDX, LARSA, and CSI Bridge is also preferred.</t>
  </si>
  <si>
    <t>TO BE CONSIDERED FOR THIS POSITION CANDIDATES MUST BE PERMANENT IN THE TITLE OF CIVIL ENGINEER.</t>
  </si>
  <si>
    <t>Resumes may be submitted using the following methods:  For City employees only, go to Employee Self Service (ESS), Recruiting Activities, Careers, and search for Job ID# 299080.  Appointments are subject to OMB approval.  Only candidates selected for an interview will be contacted.  No telephone inquiries please.</t>
  </si>
  <si>
    <t>2017-09-07T00:00:00.000</t>
  </si>
  <si>
    <t>2017-10-18T00:00:00.000</t>
  </si>
  <si>
    <t>Deputy Chief, Permitting</t>
  </si>
  <si>
    <t>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</si>
  <si>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2017-08-15T00:00:00.000</t>
  </si>
  <si>
    <t>Associate Project Manager I</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</si>
  <si>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</si>
  <si>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Brooklyn Water and Sewer Local Records Office</t>
  </si>
  <si>
    <t>2017-08-21T00:00:00.000</t>
  </si>
  <si>
    <t>Stock Worker Level II</t>
  </si>
  <si>
    <t>STOCK WORKER</t>
  </si>
  <si>
    <t>Printing Section Civ &amp; Cadet</t>
  </si>
  <si>
    <t>Under supervision, the Stock Worker Level II will perform the moving, storage, inventory and securing of various print supplies and print projects throughout the command.   In addition, other duties include, but are not limited to, packing of print projects for transport, stocking supplies in chronological order; monitoring and invoicing of supplies and other related tasks.</t>
  </si>
  <si>
    <t>Qualification Requirements  There are no formal education or experience requirements for this position.</t>
  </si>
  <si>
    <t>This opportunity is open to current, permanent (civil service) Stock Workers Level I and Level II.  Selections will be based on a review of applicants' time and leave records, disciplinary record, performance evaluations, etc.    If selected, a Commanding Officer's recommendation is needed prior to the transfer.</t>
  </si>
  <si>
    <t>Please submit your resume and cover letter.  Please indicate your Tax ID# on the cover letter. Please do not apply more than once to the Job Posting.</t>
  </si>
  <si>
    <t>Shift depends on the command.</t>
  </si>
  <si>
    <t>58-50 57 Road, Maspeth, N.Y.</t>
  </si>
  <si>
    <t>Special Note:  This is a repost of Job ID# 288011 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Installs, repairs, replaces and maintains electric wiring systems and components, equipment and apparatus in or on buildings or structures in accordance with the New York City Electrical Code, pertinent plans, specifications and job orders.  Installs, repairs, replaces and maintains electrical wiring and equipment, traffic signals and controllers.  Installs raceways and electrical conductors.  Conducts tests on existing installations to determine faults and makes necessary repairs.  May also act as a field representative for the city to resolve construction problems on various city electrical products both outside the plant and in city facilities.  May be required to work with contractors employed by the City in large scale multi-million dollar projects documenting construction process and infrastructure to ensure that a complete and accurate record exists for future projects and maintenance; ability to read specification to order electrical equipment and supplies including video and fiber optic equipment.</t>
  </si>
  <si>
    <t>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t>
  </si>
  <si>
    <t>All resumes are to be submitted electronically using one of the following methods: Please go to www.nyc.gov/careers/search and search for the Job ID# 301758. Current employees please log on into Employee Self Service at https://hrb.nycaps.nycnet  follow the Careers Link and search for Job ID# 301758.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</si>
  <si>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 Shift To Be Determined</t>
  </si>
  <si>
    <t>58-50 57th Road  Maspeth, N.Y. / Various</t>
  </si>
  <si>
    <t>2017-12-20T00:00:00.000</t>
  </si>
  <si>
    <t>ASSOCIATE HOUSING DEVELOPMENT</t>
  </si>
  <si>
    <t>Real Estate Development-VP</t>
  </si>
  <si>
    <t>R E Dev For New Construction</t>
  </si>
  <si>
    <t>1.A baccalaureate degree from an accredited college or university and three years of full-time satisfactory professional experience in the development, appraisal, financing, negotiation, or disposition of real estate, or in real estate law, or in urban planning or analytical or coordination work related to housing programs; or     2. A four year high school diploma or its educational equivalent  approved by a State's Department of Education or a recognized accrediting organization and seven years of full-time satisfactory experience as described in "1" above; or    3.A satisfactory combination of education and/or experience which is equivalent to "1" or "2" above. Graduate study in the field of urban studies, city planning, business or public administration, finance, architecture, engineering or other related fields may be substituted for up to one year of the required experience on the basis of 30 credits equaling one year of experience. Graduation from an accredited law school may be substituted for one year of the required experience. However, all candidates must have at least two years of experience as described above.</t>
  </si>
  <si>
    <t>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t>
  </si>
  <si>
    <t>2017-09-29T00:00:00.000</t>
  </si>
  <si>
    <t>2017-10-27T00:00:00.000</t>
  </si>
  <si>
    <t>Agency Attorney, Level III</t>
  </si>
  <si>
    <t>Legal Affairs</t>
  </si>
  <si>
    <t>DCLM/Civ and Cadet</t>
  </si>
  <si>
    <t>Candidates possessing strong policy-making and analytical skills, excellent cognitive reasoning and investigative abilities, through knowledge of legal strategies and methodologies and outstanding written and verbal communication skills will have preference.</t>
  </si>
  <si>
    <t>Please submit your resume and cover letter.  Please indicate your Tax ID# on the cover letter.  Please do not apply more than once to the Job Posting.</t>
  </si>
  <si>
    <t>Shift depends on the command</t>
  </si>
  <si>
    <t>2017-08-28T00:00:00.000</t>
  </si>
  <si>
    <t>1270 Victory Blvd, Staten Isl</t>
  </si>
  <si>
    <t>New Clove Pump Sta Cty Opr 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</si>
  <si>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Stationary Engineer Electric (SEE) will be responsible for the facility's operations and maintenance and will operate, maintain, repair, test, and adjust equipment. Various equipment include pumps, electric motors, generators, bearings, switchboards, controllers, transformers, circuit breakers, compressors, gauges, valves, fittings, heating, and ventilation apparatuses of several potable water facilities citywide such as pumping stations. The SEE will be responsible for coordinating and supervising the work of Oilers and other employees, maintaining records, conducting inspections and preparing reports. In addition, the Stationary Engineer (Electric) will prepare requisitions for materials and services required.  License Requirement For appointment to certain positions, candidates must have a motor vehicle driver license valid in the State of New York. This license must be maintained for the duration of the assignment.</t>
  </si>
  <si>
    <t>2018-03-13T00:00:00.000</t>
  </si>
  <si>
    <t>Boro Hall Richmond, Staten Isl</t>
  </si>
  <si>
    <t>Permit Control Section SI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</si>
  <si>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under direct supervision, will perform engineering and assist the Engineer-in-Charge with the review of engineering design drawings and applications to ensure conformance with the NYCDEP sewer and water design standards and relevant rules and regulations.  The selected candidate will also review plans and reports relative to the approval of cross connection control devices (backflow preventer), complete check lists, spreadsheets, and correspondence resulting from the reviews, enter the pertinent data and results into the Cross Connection Control database, perform field investigations and inspections of potentially hazardous and prospective backflow device installation locations, and provide information to filing professionals and the public regarding the proper approval and installation process for backflow prevention devices.  The candidate will interface with clients, consultants, and technical staff.  The candidate will assist the Engineer-in-Charge at meetings, developing meeting notes and presentations and preparing technical reports.</t>
  </si>
  <si>
    <t>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</si>
  <si>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</si>
  <si>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the "Apply Now' button.</t>
  </si>
  <si>
    <t>2017-09-18T00:00:00.000</t>
  </si>
  <si>
    <t>ASSISTANT PROJECT MANAGER</t>
  </si>
  <si>
    <t>Office for Exec Proj Manager</t>
  </si>
  <si>
    <t>Project Mgmt Dept Team 2</t>
  </si>
  <si>
    <t>2019-02-21T00:00:00.000</t>
  </si>
  <si>
    <t>Deputy Chief Of Outside Development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</si>
  <si>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Under the executive direction of the Chief of Construction &amp; Engineering with the widest latitude for independent judgment and decision making, the selected candidate will serve as the Deputy Chief of Outside Projects. The Deputy Chief will direct a unit of engineers, inspectors and support staff in the management and oversight of projects affecting NYC water mains and sewers initiated by private developers, and governmental agencies. Typical tasks will include but are not limited to: coordinating installations and replacement of the trunk water and sewer mains on all construction projects affecting DEP infrastructure; establish programs and policies to ensure inspections and installations are performed in accordance with DEP standards and coordinated with all relevant governmental agencies, private utilities and the public; interface and liaise with developers, civic groups, community boards, elected officials and governmental agencies; ensure all organizations are billed for work performed by DEP; advise and assist the Chief on special projects. The Deputy Chief will be responsible for reviewing proposals for modifications and/or improvements on projects to relevant parties and providing comments; proper communication/correspondence with Agency personnel, community representatives and residents, utilities company representatives, and other agencies; and creating timelines for coordinating work activities.  **To be considered for this position, candidate must be Civil Service in the title of Administrative Engineer or have proof of filing for the Administrative Engineer Civil Service Exam**</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</si>
  <si>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Electrician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Working in the Division of Distribution Operations, Shaft Maintenance, the selected candidate will install, replace and maintain electric wiring systems and components, equipment and apparatus in or on buildings or structures in accordance with the New York City Electrical Code, pertinent plans, specifications and job orders. The selected candidate will also conduct tests on existing installations to determine faults and make necessary repairs. He/she will keep job records and related information, and supervise assigned personnel.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</si>
  <si>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</si>
  <si>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ELECTRICAL ENGINEERING INTERN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</si>
  <si>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support various Divisions within BWSO and will be trained and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t>
  </si>
  <si>
    <t>1. A baccalaureate degree in electrical engineering from an accredited college. A degree in any other engineering area or in electrical engineering technology is not acceptable.</t>
  </si>
  <si>
    <t>2017-11-03T00:00:00.000</t>
  </si>
  <si>
    <t>E-Learning Content Developer (Per Diem)</t>
  </si>
  <si>
    <t>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t>
  </si>
  <si>
    <t>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t>
  </si>
  <si>
    <t>Monday - Friday  35 hours per week</t>
  </si>
  <si>
    <t>2017-10-06T00:00:00.000</t>
  </si>
  <si>
    <t>2017-10-20T00:00:00.000</t>
  </si>
  <si>
    <t>Associate Project Manager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</si>
  <si>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in the Division of Distribution Operations, Operational Information Systems, the candidate must be able to utilize sound engineering judgment to assist in contract and specification development.  Under supervision, but with latitude for independent judgment, the candidate will recommend materials and equipment, investigate, research and develop engineering estimates for maintenance contracts.  He/she will administer contracts by supervising work performance to ensure contractor compliance and prepare and certify contract payment estimates.  The candidate will work on special projects relative to City Tunnels 1, 2, and 3 which will entail submittal review, engineering analysis, accurate record keeping and coordination of field work with appropriate trades.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</si>
  <si>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</si>
  <si>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2018-06-21T00:00:00.000</t>
  </si>
  <si>
    <t>Administrative Manager (Non-Mgrl)</t>
  </si>
  <si>
    <t>Prop Clerk Div Bklyn/Civ and C</t>
  </si>
  <si>
    <t>Proficient in Microsoft Word, Excel, Outlook, PowerPoint. Working knowledge and proficient in these systems: Property Evidence Tracking System, Online Performance Evaluation System, City Time system, and the NYC Financial Management System.</t>
  </si>
  <si>
    <t>Candidates must be currently permanent in the title of Administrative Manager or reachable on the promotional list.</t>
  </si>
  <si>
    <t>Candidates must be currently permanent in the title of Administrative Manager or reachable on the promotional civil service list.   Please submit your resume and cover letter. Please indicate your Tax ID# on the cover letter.   Please do not apply more than once to the Job Posting.</t>
  </si>
  <si>
    <t>2017-10-17T00:00:00.000</t>
  </si>
  <si>
    <t>Administrative Contract Specialist, M-I</t>
  </si>
  <si>
    <t>ADMIN CONTRACT SPECIALIST (PYR</t>
  </si>
  <si>
    <t>Deputy Comm Mgt &amp; Budget Civ</t>
  </si>
  <si>
    <t>Under the direction of the Executive Director, Grants and Budget Division, with latitude for independent judgment, initiative and decision-making, the Administrative Contract Specialist will be responsible for reviewing the revenue bills and progress reports submitted to the grantors and ensure that grant funds comply with all the federal/state/local regulations and guidelines; liaison with  the NYPD Risk Management Bureau/Audit Management Unit, the NYC Auditing Office and other external auditing agencies; assists the Executive Director of Grants and Budget Division in monitoring and tracking approximately $600 million in grant funding, and assist with special grant-funded projects.</t>
  </si>
  <si>
    <t>1. A baccalaureate degree from an accredited college and four years of full-time, satisfactory professional, technical or administrative experience in one or more of the following fields: program evaluation, contract negotiations/management, business or public administration, contract community relations, or related fields; at least eighteen months must have been in an administrative, managerial or executive capacity, or supervising professional personnel performing work in program evaluation, contract negotiation/management, business or public administration; or  2. A four year high school diploma, or its equivalent, and six years of full-time, professional, technical or administrative work experience in one or more of the fields cited above; at least eighteen months must have been in an administrative, managerial or executive capacity, or supervising professional personnel as described in "1" above; or  3. A satisfactory equivalent of education and experience as cited above. However, all candidates must have the eighteen months of administrative, managerial or executive experience or experience supervising professional personnel as described in "1" above.</t>
  </si>
  <si>
    <t>This position will require accounting or auditing degrees and knowledge of the federal/state/local rules governing fiscal and programmatic reporting.  Excellent writing, technical, and communication skills are required.</t>
  </si>
  <si>
    <t>Please submit your resume and cover letter.</t>
  </si>
  <si>
    <t>Grants and Budget Division</t>
  </si>
  <si>
    <t>2017-10-12T00:00:00.000</t>
  </si>
  <si>
    <t>Associate Project Manager III</t>
  </si>
  <si>
    <t>Excellent Communication Skills.  Supervisory experience.  Ability to work outdoors in all types of weather conditions.</t>
  </si>
  <si>
    <t>2017-10-10T00:00:00.000</t>
  </si>
  <si>
    <t>2017-10-30T00:00:00.000</t>
  </si>
  <si>
    <t>Chief of Staff to the Executive Deputy Commissioner</t>
  </si>
  <si>
    <t>STRATEGIC INITIATIVE SPECIALIS</t>
  </si>
  <si>
    <t>Office of the Commissioner</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</si>
  <si>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</si>
  <si>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Interested candidates should have excellent written and verbal communication and analytical skills and the ability to prioritize, manage time, and engage in multiple tasks in a fast-paced environment.  He or she should have good judgment as to when to elevate issues, exercise confidentiality, and use discretion.  Candidates should be organized, highly motivated, and able to work well independently and as part of a team.    PowerPoint and Excel skills desired.</t>
  </si>
  <si>
    <t>*** IN ORDER TO BE CONSIDERED FOR THIS POSITION CANDIDATES MUST BE CURRENT DOT EMPLOYEES ***</t>
  </si>
  <si>
    <t>All resumes are to be submitted electronically.  Current DOT Employees:   Please log into Employee Self Service (ESS) at https://hrb.nycaps.nycnet, follow the Careers link and search for Job ID number 309097.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t>
  </si>
  <si>
    <t>2017-10-16T00:00:00.000</t>
  </si>
  <si>
    <t>Equipment Training Coordinator</t>
  </si>
  <si>
    <t>Administration &amp; Human Resources Health Public Safety, Inspections, &amp; Enforcement</t>
  </si>
  <si>
    <t>Training/Learning Center</t>
  </si>
  <si>
    <t>*** IN ORDER TO BE CONSIDERED FOR THIS POSITION CANDIDATES MUST BE SERVING PERMANENTLY IN THE TITLE OF CLERICAL ASSOCIATE ***   The Department of Transportation is undertaking a major initiative to enhance a safety and health culture for our workforce. As part of this, the Director of Employee Relations has implemented strategic goals to further this mandate. To address gaps in safety and equipment training, the Safety, Health and Equipment unit seeks an Incumbent Clerical Associate to serve as an Equipment Training Coordinator. Reporting directly to the Equipment Training Program Manager, the candidate will be responsible for training administrative tasks including: scheduling field employees for equipment and OSHA mandated trainings, creating and updating scheduling spreadsheets in Excel, copying, filing and scanning materials and files, completing data entry and analysis as needed to support training decisions; including tabulating course/assessment results and creating or analyzing survey data, creates courses and classes in Employee Database System. The candidate will liaise with managers, supervisors, training liaisons and vendors to meet training objectives and learner need and handle logistics for training events including securing venues, equipment and supplies; perform related duties.</t>
  </si>
  <si>
    <t>Preference given to candidates proficient in Microsoft Excel, Outlook and Word; with at least one year of experience using each software. Excellent written and  oral communication skills needed.</t>
  </si>
  <si>
    <t>All resumes are to be submitted electronically.  Current DOT Employees:   Please log into Employee Self Service (ESS) at https://hrb.nycaps.nycnet, follow the Careers link and search for Job ID number 309432.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</si>
  <si>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Bridge Operator 3</t>
  </si>
  <si>
    <t>345 East 59th Street</t>
  </si>
  <si>
    <t>Bridge Operations</t>
  </si>
  <si>
    <t>Directs the operation of machinery to open and close movable bridges.  Investigates mechanical and electrical problems, unusual incidents, and rule violations.  Directs the cleaning of roadways, bridge houses and engine rooms.  Prepares requests for repairs and supplies.  Supervises subordinate staff.  Bridge Operations is a 24-hour operation.  Employees may be assigned to work days, nights, weekends and holidays.  Performs other related duties.</t>
  </si>
  <si>
    <t>Resumes may be submitted using the following methods:  For City employees only, go to Employee Self Service (ESS), Recruiting Activities, Careers, and search for Job ID# 309977.  Appointments are subject to OMB approval.  Only candidates selected for an interview will be contacted.  No telephone inquiries please.</t>
  </si>
  <si>
    <t>2017-10-19T00:00:00.000</t>
  </si>
  <si>
    <t>Assistant Landscape Architect</t>
  </si>
  <si>
    <t>ASSISTANT LANDSCAPE ARCHITECT</t>
  </si>
  <si>
    <t>OGI- IFA</t>
  </si>
  <si>
    <t>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t>
  </si>
  <si>
    <t>Senior Project Controls Specialist</t>
  </si>
  <si>
    <t>****Please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</si>
  <si>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2018-03-01T00:00:00.000</t>
  </si>
  <si>
    <t>Procurement Analyst II</t>
  </si>
  <si>
    <t>Water Supply/Administration</t>
  </si>
  <si>
    <t>ALL APPLICANTS MUST EITHER BE PERMANENT IN THE CIVIL SERVICE TITLE OF PROCUREMENT ANALYST OR MUST HAVE TAKEN AND PASSED CIVIL SERVICE EXAM NO. 7019 FOR THE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</si>
  <si>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2018-04-02T00:00:00.000</t>
  </si>
  <si>
    <t>Director of Plan Examination Unit</t>
  </si>
  <si>
    <t>Prefer experience with NYC STREETS.</t>
  </si>
  <si>
    <t>*** IN ORDER TO BE CONSIDERED FOR THIS POSITION CANDIDATES MUST BE CURRENT DOT EMPLOYEES SERVING PERMANENTLY IN THE TITLE OF CIVIL ENGINEER ***</t>
  </si>
  <si>
    <t>All resumes are to be submitted electronically.  Current DOT Employees:   Please log into Employee Self Service (ESS) at https://hrb.nycaps.nycnet, follow the Careers link and search for Job ID number 311165.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SERVING PERMANENTLY IN THE TITLE OF CIVIL ENGINEER ***</t>
  </si>
  <si>
    <t>2017-11-01T00:00:00.000</t>
  </si>
  <si>
    <t>*** IN ORDER TO BE CONSIDERED FOR THIS POSITION CANDIDATES MUST BE SERVING PERMANENTLY IN THE TITLE OF ELECTRICIAN ***        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 the temporary absence of the supervisor, may perform the duties of that position. Supervises assigned personnel. When assigned as a special electrician, obtains permits for electrical work to be performed; conducts and/or witnesses tests on electrical wiring systems, equipment and/or appliances; prepares applications, reports, notices and other documents; prepares required sketches, drawings and layouts.</t>
  </si>
  <si>
    <t>All resumes are to be submitted electronically.  Current City Employees:   Please log into Employee Self Service (ESS) at https://hrb.nycaps.nycnet, follow the Careers link and search for Job ID number 311799.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ELECTRICIAN ***</t>
  </si>
  <si>
    <t>2017-11-02T00:00:00.000</t>
  </si>
  <si>
    <t>NYCERS seeks a Computer Systems Manager to join their Infrastructure Management unit in the Information Technology division.  The individual will lead a team of technicians who are responsible for building out the future technologies for NYCERS Infrastructure.  The employee will be responsible for managing projects and tasks for a unit of 5-6 technicians.  The following is a list of technologies the individual will be required to support: Windows 7, Citrix XenApp, Citrix XenDesktop, Windows Server 2012 (including such components as Active Directory, ONS, WSUS, and Group/security Policies), Microsoft Office 2016 &amp; Office365 (including Exchange Online), Adobe and a number of third party products. Experience with and knowledge of administration and/or scripting via Windows Powershell is essential. Knowledge of basic networking, VMWare, Microsoft SQL server, IBM Websphere, and/or IBM FileNet a plus.  The Supervisor will be required to:      -	Effectively manage their team's ticket SLAs and project deadlines      -	Work with minimal supervision and in a project team environment      -	Troubleshoot problems and research solutions independently      -  Clearly document installation and configuration steps      -  Follow checklists/instructions as written to complete tasks      -  lnstill automation in the build processes where appropriate</t>
  </si>
  <si>
    <t>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t>
  </si>
  <si>
    <t>Please click the "apply" button and submit your resume and cover letter, indicate JOB ID: 312210.</t>
  </si>
  <si>
    <t>2017-11-08T00:00:00.000</t>
  </si>
  <si>
    <t>2017-11-09T00:00:00.000</t>
  </si>
  <si>
    <t>Dynamic CRM Developer</t>
  </si>
  <si>
    <t>CERT IT DEVELOPER (APP)</t>
  </si>
  <si>
    <t>Management Information Service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</si>
  <si>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t>
  </si>
  <si>
    <t>Click on "Apply Now" and upload a resume and cover letter in PDF Format.  Please review the City's Civil Service Exam requirements for full-time employees at  http//www1.nyc.govjobs/exams.page</t>
  </si>
  <si>
    <t>35 Hours Weekly</t>
  </si>
  <si>
    <t>2017-11-13T00:00:00.000</t>
  </si>
  <si>
    <t>2017-11-06T00:00:00.000</t>
  </si>
  <si>
    <t>Civil Engineer</t>
  </si>
  <si>
    <t>Design &amp; Construction</t>
  </si>
  <si>
    <t>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t>
  </si>
  <si>
    <t>**CANDIDATES MUST BE SERVING PERMANENTLY IN THE TITLE OF CIVIL ENGINEER TO BE CONSIDERED FOR THIS POSITION**</t>
  </si>
  <si>
    <t>All resumes are to be submitted electronically using one of the following methods:  Current city employees please log on into Employee Self Service at https://hrb.nycaps.nycnet follow the Careers Link and search for Job ID # 313071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</si>
  <si>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To Be Determined</t>
  </si>
  <si>
    <t>2017-11-15T00:00:00.000</t>
  </si>
  <si>
    <t>2018-02-01T00:00:00.000</t>
  </si>
  <si>
    <t>Business Analyst</t>
  </si>
  <si>
    <t>Please click the "apply" button and submit your resume and cover letter, indicate Job ID 314644.  Note: This position is open to qualified persons with a disability who are eligible for the 55-a Program.  Please indicate on your resume or cover letter that you would like to be considered for the position under the 55-a Program.</t>
  </si>
  <si>
    <t>2017-11-29T00:00:00.000</t>
  </si>
  <si>
    <t>2017-12-04T00:00:00.000</t>
  </si>
  <si>
    <t>INSTRUMENTATION SPECIALIST I</t>
  </si>
  <si>
    <t>INSTRUMENTATION SPECIALIST</t>
  </si>
  <si>
    <t>Building Operations &amp; Maintenance Public Safety, Inspections, &amp; Enforcement</t>
  </si>
  <si>
    <t>2017-12-05T00:00:00.000</t>
  </si>
  <si>
    <t>2018-05-24T00:00:00.000</t>
  </si>
  <si>
    <t>Secretary to Division Chief</t>
  </si>
  <si>
    <t>LEGAL SECRETARIAL ASSISTANT AL</t>
  </si>
  <si>
    <t>1022A</t>
  </si>
  <si>
    <t>Admin Law and Regulatory Lit.</t>
  </si>
  <si>
    <t>With wide latitude for independent judgment and initiative, under supervision, assist in performing the most difficult and responsible administrative legal secretarial duties for the Administrative Law Division.  Duties include the following:  Managing daily schedule and calendar for both the Chief and Deputy Chief of the Administrative Law Division, including scheduling internal and external meetings when necessary.  Handling phone calls for the Chief and Deputy Chief, including responding to inquiries from agencies and members of the public or routing to the appropriate attorney or staff member.    Making calls to city agencies, courts, and members of the public on behalf of the Chief and Deputy Chief.  Providing administrative assistance to the Chief and Deputy Chief of the Administrative Law Division and, if time allows, to attorneys as well. This includes but is not limited to: word processing (including formatting documents), drafting and sending correspondence, drafting and maintaining Division forms, typing, copying and preparing documents in Word, PowerPoint, Excel, Outlook and other related software programs.  Maintaining organized electronic files for use by the Division, including scanning and maintaining files of decisions, forms, and other data entry in Law Manager.    Assisting in opening new cases in Law Manager and logging information appropriate for the assigned attorneys, scanning pleadings, etc.    Assisting the Chief and Deputy Chief in maintaining and organizing legal files (electronic and paper) and preparing filings for litigation tasks as necessary, including assisting in preparing pleadings (copying, scanning, collating, etc.).    Assisting with the preparation of the Monthly Report (using Hot Docs), as well as preparing other reports as needed internally and for various agencies.    Preparing reports from Law Manager and accessing and organizing data as needed and requested.    Drafting Division standard operating procedures where necessary.  Coordinating of collection of corporate fines, including corresponding with courts and members of the public and entering and filing judgments.  Arranging for pick up/delivery of documents including coordinating with the mail room and agency contacts, and maintaining a list of agency contacts.  Organizing and cataloging division files (create, index and organize files in a centralized manner).  Overseeing orderly maintenance of Division file room.  Tracking the use of supplies and ordering when necessary.  Miscellaneous projects as needed.</t>
  </si>
  <si>
    <t>1. An associate degree from an accredited college including or supplemented by 12 semester credits in secretarial science, word processing, office automation and/or office technology; or  2. An associate degree from an accredited college, and either one year of satisfactory full-time professional general secretarial experience or six months of satisfactory full-time professional legal secretarial experience; or  3. A four-year high school diploma or its educational equivalent approved by a State's Department of Education or a recognized accrediting organization, and either two years of satisfactory full-time professional general secretarial experience or one year of satisfactory full-time professional legal secretarial experience; or  4. Education and/or experience equivalent to "1", "2" or "3" above. Satisfactory completion of a one year specialized training program in secretarial science, word processing, office automation and/or office technology, or completion of 30 semester credits from an accredited college, including 12 semester credits in secretarial science, word processing, office automation and/or office technology may be substituted for one year of full-time general secretarial experience or six months of full-time legal secretarial experience. However, all candidates must possess a four-year high school diploma or its educational equivalent.</t>
  </si>
  <si>
    <t>Candidate must be able to type at a minimum rate of 55 words per minute with 5 errors or less.   For assignments requiring stenographic skills, candidates must also have the ability to take legal dictation.</t>
  </si>
  <si>
    <t>2017-12-07T00:00:00.000</t>
  </si>
  <si>
    <t>2019-01-14T00:00:00.000</t>
  </si>
  <si>
    <t>EHS Compliance Systems Specialist</t>
  </si>
  <si>
    <t>Technology, Data &amp; Innovation Policy, Research &amp; Analysis</t>
  </si>
  <si>
    <t>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</si>
  <si>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</si>
  <si>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Press the apply button.</t>
  </si>
  <si>
    <t>40 hours per week  Monday - Friday</t>
  </si>
  <si>
    <t>2017-12-11T00:00:00.000</t>
  </si>
  <si>
    <t>Senior Service Desk Agent</t>
  </si>
  <si>
    <t>IT Service Management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</si>
  <si>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candidates will serve as Senior Service Desk Agents reporting to the Service Management Division.  Responsibilities will include: Triage and support all application and connectivity issues including script management, role management, and account access problems; provide telephone and email technical support on hardware, software, network, and telephony issues; perform proper screening of calls and maintain clear documentation by utilizing Remedy/CRM Incident Management tool; train new staff; participate in Service Desk management projects that enhance the quality and efficiency of services provided; perform SharePoint Administration and troubleshooting; administer, diagnose, and resolve Smart Phone issues; create LAN Accounts utilizing Microsoft Active Directory; troubleshoot network connectivity issues; perform password and account management; fulfill Network Drive access requests; provision account access for new employees; and perform special projects and initiatives as assigned. Duties include, but are not limited to: First Contact Resolution utilizing remote assistance; monitor email and phone status to ensure Service Level Objectives are maintained; create and maintain Remedy/CRM templates and KB articles; review ticket reassignments and escalate to Tier 2 support teams as needed; handle Outage Escalation and Notification process; maintain the Citywide Service Desk Portal; compile End of shift, Queue Turnover, Trending, Forecasting, and Performance reports; monitor automated events, investigate, and escalate to appropriate support teams to avoid service interruptions; perform data QA of implemented processes and channels including provisioning, deprovisioning, and Self-Service; track and trend Self-Service Ticket volume and MTTR to determine effectiveness of the channel; address dissatisfied customers service surveys, escalations to support teams, and identify gaps and opportunities for process improvements; meet with support teams to define new scripts, knowledge articles, and troubleshooting trees for use by the Service Desk; maintain Service Desk IT Contact process inclusive of ARS updates, Dirad modifications, and communication to Service Management teams; compose Quarterly Service Desk Newsletter highlighting successes, project status, staff spotlight, metrics, and marketing campaigns; determine if Operational Teams are performing within Operational Level Agreements; and identify patterns and problems based on ticket trends.</t>
  </si>
  <si>
    <t>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Active Directory (AD) as related to integration of desktop systems into AD, and all aspects of Windows security to include any subsequent software releases/upgrades. Preferred Certifications: A+, ITIL, MCP, MCSE, or MCDST.</t>
  </si>
  <si>
    <t>May be eligible for additional compensation based on evening and overnight hours as assigned.</t>
  </si>
  <si>
    <t>For DoITT Employees Only  Please go to Employee Self Service (ESS), click on Recruiting Activities &gt; Careers, and search for Job ID # 315503 -or-  If you do not have access to a computer, please mail resume indicating Job ID # 315503 to: Department of Information Technology and Telecommunications (DoITT) Recruitment Office - 2 Metrotech Center - 4th Floor - Brooklyn, NY 11201  SUBMISSION OF A RESUME IS NOT A GUARANTEE THAT YOU WILL RECEIVE AN INTERVIEW APPOINTMENTS ARE SUBJECT TO OVERSIGHT APPROVAL</t>
  </si>
  <si>
    <t>2017-12-12T00:00:00.000</t>
  </si>
  <si>
    <t>2017-12-14T00:00:00.000</t>
  </si>
  <si>
    <t>Senior Program Manager</t>
  </si>
  <si>
    <t>Parking Adm-Exec</t>
  </si>
  <si>
    <t>The New York City Department of Transportation seeks a seasoned project manager with a proven record of leadership, innovation, communication and technical skills in the realm of parking management and transportation policy.  Reporting to the Director, the selected candidate will be at the forefront of informing and influencing planning and policy activities as they relate to the innovative on-street curb management strategies being developed by NYCDOT and City of New York.  The incumbent will be tasked with using a data and policy driven approach to evaluating the existing curb management policies, programs and developing recommendations for optimizing the utility of the system.    Under direction, with extremely wide latitude for the exercise of independent judgment, initiative and action, the individual will be responsible for planning, coordinating and overseeing the development and progress of comprehensive studies, evaluations and reports as they relate to on-street metered environment, as well as the allocation of curb space for commercial vehicles, authorized parking and other special uses.  The ability to perform qualitative and quantitative data analysis and use this information to inform decisions, create reports and generate recommendations is critical to this position. The candidate will assist in oversight of projects from initiation to completion, as well as direct technical project management operations including project planning, budget and scope development as well as daily planning activities.  The successful candidate will also participate in the general planning and problem-solving sessions, work with key staff and stakeholders and to assist in the development and deployment of new technologies, programs and other strategies, as well as support analytical tools and procedures for improved capabilities and reporting. The candidate may also be asked to support special initiatives, projects and other duties assigned to the Unit.</t>
  </si>
  <si>
    <t>Residency Requirement: NYC Residency is not required for this position.</t>
  </si>
  <si>
    <t>All resumes are to be submitted electronically. Current City Employees please log into Employee Self Service (ESS) at https://hrb.nycaps.nycnet follow the Careers Link for  Job ID#315727. All other applicants: Please go to www.nyc.gov/careers/search and search for the Job ID#:315727. If you do not have access to a personal computer, please visit your local public library.  Most public libraries have computers available for use. No phone calls, faxes or personal inquiries permitted. Only applicants under consideration will be contacted. Appointments are subject to OMB approval. For more information about DOT, visit us at: www.nyc.gov/dotFor more information about DOT, visit us at: www.nyc.gov/dot.</t>
  </si>
  <si>
    <t>35 hours/ 9am to 5pm - Monday to Friday</t>
  </si>
  <si>
    <t>34-02 Queens Boulevard Long Island City,  N.Y. 11101</t>
  </si>
  <si>
    <t>2017-12-13T00:00:00.000</t>
  </si>
  <si>
    <t>2018-02-06T00:00:00.000</t>
  </si>
  <si>
    <t>BOARD OF CORRECTION</t>
  </si>
  <si>
    <t>Standards Specialist (Monitor)</t>
  </si>
  <si>
    <t>CORRECTIONAL STANDARDS REVIEW</t>
  </si>
  <si>
    <t>Policy, Research &amp; Analysis Public Safety, Inspections, &amp; Enforcement Social Services</t>
  </si>
  <si>
    <t>1 Centre Street Ny, Ny</t>
  </si>
  <si>
    <t>Board Staff</t>
  </si>
  <si>
    <t>For City employees: Go to Employee Self-Service (ESS)-www.nyc.gov/ess and search for Job ID# 315940.  For all other applicants: Go to www.nyc.gov/careers and search for Job ID# 315940</t>
  </si>
  <si>
    <t>Full-Time, at least 35 hrs/wk</t>
  </si>
  <si>
    <t>Rikers Island BOC Office and DOC Facilities (with periodic time at 1 Centre Street)</t>
  </si>
  <si>
    <t>2020-12-11T00:00:00.000</t>
  </si>
  <si>
    <t>2019-05-14T00:00:00.000</t>
  </si>
  <si>
    <t>ASSISTANT ELECTRICAL INSPECTOR</t>
  </si>
  <si>
    <t>Wards Island, N.Y.</t>
  </si>
  <si>
    <t>2018-03-05T00:00:00.000</t>
  </si>
  <si>
    <t>Construction Safety and Quality Inspector</t>
  </si>
  <si>
    <t>CONSTRUCTION PROJECT MANAGER</t>
  </si>
  <si>
    <t>Construction, Safety &amp; Quality</t>
  </si>
  <si>
    <t>Const. Safety &amp; Quality Dept</t>
  </si>
  <si>
    <t>Reporting to the Safety and Construction Quality Manager, the Safety and Quality Construction (SQC) Inspector is responsible for inspecting construction projects to ensure safe work practices and high quality installations.   Inspections include ensuring contract compliance, reviewing site safety and assessing quality of workmanship.  Responsibilities include, but are not limited to, the following:   1.  Perform in-depth physical reviews of construction work. 2.  Conduct daily site inspections to ensure that work: a.Is performed safely and in compliance with the site safety program, and  b.Complies with all approved contract documents, the New York City Building Code and all other applicable city, state and federal codes and regulations. 3.  Prepare site audit reports and recommend corrective action, if necessary. 4.  Track and monitor corrective action taken by contractor to ensure adequate resolution.  5.  Enter audit findings and approved corrective action, if any, in QA database. 6  .Review Contract Drawings and Specifications in detail, compare with shop drawings and approved submittals to verify field installation.   7.  Conduct Comprehensive Worksite Assessments (previous contract history, inspections and report preparation) for new contracts with returning high-risk Contractors. 8.  Interface with Office of Design to verify and eliminate future conflicts between Contract drawings and Specifications, and approve corrective action recommendations for deficiencies encountered on-site. 9.  Develop and maintain a best practices log. 10. Perform off-site inspections as required in manufacturer facilities for sample approvals. 11. Assist in the development and delivery of safety training to NYCHA staff and vendors. 12. Investigate major construction incidents and recommend corrective action if necessary. 13. Prepare or assist in the preparation of incident reports. 14. Attend on-site and central office meetings. 15. Maintain familiarity with applicable building codes and governmental regulations. 16. Maintain familiarity with contract documents in the CPD portfolio. 17. Verify and highlight to the Project Management Teams any item and/or material used on-site that may initiate or require a financial credit to NYCHA. 18. Mentor newly appointed CPD staff in various phases of Construction as required and as needed.     Due to the existence of a Civil Service list, candidates must have permanent civil service status in the title of Construction Project Manager.    NOTE:  Candidates with permanent civil service status in the titles of Associate Project Manager and Supervisor of Electrical Installations and Maintenance will also be considered.  SPECIAL NOTE:  Employees serving in the title of or who meet the qualification requirements for Supervisor of Mechanical Installations and Maintenance will be considered.  The Department of Citywide Administrative Services (DCAS) has scheduled a Qualifying Incumbent Exam (QIE) for the Supervisor of Mechanical Installations and Maintenance title; filing period 1/03 - 1/15/2018.  However, candidates must have served in the title on a provisional basis for at least 2 years to be eligible to file for this exam.  Please read this posting carefully to make certain you meet the qualification requirements before applying to this position.</t>
  </si>
  <si>
    <t>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t>
  </si>
  <si>
    <t>2018-02-08T00:00:00.000</t>
  </si>
  <si>
    <t>Office Manager (Brooklyn)</t>
  </si>
  <si>
    <t>1 Metro Tech, Brooklyn Ny</t>
  </si>
  <si>
    <t>Tort: Brooklyn</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</si>
  <si>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and all facility-related issues. This includes supervising staff in the processing of all Brooklyn Tort office mail; overseeing and staffing the reception desk, deposition/calendar and motion desk; overseeing data entry, settlements, processing of authorizations; ensuring proper and efficient functioning of all file room operations; maintaining and overseeing the Unit's emergency procedures and manuals; overseeing the drafting of e-forms and approval of unit-wide invoices; overseeing the production of data and statistical reports; overseeing the ordering of office supplies; overseeing room and equipment assignments; overseeing the timekeeping for the unit; overseeing the clerical staff in their daily operations to maintain efficient workflow for unit; assessing work performance of clerical staff and drafting performance evaluations.    Acting as a liaison between the Brooklyn Tort office and the Law Department Operations, Facilities, Payroll, Personnel, and IT staff. Interacting with Law Department personnel, and the building management of 1 Metro Tech.,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</si>
  <si>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To Apply PRESS "APPLY NOW" BUTTON</t>
  </si>
  <si>
    <t>2018-01-12T00:00:00.000</t>
  </si>
  <si>
    <t>DIRECTOR, BUSINESS PROGRAMS</t>
  </si>
  <si>
    <t>Constituent Services &amp; Community Programs</t>
  </si>
  <si>
    <t>Business Programs</t>
  </si>
  <si>
    <t>Please email your resume and cover letter including the following subject line: Director, Business Programs to: careers@sbs.nyc.gov   Salary is commensurate with experience   NYC RESIDENCY IS REQUIRED WITHIN 90 DAYS OF APPOINTMENT   NOTE: ONLY THOSE CANDIDATES UNDER CONSIDERATION WILL BE CONTACTED.   If you do not have access to email, mail your cover letter &amp; resume to:  NYC Department of Small Business Services  Human Resources Unit  110 William Street  New York, New York 10038</t>
  </si>
  <si>
    <t>2018-01-23T00:00:00.000</t>
  </si>
  <si>
    <t>OIL BURNER SPECIALIST</t>
  </si>
  <si>
    <t>Heating Mgmt &amp; Svcs Dept</t>
  </si>
  <si>
    <t>The New York City Housing Authority is seeking candidates to fill multiple Oil Burner Specialist positions in the Heating Management Services Department.  Most of these positions are temporary appointments limited to a maximum 90-day duration.  A limited number of these positions are reserved for provisional appointment with a maximum of 9 months.  Salary will range from $48,371 to $65,585 per annum, depending on experience; no benefits will be paid for temporary 90-day appointments.  Under supervision, the selected candidate will repair and maintain equipment and systems used in heating.  Specific duties shall include, but not be limited to the following:  1.	Maintain heating operations at development locations. 2.	Inspect, adjust and replace heating equipment i.e. safety controls, relief valves, gages etc.  3.	Survey and report on existing conditions of heating equipment; monitor CHAS equipment. 4.	Rebuild and overhaul oil burners. 5.	Reset, recalibrate and adjust oil burners for maximum efficiency.  6.	Repair boiler/burners and distribution systems. 7.	Conduct tank inspections. 8.	Respond to all heating/hot water service disruptions; provide assistance during emergencies. 9.	Trouble-shoot and provide technical expertise for heating matters.  Candidates selected must be available to work 8:00 AM - 4:30 PM, or alternate shifts and overtime as needed, and travel throughout the five boroughs.  Additional Note:  Ability to use a respirator is required for this position.  Please read this posting carefully to make certain you meet the minimum qualification requirements before applying to this position.</t>
  </si>
  <si>
    <t>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t>
  </si>
  <si>
    <t>2018-01-08T00:00:00.000</t>
  </si>
  <si>
    <t>2018-07-03T00:00:00.000</t>
  </si>
  <si>
    <t>Borough Planner</t>
  </si>
  <si>
    <t>Engineering, Architecture, &amp; Planning Public Safety, Inspections, &amp; Enforcement</t>
  </si>
  <si>
    <t>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t>
  </si>
  <si>
    <t>Must file for Open Competitive Examination # 8058 and Promotional Examination # 8538 which is open for filing 4/4/18 to 4/24/18.</t>
  </si>
  <si>
    <t>RESUMES MUST BE SUBMITTED ELECTRONICALLY USING ONE OF THE OPTIONS BELOW: For current city employees, go to Employee Self Service (ESS), Recruiting Activities, Careers and search for Job ID# 319848 For all other applicants go to www.nyc.gov/careers and search for Job ID# 319848 If you do not have access to a computer, most public libraries have computers available for use. Appointment will be subject to OMB approval. Only candidates selected for an interview will be contacted.  NO TELEPHONE INQUIRIES PLEASE.</t>
  </si>
  <si>
    <t>Shift TBD</t>
  </si>
  <si>
    <t>2018-01-17T00:00:00.000</t>
  </si>
  <si>
    <t>2018-03-08T00:00:00.000</t>
  </si>
  <si>
    <t>Deputy Commissioner, Water and Sewer Operations</t>
  </si>
  <si>
    <t>DEPUTY COMMISSIONER (DEP)</t>
  </si>
  <si>
    <t>1. Baccalaureate degree from an accredited college and 10 years of satisfactory experience of a nature described in the above duties and responsibilities of the position, at least 3 years of which must have been in an administrative, managerial, consultative or executive capacity or supervising personnel performing activities related to the duties of the position; or   2. A combination of education and/or experience equivalent to "1" above.  However, all candidates must have the 3 years of administrative, managerial, executive, consultative or supervisory experience described in "1" above.</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</si>
  <si>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t>
  </si>
  <si>
    <t>Click the 'Apply Now' Button</t>
  </si>
  <si>
    <t>35 Hours per week</t>
  </si>
  <si>
    <t>96-05 Horace Harding Expressway, Queens, NY</t>
  </si>
  <si>
    <t>New York City residency is required within 90 days of appointment.</t>
  </si>
  <si>
    <t>2018-01-26T00:00:00.000</t>
  </si>
  <si>
    <t>I.F.A.-Sources Construction</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</si>
  <si>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</si>
  <si>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2018-06-13T00:00:00.000</t>
  </si>
  <si>
    <t>2018-09-25T00:00:00.000</t>
  </si>
  <si>
    <t>ADMINISTRATIVE PROCUREMENT ANALYST</t>
  </si>
  <si>
    <t>ADMINISTRATIVE PROCUREMENT ANA</t>
  </si>
  <si>
    <t>1. A baccalaureate degree from an accredited college and four years of full-time satisfactory professional experience in purchasing, procurement, contract administration or a related field, at least eighteen months of which must have been in an administrative, managerial or executive capacity or supervising professional personnel performing duties in one or more of the above fields; or  2. A combination of education and/or experience equivalent to "1" above. However, all candidates must have the eighteen months of administrative, managerial, executive or supervisory experience described in "1" above.     Possession of an acceptable professional procurement certification may be substituted for up to one year of the experience described in "1" above. However, all candidates must have the eighteen months of administrative, managerial, executive or supervisory experience described in "1" above.</t>
  </si>
  <si>
    <t>Please click the "apply now" button and indicate Job ID 329763 when you submit your resume and cover letter.</t>
  </si>
  <si>
    <t>2018-02-21T00:00:00.000</t>
  </si>
  <si>
    <t>2018-05-29T00:00:00.000</t>
  </si>
  <si>
    <t>Engineering Director</t>
  </si>
  <si>
    <t>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t>
  </si>
  <si>
    <t>***</t>
  </si>
  <si>
    <t>RESUMES MUST BE SUBMITTED ELECTRONICALLY USING ONE OF THE OPTIONS BELOW: For current city employees, go to Employee Self Service (ESS), Recruiting Activities, Careers and search for Job ID# 329895 For all other applicants go to www.nyc.gov/careers and search for Job ID# 329895 If you do not have access to a computer, most public libraries have computers available for use. Appointment will be subject to OMB approval. Only candidates selected for an interview will be contacted. NO TELEPHONE INQUIRIES PLEASE.</t>
  </si>
  <si>
    <t>TBD</t>
  </si>
  <si>
    <t>2018-02-14T00:00:00.000</t>
  </si>
  <si>
    <t>Design Senior Engineer</t>
  </si>
  <si>
    <t>***IN ORDER TO BE CONSIDERED FOR THIS POSITION, CANDIDATES MUST BE SERVING PERMANENTLY IN THE TITLE OF CIVIL ENGINEER***</t>
  </si>
  <si>
    <t>RESUMES MUST BE SUBMITTED ELECTRONICALLY USING ONE OF THE OPTIONS BELOW: For current city employees, go to Employee Self Service (ESS), Recruiting Activities, Careers and search for Job ID# 329899 For all other applicants go to www.nyc.gov/careers and search for Job ID# 329899 If you do not have access to a computer, most public libraries have computers available for use. Appointment will be subject to OMB approval. Only candidates selected for an interview will be contacted. NO TELEPHONE INQUIRIES PLEASE.</t>
  </si>
  <si>
    <t>Quality Control Senior Engineer</t>
  </si>
  <si>
    <t>RESUMES MUST BE SUBMITTED ELECTRONICALLY USING ONE OF THE OPTIONS BELOW: For current city employees, go to Employee Self Service (ESS), Recruiting Activities, Careers and search for Job ID# 329901 For all other applicants go to www.nyc.gov/careers and search for Job ID# 329901  If you do not have access to a computer, most public libraries have computers available for use. Appointment will be subject to OMB approval. Only candidates selected for an interview will be contacted. NO TELEPHONE INQUIRIES PLEASE.</t>
  </si>
  <si>
    <t>Engineer - Pedestrian Ramp Enforcement Unit</t>
  </si>
  <si>
    <t>The selected Civil Engineer must have a valid NYS PE License.  Preference will be given to candidates with a background in transportation planning/engineering.</t>
  </si>
  <si>
    <t>RESUMES MUST BE SUBMITTED ELECTRONICALLY USING ONE OF THE OPTIONS BELOW: For current city employees, go to Employee Self Service (ESS), Recruiting Activities, Careers and search for Job ID# 329960 For all other applicants go to www.nyc.gov/careers and search for Job ID# 329960. If you do not have access to a computer, most public libraries have computers available for use. Appointment will be subject to OMB approval. Only candidates selected for an interview will be contacted. NO TELEPHONE INQUIRIES PLEASE.</t>
  </si>
  <si>
    <t>Metrics and Reporting Engineer</t>
  </si>
  <si>
    <t>Hw Ops-Quality Control</t>
  </si>
  <si>
    <t>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t>
  </si>
  <si>
    <t>RESUMES MUST BE SUBMITTED ELECTRONICALLY USING ONE OF THE OPTIONS BELOW: For current city employees, go to Employee Self Service (ESS), Recruiting Activities, Careers and search for Job ID# 329962 For all other applicants go to www.nyc.gov/careers and search for Job ID# 329962 If you do not have access to a computer, most public libraries have computers available for use. Appointment will be subject to OMB approval. Only candidates selected for an interview will be contacted. NO TELEPHONE INQUIRIES PLEASE.</t>
  </si>
  <si>
    <t>EEO Investigator</t>
  </si>
  <si>
    <t>Equal EMP OPP, DIV &amp; Inclusion</t>
  </si>
  <si>
    <t>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t>
  </si>
  <si>
    <t>All resumes are to be submitted electronically.  Current City Employees:   Please log into Employee Self Service (ESS) at https://hrb.nycaps.nycnet, follow the Careers link and search for Job ID number 333268..  All other applicants: Please go to www.nyc.gov/careers/search and search for Job ID Number 333268.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</si>
  <si>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2019-02-13T00:00:00.000</t>
  </si>
  <si>
    <t>ASSISTANT MECHANICAL ENGINEER</t>
  </si>
  <si>
    <t>1. A baccalaureate degree from an accredited college in mechanical engineering and one year of full-time satisfactory experience in mechanical engineering work; or  2. A baccalaureate degree from an accredited college and a Master's degree from an accredited college in mechanical engineering.</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</si>
  <si>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</si>
  <si>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2018-06-25T00:00:00.000</t>
  </si>
  <si>
    <t>2018-07-06T00:00:00.000</t>
  </si>
  <si>
    <t>ASSISTANT CORPORATION COUNSEL</t>
  </si>
  <si>
    <t>The New York City Law Department is accepting applications from applicants who graduated law school in December 2017 or will graduate in 2018 for entry level Assistant Corporation Counsel positions to start in the Fall of 2018.  These attorneys will perform basic legal tasks appropriate to their level of education and experience and, until admitted to the Bar of the State of New York, in a manner consistent with the Appellate Division practice orders.  Depending upon the division to which they are assigned, they will draft briefs, pleadings and motions, perform legal research, take depositions, interview witnesses, draft contracts, draft legislation and make court and administrative agency appearances.  Applicants may be placed in any division of the Law Department based on needs of the Law Department.  Applicants selected to be in the Tort or Family Court Divisions may be placed in offices located in any of the five New York City Boroughs.</t>
  </si>
  <si>
    <t>Applicants must have graduated from an ABA approved law school in December 2017 or in 2018.  Applicants must sit for the first available administration of the New York State Bar Exam following graduation and must sit for the Multi-State Professional Responsibility Exam (MPRE) prior to commencing employment.  Applicants must possess strong oral and written communication skills, and good interpersonal skills.</t>
  </si>
  <si>
    <t>2018-02-26T00:00:00.000</t>
  </si>
  <si>
    <t>2018-05-31T00:00:00.000</t>
  </si>
  <si>
    <t>BUILDING INSPECTOR</t>
  </si>
  <si>
    <t>INSPECTOR (MULTI-DISCIPLINE)</t>
  </si>
  <si>
    <t>Waterfront Permits</t>
  </si>
  <si>
    <t>Email your resume along with a cover letter, transcripts, writing sample, and two referrals including the following subject line: Building Inspector to: careers@sbs.nyc.gov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</si>
  <si>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2018-03-19T00:00:00.000</t>
  </si>
  <si>
    <t>2018-04-06T00:00:00.000</t>
  </si>
  <si>
    <t>Criminalist III</t>
  </si>
  <si>
    <t>CRIMINALIST</t>
  </si>
  <si>
    <t>421 East 26th Street NY NY</t>
  </si>
  <si>
    <t>OCME-DNA</t>
  </si>
  <si>
    <t>1. A baccalaureate degree from an accredited college, with specialization in criminalistics, forensic science, chemistry, biology, physics, molecular genetics, genetics, biochemistry, molecular biology, entomology, anthropology, ecology or a closely related scientific or engineering field.    2. For Assignment to Assignment Level I - B  In addition to meeting the "Qualification Requirements For All Assignment Levels" above, to be assigned to Assignment Level I-B individuals must have at least one year of satisfactory full-time experience in criminalistics, forensic science or analytic chemistry, or a satisfactory equivalent combination of education and experience.    3.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4. In addition to meeting the "Qualification Requirements" for Assignment Level I-B above, to be assigned to Assignment Level III, individuals must have one of the following:  1. Two years of experience gained as a Criminalist at Assignment Level I-B and/or II; or 2. Two additional years of qualifying experience in criminalistics or forensic science, for a total of three years of such experience; or 3. A satisfactory combination of education and experience totaling three years of experience as described above.    5. For Assignment to Assignment Level IV  In addition to meeting the "Qualification Requirements" for Assignment Level I-B above, to be assigned to Assignment Level IV, individuals must have one of the following:  1. Three years of experience gained as a Criminalist at Assignment Level I-B, II, and /or III; or 2. Three additional years of experience in criminalistics or forensic science, for a total of four years of such experience; or  3. A satisfactory combination of education and experience totaling four years of experience, as described above.</t>
  </si>
  <si>
    <t>TO APPLY, PLEASE SUBMIT RESUME AND COVER LETTER TO: https://a127-jobs.nyc.gov . JOB ID #336342  Please note that only candidates selected for interview will be contacted for this position.  NO PHONE CALLS PLEASE</t>
  </si>
  <si>
    <t>2018-03-09T00:00:00.000</t>
  </si>
  <si>
    <t>2018-12-18T00:00:00.000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</si>
  <si>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Under supervision, perform duties related to the operations, maintenance, repair and inspection of facilities, equipment and lands related to the NYC aqueduct systems and its associated shafts. Operates motor vehicles and motor-powered equipment; performs related work. Maintains and cleans water distribution shafts, appurtenant properties, etc. Performs routine repair work to concrete paths, steps, maintenance painting, etc. Cleans shrubs, weeds, snow, refuse, etc. from shaft areas. Utilizes necessary power tools and equipment safely (e.g. power saws, drills, gate devices, pumps, etc.) Loads and stores material and/or equipment as required at headquarters facilities or in the field. Assists skilled trades of various disciplines. Operates motor vehicle and forklift in conjunction with general maintenance work. Takes water samples, monitors meter equipment, etc. with regard to water distribution activities. Keeps accurate logs of activities and prepares reports to supervisors.  PLEASE NOTE; ******IN ORDER TO BE CONSIDERED FOR AN INTERVIEW YOU MUST HAVE FILED FOR THE WATERSHED MAINTAINER EXAM 8032***** FILING PERIOD ENDS MARCH 27TH, 2018********************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</si>
  <si>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t>
  </si>
  <si>
    <t>2018-03-14T00:00:00.000</t>
  </si>
  <si>
    <t>2018-10-11T00:00:00.000</t>
  </si>
  <si>
    <t>Senior Policy Advisor, Energy Finance and Affordability</t>
  </si>
  <si>
    <t>EXECUTIVE PROGRAM SPECIALIST (</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</si>
  <si>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</si>
  <si>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t>
  </si>
  <si>
    <t>253 Broadway, New York NY</t>
  </si>
  <si>
    <t>2018-04-04T00:00:00.000</t>
  </si>
  <si>
    <t>COMPLIANCE AUDITOR</t>
  </si>
  <si>
    <t>ASSISTANT ARCHITECT</t>
  </si>
  <si>
    <t>1. A Bachelor or a Master of Architecture degree that is the first professional degree in architecture from an accredited college; or  2. A Bachelor of Science degree in architecture that is the first four years of a five-year first professional degree program in architecture from an accredited college and one year of full-time satisfactory experience in architectural work; or  3. A valid New York State Registration as an Architect.    The following are examples of four-year degrees that are NOT acceptable to meet the education requirement: Bachelor of Science in Architectural Technology; Bachelor of Professional Studies in Architecture; Bachelor of Science in Fine Arts issued by the Architectural Department of a college; Bachelor of Science in Art and Design issued by the Architectural Department of a college.    Note:  A Motor Vehicle Driver License valid in the State of New York may be required for certain assignments. If required, this license must be maintained for the duration of the assignment.</t>
  </si>
  <si>
    <t>Email your resume along with a cover letter, transcripts, writing sample, and two referrals including the following subject line: Compliance Auditor to: careers@sbs.nyc.gov  Internal candidates: please email your resume and cover letter including the following subject line: Compliance Auditor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</si>
  <si>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NYC residency is required within 90 days of appointment</t>
  </si>
  <si>
    <t>2018-03-22T00:00:00.000</t>
  </si>
  <si>
    <t>Court Liaison Officer</t>
  </si>
  <si>
    <t>CHILD PROTECTIVE SPECIALIST (C</t>
  </si>
  <si>
    <t>Family Court Legal Svcs-Fcls</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</si>
  <si>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one or a combination of the following fields: social work, psychology, sociology, human services, criminal justice, education (including early childhood), nursing, or cultural anthropology, at least 12 of which must have been in one of these disciplines.    Additional Information: Section 424-a of the New York State Social Services Law requires an authorized agency to inquire whether a candidate for employment with child-care responsibilities is or has been the subject of an indicated child abuse and maltreatment report on file with the Statewide Central Register for child abuse  and maltreatment. Statewide Central Register screening will be conducted prior to considering a candidate for employment as a Child Protective Specialist. Candidates who have been the subject of an indicated child abuse and maltreatment report may be disqualified from appointment to this position.    Requirements for Assignment Level II  a. Upon satisfactory completion of six months of training and experience at Assignment Level I, an employee shall be assigned to Assignment Level II.  b. Upon completion of one year of satisfactory experience at Assignment Level II of Child Protective Specialist and satisfactory completion of the probationary period an employee shall receive no less than the minimum salary after 18 months in title.  c. To be appointed directly to Assignment Level II, a candidate must have, in addition to meeting the minimum qualification requirements set forth above, one year of satisfactory child protective casework experience.</t>
  </si>
  <si>
    <t>Preferred candidate has significate child protective experience in the field and has also appeared in court, testifying often. Candidate should be comfortable using multiple computer databases including Connections and LTS.</t>
  </si>
  <si>
    <t>2018-03-27T00:00:00.000</t>
  </si>
  <si>
    <t>2019-04-03T00:00:00.000</t>
  </si>
  <si>
    <t>Associate Water Use Inspector II</t>
  </si>
  <si>
    <t>ASSOCIATE WATER USE INSPECTOR</t>
  </si>
  <si>
    <t>Health Building Operations &amp; Maintenance Public Safety, Inspections, &amp; Enforcement</t>
  </si>
  <si>
    <t>Water Register/Inspection QN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</si>
  <si>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The Bureau of Customer Services seeks an experienced Associate Water Use Inspector Level I to advance to the position of Associate Water Use Inspector Level II. Under the direction of the Chief Inspector, the selected candidate will  direct one or more moderate-sized Borough-wide Water Use Inspection Programs by assigning, supervising, counseling and evaluating the work of inspectors of lower rank; preparing in-service training programs; planning and directing special programs and surveys; and interpreting and enforcing the rules and regulations of the Department; assists the director of a major Borough-wide Water Use Inspection Program engaged in these activities. Reviews, evaluates, and advises on any submissions pertaining to the sale and use of water. Prepares and reviews reports and, when required, makes special inspections; directs follow-up inspections where warnings and violations have been issued based on management information service reports. Reviews and prepares reports of summons activity and violations for submission for data processing and management information service reports. Coordinates summons and violation submission to the Environmental Control Board, including personnel required to appear before the Board. Reviews cases to be submitted to the Environmental Control Board and assists at the hearings, including giving testimony. Provides technical assistance to the Administrative Law Judge of the Environmental Control Board. May assist in the planning of inspection programs based on data processing reports and management information service projections. May represent the Department at the Environmental Control Board. May be in charge of a meter testing station. May serve as assistant to a Level III Associate Water Use Inspector. May drive a motor vehicle. Learns and enforces any EH&amp;S and EEO policies promulgated by the Agency.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Climbing ladders, pits, confined spaces, lift heavy items, standing for prolonged times, all weather conditions (may change due to Summer or Winter weather advisories), kneeling, mandatory overtime, nights and weekends and may work Tuesday through Saturday schedules.</t>
  </si>
  <si>
    <t>1. Three years of satisfactory full-time mechanical experience in plumbing or in water use inspection, one year of which shall have been in a supervisory capacity; or    2. Education and/or experience equivalent to "1" above.</t>
  </si>
  <si>
    <t>Appointments are subject to OMB approval.  For additional information about DEP visit us at www.dep.nyc.gov</t>
  </si>
  <si>
    <t>35 hour week</t>
  </si>
  <si>
    <t>96-05 Horace Harding Expressway</t>
  </si>
  <si>
    <t>2018-03-26T00:00:00.000</t>
  </si>
  <si>
    <t>2018-04-09T00:00:00.000</t>
  </si>
  <si>
    <t>ALL APPLICANTS MUST BE PERMANENT IN THE CIVIL SERVICE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</si>
  <si>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2018-04-03T00:00:00.000</t>
  </si>
  <si>
    <t>Supervising Health Nurse, Bureau of School Health/SH Nursing Services &amp; Prof Dev</t>
  </si>
  <si>
    <t>PUBLIC HEALTH NURSE</t>
  </si>
  <si>
    <t>90-27 Sutphin Blvd, Queens Ny</t>
  </si>
  <si>
    <t>SH Nursing Services &amp; Prof Dev</t>
  </si>
  <si>
    <t>**OPEN TO PERMANENT PUBLIC HEALTH NURSE ONLY. YOU MUST CLEARLY STATE YOUR CIVIL SERVICE STATUS ON YOUR RESUME OR COVER LETTER. FAILURE TO DO SO WILL RESULT IN YOUR DISQUALIFICATION.  The Family and Child Health Administration (FCH) is a division comprising of the Bureau of School Health (BSH), the Bureau of Maternal Infant &amp; Reproductive Health (BMIRH), the Bureau of Early intervention (BEI) and FCH Administration. BSH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DUTIES WILL INCLUDE BUT NOT BE LIMITED TO:   Under the supervision of the BND, and in collaboration with the Supervising Nurse/PHN III, the PHN Level II will do the following; nursing preceptor for newly hired Nurses, Public Health Advisers and Public Health Assistants.   - Supervise Public Health Advisers.  --Participating in the interviewing process for new hires.   --Assisting staff in the application of nursing and administrative procedures, provide individual guidance and support, observe and review activities.   --Utilizing automated Student Health Record (ASHR) to generate reports, compiling statistics, analyzing workflow, assessing staff ASHR competency and providing support and guidance as required.   -Providing training resource for nurses, other School Health Staff and school based Department of Education staff.  --Conducting meetings, in-service training programs and completing designated special projects.</t>
  </si>
  <si>
    <t>Expertise in Planning and Program Development.  Knowledge of DOHMH and DOE personnel policies and procedures.   Excellent Analytical,  interpersonal, communication and presentation skills.  Computer skills in Microsoft Excel</t>
  </si>
  <si>
    <t>Apply online with a cover letter to https://a127-jobs.nyc.gov/. In the Job ID search bar, enter: job ID number # 340435.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</si>
  <si>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2405 Amsterdam Ave., N.Y.</t>
  </si>
  <si>
    <t>Wtr Sup/179 St Pump Sta Sys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</si>
  <si>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</si>
  <si>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2019-01-16T00:00:00.000</t>
  </si>
  <si>
    <t>Health &amp; Safety Specialist</t>
  </si>
  <si>
    <t>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</si>
  <si>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</si>
  <si>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Bureau Chief Contracting Officer</t>
  </si>
  <si>
    <t>Capital Program - IFA</t>
  </si>
  <si>
    <t>IMPORTANT NOTE:  Only permanent incumbents in the Administrative Staff Analyst title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</si>
  <si>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96-05 Horace Harding Expway, 2nd Floor, Corona, NY 11368</t>
  </si>
  <si>
    <t>2018-04-24T00:00:00.000</t>
  </si>
  <si>
    <t>Director, Enterprise SaaS Solutions Delivery</t>
  </si>
  <si>
    <t>For DoITT Employees Only  Please go to Employee Self Service (ESS), click on Recruiting Activities &gt; Careers, and search for Job ID #340531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SUBMISSION OF A RESUME IS NOT A GUARANTEE THAT YOU WILL RECEIVE AN INTERVIEW  APPOINTMENTS ARE SUBJECT TO OVERSIGHT  The Department of Information Technology &amp; Telecommunications and the City of New York are equal opportunity employers.  DoITT participates in E-Verify</t>
  </si>
  <si>
    <t>2018-04-05T00:00:00.000</t>
  </si>
  <si>
    <t>Manager, IT Inventory Management</t>
  </si>
  <si>
    <t>15 Metrotech</t>
  </si>
  <si>
    <t>For DoITT Employees Only  Please go to Employee Self Service (ESS), click on Recruiting Activities &gt; Careers, and search for Job ID #340770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</si>
  <si>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2018-04-17T00:00:00.000</t>
  </si>
  <si>
    <t>Associate Water Use Inspector II- Brooklyn</t>
  </si>
  <si>
    <t>248 Duffield St, Brooklyn</t>
  </si>
  <si>
    <t>Water Register/Inspect Bklyn</t>
  </si>
  <si>
    <t>2018-04-16T00:00:00.000</t>
  </si>
  <si>
    <t>2018-09-13T00:00:00.000</t>
  </si>
  <si>
    <t>Associate Water Use Inspector I-Universal Metering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</si>
  <si>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Under the direction and supervision of an Associate Water Use Inspector Level II with latitude for independent decision making and judgment, the Bureau of Customer Services Universal Metering seeks an experienced Water Use Inspector Level II to advance to the position of Associate Water Use Inspector Level I. The selected candidate will serve as a first line supervisor to Water Use Inspectors, Level I and II. The selected candidate will supervise and direct all facets of inspection work including field and office functions.   Responsibilities will include:  Field Supervision and support, plan, schedule and direct work of a group of assigned employees. Train subordinates as required and provide supervision. Perform quality control reviews of work and reports completed by subordinates; responds appropriately to performance and quality gaps. Conduct field inspections for evidence of meter defects, tampering and issues appropriate violations. Perform minor meter repairs. Assist in the preparation of reports of violations and summons notice activity and prepares violation reports. Reviews meter reading records and reports for possible inaccuracies and high or low water consumption. Provides testimony for the department before the Environmental Control Board. Directs moderate sized borough-wide Water Use Inspection Programs. Drives a motor vehicle.  Learn and enforce any EH&amp;S and EEO policies promulgated by the Agency or Bureau. Conduct annual performance evaluations, monitor time and leave, initiate disciplinary action if warranted, mentor and coach employees. May temporarily perform the duties of a Level II Associate Water Use Inspector.  Note:  Must be permanent civil service title of Water Use Inspector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Climbing ladders, pits, confined spaces, lift heavy items, standing for prolonged times, all weather conditions (may change due to Summer or Winter weather advisories), kneeling, mandatory overtime, nights and weekends and may work Tuesday through Saturday schedules.</t>
  </si>
  <si>
    <t>Appointments are subject to OMB approval.   For additional information about DEP visit us at www.nyc.gov/dep</t>
  </si>
  <si>
    <t>To apply click the "Apply button"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</si>
  <si>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2019-02-07T00:00:00.000</t>
  </si>
  <si>
    <t>Senior Counsel</t>
  </si>
  <si>
    <t>EXECUTIVE AGENCY COUNSEL</t>
  </si>
  <si>
    <t>Counsels Office</t>
  </si>
  <si>
    <t>Admission to the New York State Bar; and four years of recent full-time responsible, relevant, satisfactory legal experience subsequent to admission to any bar, eighteen months of which must have been in the supervision of other attorneys, in an administrative, managerial or executive capacity, or performing highly complex and significant legal work.    Incumbents must remain Members of the New York State Bar in good standing for the duration of this employment.</t>
  </si>
  <si>
    <t>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</si>
  <si>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</si>
  <si>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59-17 Junction Blvd, Corona NY</t>
  </si>
  <si>
    <t>Traffic Device Maintainer</t>
  </si>
  <si>
    <t>TRAFFIC DEVICE MAINTAINER</t>
  </si>
  <si>
    <t>NYC - All Boroughs</t>
  </si>
  <si>
    <t>Trf Control &amp; Eng Admin</t>
  </si>
  <si>
    <t>Traffic Control &amp; Engineering seeks to hire a self-motivated candidates to prepare, install, maintain and repair traffic control devices such as signs, stanchions, supports, parking meters, pavement markings and traffic counters; operate, maintain and make minor adjustments to motor vehicles, marking machines, air compressors, pavement breakers, snow plows and other field and shop equipment. The candidates will perform manual labor in the loading and unloading of trucks and the placement of traffic devices, rigs; climbs and works from ladders and tower trucks in buckets. The candidates may be assigned to remove traffic encumbrances, operate a motor vehicle and perform other related duties. The candidates will be responsible for ensuring adherence to all agency safety rules and regulations in creating a safe work environment for themselves and colleagues, ensuring all safety equipment and gear are used and worn properly on work site. Traffic Control &amp; Engineering is responsible for administration, engineering and operations related to the installation, manufacturing, maintenance and removal of non-electronic traffic control devices and other transportation safety related fixtures citywide.</t>
  </si>
  <si>
    <t>Preference given to candidates possessing CDL Class B license.</t>
  </si>
  <si>
    <t>Must have applied for Open Competitive Exam # 8068 or Promotional Exam # 8549 for Traffic Device Maintainer which was open for filing on 12/6/17 to 12/26/17 with an Exam Date of 6/5/18.</t>
  </si>
  <si>
    <t>All resumes are to be submitted electronically using one of the following methods:  Current employees please log on into Employee Self Service at https://hrb.nycaps.nycnet and follow the Careers Link and search for Job ID # 341681 All other applicants, go to www.nyc.gov/careers/search and search for Job ID # 341681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</si>
  <si>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40 hours / Various</t>
  </si>
  <si>
    <t>2018-04-23T00:00:00.000</t>
  </si>
  <si>
    <t>2018-05-10T00:00:00.000</t>
  </si>
  <si>
    <t>ACCOUNTANT</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</si>
  <si>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and auditing; or  2. A valid New York State Certified Public Accountant license.  To be eligible for placement in Assignment Level II individuals must have, in addition to meeting the minimum requirements, at least one year of experience as an Accountant - Assignment Level I or at least two years of satisfactory full-time professional accounting or auditing experience.</t>
  </si>
  <si>
    <t>ERROR: #NAME?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</si>
  <si>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</si>
  <si>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Landscape Architect</t>
  </si>
  <si>
    <t>LANDSCAPE ARCHITECT</t>
  </si>
  <si>
    <t>329 Greenpoint Ave., Brooklyn</t>
  </si>
  <si>
    <t>Click the "apply button".</t>
  </si>
  <si>
    <t>2018-05-02T00:00:00.000</t>
  </si>
  <si>
    <t>TAXI &amp; LIMOUSINE COMMISSION</t>
  </si>
  <si>
    <t>Outreach Intern</t>
  </si>
  <si>
    <t>33 Beaver St, New York Ny</t>
  </si>
  <si>
    <t>Office of External Affairs</t>
  </si>
  <si>
    <t>Proficiency in written and spoken Spanish,  Arabic, Bengali, Chinese, French, Haitian Creole, Korean, Polish, Russian and Urdu</t>
  </si>
  <si>
    <t>Click, "APPLY NOW" Current city employees must apply via Employee Self-Service (ESS)</t>
  </si>
  <si>
    <t>2018-04-30T00:00:00.000</t>
  </si>
  <si>
    <t>2018-05-08T00:00:00.000</t>
  </si>
  <si>
    <t>Program Manager</t>
  </si>
  <si>
    <t>CP Sustainability Programs</t>
  </si>
  <si>
    <t>1.Candidates may be given a skills assessment as part of the interview process. 2.NYCHA employees applying for promotional, title or level change opportunities must have served a period of one year in their current title and level (if applicable).</t>
  </si>
  <si>
    <t>2018-10-16T00:00:00.000</t>
  </si>
  <si>
    <t>Central Office Supervising Nurse, Bureau of School Health/SH Nursing Services &amp; Prof Dev</t>
  </si>
  <si>
    <t>1 Court Square, Queens</t>
  </si>
  <si>
    <t>OPEN TO PERMANENT PUBLIC HEALTH NURSES ONLY. YOU MUST CLEARLY STATE YOUR CIVIL SERVICE STATUS ON YOUR RESUME OR COVER LETTER. FAILURE TO DO SO WILL RESULT IN YOUR DISQUALIFICATION.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Director of Nursing/Deputy Director and Assistant Director of Nursing, with latitude for independent judgment, the Central Office Public Health Nurse III will be responsible for the following:   --Monitor and collaborate with the Contracted Nursing Agencies to ensure compliance with agreed upon policies and procedures.   --Supervise the Office of School Central Office (CO) Support Nurse.   --Represent Office of School as the Nurse Liaison for Contract Agency Nursing services.   --Conduct Quality Improvement (QI) activities for Contracted Long Term and Short Term nursing services including school and agency visits for this purpose and data gathering and compilation.   --Develop training curriculums for Contracted Nursing Agencies.   --Coordinate and conduct Contracted Nursing Agency training, orientation sessions, and meetings as needed.   --Liaise with DOHMH internal programs regarding routine and emergency safety and health trainings for OSH staff (DOHMH Safety and Health Program) and vaccination scheduling (DOHMH Employee Health Program (EHP).   --Serve as the central office compliance liaison by coordinating with DOE Office of Safety and Occupational Health (OOSH) and DOHMH Occupational Safety and Health for mandated health trainings.   --Conduct mandated trainings for new OSH staff.   --Coordinate sharps related front-line surveys and related action item.   --Update the OSH Exposure Control Plan (ECP).   --Represent OSH Nursing on DOHMH Infection Control committees and Pharmacy committees.   --Assist with OSH initiatives and special project, i.e. Epi-pen trainings, policy updates and committees.   --Assist with Central Office activities as needed, i.e. staff development, recruitment, communicable diseases, special nursing services, etc.   --Provide ongoing feedback to supervisors.   --Serve on emergency teams which are on call for all future bioterrorism attacks within the City of New York as well as all emergencies as directed by the Commissioner of the Department of Health and Mental Hygiene.</t>
  </si>
  <si>
    <t>--Expertise in Planning and Program Development. Knowledge of DOHMH and DOE personnel policies and procedures  --Detailed-oriented, ability to multi-task, excellent communication, interpersonal, and organizational skills  candidate must be permanent   1)A</t>
  </si>
  <si>
    <t>Apply online with a cover letter to https://a127-jobs.nyc.gov/.  In the Job ID search bar, enter: job ID number # 343755.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</si>
  <si>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2018-05-03T00:00:00.000</t>
  </si>
  <si>
    <t>1601 Ave. S, Brooklyn</t>
  </si>
  <si>
    <t>**OPEN TO PERMANENT PUBLIC HEALTH NURSE ONLY. YOU MUST CLEARLY STATE YOUR CIVIL SERVICE STATUS ON YOUR RESUME OR COVER LETTER. ALL OTHER CANDIDATES WILL NOT BE CONSIDERED.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BND, and in collaboration with the Supervising Nurse/PHN III, the PHN Level II will do the following: nursing preceptor for newly hired Nurses, Public Health Advisers and Public Health Assistants.   --Supervise PH advisers.   --Participate in the interviewing process for new hires.   --Assist staff in the application of nursing and administrative procedures, provide individual guidance and support, observe and review activities.   --Utilize automated Student Health Record (ASHR) to generate reports, compile statistics, analyze workflow, assess staff ASHR competency and provide support and guidance as required,  training resource for nurses, other School Health Staff and school based Department of Education staff.   --Conducting meetings, in-service training programs and complete designated special projects.</t>
  </si>
  <si>
    <t>Apply online with a cover letter to https://a127-jobs.nyc.gov/. In the Job ID search bar, enter: job ID number # 343779.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</si>
  <si>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Information Security Identity &amp; Access Manager</t>
  </si>
  <si>
    <t>Information Security</t>
  </si>
  <si>
    <t>The preferred candidate should possess the following: 4-6 + years of extensive experience implementing large, complex IT Security and Identity Management related initiatives; ability to manage several business units and highly complex infrastructure and services; good ability to document requirements, deliverables, dependencies and implementation timelines; ability to handle multiple projects/initiatives simultaneously and understand resource limits that may impact deliverables; strong project management skills, proven ability to effectively interface with technical and non-technical staff; excellent organization and communication skills; ability to handle multiple tasks under tight deadlines; and the ability to interface with executive level management and give senior level presentations.</t>
  </si>
  <si>
    <t>For DoITT Employees Only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Please go to Employee Self Service (ESS), click on Recruiting Activities &gt; Careers, and search for Job ID #344487 -or-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DoITT participates in E-Verify</t>
  </si>
  <si>
    <t>Day - Due to the necessary technical management duties of this position in a 24/7 operation, candidate may be required to be on call and/or work various shifts such as weekends and/or nights/evenings</t>
  </si>
  <si>
    <t>Clerical Associate III</t>
  </si>
  <si>
    <t>149-40 134 Street, Queens Ny</t>
  </si>
  <si>
    <t>Sewer Maintenance - Q4</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</si>
  <si>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</si>
  <si>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CITIWIDE</t>
  </si>
  <si>
    <t>Environmental Specialist</t>
  </si>
  <si>
    <t>Codes/Standards</t>
  </si>
  <si>
    <t>Please read this posting carefully to make certain you meet the minimum qualification requirements before applying to this position.     Under the supervision of the Senior Environmental Supervisor (SES), the Environmental Specialist will provide technical and administrative support to the SES.  The selected candidate will be responsible for overseeing and approving the compliance of environmental components in Capital construction projects.  With a high level of independence and discretion, the duties and responsibilities of the position include, but are not limited to the following:    1.  Review asbestos abatement work plans for technical conformity with all applicable regulatory codes (DEP Title 15 Chapter 1, DOL Industrial Code Rule 56) and NYCHA administrative requirements. 2.  Review Lead Safe work plans for technical conformity with EPA Lead Safe Work Practice, RRP regulatory guidelines. 3.  Provide environmental support to Project Managers and Project Designers through the various project phases: Design, Procurement, Construction, and Closeout. 4.  Maintain comprehensive project history files and assist SES in audits of contracts by HUD or other stakeholders.  5.  Coordinate and conduct meetings with Program Management Teams, Technical Services and contractors.  6.  Review asbestos testing requests for correctness and completeness, notify requesting personal of any modification required, and follow up to ensure that modifications are submitted in a timely manner.  7.  Evaluate, distribute and interpret asbestos and lead testing results. 8.  Prepare project correspondence and reports.  9.  Research and report on asbestos and lead testing historical results. 10. Modify and update asbestos and lead safe work practice design specifications for CPD contracts.  11. Review and assess outside consultant technical specifications for environmental work, ensuring regulatory compliance.    12. Maintain all applicable databases, reporting and tracking.</t>
  </si>
  <si>
    <t>1.  Strong knowledge of the following:    a.New York City Department of Environmental Protection regulations; Rules of the City of NY Title 15 Chapter 1 b.New York State Department of Labor regulations; 12 NYCRR Part 56 c.NIOSH practices and procedures; 9002 d.Occupational Safety and Health regulations; 29 CFR 1910 and 1926 2.  Detail oriented 3.  Excellent organizational skills.  4.  Understand contract specifications and construction drawings.   5.  Proficiency with computer software: Excel, Word, Outlook, Access 6.  Possession of the following licenses a plus:        a. Asbestos Investigator      b.Asbestos Handler Supervisor       c.Asbestos Supervisor       d.EPA Lead Inspector 7.  General knowledge of General Construction, Masonry, Plumbing, Mechanical and Electrical   NOTE: The following certifications must be obtained within 6 months of appointment and shall be maintained for the duration of this position:   1. Asbestos Project Monitor Certification   2. Asbestos Project Designer Certification    3. Lead Remodeler and Renovator (Lead RRP) Certification   Note:  Candidates may be given a skills assessment as part of the interview process.</t>
  </si>
  <si>
    <t>1.  Due to the existence of a civil service list, candidates must have permanent civil service status in the title of Construction Project Manager. 2.  Employees applying for promotional, title or level change opportunities must have served a period of one year in their current title and level (if applicable).</t>
  </si>
  <si>
    <t>2018-08-28T00:00:00.000</t>
  </si>
  <si>
    <t>2018-08-30T00:00:00.000</t>
  </si>
  <si>
    <t>Senior Counsel - Civil Litigation, Administrative Law, Employment/Labor</t>
  </si>
  <si>
    <t>Law Dept-Civil Litigation</t>
  </si>
  <si>
    <t>Law Department</t>
  </si>
  <si>
    <t>1.     Relevant experience and/or demonstrated interest in the areas of labor and employment law. 2.     At least two years of experience in labor arbitration, administrative hearings and/or labor negotiations and three years post admission legal experience.</t>
  </si>
  <si>
    <t>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t>
  </si>
  <si>
    <t>2019-05-06T00:00:00.000</t>
  </si>
  <si>
    <t>EXECUTIVE DIRECTOR, CONSTRUCTION SAFETY TRAINING</t>
  </si>
  <si>
    <t>Workforce Training</t>
  </si>
  <si>
    <t>Please email your resume and cover letter including the following subject line: Executive Director of Construction Safety Training to: careers@sbs.nyc.gov   Salary range: Commensurate with experience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</si>
  <si>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2018-05-16T00:00:00.000</t>
  </si>
  <si>
    <t>PROCUREMENT SPECIALIST</t>
  </si>
  <si>
    <t>Administration &amp; Human Resources Technology, Data &amp; Innovation</t>
  </si>
  <si>
    <t>Heavy Construction/Administrat</t>
  </si>
  <si>
    <t>****Only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</si>
  <si>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2018-06-05T00:00:00.000</t>
  </si>
  <si>
    <t>Admin Housing Dev Specialist for LHD EVP</t>
  </si>
  <si>
    <t>ADM HOUSING DEV SPEC(NON MGRL)</t>
  </si>
  <si>
    <t>8300A</t>
  </si>
  <si>
    <t>LHD-OFFICE OF THE EVP</t>
  </si>
  <si>
    <t>EVP For Leased Housing</t>
  </si>
  <si>
    <t>1. A baccalaureate degree from an accredited college and four years of full-time satisfactory professional experience in the development, design, construction, appraisal, financing, negotiation or disposition of real estate or in real estate law, or in urban planning, design or renewal, or analytical or coordination work related to housing programs; at least 18 months must have been in an executive, administrative or managerial capacity or supervising professional personnel performing work in the fields noted above; or  2. Education and/or experience which is equivalent to "1" above. Graduate study in the field of urban studies, city planning, business or public administration, finance, architecture, engineering or other related fields may be substituted for up to one year of the required experience on the basis of 30 credits equaling one year of experience. Graduation from an accredited law school may be substituted for one year of the required experience. However, all candidates must have three years of work experience including at least 18 months of executive, administrative, managerial or supervisory experience as described in "1" above.</t>
  </si>
  <si>
    <t>Click the "apply Now" button.</t>
  </si>
  <si>
    <t>2018-10-15T00:00:00.000</t>
  </si>
  <si>
    <t>Motor Vehicle Operator</t>
  </si>
  <si>
    <t>MOTOR VEHICLE OPERATOR</t>
  </si>
  <si>
    <t>OCME-Operations</t>
  </si>
  <si>
    <t>Education and Experience Requirements: There are no formal education or experience requirements.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</si>
  <si>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TO APPLY, PLEASE SUBMIT RESUME AND COVER LETTER TO: https://a127-jobs.nyc.gov JOB ID#346491.  Please note that only candidates selected for interview will be contacted for this position.</t>
  </si>
  <si>
    <t>2018-06-08T00:00:00.000</t>
  </si>
  <si>
    <t>Civil Engineer II</t>
  </si>
  <si>
    <t>Rev Construction Compliance</t>
  </si>
  <si>
    <t>2018-05-22T00:00:00.000</t>
  </si>
  <si>
    <t>HEAT Health Navigator, Office of Executive Deputy Commissioner/Mental Hygiene</t>
  </si>
  <si>
    <t>Executive Deputy Com</t>
  </si>
  <si>
    <t>Apply online with a cover letter to https://a127-jobs.nyc.gov/.  In the Job ID search bar, enter: job ID number # 347034.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</si>
  <si>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2018-05-21T00:00:00.000</t>
  </si>
  <si>
    <t>2020-01-08T00:00:00.000</t>
  </si>
  <si>
    <t>2019-12-05T00:00:00.000</t>
  </si>
  <si>
    <t>Director, Business Enterprise Systems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</si>
  <si>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</si>
  <si>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164-21 110 Ave. Jamaica Queens</t>
  </si>
  <si>
    <t>Stn (6) Ctrl Opr Ctr - Plt O</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</si>
  <si>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assist in the operation, maintenance, repair and inspection of facilities, equipment and lands within the Ground Water System of the City of New York.  The candidates will read gauges, meters, and scales, as well as take water samples. The candidates will perform chemical tests as required, and may determine and adjust chemical feed as needed.  The candidates will operate motor vehicles and motor powered equipment.  Additionally, the candidates will assist skilled craftsmen in their work and perform various works in support of Groundwater Operations.   PLEASE NOTE;  ******IN ORDER TO BE CONSIDERED FOR AN INTERVIEW YOU MUST HAVE FILED FOR THE WATERSHED MAINTAINER EXAM 8032***** FILING PERIOD ENDED MARCH 27TH, 2018********************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</si>
  <si>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t>
  </si>
  <si>
    <t>To apply  Click the "Apply Now" button</t>
  </si>
  <si>
    <t>2018-06-04T00:00:00.000</t>
  </si>
  <si>
    <t>Investigator Trainee</t>
  </si>
  <si>
    <t>INVESTIGATOR TRAINEE (PYRL NOT</t>
  </si>
  <si>
    <t>235 E 20Th St., N.Y.</t>
  </si>
  <si>
    <t>DORMANT</t>
  </si>
  <si>
    <t>Investigator Trainees will receive training to perform and will assist in the performing the following duties: examine and analyze records and documents; verify information concerning education, experience, and other personal qualifications bearing upon character and fitness of applicants for employment with the Police Department; and may perform related tasks.</t>
  </si>
  <si>
    <t>1. A four-year high school diploma or its educational equivalent and permanent employment in the Human Resources Administration/Department of Social Services, Department of Citywide Administrative Services, or New York City Police Department as a:  Clerical Associate;  Secretary;  Case Aide  Eligibility Specialist; * Human Resources Technician;  * Human Resources Technician (Employment Development and Training);  * Senior Human Resources Technician;  * Senior Human Resources Technician (Employment Development and Training);  or Police Administrative Aide.  * For present permanent incumbents only.  Appointment to this title will be made only through a Non-Competitive examination pursuant to Personnel Rule 6.1.9 as part of a training program authorized by the New York City Department of Citywide Administrative Services.</t>
  </si>
  <si>
    <t>Selections will be based on a review of applicants' time and leave records, disciplinary record, performance evaluations, etc.  If selected, a Commanding Officer's recommendation is needed prior to the transfer.    Shift depends on the command selected.</t>
  </si>
  <si>
    <t>2018-05-25T00:00:00.000</t>
  </si>
  <si>
    <t>2018-11-29T00:00:00.000</t>
  </si>
  <si>
    <t>Policy Analyst</t>
  </si>
  <si>
    <t>Child and Family Well-Being</t>
  </si>
  <si>
    <t>Click on "Apply Now" button.</t>
  </si>
  <si>
    <t>2019-06-28T00:00:00.000</t>
  </si>
  <si>
    <t>Human Resources Generalist</t>
  </si>
  <si>
    <t>Administration/Personnel Srv</t>
  </si>
  <si>
    <t>***PLEASE NOTE THAT ONLY EMPLOYEES PERMANENT IN THE TITLE PRINCIPAL ADMINISTRATIVE ASSOCIATE SHOULD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</si>
  <si>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2018-11-27T00:00:00.000</t>
  </si>
  <si>
    <t>Director of Recruitment</t>
  </si>
  <si>
    <t>***PLEASE NOTE THAT ONLY EMPLOYEES PERMANENT IN THE TITLE ADMINISTRATIVE MANAGER (NM) SHOUL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</si>
  <si>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Designated Felony Assistant Corporation Counsel</t>
  </si>
  <si>
    <t>900 Sheridan Ave., Bronx</t>
  </si>
  <si>
    <t>Family Court: Bronx</t>
  </si>
  <si>
    <t>The Major Case Unit (MCU) of the Family Court Division of the NYC Law Department is seeking an Assistant Corporation Counsel (ACC) to handle major cases in NYC Family Court in Bronx County. This ACC would handle the most serious offenses that are referred directly to our office or removed to our office from the Youth Part of the Superior Court and assigned to the Major Case Unit (MCU). This includes firearms cases as well as burglaries, robberies, serious assaults and homicides. As part of the Raise the Age initiative, this attorney will be expected to handle removals from the Youth Part of the Superior Court for both juvenile and adolescent offenders, as well as designated felonies that originate in Family Court. This ACC would be expected to participate in an on-call notification program with the police department and conduct field work including visits to police precincts, crime scenes, and hospitals as needed. This ACC would possess advanced trial advocacy skills and interviewing and litigation experience in the area of criminal or juvenile justice. Attorneys in the Family Court Divisions Juvenile Delinquency Unit carry a caseload and are responsible for all aspects of the cases from referral to disposition. This includes but is not limited to: (1) Interviewing victims, civilian witnesses and police officers, gathering and analyzing evidence, during the investigation stage of the case; thereby determining whether the case can be filed or must be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Preparing and conducting pre-trial hearings to determine the admissibility of evidence; (6) Preparing and conducting fact-finding hearings (similar to trials in adult criminal cases), which determine whether the juvenile committed the acts alleged; and (7) Preparing and conducting dispositional hearings. This ACC will handle the cases that involve a police investigation from the investigation stage through filing of a petition, presenting the case, and disposition. For this specialized position, this includes:  Litigating the case in Family Court and identifying appropriate rehabilitative services.  The ACC will coordinate with other stakeholders and city agencies including law enforcement, child welfare, medical providers and victim service providers while they investigate their cases.  The ACC may also be required to attend various inter-agency and task force meetings, prepare and present trainings both within the Family Court Division and to other agencies and stakeholders.  The ACC may be required to be on-call evening and weekend hours as part of the 24/7 MCU notification protocol.  The ACC may also be required to conduct legal research or prepare other special projects.</t>
  </si>
  <si>
    <t>Applicants must be admitted and in good standing in New York and have substantial experience as of September 2018 in family court or criminal law, as well as litigation experience. Applicants must be able to work independently, as well as have strong litigation, oral and written communication skills, the ability to deal with witness and/or family members who are experiencing trauma, and a compassionate, yet firm disposition Applicants must possess excellent judgment; exceptional organizational abilities; strong leadership skills; solid knowledge of municipal criminal law, the Family Court Act and evidentiary issues;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t>
  </si>
  <si>
    <t>At least 5 years experience as of September 2018 in family court or criminal law, as well as litigation experience.</t>
  </si>
  <si>
    <t>Please click on the "Apply Now" button. Please attach your cover letter and resume as one document under resume and a writing sample under cover letter. The cover letter should be addressed to Aimee Sklar-Calogero, Chief of Staff to the Family Court Division.</t>
  </si>
  <si>
    <t>PREFERRED SKILLS Successful candidates should have experience in data entry.  Knowledge of various computer programs such as Microsoft Word and Microsoft Excel; ability to type at least 35 words per minute.  SPECIAL NOTE 1.	Selected candidates will be required to provide a DNA sample by swabbing. 2.	In case of an emergency, your position may be designated as essential staff.</t>
  </si>
  <si>
    <t>TO APPLY, PLEASE SUBMIT RESUME AND COVER LETTER TO: https://a127-jobs.nyc.gov. JOB ID #347589  Please note that only candidates selected for interview will be contacted for this position.  No phone calls or emails please.</t>
  </si>
  <si>
    <t>2018-05-30T00:00:00.000</t>
  </si>
  <si>
    <t>2019-07-17T00:00:00.000</t>
  </si>
  <si>
    <t>Director of Legislative Affairs</t>
  </si>
  <si>
    <t>ADMIN COMMUNITY RELATIONS SPEC</t>
  </si>
  <si>
    <t>1002F</t>
  </si>
  <si>
    <t>BCIA/BWS</t>
  </si>
  <si>
    <t>Strong oral and written communication skills. Familiarity with legislative process of New York City and New York State. Admission to the New York State Bar preferred but not required; 10 years of recent full-time relevant experience. Master's Degree in public policy.</t>
  </si>
  <si>
    <t>****PLEASE NOTE THAT ONLY EMPLOYEES PERMANENT IN THE TITLE ADMIN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</si>
  <si>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DEPUTY PORTFOLIO MANAGER</t>
  </si>
  <si>
    <t>1. A valid New York State License as a Professional Engineer.  2. Six (6) years of full-time satisfactory experience in chemical engineering, civil engineering, electrical engineering, environmental engineering, mechanical engineering, or plan examining work, at least two (2) years of which must have been in an executive, managerial, or administrative capacity.</t>
  </si>
  <si>
    <t>****Only applicants who are permanent Civil Service Administrative Engineers are eligible to apply to this JVN. If you do not have permanent civil service status as an Administrative Engineer, please do not apply to this position as you will not be considered for an interview.****</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</si>
  <si>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</si>
  <si>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will assist in the operation, maintenance, repair and inspection of facilities, equipment and lands within the Pumping Systems of the City of New York.  The candidate will read gauges, meters, and scales, as well as take water samples. The candidate will perform chemical tests as required, and may determine and adjust chemical feed as needed.  The candidate will operate motor vehicles and motor powered equipment.  Additionally, the candidate will assist skilled craftsmen in their work and perform various works in support of Groundwater Operations.   PLEASE NOTE;  ******IN ORDER TO BE CONSIDERED FOR AN INTERVIEW YOU MUST HAVE FILED FOR THE WATERSHED MAINTAINER EXAM 8032***** FILING PERIOD ENDED MARCH 27TH, 2018********************</t>
  </si>
  <si>
    <t>2018-06-26T00:00:00.000</t>
  </si>
  <si>
    <t>Truck Main Maintenance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</si>
  <si>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</si>
  <si>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2018-06-14T00:00:00.000</t>
  </si>
  <si>
    <t>Accountable Manager, Resiliency Coordination and I&amp;I Initiatives</t>
  </si>
  <si>
    <t>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t>
  </si>
  <si>
    <t>****Only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</si>
  <si>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2018-06-15T00:00:00.000</t>
  </si>
  <si>
    <t>****Only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</si>
  <si>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Forensic Pathology Technician</t>
  </si>
  <si>
    <t>FORENSIC MORTUARY TECHNICIAN</t>
  </si>
  <si>
    <t>1. A four year high school diploma or its educational equivalent approved by a State's Department of Education or a recognized accrediting organization and one year of full-time satisfactory experience in mortuary and autopsy work.    For Assignment to Level II  In addition to meeting the "Qualification Requirements" described above, to be assigned  to Assignment Level II candidates must have one additional year of the experience described above, for a total of two years of experience.    For Assignment to Assignment Level III  In addition to meeting the "Qualification Requirements" described above, to be assigned to Assignment Level III candidates must have three additional years of experience as described above, for a total of four years of experience; two years of the experience must have been in a supervisory capacity.</t>
  </si>
  <si>
    <t>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t>
  </si>
  <si>
    <t>TO APPLY, PLEASE SUBMIT RESUME AND COVER LETTER TO: https://a127-jobs.nyc.gov JOB ID #348287  NO PHONE CALLS PLEASE   Please note that only candidates selected for interview will be contacted for this position.</t>
  </si>
  <si>
    <t>2018-07-26T00:00:00.000</t>
  </si>
  <si>
    <t>ePMIS Solutions Manager</t>
  </si>
  <si>
    <t>1.	Five to ten years of experience in participating and/or leading business process re-engineering with structured 	methods  2.	Strong organization, writing and communication skills  3.	Project Management experience with a track record of successful implementation of PMIS like systems</t>
  </si>
  <si>
    <t>****Only applicants who are permanent Civil Service Computer Associate (Operations)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</si>
  <si>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2018-07-30T00:00:00.000</t>
  </si>
  <si>
    <t>2019-04-29T00:00:00.000</t>
  </si>
  <si>
    <t>Civil Engineer I</t>
  </si>
  <si>
    <t>Eligibility Coordinator / Adoption Liaison</t>
  </si>
  <si>
    <t>Thorough knowledge of eligibility procedures contained in the NYS Eligibility Manual for Child Welfare Programs (2014), especially the Title IV-E policy, as well as ACS and NYS data information systems, such as WMS/CCRS, LTS, UCMS, and Connections. Knowledge of EXCEL and Microsoft Word is a plus.</t>
  </si>
  <si>
    <t>Engineering Technician I</t>
  </si>
  <si>
    <t>ENGINEERING TECHNICIAN</t>
  </si>
  <si>
    <t>Div of Field Op/Quality Assur</t>
  </si>
  <si>
    <t>Candidates must have a Motor Vehicle Driver License valid in the State of New York.</t>
  </si>
  <si>
    <t>DEPARTMENT OF PROBATION</t>
  </si>
  <si>
    <t>On-Line Learning Instructional Design Specialist</t>
  </si>
  <si>
    <t>Admin Executive Offices</t>
  </si>
  <si>
    <t>PLEASE SUBMIT RESUME AND COVER LETTER TO:  External Applicants: https://a127-jobs.nyc.gov/  Internal Applicants: Employee Self Service (ESS)</t>
  </si>
  <si>
    <t>New York City residency is not required for this position. However, you must reside in New York State</t>
  </si>
  <si>
    <t>ANALYSTS  ADMINISTRATIVE AGENCIES</t>
  </si>
  <si>
    <t>Admin Agen. And Elec Offic</t>
  </si>
  <si>
    <t>REQUIREMENTS:  Assistant Analyst ($43,618+):  Bachelor's degree in Business, Finance, Economics, Public Policy Administration or a related field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Public Policy Administration, Finance, Economics, or related field.</t>
  </si>
  <si>
    <t>2018-06-22T00:00:00.000</t>
  </si>
  <si>
    <t>2019-09-20T00:00:00.000</t>
  </si>
  <si>
    <t>Buyer</t>
  </si>
  <si>
    <t>Financial Operations</t>
  </si>
  <si>
    <t>PLEASE SUBMIT RESUME AND COVER LETTER TO:  External Applicants: https://a127-jobs.nyc.gov/  Internal Applicants: Employee Self Service (ESS)  SUBMISSION OF APPLICATION IS NOT A GUARANTEE THAT YOU WILL RECEIVE AN INTERVIEW</t>
  </si>
  <si>
    <t>New York City residency is not required for this position. However, you must reside in New York State.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</si>
  <si>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</si>
  <si>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2019-04-23T00:00:00.000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</si>
  <si>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the of highest quality drinking water to 8.5 million New York City residents and more than 1 million people in Upstate New York, and has a wastewater conveyance and treatment system capable of processing over 1.3 billon gallons of wastewater per day to protect the environment and the city's surrounding waterways.   Under supervision, the selected candidate will perform duties related to the operations, maintenance, repair and inspection of facilities, equipment and lands within the Staten Island Bluebelt System under the jurisdiction of the New York City department of Environmental Protection; operates motor vehicles and motor-powered equipment and performs related work. Candidate will manually clean catch basins in Bluebelt drainage areas; install and maintain catch basin markers; inspect, clean and maintain trash racks on riser boxes and other Bluebelt BMP drainage structures; mow, prune, cultivate and maintain lawns, shrubs, trees and grades; spread top soil and wood chips; plant landscape material; inspect, install and maintain rip-rap, signs, wooden bollards, poles, stream bank stabilization devices, erosion control fencing and other Bluebelt physical assets as required; perform litter/debris pick-up within Bluebelt properties and remove snags, both manually and mechanically, from streams; perform weeding operations within Bluebelt properties; clean and paint structures, equipment and fences; check security of structures and prevent trespassing on City property; remove snow and ice from  DEP-owned sidewalks and properties in the Bluebelt ; use rowboat to navigate and inspect various Bluebelt BMPs, ponds and streams; install and maintain bat boxes and other wildlife habitat improvement devices in Bluebelt natural areas; and inspect rodent control boxes throughout the Bluebelt; conduct basic field inspections as directed by immediate field supervisor. Prepare and record work orders on electronic devices (computer tablets).  PLEASE NOTE;  ******IN ORDER TO BE CONSIDERED FOR AN INTERVIEW YOU MUST HAVE FILED FOR THE WATERSHED MAINTAINER EXAM 8032***** FILING PERIOD ENDED MARCH 27TH, 2018********************</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</si>
  <si>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PLEASE NOTE;  ******IN ORDER TO BE CONSIDERED FOR AN INTERVIEW YOU MUST HAVE FILED FOR THE WATERSHED MAINTAINER EXAM 8032***** FILING PERIOD ENDED MARCH 27TH, 2018********************</t>
  </si>
  <si>
    <t>2018-07-16T00:00:00.000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</si>
  <si>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under supervision, performs duties related to the operation, maintenance, repair and inspection of facilities, equipment and properties; operates vital disinfection equipment; Operates, maintains and repairs water treatment equipment such as chlorinators, filters, water flow regulators such as valves, sluice gates, pumps, and water flow measuring devices such as meters; uses hand or power tools, machine tools and other types of tools and equipment. Installs, maintains and repairs equipment, fixtures, gauges, meters and other equipment. Keeps logs of operations, equipment performance, maintenance and water quality. Cleans and paints structures, equipment and fences. Checks security of structures. Mows, prunes, cultivates and maintains lawns, shrubs, trees and grades; Ensures that facilities and work methods are in compliance with environmental, health, and safety regulations and policies; using current Computerized Maintenance Management System (CMMS) stores and tracks all maintenance activities and prepares reports as needed.  License Requirement  1.	A Motor Vehicle Driver's License valid in the State of New York. This license must be maintained for the duration of employment.  2.	Must obtain and maintain a Grade 2B Water Treatment Operator License after 1 year employment. 3.	Must obtain required FDNY certificate of fitness within 6 months of employment.   Grade 2B Water Treatment Operator License strongly preferred    PLEASE NOTE;  ******IN ORDER TO BE CONSIDERED FOR AN INTERVIEW YOU MUST HAVE FILED FOR THE WATERSHED MAINTAINER EXAM 8032***** FILING PERIOD ENDED MARCH 27TH, 2018********************</t>
  </si>
  <si>
    <t>2018-06-28T00:00:00.000</t>
  </si>
  <si>
    <t>2018-07-09T00:00:00.000</t>
  </si>
  <si>
    <t>DEPUTY DIRECTOR OF CAPITAL BUDGET</t>
  </si>
  <si>
    <t>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</si>
  <si>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</si>
  <si>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PROCUREMENT/NEGOTIATIONS ATTORNEY</t>
  </si>
  <si>
    <t>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t>
  </si>
  <si>
    <t>Click on "Apply Now" Button</t>
  </si>
  <si>
    <t>2018-11-08T00:00:00.000</t>
  </si>
  <si>
    <t>Conference Facilitator</t>
  </si>
  <si>
    <t>Placement Services - FPS</t>
  </si>
  <si>
    <t>The preferred candidate should possess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utilize a Trauma-Informed Approach when working to children/youth; youth, parents or individual families; experience with high risk groups/ youth with exceptional social/behavioral needs; or the conduct of professional training on topics related to child and family services. The incumbent will have working knowledge of guidelines, policies and regulations relating to child welfare, safety, permanency and well-being as it relates to education; excellent written and verbal communication skills; excellent analytical, organizational and interpersonal skills and knowledge in the use of NYS Connections Comprehensive Case Management System, Microsoft Access, Excel and Word. The ability to work independently and communicate with staff of all levels as well as users and other divisions and agencies is preferred.</t>
  </si>
  <si>
    <t>Click on the "Apply to" button</t>
  </si>
  <si>
    <t>2018-08-20T00:00:00.000</t>
  </si>
  <si>
    <t>2018-11-05T00:00:00.000</t>
  </si>
  <si>
    <t>OFFICE LIAISON</t>
  </si>
  <si>
    <t>Administration &amp; Human Resources Communications &amp; Intergovernmental Affairs</t>
  </si>
  <si>
    <t>The selected candidate must have working knowledge of the Financial Management System (FMS), Automated Procurement Tracking (APT) System, Procurement Policy Board (PPB) Rules.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</si>
  <si>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</si>
  <si>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Click on the "Apply Now" Button</t>
  </si>
  <si>
    <t>35 hours</t>
  </si>
  <si>
    <t>2018-07-05T00:00:00.000</t>
  </si>
  <si>
    <t>CONTRACT ADMINISTRATOR</t>
  </si>
  <si>
    <t>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</si>
  <si>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</si>
  <si>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t>
  </si>
  <si>
    <t>2018-07-12T00:00:00.000</t>
  </si>
  <si>
    <t>PROGRAM MANAGER, INDUSTRIAL BUSINESS SERVICE PROVIDER</t>
  </si>
  <si>
    <t>* City Holidays are not paid until the completion of 18 months of city services*  Please email your resume and cover letter including the following subject line: Program Manager, Industrial Business Service Provider to: careers@sbs.nyc.gov   Salary range: $27.37 - $32.84 ($50,000- $60,000)  NOTE: Only those candidates under consideration will be contacted.   If you do not have access to email, mail your cover letter &amp; resume to:  NYC Department of Small Business Services  Human Resources Unit</t>
  </si>
  <si>
    <t>2018-07-10T00:00:00.000</t>
  </si>
  <si>
    <t>1.  A baccalaureate degree from an accredited college in civil engineering and one year of full-time satisfactory experience in civil engineering work; or  2.  A baccalaureate degree from an accredited college and a Master's degree from an accredited college in civil engineering.</t>
  </si>
  <si>
    <t>2018-07-20T00:00:00.000</t>
  </si>
  <si>
    <t>DIRECTOR, DATA AND OPERATIONS</t>
  </si>
  <si>
    <t>Business Dev &amp; Strategy</t>
  </si>
  <si>
    <t>Please email your resume and cover letter including the following subject line: Director, Data &amp; Operations to: careers@sbs.nyc.gov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</si>
  <si>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</si>
  <si>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Under supervision, serves as a Civil Engineer in the Division of Bridges.  Duties may include any of the following: supervising bridge rehabilitation/reconstruction projects; inspecting bridges and related elevated structures; reviewing design plans, maps, drawings and technical specifications; monitoring the fabrication of steel and precast concrete components; conducting progress meetings and coordinating work between contractors, railroads, consultants, various City agencies and Community Boards; assisting in the preparation of Request for Proposals, analysis and acceptance of bids and the contract registration process.  Performs other related duties.</t>
  </si>
  <si>
    <t>TO BE APPOINTED TO ANY CIVIL ENGINEERING POSITION IN BRIDGES, CANDIDATES MUST POSSESS ONE YEAR OF CIVIL ENGINEERING EXPERIENCE IN BRIDGE DESIGN, BRIDGE CONSTRUCTION, BRIDGE MAINTENANCE OR BRIDGE INSPECTION.</t>
  </si>
  <si>
    <t>Resumes may be submitted using the following methods:  For City employees only, go to Employee Self Service (ESS), Careers, and search for Job ID# 351735.  For other applicants go to www.nyc.gov/careers and search for Job ID# 351735.  Appointments are subject to OMB approval.  Only candidates selected for an interview will be contacted.  No telephone inquiries please.</t>
  </si>
  <si>
    <t>2018-08-03T00:00:00.000</t>
  </si>
  <si>
    <t>The New York City Employees' Retirement System seeks a Trainer in the Organizational Development &amp; Training Division. The successful candidate will support the division in designing, coordinating and delivering internal learning solutions comprised of traditional classroom training, web-based training, e-learning and support materials to develop a consistent learning experience that supports NYCERS employees and aligns with organizational strategic objectives.The ideal candidate will be a confident public speaker and devoted educator that employs the latest tools and resources to improve employee training and performance. The trainer will also be responsible for researching and selecting the best platform to deliver and utilize training materials. This position requires staying current with leading edge adult learning methods and working with organizational leaders to identify the needs of the business and recommending training programs to support their success.  Applicants must be a permanent Associate Staff Analyst or be reachable on the Associate Staff Analyst, Exam No. 5014 list.</t>
  </si>
  <si>
    <t>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t>
  </si>
  <si>
    <t>Please click the "apply now" button and submit your resume and cover letter. Indicate Job ID number 352087.</t>
  </si>
  <si>
    <t>Hardware Engineer (MAINFRAME)</t>
  </si>
  <si>
    <t>Candidates must have a permanent Computer Specialist (Software) title -or- Must be reachable on the current Computer Specialist (Software) List</t>
  </si>
  <si>
    <t>Candidates must have a permanent Computer Specialist (Software) title -or- Must be reachable on the current Computer Specialist (Software) List   For City employees, please go to Employee Self Service (ESS), click on Recruiting Activities &gt; Careers, and search for Job ID #352202 For all other applicants, please go to www.nyc.gov/jobs/search and search for Job ID #352202 -or-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</si>
  <si>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Budget Analyst, Bureau of Budget and Revenue/Budget Administration</t>
  </si>
  <si>
    <t>ECONOMIST</t>
  </si>
  <si>
    <t>Budget Administration</t>
  </si>
  <si>
    <t>1. A master's degree from an accredited college or university  in economics, statistics, finance, management, business administration, public administration, public policy or related field; or    2. A baccalaureate degree from an accredited college or university, including or supplemented by 24 semester credits in one or more of the course areas of economics, statistics,  finance, management, mathematics, business administration, public administration, and public policy, 12 semester credits of which must have been in economics; and one year of satisfactory full-time experience in one or more of the  fields of finance; economic, fiscal or statistical research; policy analysis; or quantitative, business, market or financial analysis. Graduate semester credits in any of the areas described in "1" above may be substituted for the undergraduate  semester credits on the basis that each 3 graduate semester credits may be substituted for 6 of the required undergraduate semester credits.    Special Note  To be eligible for placement in Assignment Level II individuals must have, in addition to meeting the minimum requirements, at least one additional year of full-time experience listed in "2" above.    Special Note   To be eligible for placement in Assignment Level III individuals must have, in addition to meeting the minimum requirements, at least two additional years of full-time experience listed in "2" above.</t>
  </si>
  <si>
    <t>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t>
  </si>
  <si>
    <t>Apply online with a cover letter to https://a127-jobs.nyc.gov/.  In the Job ID search bar, enter: job ID number # 352367.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</si>
  <si>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2018-09-21T00:00:00.000</t>
  </si>
  <si>
    <t>ANALYST  PARKS</t>
  </si>
  <si>
    <t>Fire &amp; Sanitation</t>
  </si>
  <si>
    <t>REQUIREMENTS:  Assistant Analyst ($43,618+):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</si>
  <si>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2018-07-25T00:00:00.000</t>
  </si>
  <si>
    <t>Stationary Engineer</t>
  </si>
  <si>
    <t>STATIONARY ENGINEER</t>
  </si>
  <si>
    <t>OCME-Admin</t>
  </si>
  <si>
    <t>A valid license for High Pressure Boiler Operating Engineer issued by the New York City Department of Buildings. This license must be maintained for the duration of employment.</t>
  </si>
  <si>
    <t>TO APPLY, PLEASE SUBMIT RESUME AND COVER LETTER TO: https://a127-jobs.nyc.gov JOB ID#354234  Please note that only candidates selected for interview will be contacted for this position.</t>
  </si>
  <si>
    <t>2018-07-17T00:00:00.000</t>
  </si>
  <si>
    <t>2018-11-02T00:00:00.000</t>
  </si>
  <si>
    <t>ASSISTANT ENVIRONMENTAL ENGINE</t>
  </si>
  <si>
    <t>PSAC Facility Operations Manager</t>
  </si>
  <si>
    <t>For DoITT Employees Only  *Candidates Must Have a Permanent Computer Specialist (Software) Title.  Please go to Employee Self Service (ESS), click on Recruiting Activities &gt; Careers, and search for Job ID #354675  SUBMISSION OF A RESUME IS NOT A GUARANTEE THAT YOU WILL RECEIVE AN INTERVIEW APPOINTMENTS ARE SUBJECT TO OVERSIGHT</t>
  </si>
  <si>
    <t>Clerical Associate</t>
  </si>
  <si>
    <t>Administration &amp; Human Resources Constituent Services &amp; Community Programs Policy, Research &amp; Analysis</t>
  </si>
  <si>
    <t>Must be proficient in Microsoft Word, Excel, PowerPoint, Outlook and other Microsoft Office Applications.</t>
  </si>
  <si>
    <t>Must be permanent in the Clerical Associate title to apply.</t>
  </si>
  <si>
    <t>Bronx - 900 Sheridan Avenue Brooklyn - 350 Jay Street Queens - 151-20 Jamaica Avenue Manhattan - 60 Lafayette Street and 100 Church Street Staten Island - 60 Bay Street</t>
  </si>
  <si>
    <t>2018-08-02T00:00:00.000</t>
  </si>
  <si>
    <t>2018-08-16T00:00:00.000</t>
  </si>
  <si>
    <t>CERTIFIED IT DEVELOPER (APPLICATIONS)</t>
  </si>
  <si>
    <t>NYCERS IT/Business Solutions is seeking a highly technical application developer for SharePoint 365, with a broad scope of independent initiative and judgement, responsible for the design, implementation and maintenance of internal SharePoint portal and custom applications that supports business.  This will include design, development and configuration of SharePoint out of the box features including webpages, forms workflows, SharePoint Designer, Document Libraries and implementing new features integrating with Cloud Services and third party tools.  The developer will do custom coding using C# and MVC or Java 1.8 JSP, JDBC, JavaScript, JSON objects and PowerShell scripts.  The person will also be responsible for SharePoint administrative tasks including managing security for sites and sub-sites.</t>
  </si>
  <si>
    <t>5-7 Years of experience developing and maintaining medium to large SharePoint implementations. Experience developing enterprise grade applications in C# or Java with MVS architecture. Extensive experience with SharePoint out of the box features, Content Management, Wiki, Blogs and Search Configurations. Experience with Business Connectivity Services, Master Pages, Apps, Page Layouts, User Store, Web Parts and Workflow Foundation. Experience using and configuring SharePoint Designer. Experience with designing, building and managing large document libraries. Knowledge of application integration with Cloud services and Nintex. Experience developing custom applications that perform CRUD operations. Experience managing security on sites and sub-sites and laying out information architecture. Experience configuring SharePoint services and settings. Experience managing content databases, site layout structures, site quotas and limits. Experience in database design, stores procedures and SQL in MS SQL 2008 and above. Able to multi-task and be pro-active in project planning, requirements gathering and setting priorities based on impact and risk to the business without supervision.</t>
  </si>
  <si>
    <t>Financial Auditor</t>
  </si>
  <si>
    <t>Knowledge of New York City's Accounting Directives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</si>
  <si>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</si>
  <si>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2018-08-06T00:00:00.000</t>
  </si>
  <si>
    <t>Senior Systems Engineer (Citrix)</t>
  </si>
  <si>
    <t>*Candidates must have a permanent Computer Specialist (Software) title -or- Must be reachable on the current Computer Specialist (Software) List   For City employees, please go to Employee Self Service (ESS), click on Recruiting Activities &gt; Careers, and search for Job ID #355715  SUBMISSION OF A RESUME IS NOT A GUARANTEE THAT YOU WILL RECEIVE AN INTERVIEW APPOINTMENTS ARE SUBJECT TO OVERSIGHT  The Department of Information Technology &amp; Telecommunications and the City of New York are equal opportunity employers.  DoITT participates in E-Verify</t>
  </si>
  <si>
    <t>2018-08-01T00:00:00.000</t>
  </si>
  <si>
    <t>Under supervision, serves as Senior Construction Project Engineer in the Brooklyn and Manhattan Roadway Bridges group.  Performs high level independent decision making in the field of operations and/or belt program construction.  Oversees and supervises the field Resident Engineer, Construction Support Services and Inspectors assigned to the project in daily oversight of project reconstruction.  Advises Engineer-In-Charge in regard to decisions related to contract changes, payments, progress scheduling and solution of technical and construction problems.  Supervise and approve invoices and payments to the contractor and REI and CSS consultants.  Reviews design plans, maps, drawings and technical specifications.  Conduct progress meetings and coordinates work.  Supervise the preparation of reports, correspondence and audits related to the projects.  Performs other related duties.</t>
  </si>
  <si>
    <t>Resumes may be submitted using the following methods:  For City employees only, go to Employee Self Service (ESS), Careers and search for Job ID# 355730.  For other applicants go to www.nyc.gov/careers and search for Job ID# 355730.  Appointments are subject to OMB approval.  Only candidates selected for an interview will be contacted.  No telephone inquiries please.</t>
  </si>
  <si>
    <t>2018-08-08T00:00:00.000</t>
  </si>
  <si>
    <t>2018-09-07T00:00:00.000</t>
  </si>
  <si>
    <t>Resumes may be submitted using the following method:  For City employees only, go to Employee Self Service (ESS), Careers, and search for Job ID# 355745.  For other applicants go to www.nyc.gov/careers and search for Job ID# 355745.  Appointments are subject to OMB approval.  Only candidates selected for an interview will be contacted.  No telephone inquiries please.</t>
  </si>
  <si>
    <t>2018-08-23T00:00:00.000</t>
  </si>
  <si>
    <t>GIS Technician</t>
  </si>
  <si>
    <t>2018-08-21T00:00:00.000</t>
  </si>
  <si>
    <t>Serves as Civil Engineer in the Engineering Review Section in the Bureau of Engineering Review and Support.  Reviews technically complex city-let bridge construction contract drawings at various phases of design and design calculations for compliance with city, state and federal standards.  Ensures compliance with bridge load rating policies, procedures and federal and state load rating directives. Performs complex analysis of bridge members in connection with load rating calculations.  Assists the Division's Truck Permit unit with bridges load carrying capacity data.  Responsible for prioritizing bridges for future rehabilitation under the capital program.  Review bridge inspection reports and perform field visits to determine condition of bridge for scope preparation and procurement of design consultants for Total Design (TD) and Construction Support Services (CSS).  Responsible for reviewing budgetary plans for bridge rehabilitation projects.  Supervises subordinates in technical and administrative matters.  Performs other related duties.</t>
  </si>
  <si>
    <t>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LARS Bridge, LUSAS, MDX, LARSA, and CSI Bridge is also preferred.</t>
  </si>
  <si>
    <t>Resumes may be submitted using the following methods:  For City employees only, go to Employee Self Service (ESS), Careers and search for Job ID# 356713.  For other applicants go to www.nyc.gov/careers and search for Job ID# 356713.  Appointments are subject to OMB approval.  Only candidates selected for an interview will be contacted.  No telephone inquiries please.</t>
  </si>
  <si>
    <t>2018-08-15T00:00:00.000</t>
  </si>
  <si>
    <t>2018-08-29T00:00:00.000</t>
  </si>
  <si>
    <t>PROGRAM MANAGER</t>
  </si>
  <si>
    <t>Resident Engagement</t>
  </si>
  <si>
    <t>Resident Engagement Dept</t>
  </si>
  <si>
    <t>2018-09-11T00:00:00.000</t>
  </si>
  <si>
    <t>2019-02-27T00:00:00.000</t>
  </si>
  <si>
    <t>Under supervision, performs civil engineering work of moderate difficulty and responsibility.  Engages in research, investigation, or studies related to the engineering functions or activities.  Develops drawings, writes specifications and prepares estimates of quantities.  Checks shop drawings.  Participates in inspection operations by observing, checking and certifying the installation of materials and equipment.  Performs other related duties.</t>
  </si>
  <si>
    <t>Resumes may be submitted using the following methods:  For City employees only, go to Employee Self Service (ESS), Careers, and search for Job ID# 356978.  For other applicants go to www.nyc.gov/careers and search for Job ID# 356978.  Appointments are subject to OMB approval.  Only candidates selected for an interview will be contacted.  No telephone inquiries please.</t>
  </si>
  <si>
    <t>2018-10-10T00:00:00.000</t>
  </si>
  <si>
    <t>Payment Analyst</t>
  </si>
  <si>
    <t>Engineering, Architecture, &amp; Planning Finance, Accounting, &amp; Procurement</t>
  </si>
  <si>
    <t>Capital Program Unit</t>
  </si>
  <si>
    <t>****Only applicants who are permanent Civil Service Principle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</si>
  <si>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2018-09-18T00:00:00.000</t>
  </si>
  <si>
    <t>2019-05-03T00:00:00.000</t>
  </si>
  <si>
    <t>ADMINISTRATIVE CONSTRUCTION PR</t>
  </si>
  <si>
    <t>Project Mgmt Dept Team 1</t>
  </si>
  <si>
    <t>At least six years of full-time satisfactory experience in construction management work on capital projects, each one of which must have had a dollar value of at least $15,000, at least eighteen months of which must have been in a managerial or consultative capacity in an organization responsible for the management of construction; and a combination of the following, sufficient to equal a total of ten years of education and experience:  a. Full-time satisfactory experience in construction inspection on capital projects, each one of which must have had a dollar value of at least $15,000. One year of acceptable experience will be credited for each year of construction inspection experience up to a maximum of four years.  b. Full-time satisfactory experience in building construction as a journeyperson in one or more of the skilled building construction trades. One year of acceptable experience will be credited for each year of journeyperson experience up to a maximum of four years.  c. Education in an accredited college leading to a bachelor's degree in architecture, landscape architecture, or air pollution control, chemical, civil including structural and bridge design, electrical, mechanical, or sanitary engineering will be credited on the basis of 30 credits for one year of acceptable experience up to a maximum of four years.  A New York State license as a professional engineer or registered architect or a license as a professional engineer or registered architect from a state that has reciprocity with New York State may be substituted for the four years of education and experience described in "a", "b" and "c" above. However, all candidates must have at least six years of experience in construction management work described above, including at least eighteen months in a managerial or consultative capacity in an organization responsible for the management of construction.    License Requirements  Possession of a Motor Vehicle Driver License valid in the State of New York. Employees must maintain the license during their employment.</t>
  </si>
  <si>
    <t>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t>
  </si>
  <si>
    <t>1. Candidates may be given a skills assessment as part of the interview process. 2. NYCHA employees applying for promotional, title or level change opportunities must have served a period of one year in their current title and level (if applicable).</t>
  </si>
  <si>
    <t>Supervising Public Health Nurse, Bureau of School Health/SH Nursing Services &amp; Prof Dev</t>
  </si>
  <si>
    <t>1 Fordham Plaza, Bronx</t>
  </si>
  <si>
    <t>OPEN TO PERMANENT PUBLIC HEALTH NURSES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Borough Nursing Director; the Public Health Nurse III will be responsible for the following: Serving as Office of School Health representative responsible for 30-35 nurses; PH Advisors; PH Assistants.   --Acting as a liaison between School System Administrators and the Office of School Health.   --Serving as a resource to the Regional school staff, parents, and community agencies.   --Overseeing and monitoring the implementation of Office of School Health programs, policies and special projects within an assigned area.  --Reviewing and approving City-time and timesheets for staff.   --Completing annual tasks and standards and performance evaluations for staff in assigned area.   --Supervising Office of School Health staff within an assigned area.   --Providing assignments and schedules for nursing and paraprofessional staff.   --Utilizing Automated Student Health Record (ASHR) to generate reports.   --Conducting in-service trainings and planning staff development activities.   --Participating in recruitment and orientation of new staff.   --Analyzing data collected in OSH management reports, i.e. walk ins, case management, special projects.  --Participating in disciplinary activities as needed.  --Conducting site visits to school to provide clinical supervision of nurses, advisors, and assistants.   --Collaborating with the OSH team (Supervising Medical Doctors, Vision team, Mental health team, etc.) to plan initiatives within the assigned area.  --Monitoring inventory of medical supplies and equipment within a designed area.  --Serving on emergency teams which are on call for all future bioterrorism attacks within the City of New York as well as all emergencies as directed by the Commissioner of the Department of Health and Mental Hygiene.</t>
  </si>
  <si>
    <t>Apply online with a cover letter to https://a127-jobs.nyc.gov/.  In the Job ID search bar, enter: job ID number # 357845.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</si>
  <si>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BUSINESS INTEGRITY COMMISSION</t>
  </si>
  <si>
    <t>Computer Systems Manager</t>
  </si>
  <si>
    <t>Default</t>
  </si>
  <si>
    <t>City employees: https://a127-ess.nyc.gov/psp/prdess/?cmd=login  Non-City candidates: https://a127-jobs.nyc.gov/</t>
  </si>
  <si>
    <t>160 West 100Th Street Ny</t>
  </si>
  <si>
    <t>**OPEN TO PERMANENT PUBLIC HEALTH NURSE ONLY. YOU MUST CLEARLY STATE YOUR CIVIL SERVICE STATUS ON YOUR RESUME OR COVER LETTER.FAILURE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BND, and in collaboration with the Supervising Nurse/PHN III, the PHN Level II will do the following; nursing preceptor for newly hired Nurses, Public Health Advisers and Public Health Assistants.   --participating in the interviewing process for new hires.   --Supervising Public Health Advisers.   --Assisting staff in the application of nursing and administrative procedures, provide individual guidance and support, observe and review activities.   --Utilizing automated Student Health Record (ASHR) to generate reports, compile statistics, analyze workflow, assess staff ASHR competency and provide support and guidance as required,  --Provide training resource for nurses, other School Health Staff and school based Department of Education staff.   --Conducting meetings, in-service training programs and complete designated special projects.</t>
  </si>
  <si>
    <t>Apply online with a cover letter to https://a127-jobs.nyc.gov/. In the Job ID search bar, enter: job ID number # 358147.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</si>
  <si>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160 W 100th Street, NY, NY</t>
  </si>
  <si>
    <t>2018-12-21T00:00:00.000</t>
  </si>
  <si>
    <t>Deputy General Counsel</t>
  </si>
  <si>
    <t>Law-EVP</t>
  </si>
  <si>
    <t>Please read this posting carefully to make certain you meet the minimum qualification requirements before applying to this position.  The Deputy General Counsel ("DGC") will assist the Executive Vice President for Legal Affairs and General Counsel in carrying out the following duties as set forth and other needs as they arise:   1.  Manage day-to-day operations in the Law Department involving legal staff and related matters related to the New York City Housing Authority and its business units.  2.  Assist in managing outside counsel, provide advice and counsel to the EVP for Legal Affairs and General Counsel in all areas, including making recommendations to General Counsel concerning steps to take and decision making concerning civil litigation.    3.  Interface with NYC sister agencies and City Hall concerning intra-agency projects.  4.  Spearhead affirmative litigation and as point of contact with outside counsel.  5.  Conduct civil trials including class-actions, general litigation, and commercial litigation, participate in depositions, draft legal briefs, and conduct legal research and analysis as necessary.</t>
  </si>
  <si>
    <t>1.	Knowledge and experience in legal research and writing, rules of evidence, civil procedure, public information law, federal regulations, New York State Housing Law, knowledge of NYC government. 2.	8+ Years of Bar admission.  3.	Eastern District/Southern District Admission highly recommended. 4.	5+ years of extensive experience participating in large scale civil litigation; courtroom experience; conducting depositions and participating in motion practice.  5.	Trial experience. 6.	5 + years of managerial experience.</t>
  </si>
  <si>
    <t>2019-04-18T00:00:00.000</t>
  </si>
  <si>
    <t>MARINER</t>
  </si>
  <si>
    <t>Marine Section</t>
  </si>
  <si>
    <t>1. A valid United States Coast Guard certificate as an Able Seaman, any waters,  unlimited; or    2. A United States Merchant Mariner's document indicating endorsement as an Able Seaman, any waters, unlimited.  The certificate or document described in "1" or "2" above must be maintained for the duration of employment.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</si>
  <si>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</si>
  <si>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Wards Island Wastewater Treatment Plant Wards Island, N.Y. 10035</t>
  </si>
  <si>
    <t>2018-08-17T00:00:00.000</t>
  </si>
  <si>
    <t>2019-09-18T00:00:00.000</t>
  </si>
  <si>
    <t>Project Engineer</t>
  </si>
  <si>
    <t>BEPA/MS4-Muni Sepa Strm Sew Sy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</si>
  <si>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a seeking a Civil Engineer who under general supervision, will be responsible for managing consultants/contractors that will assess the condition of City-owned arterial highway stormwater drainage assets including, but not limited to catch basins, scuppers/downspouts, culverts, green infrastructure, wetlands, retention ponds, structural treatment systems, etc. as well as to conduct representative outfall sampling to understand the pollutant loading contributions from the arterial highway outfalls or field screening points. The candidate will be responsible for preparing task orders, reviewing and approving work plans as well as project related deliverables. The candidate will inventory the existing stormwater drainage assets on City owned highways, assess their existing condition, create a prioritization for capital asset repairs and cost, identify operation and maintenance costs for these assets identifying repair, and determine a cost for meeting Municipal Separate Stormwater Sewer System (MS4) permit requirements. The candidate must be able to work effectively and communicate regularly with other DEP Bureaus and Departments including NYC DOT and NYS DOT.</t>
  </si>
  <si>
    <t>Salesforce Specialist</t>
  </si>
  <si>
    <t>City employees: https://a127-ess.nyc.gov/psp/prdess/?cmd=login  Non-City candidates: https://a127-jobs.nyc.gov/  The Business Integrity Commission is an Equal Employment Opportunity employer</t>
  </si>
  <si>
    <t>Constituent Services &amp; Community Programs Policy, Research &amp; Analysis</t>
  </si>
  <si>
    <t>Taxi and Limousine Inspector - Safety and Emissions</t>
  </si>
  <si>
    <t>TAXI AND LIMOUSINE INSPECTOR</t>
  </si>
  <si>
    <t>24-55 Bklyn Qns Expy Woodside</t>
  </si>
  <si>
    <t>Motor Vehicle Inspectors</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</si>
  <si>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supervision, Safety and Emissions Inspectors perform vehicle inspections at the TLC Inspection Facility on taxicabs and other for-hire vehicles in accordance with TLC Rules and Regulations, New York State Department of Motor Vehicles requirements and federally mandated emissions control specifications.   Duties include: perform motor vehicle inspections on for-hire passenger vehicles in accordance with Taxi and Limousine Commission Rules and Regulations, New York State Department of Motor Vehicles requirements and federally mandated emissions control specifications; perform visual inspection of exterior and interior of for-hire vehicles; check vehicles for serviceability, cleanliness and safety; issue inspection certifications (inspection sticker/decals) for vehicles inspected; check and calibrate instruments and other equipment needed to conduct inspections; test taxi meters, cameras, Taxicab Technology System (TPEP) and other technology systems both onsite and in the field; inspection of TLC licensed facilities and equipment (example: meter shops, camera and TPEP vendors); issue notices of violation as necessary; issue, exchange, confiscate and install credentials such as decals, medallions, and other markings authorizing operations; operate motor vehicles and/or motorized and computerized equipment in the performance of assigned duties; prepare and submit reports on vehicles inspected; may operate a tow truck when duties require; maintain and update vehicle service records; perform other duties as assigned.  Some of the physical activities performed by Safety and Emissions Inspectors and environmental conditions experienced are: working in a non-temperature controlled environment; climbing in and out of inspection pits, moving heavy equipment; and crawling and working in narrow spaces.</t>
  </si>
  <si>
    <t>Safety and Emissions Inspectors are required to work shifts including nights, weekends and holidays.</t>
  </si>
  <si>
    <t>2018-08-22T00:00:00.000</t>
  </si>
  <si>
    <t>Inspector</t>
  </si>
  <si>
    <t>CIVIL ENGINEERING INTERN</t>
  </si>
  <si>
    <t>1. A baccalaureate degree in civil engineering from an accredited college. A degree in any other engineering area or in civil engineering technology is not acceptable.</t>
  </si>
  <si>
    <t>2018-09-10T00:00:00.000</t>
  </si>
  <si>
    <t>Division Chief Asset and Construction Management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</si>
  <si>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t>
  </si>
  <si>
    <t>96-05 Horace Harding Expway, 2nd, Corona, NY 11368</t>
  </si>
  <si>
    <t>Executive Director, Health Policy, Bureau of Primary Care Access &amp; Planning</t>
  </si>
  <si>
    <t>4B</t>
  </si>
  <si>
    <t>Health Policy, Research &amp; Analysis</t>
  </si>
  <si>
    <t>CHECW - HEALTH INSURANCE</t>
  </si>
  <si>
    <t>Apply online with a cover letter to https://a127-jobs.nyc.gov/.  In the Job ID search bar, enter: job ID number # 362424.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</si>
  <si>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2018-11-09T00:00:00.000</t>
  </si>
  <si>
    <t>Division Chief Contracting and Budgeting</t>
  </si>
  <si>
    <t>ADDITIONAL INFORMATION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and or to non 55-a Program candidates who meet the education and experience requirements as listed in the job posting notice.</t>
  </si>
  <si>
    <t>Apply Now Button.</t>
  </si>
  <si>
    <t>35 Hours per week/day</t>
  </si>
  <si>
    <t>96-05 Horace Harding Expwy, Corona N.Y. 11368</t>
  </si>
  <si>
    <t>2018-09-04T00:00:00.000</t>
  </si>
  <si>
    <t>Plumbing Engineer</t>
  </si>
  <si>
    <t>Office Of Design</t>
  </si>
  <si>
    <t>Please read this posting carefully to make certain you meet the minimum qualification requirements before applying to this position.  Reporting to the Studio Leader, with great latitude for independent judgment, the successful candidate will perform highly difficult and technically complex work as an engineering specialist with plumbing engineering expertise.  The selected candidate will also provide guidance to the Plumbing Engineering design project teams and monitor plumbing systems tasks.  Responsibilities will include, but are not limited to the following:    1.  Prepare complex plans, specifications and project schedules. 2.  Perform project coordination and ensure completion of engineering tasks. 3.  Conduct field visits (surveys in pre-design and design phase, and inspections of projects under construction) and emergency site visits throughout all five boroughs. 4.  Prepare complex condition assessment and feasibility reports, all phases of project design and construction drawings using CADD and specifications. 5.  Provide support during all phases of design and construction. 6.  Coordinate construction documents and constructability reviews. 7.  Coordinate with design teams to establish and assure implementation of plumbing design standards for the Capital Program. 8.  Prepare cost estimates; track project schedules and budgets. 9.  Sign and seal engineering and other official documents. 10. Provide bi-weekly project progress and status reports. 11. Review projects designed by consultants. 12. May serve as a leader on a project of great technical complexity. 13. Represent the Office of Design at interdepartmental meetings. 14. Serve as Unit liaison for plumbing engineering issues.</t>
  </si>
  <si>
    <t>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Excellent Micro Station/AutoCAD skills. 5.  Knowledge of NYC Construction Codes, Energy Code, DEP (Department of Environmental Protection) requirements, FDNY, NFPA and other related referenced Codes and Standards. 6.  Experience presenting solutions to project teams and clients. 7.  Strong written and verbal communication skills; interpersonal skills. 8.  Strong leadership and organizational skills. 9.  LEED AP certification preferred.</t>
  </si>
  <si>
    <t>1.  Candidates may be given a skills assessment as part of the interview process. 2.  NYCHA employees applying for promotional, title or level change opportunities must have served a period of one year in their current title and level (if applicable).</t>
  </si>
  <si>
    <t>2018-10-18T00:00:00.000</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</si>
  <si>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and or to non 55-a Program candidates who meet the education and experience requirements as listed in the job posting notice</t>
  </si>
  <si>
    <t>96-05 Horace Harding Expway, 2nd Floor, Low Rise</t>
  </si>
  <si>
    <t>Logging &amp; Recording Project Manager</t>
  </si>
  <si>
    <t>Public Safety IT Programs</t>
  </si>
  <si>
    <t>For DoITT Employees Only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Please go to Employee Self Service (ESS), click on Recruiting Activities &gt; Careers, and search for Job ID #363772  SUBMISSION OF A RESUME IS NOT A GUARANTEE THAT YOU WILL RECEIVE AN INTERVIEW APPOINTMENTS ARE SUBJECT TO OVERSIGHT  The Department of Information Technology &amp; Telecommunications and the City of New York are equal opportunity employers. DoITT participates in E-Verify</t>
  </si>
  <si>
    <t>2018-12-03T00:00:00.000</t>
  </si>
  <si>
    <t>ENGINEERING TECHNICIAN 03</t>
  </si>
  <si>
    <t>Drainage Basin Monitoring</t>
  </si>
  <si>
    <t>*Proficiency in Microsoft Office Suite and ArcGIS software.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</si>
  <si>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Engineering Technicians and environmental conditions experienced are: walking to and from inspection sites; climbing and descending from ladders or stairs to get to areas to be inspected; standing for an extended period of time; bending and stooping during inspections; carrying clipboard and inspection forms; climbing around and over various objects; walking in areas that may be damp, dark, smoky, or acrid; and working outdoors in all kinds of weather.</t>
  </si>
  <si>
    <t>Wards Island Wastewater Treatment Plant Wards Island, NY 10035</t>
  </si>
  <si>
    <t>2018-10-01T00:00:00.000</t>
  </si>
  <si>
    <t>2018-10-26T00:00:00.000</t>
  </si>
  <si>
    <t>EXECUTIVE DIRECTOR, REGULATORY REFORM</t>
  </si>
  <si>
    <t>SB1 Regulatory Reform</t>
  </si>
  <si>
    <t>To apply for this position, please ALSO email your resume and cover letter including the following subject line: Executive Director, Regulatory Reform to: careers@sbs.nyc.gov  Salary to commensurate with experience.   NOTE: Only those candidates under consideration will be contacted.</t>
  </si>
  <si>
    <t>2018-09-17T00:00:00.000</t>
  </si>
  <si>
    <t>2019-10-22T00:00:00.000</t>
  </si>
  <si>
    <t>CIVILIAN COMPLAINT REVIEW BD</t>
  </si>
  <si>
    <t>Mediation Coordinator</t>
  </si>
  <si>
    <t>INVESTIGATOR (CCRB)</t>
  </si>
  <si>
    <t>Civilian Complaint Review Bd</t>
  </si>
  <si>
    <t>Under the general supervision of the Director of Mediation, a Mediation Coordinator reviews complaints filed by members of the public against New York City police officers to determine the eligibility and suitability of the cases proposed for mediation.  The Mediation Coordinator manages an individual docket of cases, liaisons with complainants and police officers, shepherds cases through the established approved process, schedules mediations, coordinates mediators, and assists in the Mediation Unit training sessions.  The selected individual will receive training for mediators.</t>
  </si>
  <si>
    <t>1. A baccalaureate degree from an accredited college or university</t>
  </si>
  <si>
    <t>1) Apply through Employee Self-Service (ESS) under Recruiting Activities  2) Search for Job ID#: 364880</t>
  </si>
  <si>
    <t>DEPARTMENT OF INVESTIGATION</t>
  </si>
  <si>
    <t>Confidential Investigator</t>
  </si>
  <si>
    <t>CONFIDENTIAL INVESTIGATOR</t>
  </si>
  <si>
    <t>80 Maiden Lane</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</si>
  <si>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Digital Forensic Investigator will support a range of confidential investigations related to allegations of fraud and/or misconduct by conducting authorized and/or court-ordered computer searches and seizures, and retrieving, reviewing, and analyzing digital evidence and other electronic devices such as laptops, desktop computers, servers, mobile devices, tablets and CCTV systems for the Digital Forensic Unit. Duties include establishing and preserving the chain of custody of digital evidence, logging and securing property, assisting with computer related search warrants, and participating on a team of investigators and/or consultants to complete investigation activity.</t>
  </si>
  <si>
    <t>1. A four-year high school diploma or its educational equivalent approved by a State's Department of Education or a recognized accrediting organization and four years of satisfactory full-time experience in an industrial or governmental agency in the field of investigation, auditing, law enforcement, security, inspections, or in a major operational area of the agency in which the appointment is to be made; or    2.A baccalaureate degree from an accredited college or university; or    3. Education and/or experience equivalent to "1" or "2" above.</t>
  </si>
  <si>
    <t>All current City Employees may apply by going to Employee Self Service (ESS) http://cityshare/ess, click on Recruiting Activities/Careers and Search for the specific Job ID# 364993.  All other applicants, please go to www.nyc.gov/career/search and search for the specific Job ID# 364993.  Please do not email, mail or fax your resume to DOI directly. Submissions of resumes does not guarantee an interview. Due to the high volume of resumes DOI receives for positions, only selected candidates will be contacted.  The City of New York is an equal opportunity employer and is strongly committed to a policy of non-discrimination. We are committed to recruiting a diverse and inclusive talent pool.</t>
  </si>
  <si>
    <t>2018-09-12T00:00:00.000</t>
  </si>
  <si>
    <t>2020-01-15T00:00:00.000</t>
  </si>
  <si>
    <t>2019-12-13T00:00:00.000</t>
  </si>
  <si>
    <t>Civil Engineering Intern</t>
  </si>
  <si>
    <t>2018-09-19T00:00:00.000</t>
  </si>
  <si>
    <t>2018-09-27T00:00:00.000</t>
  </si>
  <si>
    <t>Civil Litigation General Litigation Agency Attorney Level III</t>
  </si>
  <si>
    <t>Please read this posting carefully to make certain you meet the minimum qualification requirements before applying to this position.  The Civil Litigation - General Litigation Unit represents the agency and its employees in housing and employment related matters before administrative agencies, state and federal courts.   Responsibilities, include but are not limited to the following:  1.  Investigate and respond to housing and employment discrimination charges filed with administrative agencies such as the U.S. Department of Housing and Urban Development, the U.S. Equal Employment Opportunity Commission, the New York State Division of Human Rights, and the New York City Commission on Human Rights; try matters before administrative law judges. 2.  Litigate employment and housing matters having significant legal, policy, or financial implications in state and federal courts, including fact investigation, discovery, motion practice, trial, and appeal. 3.  Recommend settlement of litigation matters; negotiate and draft settlement agreements on behalf of the agency. 4.  Respond to communications and notices regarding potential litigation matters. 5.  Perform other related duties.  Note:  The selected candidate is required to maintain confidentiality regarding all NYCHA proceedings.</t>
  </si>
  <si>
    <t>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</si>
  <si>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t>
  </si>
  <si>
    <t>2018-12-05T00:00:00.000</t>
  </si>
  <si>
    <t>2019-10-01T00:00:00.000</t>
  </si>
  <si>
    <t>CAD and Records Manager</t>
  </si>
  <si>
    <t>Expert in AutoCAD, AutoTurn and ArcGIS.  Experience with BIM, MicroStation, Inroads, ProjectWise, engineering document management, data science, coding, quality control and project management are a plus.</t>
  </si>
  <si>
    <t>All resumes are to be submitted electronically using one of the following methods: External candidates, go to www.nyc.gov/careers/search and search for the Job ID #:  365567 Current city employees,  log on into Employee Self Service at https://hrb.nycaps.nycnet  follow the Careers Link and search for Job ID #: 365567 No phone calls, faxes or personal inquiries permitted. Only applicants under consideration will be contacted. Most public libraries have computers available for use. Note: Appointments are subject to OMB approval. For more information about DOT, visit us at: www.nyc.gov/dot..</t>
  </si>
  <si>
    <t>35 Hours/To be determined</t>
  </si>
  <si>
    <t>2018-09-20T00:00:00.000</t>
  </si>
  <si>
    <t>Sewage Treatment Worker</t>
  </si>
  <si>
    <t>SEWAGE TREATMENT WORKER</t>
  </si>
  <si>
    <t>* Experience with industrial construction activities; the repair or installation of commercial, industrial, or large residential machinery, piping, or electrical equipment; the operation of machine tools; the repair and overhaul of engines; residential or industrial plumbing; or the operation or repair of wastewater treatment plants or associated facilities. * Use power and hand tools * Repair and maintenance of mechanical equipment * Operate vehicles and powered industrial trucks * Ability to handle multiple priorities * Basic computer knowledge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</si>
  <si>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Special Working Conditions: Sewage Treatment Workers will be required to work shifts including nights, Saturdays, Sundays, and holidays.  Some of the physical activities performed by Sewage Treatment Workers and environmental conditions experienced are: climbing and descending ladders and stairways; standing for long periods of time; walking to and from repair sites; bending, crouching and kneeling; erecting and working on scaffolds; lifting and carrying heavy equipment; working in confined areas; working outdoors in all kinds of weather; working in areas that have high noise levels and may be damp, dark, dusty, dirty and/or acrid; operating burning and welding equipment; using a respirator; using equipment for fecal testing; and operating and maintaining color coded equipment.</t>
  </si>
  <si>
    <t>40 hours per week / rotating shifts</t>
  </si>
  <si>
    <t>Citywide</t>
  </si>
  <si>
    <t>EXECUTIVE DIRECTOR, IN-HOUSE DESIGN</t>
  </si>
  <si>
    <t>Water Supply/Test Operatns W</t>
  </si>
  <si>
    <t>****  Only those applicants with permanent Civil Service status as an Administrative Project Manager are eligible to apply to this JVN. If you do not have permanent civil service status as an Administrative Engineer, please do not apply to this position as you will not be considered for an interview.****</t>
  </si>
  <si>
    <t>2018-10-02T00:00:00.000</t>
  </si>
  <si>
    <t>Engineering Technician IV</t>
  </si>
  <si>
    <t>Job duties will occur in Manhattan and Bronx.</t>
  </si>
  <si>
    <t>CCC Program Administrator</t>
  </si>
  <si>
    <t>Agency Implementation and Support Program Evaluator</t>
  </si>
  <si>
    <t>Title IV-E</t>
  </si>
  <si>
    <t>Click" Apply Now" button.</t>
  </si>
  <si>
    <t>2018-09-24T00:00:00.000</t>
  </si>
  <si>
    <t>2018-10-29T00:00:00.000</t>
  </si>
  <si>
    <t>OFFICE OF THE COMPTROLLER</t>
  </si>
  <si>
    <t>Senior Construction Contract Analyst</t>
  </si>
  <si>
    <t>8297A</t>
  </si>
  <si>
    <t>1 Centre St., N.Y.</t>
  </si>
  <si>
    <t>Contract Administration</t>
  </si>
  <si>
    <t>1. A baccalaureate degree from an accredited college and four years of full-time satisfactory professional experience in purchasing, procurement, contract administration or a related field, at least eighteen months of which must have been in an administrative, managerial or executive capacity or supervising professional personnel performing duties in one or more of the above fields; or    2. A combination of education and/or experience equivalent to "1" above. However, all candidates must have the eighteen months of administrative, managerial, executive or supervisory experience described in "1" above.     Possession of an acceptable professional procurement certification may be substituted for up to one year of the experience described in "1" above. However, all candidates must have the eighteen months of administrative, managerial, executive or supervisory experience described in""1" above.</t>
  </si>
  <si>
    <t>Please click on the "APPLY NOW" button.</t>
  </si>
  <si>
    <t>2018-10-03T00:00:00.000</t>
  </si>
  <si>
    <t>COMPUTER SERVICE TECHNICIAN (C</t>
  </si>
  <si>
    <t>The selected candidate will be required to provide a DNA sample by swabbing</t>
  </si>
  <si>
    <t>Design Subject Matter Expert (SME)</t>
  </si>
  <si>
    <t>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t>
  </si>
  <si>
    <t>All resumes are to be submitted electronically using one of the following methods:  Current city employees please log on into Employee Self Service at https://hrb.nycaps.nycnet follow the Careers Link and search for Job ID # 366818  All other applicants, go to www.nyc.gov/careers/search and search for the Job ID #: 366818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</si>
  <si>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2018-09-26T00:00:00.000</t>
  </si>
  <si>
    <t>Gardener 2</t>
  </si>
  <si>
    <t>GARDENER</t>
  </si>
  <si>
    <t>WSO-OGI Maintenance</t>
  </si>
  <si>
    <t>1. One year of full-time experience in gardening work, including experience in each of the following planting, cultivating and caring for trees, plants shrubs and lawns;  or    2. A certificate from a horticulture or botanic program containing college-level courses, such as programs offered by the New York Botanical Garden, the Brooklyn Botanical Garden, etc.;  or    3. A satisfactory combination of education  and/or  experience that is equivalent to  1  above.  Thirty semester credits from an accredited college, at least fifteen of which must be in horticulture, agriculture, agronomy, plant pathology, botany, landscape design or architecture, entomology, forestry, floriculture, plant production  and/or  crop management, may be substituted for the one year of the work experience described in 1 above.    4. To be appointed or assigned to Gardener - Assignment Level II, after meeting the qualification requirements for Gardener - Assignment Level I, candidates must have one additional year of satisfactory, full time experience in gardening work, including experience in each of the following areas:  propagating, planting, cultivating, and caring for trees, plants, shrubs and lawns.  To be appointed or assigned to Gardener - Assignment Level II, candidates must have a Commercial Pesticide Applicator - Category 3A License issued by the New York State Department of Environmental conservation.  This license must be maintained for the duration of employment.    Driver License  Requirement: A motor vehicle driver license valid in the State of New York.  This license must be maintained for the duration of employment.</t>
  </si>
  <si>
    <t>Excellent communication skills, both written and verbal. Experience with office applications for the creation of documents and spreadsheets. Background in the creation of work schedules. Experience supervising 6 or more employees.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</si>
  <si>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assist in the operation, maintenance, repair and inspection of facilities, equipment and lands within the Ground Water System of the City of New York.  The candidates will read gauges, meters, and scales, as well as take water samples. The candidates will perform chemical tests as required, and may determine and adjust chemical feed as needed.  The candidates will operate motor vehicles and motor powered equipment.  Additionally, the candidates will assist skilled craftsmen in their work and perform various works in support of Groundwater Operations.   PLEASE NOTE;  ******IN ORDER TO BE CONSIDERED FOR AN INTERVIEW YOU MUST BE PERMENANT IN THE WATERSHED MAINTAINER TITLE OR HAVE FILED FOR THE WATERSHED MAINTAINER EXAM 8032***** FILING PERIOD ENDED MARCH 27TH, 2018********************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</si>
  <si>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BE PERMENANT IN THE WATERSHED MAINTAINER TITLE OR HAVE FILED FOR THE WATERSHED MAINTAINER EXAM 8032***** FILING PERIOD ENDED MARCH 27TH, 2018********************</t>
  </si>
  <si>
    <t>EDC - Water For The Future</t>
  </si>
  <si>
    <t>****Only applicants who are permanent Civil Service Administrative Staff Analyst are eligible to apply to this JVN. If you do not have permanent civil service status as an Administrative Staff Analyst, please do not apply to this position as you will not be considered for an interview.****</t>
  </si>
  <si>
    <t>2018-10-23T00:00:00.000</t>
  </si>
  <si>
    <t>Software Developer</t>
  </si>
  <si>
    <t>TO APPLY, PLEASE SUBMIT RESUME AND COVER LETTER TO: https://a127-jobs.nyc.gov (JOB ID # 367653)  Please note that only candidates selected for the interview will be contacted for the position</t>
  </si>
  <si>
    <t>TO APPLY, PLEASE SUBMIT RESUME AND COVER LETTER TO https://a127-jobs.nyc.gov (JOB ID # 367690)</t>
  </si>
  <si>
    <t>Industrial Control Technician</t>
  </si>
  <si>
    <t>COMPUTER SPECIALIST (OPERATION</t>
  </si>
  <si>
    <t>OIT/WT</t>
  </si>
  <si>
    <t>Associate Water Use inspector</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</si>
  <si>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***********YOU MUST BE PERMENANT IN THE TITLE OF ASSOCIATE WATER USE INSPECTOR TO BE CONSIDERED FOR THIS POSITION*****************</t>
  </si>
  <si>
    <t>2018-10-05T00:00:00.000</t>
  </si>
  <si>
    <t>Deputy Chief, Industrial Pollution Prevention Unit</t>
  </si>
  <si>
    <t>SCIENTIST (WATER ECOLOGY)</t>
  </si>
  <si>
    <t>1. A masters degree from an accredited college or university  in one of the following areas of study: environmental or chemical engineering, limnology, environmental science, marine science, geology, biology, earth science, chemistry, physics, or health science; or    2. A baccalaureate degree from an accredited college or university with 24 semester credits in one or a combination of the areas of study described in ""1"" above, at least 12 of which must have been in one of these areas of study; and at least one year of satisfactory full time experience, which may not have been part of graduate or undergraduate course work, working in the field of water quality planning, management or  research or performing environmental laboratory analyses, and/or environmental field sampling of water; or    3. An associate degree from an accredited college or university  including or supplemented by 24 semester credits in one or a combination of the areas of study described in "1" above, at least 12 of which must have been in one of these areas of study; and at least three years of satisfactory full time experience as described in "2" above.    Additional Requirements    To be assigned to Assignment Levels II or III, all candidates must have a baccalaureate degree from an accredited college or university as described in "2" above and must have one additional year of the experience described in "2" above for a total of two years of experience.    Special Note  A master's degree from an accredited college in one of the areas described in "1" above may be substituted for up to two years of the required experience.</t>
  </si>
  <si>
    <t>Proficiency in wastewater sampling protocols and safety regulations; understanding and interpreting engineering diagrams and blueprints; and have working knowledge in ArcGIS software and Microsoft Office Suite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</si>
  <si>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</si>
  <si>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Technical Assistant</t>
  </si>
  <si>
    <t>Concrete Quality Control</t>
  </si>
  <si>
    <t>****Only applicants who are permanent Civil Service Principal Administrative Associate are eligible to apply to this JVN. If you do not have permanent civil service status as a Principal Administrative Associate,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</si>
  <si>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2018-10-12T00:00:00.000</t>
  </si>
  <si>
    <t>2018-10-19T00:00:00.000</t>
  </si>
  <si>
    <t>EXECUTIVE DIRECTOR, CONSTRUCTION INDUSTRY PARTNERSHIP</t>
  </si>
  <si>
    <t>Industry Partnerships</t>
  </si>
  <si>
    <t>Please email your resume and cover letter including the following subject line: Executive Director Construction Industry Partnership to: careers@sbs.nyc.gov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</si>
  <si>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2018-11-23T00:00:00.000</t>
  </si>
  <si>
    <t>MANHATTAN COMMUNITY BOARD #8</t>
  </si>
  <si>
    <t>Community Assistant</t>
  </si>
  <si>
    <t>COMMUNITY ASSISTANT</t>
  </si>
  <si>
    <t>316 East 88 Street, New York N</t>
  </si>
  <si>
    <t>Manhattan Community Board #8</t>
  </si>
  <si>
    <t>1. There are no formal education or experience requirements for this position. However, the ability to understand and carry out simple instructions is required.  2. Candidates must be able to understand and be understood in English.</t>
  </si>
  <si>
    <t>2019-06-11T00:00:00.000</t>
  </si>
  <si>
    <t>EVP for Real Estate</t>
  </si>
  <si>
    <t>ADMINISTRATIVE REAL PROPERTY M</t>
  </si>
  <si>
    <t>Real Estate Development-SVP</t>
  </si>
  <si>
    <t>EVP - R E Dev/Special Proj</t>
  </si>
  <si>
    <t>1. A four-year high school diploma or its educational equivalent and six years of satisfactory, full-time, progressively responsible experience in real property management, at least 18 months of which must have been in a managerial capacity involving the supervision of a large staff of property management agents and/or housing development specialists and requiring independent decision-making concerning program management or planning, allocation of resources and the scheduling and assignment of work. "Progressively responsible experience" must  be demonstrated by a work history of promotions and/or assumption of increasingly responsible duties and assignments. Experience in building construction or renovation; management of residential, commercial, industrial, or waterfront properties, including both renting and operating; or site management in connection with housing or with reconstruction/rehabilitation projects; supervision of receivership, tenant relocation and anti-abandonment work in housing and other properties, and buildings owned, managed, to be acquired by the City, or at risk of being abandoned; or building maintenance will be accepted up to a maximum of three years toward meeting the general requirements; or    2. A baccalaureate degree from an accredited college and four years of experience described in "1" above, including eighteen months of experience in managerial capacity; or    3. A satisfactory combination of education and/or experience equivalent to "1" or "2" above. However, all candidates must have eighteen months of managerial experience. Education at an accredited college or university may be substituted for general work experience (but not for the 18 months of managerial experience described above) at the rate of 60 college semester credits for one year of acceptable experience up to a maximum of 4 years of college for 2 years of experience.    To be acceptable, experience in property management must have included both renting and operating the managed properties. Experience in renting must have included interviewing prospective tenants, qualifying tenants' income and background, and/or assuring that vacancies are ready for occupancy. Experience in operating must have included overseeing maintenance and repair of building operating systems, and overseeing staff to assure that necessary work is properly completed.    To be acceptable, experience in site management must have included on-site rental and maintenance of buildings.    To be acceptable, experience in relocation must have included negotiation with tenants to surrender leases for cash consideration or for an alternative site, and determining tenant eligibility for benefits.</t>
  </si>
  <si>
    <t>2018-10-25T00:00:00.000</t>
  </si>
  <si>
    <t>2018-12-17T00:00:00.000</t>
  </si>
  <si>
    <t>Office of Data &amp; Technology</t>
  </si>
  <si>
    <t>Software Architect</t>
  </si>
  <si>
    <t>Management Information Systems</t>
  </si>
  <si>
    <t>Quality Analyst - Digital Solutions</t>
  </si>
  <si>
    <t>Responsible for design, development, and implementation of the automation for data integration of multiple data interfaces and entity (ies) for our Affirmative Litigation division, collection agencies, oversight agencies, banks, courts &amp; etc.   Providing technical support and managing collection matters and reporting processes for cases.  Responsible for  troubleshooting and processing data files into the our case management system, interfacing with outside collections and law firms in the monthly process as well as handling new referrals and automation projects. Requires an experienced DBA/developer, with at least 4 or more years of on the job experience, in a mid/senior role working with SQL server 2008/2012/2017, and has work experiences with Dynamics CRM 2013/2016/365 and Visual Studio 2012 /2016 (VB.Net/C#).     Managing the interfaces and processing data files through our case management system via SSRS reporting, store procedures/SSIS integration packages, and Schema changes.   Conduct development, testing, implementation, install, migrate, troubleshoot, and administer and support MS TFS 2015.</t>
  </si>
  <si>
    <t>Requires an experienced DBA/developer, with at least 4 or more years of on the job experience, in a mid/senior role working with SQL server 2008/2012/2017 with store procedure / SSIS/SSRS/ database design/maintenance.    With experiences and ability to code .NET and Java script from scratch with Dynamics CRM 2013/2016/365 and Visual Studio 2012 /2016 (VB.Net/C#).</t>
  </si>
  <si>
    <t>Performance Analyst</t>
  </si>
  <si>
    <t>Process Control</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</si>
  <si>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</si>
  <si>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CityWide</t>
  </si>
  <si>
    <t>2018-11-13T00:00:00.000</t>
  </si>
  <si>
    <t>Information Technology Manager</t>
  </si>
  <si>
    <t>Envrnmntl Planng/Ofc of Brnf</t>
  </si>
  <si>
    <t>Knowledge of IT Languages: HTML/JSX, CSS, JavaScript (w/ ES6 syntax), XML, JSON, C# Knowledge of ASP.NET, Angular JS, SQL Database, CardoDB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t>
  </si>
  <si>
    <t>100 Gold Street, New York NY</t>
  </si>
  <si>
    <t>Agency Attorney Level III</t>
  </si>
  <si>
    <t>Law Dept - Corporate Affairs</t>
  </si>
  <si>
    <t>1.  A critical and strategic thinker with excellent drafting skills. 2.  Ability to work independently and as a team player. 3.  Ability to meet tight deadlines.</t>
  </si>
  <si>
    <t>2018-11-19T00:00:00.000</t>
  </si>
  <si>
    <t>2019-03-18T00:00:00.000</t>
  </si>
  <si>
    <t>Procurement Analyst</t>
  </si>
  <si>
    <t>1.	Selected candidates will be required to provide a DNA sample by swabbing. 2.	In case of an emergency, your position may be designated as essential staff. 3.	Must be permanent in the Procurement Analyst title or on the current Procurement Analyst civil service list in order to apply.</t>
  </si>
  <si>
    <t>TO APPLY, PLEASE SUBMIT RESUME AND COVER LETTER TO: https://a127-jobs.nyc.gov (JOB ID # 372195)  Please note that only candidates selected for the interview will be contacted for the position.</t>
  </si>
  <si>
    <t>2018-10-24T00:00:00.000</t>
  </si>
  <si>
    <t>Project Manager - Business Analyst</t>
  </si>
  <si>
    <t>Contracts Officer</t>
  </si>
  <si>
    <t>1.	Selected candidate will be required to provide a DNA sample by swabbing. 2.	In case of an emergency, your position may be designated as essential staff.</t>
  </si>
  <si>
    <t>TO APPLY, PLEASE SUBMIT RESUME AND COVER LETTER TO: https://a127-jobs.nyc.gov (JOB ID # 372246)   Please note that only candidates selected for the interview will be contacted for this position.</t>
  </si>
  <si>
    <t>Quality Analyst Lead - Digital Solutions</t>
  </si>
  <si>
    <t>Deputy Chief of Payments and Procurement</t>
  </si>
  <si>
    <t>30-48 Linden Place</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</si>
  <si>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Borough Nursing Director; the Public Health Nurse III will be responsible for the following: Serving as Office of School Health representative responsible for 30-35 nurses; PH Advisors; PH Assistants.   --Acting as a liaison between School System Administrators and the Office of School Health.   --Serving as a resource to the Regional school staff, parents, and community agencies.   --Overseeing and monitoring the implementation of Office of School Health programs, policies and special projects within an assigned area.  --Reviewing and approving City-time and timesheets for staff.   --Completing annual tasks and standards and performance evaluations for staff in assigned area.   --Supervising Office of School Health staff within an assigned area.   --Providing assignments and schedules for nursing and paraprofessional staff.   --Utilizing Automated Student Health Record (ASHR) to generate reports.   --Conducting in-service trainings and planning staff development activities.   --Participating in recruitment and orientation of new staff.   --Analyzing data collected in OSH management reports, i.e. walk ins, case management, special projects.  --Participating in disciplinary activities as needed.  --Conducting site visits to school to provide clinical supervision of nurses, advisors, and assistants.   --Collaborating with the OSH team (Supervising Medical Doctors, Vision team, Mental health team, etc.) to plan initiatives within the assigned area.  --Monitoring inventory of medical supplies and equipment within a designed area.  --Serving on emergency teams which are on call for all future bioterrorism attacks within the City of New York as well as all emergencies as directed by the Commissioner of the Department of Health and Mental Hygiene.</t>
  </si>
  <si>
    <t>Apply online with a cover letter to https://a127-jobs.nyc.gov/.  In the Job ID search bar, enter: job ID number # 372640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</si>
  <si>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2019-01-08T00:00:00.000</t>
  </si>
  <si>
    <t>Assistant Project Manager</t>
  </si>
  <si>
    <t>SUPERVISOR OF MECHANICAL INSTA</t>
  </si>
  <si>
    <t>A four-year high school diploma or its educational equivalent, and one of the following:    1. Four years of full-time satisfactory experience in the installation, repair and/or inspection of mechanical equipment in the areas of heating, ventilation, air conditioning, elevators, and/or plumbing in buildings, facilities, structures and grounds, at least two years of which must have been experience in a building or facility of at least 100,000 square feet or a number of buildings of at least 3 stories each, adding up to a total of at least 100,000 square feet; or  2. A satisfactory combination of education and experience that is equivalent to the four years of experience required in "1" above. College education leading to a baccalaureate degree in engineering or engineering technology may be substituted for the required experience in "1" above on the basis of 5 semester credits for two months of experience. However, to qualify candidates must have at least two years of the required experience as described in "1" above in a building or facility of at least 100,000 square feet or a number of buildings of at least 3 stories each, adding up to a total of at least 100,000 square feet.</t>
  </si>
  <si>
    <t>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t>
  </si>
  <si>
    <t>1.  Candidates with permanent civil service status in the title of Associate Project Manager will also be considered. 2.  Employees serving in the titles of or who meet the qualification requirements for Supervisor of Electrical Installations and Maintenance, Construction Project Manager or Associate Inspector (Housing Construction) will also be considered. 3.  Candidates may be given a skills assessment as part of the interview process. 4.  NYCHA employees applying for promotional, title or level change opportunities must have served a period of one year in their current title and level (if applicable).</t>
  </si>
  <si>
    <t>Deputy Chief for Safety &amp; Emissions</t>
  </si>
  <si>
    <t>ADMINISTRATIIVE TAXI &amp; LIMOUSI</t>
  </si>
  <si>
    <t>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50,000 vehicles and approximately 100,000 drivers, performs safety and emissions inspections, and holds numerous hearings for violations of City and TLC rules and regulations, making  it the most active taxi and limousine licensing regulatory agency in the United States. To learn more about the TLC, please visit: www.nyc.gov/taxi.   Under the direction of the Assistant Commissioner for the Safety and Emissions the Deputy Chief of Operations will be responsible for the total management of the Safety and Emissions Inspection Operation. Areas of responsibility: reviews, analyzes and recommends policy for the enforcement of vehicle inspections and replacements; reviews all inspection-related items and recommends revisions where appropriate; monitors vehicle inspection lane operations and equipment enhancements; recommends enhancements to lanes; develops standards of operating procedures; establishes and enforces programs and standards for inspections of vehicles, and periodically reviews automotive testing equipment; and, implements policies and procedures for the effective management of Safety &amp; Emissions programs. Plans, develops, directs, and administers personnel, procedural and operational policies; controls and monitors Division resources and manpower to achieve Agency, Bureau and Division missions and goals; initiates, monitors, oversees the implementation of management and productivity improvement programs; oversees and reviews inspection, regulatory enforcement practices and proposes, develops and implements new and revised regulations and regulatory inspection programs; coordinates Division initiatives with executive level staff and inter-agency staff. The Deputy Chief will represent executive management at meetings with representatives of the TLC regulated industries. Some of the physical activities performed and environmental conditions experienced are: working in a non-temperature controlled environment; climbing in and out of inspection pits, moving heavy equipment; and crawling and working in narrow spaces. Safety and Emissions Deputy Chief may be required to work shifts including nights, weekends and holidays.</t>
  </si>
  <si>
    <t>1. A four year high school diploma or its equivalent, and six years of full-time experience in criminal justice or law enforcement; at least eighteen months which must have been in an administrative, managerial, executive capacity or supervising enforcement personnel. Education received at an accredited college may be substituted for the work experience cited above at the rate of one year of college for six months of experience, up to a maximum of four years of college for two years of experience. In addition, a master's degree from an accredited university may be substituted for up to one additional year of the general experience on the same basis as described above; or    2. A satisfactory equivalent of education and experience as cited above. However, all candidates must have the eighteen months of administrative, managerial, executive experience or supervising enforcement personnel as described in "1" above.</t>
  </si>
  <si>
    <t>2018-10-30T00:00:00.000</t>
  </si>
  <si>
    <t>Gardener</t>
  </si>
  <si>
    <t>Excellent communication skills, both written and verbal.</t>
  </si>
  <si>
    <t>FINANCIAL INFO SVCS AGENCY</t>
  </si>
  <si>
    <t>PEOPLESOFT DEVELOPER</t>
  </si>
  <si>
    <t>IT PROJECT SPECIALIST</t>
  </si>
  <si>
    <t>5 Manhattan West</t>
  </si>
  <si>
    <t>OPS/Technical Systems</t>
  </si>
  <si>
    <t>The Financial Information Services Agency and the Office of Payroll Administration (FISA-OPA) has a vacancy for a PeopleSoft Developer to support ongoing production maintenance and the implementation of expanded functionality of the HR and Benefits functions.  Responsibilities include:  Under the direction of the Development lead, the PeopleSoft Developer has the primary responsibility of ensuring the quality of the software architecture, as well as any associated custom development to meet the City's functional and technical requirements. This position will work closely with the Project Manager, Technical lead, Business Analysts, Test lead and key business partners to design, develop, unit test and implement product initiatives to support production. This person will work in various teams, but will need to have the ability to work independently and prioritize tasks to meet project deadlines.</t>
  </si>
  <si>
    <t>1. A baccalaureate degree from an accredited college in computer science, engineering, human computer interaction, interactive media, digital and graphics design, data visualization, communication or a related field, and four years of satisfactory full-time experience related to the area(s) required by the particular position and a specialization in a relevant technology, process, methodology and/or domain; or  2. An associate degree from an accredited college in computer science, engineering, human computer interaction, interactive media, digital and graphics design, data visualization, communication or a related field, and six years of satisfactory full-time experience related to the area(s) required by the particular position and a specialization in a relevant technology, process, methodology and/or domain; or  3. A baccalaureate degree from an accredited college, and eight years of satisfactory full-time experience related to the area(s) required by the particular position and a specialization in a relevant technology, process, methodology and/or domain; or  4. Education and/or experience which is equivalent to "1", "2", or "3" above.</t>
  </si>
  <si>
    <t>P611</t>
  </si>
  <si>
    <t>External applicants please visit https://a127-jobs.nyc.gov/ to apply to Job ID #373340. Current NYC employees may apply via Employee Self Service (ESS). While all complete applications will be given consideration, only candidates selected for an interview will be contacted by FISA-OPA.   FISA/OPA IS AN EQUAL OPPORTUNITY EMPLOYER.</t>
  </si>
  <si>
    <t>2018-11-07T00:00:00.000</t>
  </si>
  <si>
    <t>HR PAYROLL ANALYST</t>
  </si>
  <si>
    <t>IT INFRASTRUCTURE ENGINEER</t>
  </si>
  <si>
    <t>OPS/Business Support</t>
  </si>
  <si>
    <t>1. A baccalaureate degree from an accredited college in computer science, engineering or a related field and four years of satisfactory full-time experience related to datacenter engineering and operations, cloud engineering and operations, complex IT infrastructure engineering; or,  2. A baccalaureate degree from an accredited college and eight years of satisfactory full-time experience related to datacenter engineering and operations, cloud engineering and operations, complex IT infrastructure engineering; or,  3. Education and/or experience which is equivalent to "1" or "2" above.</t>
  </si>
  <si>
    <t>P612</t>
  </si>
  <si>
    <t>External applicants please visit https://a127-jobs.nyc.gov/ to apply to Job ID #373602. Current NYC employees may apply via Employee Self Service (ESS). While all complete applications will be given consideration, only candidates selected for an interview will be contacted by FISA-OPA.   FISA/OPA IS AN EQUAL OPPORTUNITY EMPLOYER.</t>
  </si>
  <si>
    <t>Legal Affairs Policy, Research &amp; Analysis Public Safety, Inspections, &amp; Enforcement</t>
  </si>
  <si>
    <t>OIG NYPD</t>
  </si>
  <si>
    <t>All current City Employees may apply by going to Employee Self Service (ESS) http://cityshare/ess Click on Recruiting Activities/Careers and Search for Job ID # 373617.  All other applicants, please go to www.nyc.gov/career/search and search for Job ID# 373617.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</si>
  <si>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2020-03-31T00:00:00.000</t>
  </si>
  <si>
    <t>2019-11-29T00:00:00.000</t>
  </si>
  <si>
    <t>1.	Five to ten years of experience in participating and/or leading business process re-engineering with structured methods   2.	Strong organization, writing and communication skills  3.	Project Management experience with a track record of successful implementation of PMIS like systems</t>
  </si>
  <si>
    <t>****Only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</si>
  <si>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ADMINISTRATIVE MANAGEMENT AUDITOR</t>
  </si>
  <si>
    <t>ADMINISTRATIVE MANAGEMENT AUDI</t>
  </si>
  <si>
    <t>1. A baccalaureate degree from an accredited college including or supplemented by 24 credits in accounting, including one course each in advanced accounting, auditing and cost accounting and five years of full-time experience in management auditing, EDP auditing, financial accounting and/or financial auditing, at least 18 months of which must have been in an administrative, managerial or executive capacity or in the supervision of several teams of auditors; or  2. A valid Certified Public Accountant License or a certificate as a Certified Internal Auditor and four years of full-time experience as indicated in "1" above, at least 18 months of which must have been in an administrative, managerial or executive capacity or in the supervision of several teams of auditors.</t>
  </si>
  <si>
    <t>TO APPLY FOR CONSIDERATION, PLEASE FORWARD A COVER LETTER INDICATING Job ID number 009-19-0025 AND A COPY OF A CURRENT RESUME TO:  CITY EMPLOYEES: Employee Self Service (ESS). www.nyc.gov/ess. Search for Job ID#: 373748 ALL OTHER APPLICANTS: www.nyc.gov/careers/search. Search for Job ID#: 373748</t>
  </si>
  <si>
    <t>Engineering Intern</t>
  </si>
  <si>
    <t>ENVIRONMENTAL ENGINEERING INTE</t>
  </si>
  <si>
    <t>1. A Baccalaureate degree in environmental, chemical, mechanical, petroleum, aeronautical, or materials engineering from an accredited college.    A Baccalaureate degree in engineering technology is not acceptable.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</si>
  <si>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t>
  </si>
  <si>
    <t>2018-11-16T00:00:00.000</t>
  </si>
  <si>
    <t>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</si>
  <si>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Dept of Mixed Finance</t>
  </si>
  <si>
    <t>Mixed Finance Property MGMT</t>
  </si>
  <si>
    <t>2019-03-01T00:00:00.000</t>
  </si>
  <si>
    <t>Data Systems Manager</t>
  </si>
  <si>
    <t>Mayor's Office/Cityhall</t>
  </si>
  <si>
    <t>For DoITT Employees Only  *Candidates Must Currently Hold a Permanent Computer Systems Manager title  Interested applicants with similar permanent titles who meet the preferred requirements should also submit a resume for consideration  Please go to Employee Self Service (ESS), click on Recruiting Activities &gt; Careers, and search for Job ID #374267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</si>
  <si>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2018-11-14T00:00:00.000</t>
  </si>
  <si>
    <t>Director of Medical and Laboratory Facilities</t>
  </si>
  <si>
    <t>ADMINISTRATIVE SUPERVISOR OF B</t>
  </si>
  <si>
    <t>1. Eight years of full-time experience in construction, repair, alteration and/or rehabilitation of multiple dwellings, commercial, industrial or public buildings in the capacity of general contractor, superintendent of construction, procurement specialist, evaluator responsible for cost estimation, or as a field supervisor or as an inspector, at least 18 months of which must have been in a supervisory or administrative capacity involving responsibility for a large number of buildings; or  2. Education and/or experience which is equivalent to "1" above. Education in an accredited college leading toward a baccalaureate degree in engineering, architecture, engineering technology or a closely related field will be accepted on a year-for-year basis up to a maximum of four years. However, all candidates must possess at least 18 months of the specialized supervisory or administrative experience described in "1" above.</t>
  </si>
  <si>
    <t>1.	Selected candidates will be required to provide a DNA sample by swabbing. 2.	This is an essential staff position</t>
  </si>
  <si>
    <t>TO APPLY, PLEASE SUBMIT RESUME AND COVER LETTER TO: https://a127-jobs.nyc.gov (JOB ID # 374454)</t>
  </si>
  <si>
    <t>2019-09-30T00:00:00.000</t>
  </si>
  <si>
    <t>2018-11-26T00:00:00.000</t>
  </si>
  <si>
    <t>Serves as Civil Engineer in the Engineering Review Section in the Bureau of Engineering Review and Support.  Reviews responsible and technically complex city-let bridge construction contract drawings at various phases of design and design calculations for compliance with city, state and federal standards.  Ensures compliance with bridge load rating policies, procedures and federal and state load rating directives.  Performs complex analysis of bridge members in connection with load rating calculations. Assists the Division's Truck Permit unit with bridges load carrying capacity evaluations.  Responsible for prioritizing bridges for future rehabilitation under the capital program. Review bridge inspection reports and perform field visits to determine condition of bridge for scope preparation and procurement of design consultants for Total Design (TD) and Construction Support Services (CSS).  Responsible for reviewing budgetary plans for bridge rehabilitation projects.  Supervises subordinates in technical and administrative matters.  Performs other related duties.</t>
  </si>
  <si>
    <t>This position is open to qualified persons with a disability who are eligible for the 55-a program.  Please indicate in your resume or cover letter that you would like to be considered for the position under the 55-a program.  TO BE APPOINTED TO ANY CIVIL ENGINEERING POSITION IN BRIDGES, CANDIDATES MUST POSSESS ONE YEAR OF CIVIL ENGINEERING EXPERIENCE IN BRIDGE DESIGN, BRIDGE CONSTRUCTION, BRIDGE MAINTENANCE OR BRIDGE INSPECTION.</t>
  </si>
  <si>
    <t>Resumes may be submitted using the following method:  For City employees only, go to Employee Self Service (ESS), Careers, and search for Job ID# 374532.  For other applicants go to www.nyc.gov/careers and search for Job ID# 374532.  Appointments are subject to OMB approval.  Only candidates selected for an interview will be contacted.  No telephone inquiries please.</t>
  </si>
  <si>
    <t>2018-11-21T00:00:00.000</t>
  </si>
  <si>
    <t>2018-12-06T00:00:00.000</t>
  </si>
  <si>
    <t>Special Projects Program Manager</t>
  </si>
  <si>
    <t>Programs &amp; Operations</t>
  </si>
  <si>
    <t>Interested candidates should have excellent written and oral communications and problem-solving skills, and the ability to prioritize multiple tasks and manage time in a fast-paced environment. Although not required, the successful applicant will likely have one or more of the following academic or professional experiences: transportation policy/planning, public policy, public administration, business, economics, or a related program. Demonstrated experience using Access/SQL queries and Microsoft Excel models is strongly desired.</t>
  </si>
  <si>
    <t>2019-07-30T00:00:00.000</t>
  </si>
  <si>
    <t>Public Safety Facility Manager</t>
  </si>
  <si>
    <t>General Services</t>
  </si>
  <si>
    <t>For DoITT Employees Only  *Candidates Must Currently Hold a Permanent Computer Systems Manager title  Interested applicants with similar permanent titles who meet the preferred requirements should also submit a resume for consideration  Please go to Employee Self Service (ESS), click on Recruiting Activities &gt; Careers, and search for Job ID #374717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</si>
  <si>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Program Data Analyst</t>
  </si>
  <si>
    <t>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data projects) strongly desired.</t>
  </si>
  <si>
    <t>2019-10-30T00:00:00.000</t>
  </si>
  <si>
    <t>Associate Project Manager 02</t>
  </si>
  <si>
    <t>Process Development</t>
  </si>
  <si>
    <t>Computer Skills and Knowledge: 1.	Strong technical writing and communication skills. 2.	Advanced proficiency in BioWin or other process simulation software 3.	Ability to prepare effective abstracts for participation in environmental conferences  Education and Work Experience:  1.	Familiarity with Wastewater Resource Recovery Facilities equipment and processes. 2.	Familiarity with academic and applied research in water/wastewater treatment.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</si>
  <si>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OR This position is also open to non 55-a Program candidates who meet the education and experience requirements as listed in the job posting notice.</t>
  </si>
  <si>
    <t>DEPARTMENT OF CITY PLANNING</t>
  </si>
  <si>
    <t>Pipeline Planner</t>
  </si>
  <si>
    <t>CITY PLANNER</t>
  </si>
  <si>
    <t>120 Broadway, New York, NY</t>
  </si>
  <si>
    <t>Land Use Review</t>
  </si>
  <si>
    <t>2019-01-09T00:00:00.000</t>
  </si>
  <si>
    <t>Communications Specialist</t>
  </si>
  <si>
    <t>CUSTOMER INFORMATION REP</t>
  </si>
  <si>
    <t>TO APPLY, PLEASE SUBMIT RESUME AND COVER LETTER TO: https://a127-jobs.nyc.gov ( JOB ID # 375114)  Please note that only candidates selected for the interview will be contacted for this position.</t>
  </si>
  <si>
    <t>2018-11-28T00:00:00.000</t>
  </si>
  <si>
    <t>2018-12-29T00:00:00.000</t>
  </si>
  <si>
    <t>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high-performance building standards. 7.  Four (4) plus years creating contract packages of similar projects is a plus.</t>
  </si>
  <si>
    <t>Area Engineer, BEDC Coordination and Project Development Section</t>
  </si>
  <si>
    <t>Project Development - IFA</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</si>
  <si>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</si>
  <si>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2018-12-10T00:00:00.000</t>
  </si>
  <si>
    <t>Facility Manager</t>
  </si>
  <si>
    <t>Reliability Centered Maintenance Engineers</t>
  </si>
  <si>
    <t>Data Analyst</t>
  </si>
  <si>
    <t>Affirm LIT</t>
  </si>
  <si>
    <t>Working closely with Division attorneys, the staff analyst will review multiple data sources to identify landlords who may be targets for legal enforcement and to assist in legal actions against such landlords.  Data sources will include information about violations placed on properties and the ownership of those properties.  The staff analyst will select data from very large City datasets and analyze the data in programs such as Excel and Access.  The staff analyst may also be called upon to assist in the preparation of lawsuits and legal documents and interface with the judicial system.</t>
  </si>
  <si>
    <t>Only candidates currently serving as a Permanent Staff Analyst should apply.</t>
  </si>
  <si>
    <t>2018-12-14T00:00:00.000</t>
  </si>
  <si>
    <t>.Net Programmer / Analyst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</si>
  <si>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Computer Associate (Software) title as indicated in the job posting notice under Civil Service Title.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</si>
  <si>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59-17 Junction Blvd, Flushing NY 11373</t>
  </si>
  <si>
    <t>Clerical Associate- Appeals</t>
  </si>
  <si>
    <t>Applicants MUST currently be permanent in the Clerical Associate title.</t>
  </si>
  <si>
    <t>Please click "Apply" to submit your resume.</t>
  </si>
  <si>
    <t>Monday - Friday 35 per week</t>
  </si>
  <si>
    <t>2018-12-28T00:00:00.000</t>
  </si>
  <si>
    <t>Assistant Director for LHD Budget &amp; Personnel</t>
  </si>
  <si>
    <t>LHD-Budget, Personnel &amp; Stats</t>
  </si>
  <si>
    <t>Leased Housing Finance</t>
  </si>
  <si>
    <t>1.	Experience in accounting and budgeting. 2.	Strong problem-solving, analytical, and project management skills. 3.	Strong communication and presentation skills. 4.	Strong computer skills. 5.	Experience working with large data files.</t>
  </si>
  <si>
    <t>Employees applying for promotional, title or level change opportunities must have served a period of one year in their current title and level (if applicable).</t>
  </si>
  <si>
    <t>2019-05-21T00:00:00.000</t>
  </si>
  <si>
    <t>Chief, Personnel Unit</t>
  </si>
  <si>
    <t>WT- Reg Complnc &amp; Admin/Persnl</t>
  </si>
  <si>
    <t>HRIS Data Analyst</t>
  </si>
  <si>
    <t>Executive - Org Development</t>
  </si>
  <si>
    <t>Thorough knowledge of Microsoft Office applications, Access, Excel and Word.   Ability to collect, interpret and evaluate data of a complex and specialized nature.	  Excellent oral and written communication skills.  Ability to work independently and with teams throughout OD&amp;HR.</t>
  </si>
  <si>
    <t>***PLEASE NOTE THAT ONLY EMPLOYEES PERMANENT IN THE TITLE COMPUTER ASSOCIATE (SOFTWARE)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</si>
  <si>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Senior Network Architect</t>
  </si>
  <si>
    <t>Infra And Tech Arch</t>
  </si>
  <si>
    <t>*For DoITT Employees Only  *Candidates Must Currently Hold a Permanent Certified IT Administrator (LAN/WAN) title  Interested applicants with similar permanent titles who meet the preferred requirements should also submit a resume for consideration  Please go to Employee Self Service (ESS), click on Recruiting Activities &gt; Careers, and search for Job ID #376493  SUBMISSION OF A RESUME IS NOT A GUARANTEE THAT YOU WILL RECEIVE AN INTERVIEW APPOINTMENTS ARE SUBJECT TO OVERSIGHT APPROVAL</t>
  </si>
  <si>
    <t>2018-12-12T00:00:00.000</t>
  </si>
  <si>
    <t>2019-02-01T00:00:00.000</t>
  </si>
  <si>
    <t>DEPT OF DESIGN &amp; CONSTRUCTION</t>
  </si>
  <si>
    <t>Enviromental Assessment Coordinator</t>
  </si>
  <si>
    <t>30-30 Thomson Ave L I City Qns</t>
  </si>
  <si>
    <t>Infra-Coastal Resiliency</t>
  </si>
  <si>
    <t>Only candidates who are permanent in the Associate Project Manager title, those reachable on the current Open Competitive Exam #5013 or those who can provide proof of successful registration for the October 2018 Open Competitive Exam #9003 or Promotional Exam #9502 may apply. Failure to do so will result in your disqualification.   The NYC Department of Design and Construction, Division of Infrastructure is seeking Environmental Assessment Coordinators for the Coastal Resiliency Program. The selected candidates will be fully responsible for all aspects of environmental assessments and permitting work for the Program. Responsibilities include: providing overall management of the consultants; preparing task orders for Environmental Assessment Statements (EAS)/Environmental Impact Statement (EIS)/Uniform Land Use Review Procedure (ULURP) actions, and permitting; reviewing and approving submissions from the consultants and contractors for the EIS/EAS/ULURP, permit applications, Phase I and Phase II environmental assessment reports, environmental plans (i.e. field sampling plan, material handling plan, health and safety plan) for regulatory compliance as well as contract specifications; coordinating and interacting with all applicable Federal, State and Local agencies with pre-application meetings and public hearings; conducting and participating in progress meetings, and tracking status of EIS/EAS/ULURP and permit applications.  Candidates will oversee hazmat, soil, and water quality studies from project design through construction; prepare specifications and cost estimates for the project; conduct project site inspections; process monthly task order payments; and provide support to the Design and the Construction units in resolving issues.   *This is a grant-funded position. Your term of employment is dependent upon the availability of grant funding. However, is expected to be at least three years.</t>
  </si>
  <si>
    <t>Candidates with excellent verbal and written communication skills and proficiency in Microsoft Excel and Word are preferred. Knowledge of the Federal and Housing and Urban Development (HUD) guidelines, requirements, and boilerplates for implementation into bid documents and procurement is preferred.</t>
  </si>
  <si>
    <t>For City Employees, please go to Employee Self Service (ESS), click on Recruiting Activities/Careers and Search for Job ID # 376620.   For all other applicants, please go to www.nyc.gov/jobs, go to Search for Open NYC Jobs and click on Non-Employee Login to search for Job ID # 376620.   Do not e-mail, mail or fax your resume to DDC directly. No phone calls will be accepted.</t>
  </si>
  <si>
    <t>35 Hours</t>
  </si>
  <si>
    <t>30-30 Thomson Avenue, LIC, NY</t>
  </si>
  <si>
    <t>Procurement Specialist</t>
  </si>
  <si>
    <t>****Only candidates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</si>
  <si>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Seasonal City Park Worker</t>
  </si>
  <si>
    <t>CITY PARK WORKER</t>
  </si>
  <si>
    <t>Qualification Requirements  1. There are no formal education or experience requirements for this position.     2. A Motor Vehicle Driver's License valid in the State of New York is required.     3. Ability to read and to understand and obey orders is required.     4. There are certain medical and physical requirements.</t>
  </si>
  <si>
    <t>Experience with horticultural maintenance, ability to work flexible hours, nights and weekends as needed.  Strong organizational, communication and leadership skills.  Commercial Driver License preferred.</t>
  </si>
  <si>
    <t>To Apply, click the "Apply Now" button.</t>
  </si>
  <si>
    <t>2018-12-20T00:00:00.000</t>
  </si>
  <si>
    <t>2019-01-17T00:00:00.000</t>
  </si>
  <si>
    <t>COMPUTER SPECIALIST (OPERATIONS)</t>
  </si>
  <si>
    <t>2019-01-24T00:00:00.000</t>
  </si>
  <si>
    <t>A-Team Supervisor</t>
  </si>
  <si>
    <t>Successful candidates should have experience in data entry.  Knowledge of various computer programs such as Microsoft Word and Microsoft Excel; ability to type at least 35 words per minute. Excellent interpersonal communication skills .Strong work ethic and attention to detail. Ability to work independently and meet deadlines. Ability to work well in a fast-paced environment. Ability to maintain confidentiality.</t>
  </si>
  <si>
    <t>TO APPLY, PLEASE SUBMIT RESUME AND COVER LETTER TO: https://a127-jobs.nyc.gov Job ID#377102  No phone calls.  Please note that only candidates selected for interview will be contacted for this position.</t>
  </si>
  <si>
    <t>2019-10-18T00:00:00.000</t>
  </si>
  <si>
    <t>TO APPLY, PLEASE SUBMIT RESUME AND COVER LETTER TO: https://a127-jobs.nyc.gov. JOB ID #377284  Please note that only candidates selected for interview will be contacted for this position.  No phone calls or emails please.</t>
  </si>
  <si>
    <t>The New York City Taxi and Limousine Commission (TLC) is the nation_x001A_s largest for-hire transportation agency, licensing and regulating the City_x001A_s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The Department of Policy and External Affairs is responsible for providing policy guidance, working with relevant stakeholders, and spearheading new initiatives within the TLC. One of the new initiatives the Policy Analyst role will support, through outreach, education and data programming, is the implementation of the High Volume For-Hire Service (HVFHS) license class. Working in the Division of Policy and External Affairs, the Policy Analyst for External Affairs will participate in policy development, conduct outreach to relevant industry stakeholders, translate and write memos and reports. As well as participate in project planning, project implementation, data analysis, research, presentations, and perform other related assignments. Typical tasks may include: _x001A_ Policy development: participate in planning initiatives and outreach for the High Volume For Hire Services (HVFHS) licensing project and work with key staff and stakeholders to seek feedback on policy ideas. _x001A_ Project planning and implementation: Develop work plans and timelines for projects, identify milestones, and manage projects to completion. _x001A_ Develop, prepare and conduct outreach to relevant industry stakeholders and community groups, including on issues of service refusals. Develop outreach plans to discuss and receive feedback regarding new and existing agency efforts to address issues of discrimination and under representation. _x001A_ Overall support: Prepare reports and memos, create PowerPoint presentations, and give presentations to the Commission, licensees, and advocacy groups; , meeting planning and management, and take an active role in supporting the activities of the agency and the Office of Inclusion. Respond to telephone and correspondence requests concerning Office of Inclusion and other policy initiatives.</t>
  </si>
  <si>
    <t>Interested candidates should have excellent written and verbal communication skills, Fluency in language spoken by TLC licensees, including Spanish, including ability to -speak, read and write,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t>
  </si>
  <si>
    <t>2018-12-13T00:00:00.000</t>
  </si>
  <si>
    <t>Excellent communication skills, ability to maintain professional demeanor when interacting with licensed plumbers and contractors; Aptitude in reviewing and interpreting engineering drawings, plans, and specifications; Comfortable with entering sheeted trenches for inspections; Ability to use survey equipment such as construction levels, tape measures, walking measures</t>
  </si>
  <si>
    <t>2019-08-06T00:00:00.000</t>
  </si>
  <si>
    <t>Custodian I</t>
  </si>
  <si>
    <t>CUSTODIAN</t>
  </si>
  <si>
    <t>Health Building Operations &amp; Maintenance</t>
  </si>
  <si>
    <t>420 East 38Th St.</t>
  </si>
  <si>
    <t>Water Sup/Man Ctl Yd City Op</t>
  </si>
  <si>
    <t>Two years of full-time satisfactory experience in the cleaning and maintenance of buildings.  To be assigned to Assignment Level II, candidates must have three years of satisfactory experience as described in the "Qualification Requirements" above.   To be assigned to Assignment Level III and IV candidates must have four years of satisfactory experience as described in the "Qualification Requirements" above.</t>
  </si>
  <si>
    <t>click the "Apply Now" button</t>
  </si>
  <si>
    <t>2019-03-15T00:00:00.000</t>
  </si>
  <si>
    <t>SHEET METAL WORKER</t>
  </si>
  <si>
    <t>59-06 Laurel Hill Blvd</t>
  </si>
  <si>
    <t>Building Maintenance/CIV and C</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</si>
  <si>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Facilities Management Division, Building Maintenance Section manages the physical operation maintenance and repair of department facilities. The Building Maintenance Section is seeking a Sheet Metal Worker who will responsible for the following:  - Fabricate, erect and repair sheet metal structures such as ducts, metal ceilings, dampers, louvers and roofs;  - Spot welds solder and sweat all forms of sheet metal;  - Develop patterns and templates in fabricating complex shapes and forms.</t>
  </si>
  <si>
    <t>1. Five years of full-time experience acquired within the last 15 years as a Sheet Metal Worker; or  2. Three years of such experience acquired within the last 10 years plus sufficient helper or apprentice experience or relevant education acquired in an approved trade or vocational high school to make up the equivalent of five years of acceptable experience. Six months of acceptable experience will be credited for each year of helper or apprenticeship experience or relevant education.</t>
  </si>
  <si>
    <t>THIS POSITION IS OPEN TO THOSE WHO ARE PERMANENT IN THE TITLE OF SHEET METAL WORKER OR THOSE WHO TOOK EXAM # 8024 AND ARE ON THE CIVIL SERVICE LIST. PLEASE INCLUDE THIS INFORMATION IN YOUR COVER LETTER WHEN APPLYING.</t>
  </si>
  <si>
    <t>To Apply, Please Click 'Apply Now"</t>
  </si>
  <si>
    <t>59-06 Laurel Hill Blvd, Queens</t>
  </si>
  <si>
    <t>2019-12-02T00:00:00.000</t>
  </si>
  <si>
    <t>2020-01-16T00:00:00.000</t>
  </si>
  <si>
    <t>Senior Capital Budget Analyst</t>
  </si>
  <si>
    <t>Admin/Payments</t>
  </si>
  <si>
    <t>Only candidates who filed for the Accountant title exam in June 2018 or who is currently permanent in the Accountant title may apply. Please include a copy of your Notice of Result card or indicate if you are already permanent in the title. Failure to do so will result in your disqualification.   The NYC Department of Design and Construction seeks to hire two Senior Capital Budget Analysts to work within the Finance and Procurement, Capital Budget, Payments and Grants Unit. The selected candidates will monitor and report on the progress of the fiscal year commitment plan for the client agencies in their portfolio and proactively, initiate Certificates to Proceed (CP) and amended CP for change orders based on the Commitment Plan. Candidates will review and revise CPs requests to ensure that the scope of work is capitally eligible and the CP is completed at the highest quality. Other duties includes expeditiously approving Budget Code Modifications (BCM) in FMS as well as update Capital forecasts in the Financial Management System (FMS), including forecasting projected task orders and change orders and modifying the Capital Plan based on the latest cost estimate information; preparation of CP, BCM, RQC1 and FN requests; obtaining FMS authorizations; train Junior Capital Budget Analysts and, attend meetings. During the financial plan process, s/he will work with Program Units to develop budget submissions to OMB and facilitate responding to questions from OMB regarding financial plan submissions.</t>
  </si>
  <si>
    <t>Preference will be given to candidates who possess knowledge of FMS, the Citys financial management system. Proficiency in Excel, specifically in the following Excel functions: pivot tables, SUMIFs, v lookups, filters and advanced formatting.</t>
  </si>
  <si>
    <t>For City Employees, please go to Employee Self Service (ESS), click on Recruiting Activities/Careers and Search for Job ID # 377949.  For all other applicants, please go to www.nyc.gov/jobs, go to Search for Open NYC Jobs and click on Non-Employee Login to search for Job ID # 377949.  Do not e-mail, mail or fax your resume to DDC directly. No phone calls will be accepted.</t>
  </si>
  <si>
    <t>2019-07-16T00:00:00.000</t>
  </si>
  <si>
    <t>Chief of Review and Permitting</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</si>
  <si>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THOSE CANDIDATES PERMENANT IN THE ADMINISTRATIVE ENGINEER TITLE WILL BE CONSIDERED FOR AN INTERVIEW*******************************</t>
  </si>
  <si>
    <t>2019-01-02T00:00:00.000</t>
  </si>
  <si>
    <t>Dispatcher</t>
  </si>
  <si>
    <t>Facilities (Admin)</t>
  </si>
  <si>
    <t>2019-10-31T00:00:00.000</t>
  </si>
  <si>
    <t>TO APPLY FOR CONSIDERATION, PLEASE FORWARD A COVER LETTER INDICATING Job Posting ID number 009-19-0038 AND A COPY OF A CURRENT RESUME TO:  CITY EMPLOYEES: Employee Self Service (ESS). www.nyc.gov/ess. Search for Job ID#: 378703 ALL OTHER APPLICANTS: www.nyc.gov/careers/search. Search for Job ID#: 378703  Applicants must be permanent Certified IT Administrator (LAN/WAN) or reachable on the Certified IT Administrator (LAN/WAN), Exam No. 6049 list.   Note:  This position is open to qualified persons with a disability who are eligible for the 55-a Program.  Please indicate on your resume or cover letter if you would like to be considered for the position under the 55-a Program.</t>
  </si>
  <si>
    <t>Deputy Commissioner, Family &amp; Child Health</t>
  </si>
  <si>
    <t>DEPUTY COMMISSIONER (HEALTH)</t>
  </si>
  <si>
    <t>M6</t>
  </si>
  <si>
    <t>FCH Administration</t>
  </si>
  <si>
    <t>**A person serving in a mayoral agency in any of the following civil service titles shall be a resident of the city on the date that he or she assumes such title or shall establish City Residence within ninety days after such date and shall thereafter maintain City residency for as long as he or she serves in such title: agency heads,  including but not limited to Commissioner, First Deputy Commissioner, Executive Deputy Commissioner, Deputy Commissioner, General Counsel, Assistant Deputy Commissioner, Associate Commissioner, Assistant Commissioner.</t>
  </si>
  <si>
    <t>2019-01-03T00:00:00.000</t>
  </si>
  <si>
    <t>2019-02-12T00:00:00.000</t>
  </si>
  <si>
    <t>IT and Security Auditor (3 positions)</t>
  </si>
  <si>
    <t>COMPUTER OPERATIONS MANAGER (S</t>
  </si>
  <si>
    <t>EDP Audit -  Inspections</t>
  </si>
  <si>
    <t>1. Six (6) years of progressively responsible full-time paid experience supervising or administering computer operations involving a large-scale third generation computer at least 18 months of which shall have been in a managerial capacity.  2. Education at an accredited college or university may be substituted for the general experience described above (but not for the 18 months of managerial experience described above) at the rate of one year of college for 6 months of experience up to a maximum of 4 years college for 2 years or experience. In addition a Master of Business Administration, Master of Public Administration or any other Master's Degree in Management of Administration may be substituted for an additional year of general work experience. However, all candidates must possess the 18 months of administrative or managerial experience or managerial experience described above.</t>
  </si>
  <si>
    <t>2019-11-04T00:00:00.000</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</si>
  <si>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  ***PLEASE NOTE THAT ONLY APPLICANTS PERMANENT IN THE TITLE STAFF ANALYST WILL BE CONSIDERED***</t>
  </si>
  <si>
    <t>2019-01-10T00:00:00.000</t>
  </si>
  <si>
    <t>The Senior QA Analyst will perform functional testing of CRM, integrated Filenet workflows, web and mainframe applications under general supervision. The Analyst will evaluate test basis, identify risk areas and prioritize test conditions, develop  test plans, test cases and test scripts, facilitate test plan reviews with cross-functional team members, setup the test environment identify and set up test data, document and track all application bugs and resolutions. Duties will also include reviewing BRDs, Functional and design documents and attending JAD sessions; Designing and executing automation scripts. The employee will be expected to supervise staff. In the absence of QA Manager, the Analyst will supervise the QA unit and will perform the duties of the QA manager.</t>
  </si>
  <si>
    <t>TO APPLY FOR CONSIDERATION, PLEASE FORWARD A COVER LETTER INDICATING Job Posting ID number 009-19-0042 AND A COPY OF A CURRENT RESUME TO:   CITY EMPLOYEES: Employee Self Service (ESS). www.nyc.gov/ess. Search for Job ID#: 378814 ALL OTHER APPLICANTS: www.nyc.gov/careers/search. Search for Job ID#: 378814   Applicants must be permanent Computer Specialist (Software) or reachable on the Computer Specialist (Software), Exam No. 7005 list.  Note:  This position is open to qualified persons with a disability who are eligible for the 55-a Program.  Please indicate on your resume or cover letter if you would like to be considered for the position under the 55-a Program.</t>
  </si>
  <si>
    <t>2019-01-04T00:00:00.000</t>
  </si>
  <si>
    <t>IT Security Specialist - Security Audits (2 positions)</t>
  </si>
  <si>
    <t>IT SECURITY SPECIALIST</t>
  </si>
  <si>
    <t>Management Audit</t>
  </si>
  <si>
    <t>A baccalaureate degree from an accredited college and four years of satisfactory full-time experience related to projects and policies required by the particular position; or,  Education and/or experience which is equivalent to "1" above.</t>
  </si>
  <si>
    <t>****Only candidates who are permanent Civil Service Procurement Analyst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</si>
  <si>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TO APPLY FOR CONSIDERATION, PLEASE FORWARD A COVER LETTER INDICATING Job Posting ID number 009-19-0046 AND A COPY OF A CURRENT RESUME TO:  CITY EMPLOYEES: Employee Self Service (ESS). www.nyc.gov/ess. Search for Job ID#:  ALL OTHER APPLICANTS: www.nyc.gov/careers/search. Search for Job ID#:   Applicants must be permanent Certified IT Developer (Applications) or reachable on the Certified IT Developer (Applications), Exam No. 8062 list.  Note:  This position is open to qualified persons with a disability who are eligible for the 55-a Program.  Please indicate on your resume or cover letter if you would like to be considered for the position under the 55-a Program.</t>
  </si>
  <si>
    <t>2019-01-07T00:00:00.000</t>
  </si>
  <si>
    <t>TO APPLY FOR CONSIDERATION, PLEASE FORWARD A COVER LETTER INDICATING Job Posting ID number 009-19-0043 AND A COPY OF A CURRENT RESUME TO:  CITY EMPLOYEES: Employee Self Service (ESS). www.nyc.gov/ess. Search for Job ID#: 379095 ALL OTHER APPLICANTS: www.nyc.gov/careers/search. Search for Job ID#: 379095  Applicants must be permanent Computer Specialist (Software) or reachable on the Computer Specialist (Software), Exam No. 7005 list.</t>
  </si>
  <si>
    <t>NYCERS IT/Business Solutions unit is seeking a highly technical application developer for SharePoint 365, with a broad scope of independent initiative and judgement, responsible for the design, implementation and maintenance of internal SharePoint portal and custom applications that supports the business. This will include design, development and configuration of SharePoint out of the box features including webpages. Forms workflows, SharePoint Designer Document Libraries and implementing new features integrating with Cloud Services and third party tools. The developer will do custom coding using C# and MVC or Java 1.8, JSP, JDBC, JavaScript, JSON objects and PowerShell scripts. The person will also be responsible for SharePoint administrative tasks including managing security for sites and sub-sites.</t>
  </si>
  <si>
    <t>TO APPLY FOR CONSIDERATION, PLEASE FORWARD A COVER LETTER INDICATING Job Posting ID number 009-19-0044 AND A COPY OF A CURRENT RESUME TO:  CITY EMPLOYEES: Employee Self Service (ESS). www.nyc.gov/ess. Search for Job ID#: 379096 ALL OTHER APPLICANTS: www.nyc.gov/careers/search. Search for Job ID#: 379096  Applicants must be permanent Computer Specialist (Software) or reachable on the Computer Specialist (Software), Exam No. 7005 list.  Note:  This position is open to qualified persons with a disability who are eligible for the 55-a Program.  Please indicate on your resume or cover letter if you would like to be considered for the position under the 55-a Program.</t>
  </si>
  <si>
    <t>Human Resources Specialist</t>
  </si>
  <si>
    <t>33 Beaver St, New York NY</t>
  </si>
  <si>
    <t>2019-04-11T00:00:00.000</t>
  </si>
  <si>
    <t>Chief, Infrastructure - Southeast Queens</t>
  </si>
  <si>
    <t>*** ONLY CANDIDATES PERMANENT IN THE CIVIL SERVICE TITLE OF ADMINISTRATIVE ENGINEER WILL BE CONSIDERED ***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</si>
  <si>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Assistant Counsel</t>
  </si>
  <si>
    <t>Counsel</t>
  </si>
  <si>
    <t>CHIEF OF SHAFT MAINTENANCE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</si>
  <si>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THOSE CANDIDATES PERMENANT IN THE ADMINISTRATIVE ENGINEER TITLE WILL BE CONSIDERED FOR AN INTERVIEW*******************************</t>
  </si>
  <si>
    <t>2019-01-15T00:00:00.000</t>
  </si>
  <si>
    <t>MACHINIST'S HELPER</t>
  </si>
  <si>
    <t>Forestry Program Manager</t>
  </si>
  <si>
    <t>71 Smith Avenue, Kingston, Ny</t>
  </si>
  <si>
    <t>IBM Complex</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</si>
  <si>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t>
  </si>
  <si>
    <t>35 Hours per week / May be required to work shifts including nights, Saturdays, Sundays, and holidays.</t>
  </si>
  <si>
    <t>71 Smith Avenue  Kingston, NY 12401</t>
  </si>
  <si>
    <t>DATA ANALYST, BUSINESS OPERATIONS</t>
  </si>
  <si>
    <t>Business Center Operations</t>
  </si>
  <si>
    <t>Please email your resume and cover letter including the following subject line: Data Analyst, Business Operations to: careers@sbs.nyc.gov  Salary: $55,000 - $65,000   NOTE: Only those candidates under consideration will be contacted.  If you do not have access to email, mail your cover letter &amp; resume to:  NYC Department of Small Business Services  Human Resources Unit  110 William Street  New York, New York 10038</t>
  </si>
  <si>
    <t>2019-01-23T00:00:00.000</t>
  </si>
  <si>
    <t>Seven years of satisfactory legal experience, including three years of significant supervisory experience of other attorneys, or in the performance of highly complex and significant legal work. Excellent writing, research, analytical and oral communication skills.   Experience with public procurement, the drafting and negotiation of complex and technical agreements.   Ability to multitask without sacrificing quality and to function well in a fast-paced environment.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</si>
  <si>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t>
  </si>
  <si>
    <t>2019-01-25T00:00:00.000</t>
  </si>
  <si>
    <t>Supervising Attorney - Equity and Inclusion</t>
  </si>
  <si>
    <t>31-00 47 Ave, 3 FL, LIC NY</t>
  </si>
  <si>
    <t>Prosecution Division</t>
  </si>
  <si>
    <t>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t>
  </si>
  <si>
    <t>CARETAKER J</t>
  </si>
  <si>
    <t>CARETAKER (HA)</t>
  </si>
  <si>
    <t>Operations-EVP</t>
  </si>
  <si>
    <t>Office of EVP - Operations</t>
  </si>
  <si>
    <t>The New York City Housing Authority is seeking candidates to fill Caretaker positions Citywide.   Selected candidates will be assigned to various locations throughout the five boroughs.  Responsibilities will include, but are not limited to the following:   1.	Sweep and mop public building spaces, basement areas and stair halls.  2.	Remove snow and encumbrances; spread sand and salt over icy pavements; wash windows and walls of public spaces.  3.	Light and clean incinerators; service air pollution and compactor equipment; collect garbage; put out garbage containers containing incinerated, compacted or raw garbage; take in garbage cans.  4.	Clean ramps, drains, roofs and canopies; polish and wax as required; change light bulbs including those in lampposts; move, lift and carry heavy objects and materials.  5.	Clean grounds and vacant apartments as required.  6.	Perform general gardening work, including cutting lawns, trimming hedges, transplanting, reseeding, and spreading fertilizer and topsoil.  7.	Check for elevators that are not operating properly; report all housing violations, emergencies and acts of vandalism.</t>
  </si>
  <si>
    <t>1.	Selected candidates will be assigned to various locations throughout the five boroughs.  2.	Scheduled hours may vary based upon locations assigned. 3.     NYCHA residents are encouraged to apply.</t>
  </si>
  <si>
    <t>2019-09-19T00:00:00.000</t>
  </si>
  <si>
    <t>HOUSING PRESERVATION &amp; DVLPMNT</t>
  </si>
  <si>
    <t>NYC 15/15 Project Manager</t>
  </si>
  <si>
    <t>HOUSING DEVELOPMENT SPECIALIST</t>
  </si>
  <si>
    <t>NYC 15 Program</t>
  </si>
  <si>
    <t>1. A baccalaureate degree from an accredited college or university and two years of full-time, satisfactory professional experience in planning, analysis, coordination and/or development of housing projects or programs; or    2. Graduate study from an accredited college or university  in the field of urban studies, city planning, real estate development, public administration, public policy, finance, community organization, architecture, or urban design, may be substituted for up to one year of the required experience on the basis of 30 credits for one year.  However, all candidates must have at least a baccalaureate degree and one year of the experience described in "1" above.</t>
  </si>
  <si>
    <t>Apply On-line</t>
  </si>
  <si>
    <t>DEPT OF YOUTH &amp; COMM DEV SRVS</t>
  </si>
  <si>
    <t>Outcome Specialist, Contract Development &amp; Validation</t>
  </si>
  <si>
    <t>ASSOCIATE CONTRACT SPECIALIST</t>
  </si>
  <si>
    <t>2 Lafayette St., N.Y.</t>
  </si>
  <si>
    <t>Community Development Operati</t>
  </si>
  <si>
    <t>1. A baccalaureate degree from an accredited college and two years of full-time satisfactory professional, technical or administrative experience in one or more of the following fields: program evaluation, contract negotiations/management, fiscal/financial management, or project management; or  2. A four year high school diploma, or its educational equivalent, and six years of full-time, satisfactory professional, technical or administrative work experience in one or more of the fields cited above; or  3. Education and/or experience equivalent to "1" or "2" above. College credits obtained from an accredited college may be substituted for experience on the basis of 30 college semester credits for one year of experience as described in "1" above.  However, all candidate must have at least a four-year high school diploma or its educational equivalent and at least two years of full-time experience as described in "1" above.</t>
  </si>
  <si>
    <t>Search for the Job ID #381081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</si>
  <si>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2019-01-18T00:00:00.000</t>
  </si>
  <si>
    <t>Program Executive</t>
  </si>
  <si>
    <t>Pub Bldgs/A&amp;E-Arch</t>
  </si>
  <si>
    <t>Only candidates who are permanent in the Administrative Project Manager title, or those who can provide proof of successful registration for the June 2018 Open Competitive Exam (Exam #8042) or Promotional Exam (Exam #8529) may apply. Failure to do so will result in your disqualification.   The Department of Design and Construction seeks Program Executives to be part of a team of experienced professionals engaged in guiding capital project scope development for the Public Buildings Division. The Program Executives will assist in bringing clarity to the project planning and initiation process through well-developed planning and review of client needs and existing conditions. This will result in the creation of Front End Planning Reports. The team conducts field surveys and interviews with client agencies and service providers; reviews reports and programs; and coordinates with project managers, estimators, risk analysts, and project schedulers. The goal is to perform a broad analysis to develop a comprehensive understanding of the needs of each capital project. This will facilitate successful delivery in a safe, expeditious, and cost-effective manner while maintaining the highest degree of architectural, engineering and construction quality. The unit is also responsible for oversight of consultant-produced Front End Planning Reports, or CPSDs, and for producing investigative and/or feasibility reports for the Office of the Mayor on high priority projects and studies.</t>
  </si>
  <si>
    <t>Candidates must have at least ten (10) years of experience in a design management capacity. Candidates must also have excellent interpersonal, written and oral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t>
  </si>
  <si>
    <t>For City Employees, please go to Employee Self Service (ESS), click on Recruiting Activities/Careers and Search for Job ID # 381189.  For all other applicants, please go to www.nyc.gov/jobs, go to Search for Open NYC Jobs and click on Non-Employee Login to search for Job ID # 381189.  Do not e-mail, mail or fax your resume to DDC directly. No phone calls will be accepted.</t>
  </si>
  <si>
    <t>2019-01-29T00:00:00.000</t>
  </si>
  <si>
    <t>2019-08-26T00:00:00.000</t>
  </si>
  <si>
    <t>Agency Attorney</t>
  </si>
  <si>
    <t>MVEP/Gen'l Counsel</t>
  </si>
  <si>
    <t>PLEASE SUBMIT RESUME, COVER LETTER AND A WRITING SAMPLE    TO:          External Applicants:  https://a127-jobs.nyc.gov/                  Internal Applicants:  Employee Self Service (ESS)    SUBMISSION OF APPLICATION IS NOT A GUARANTEE THAT YOU WILL RECEIVE AN INTERVIEW</t>
  </si>
  <si>
    <t>New York City Residency is not required for this position; however, you must reside in New York State.</t>
  </si>
  <si>
    <t>2019-01-22T00:00:00.000</t>
  </si>
  <si>
    <t>2019-10-10T00:00:00.000</t>
  </si>
  <si>
    <t>Program Management</t>
  </si>
  <si>
    <t>Click the "Apply Now".</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</si>
  <si>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********PLEASE NOTE ONLY THOSE CANDIDATES WHO TOOK THE MACHINIST CIVIL SERVICE EXAM WILL BE CONSIDERED FOR AN INTERVIEW********</t>
  </si>
  <si>
    <t>Executive Receptionist, Office of the Commissioner</t>
  </si>
  <si>
    <t>Commissioners Office</t>
  </si>
  <si>
    <t>*Only permanent competitive employees in the title of Clerical Associate may apply.*   The New York City Department of Health and Mental Hygiene (DOHMH), a recognized leader and innovator in public health and mental hygiene services nationally and internationally, seeks a dynamic Executive Receptionist to join its challenging, fast-paced office of the Commissioner.   The Executive Receptionist will perform the following duties:  DUTIES WILL INCLUDE BUT NOT BE LIMITED TO:   - Reporting directly to the Office Manager for the Commissioner's Office, the Executive Receptionist will provide premiere customer service support as follows:   - Serve as the Front Desk Manager by coordinating the daily activities of the Reception Area, including receiving and disseminating all incoming calls, faxes and mail; greeting in-person visitors for scheduled appointments; responding to inquiries from the general public, as well as retrieving voicemail messages from the general office mailbox.   - Develop and maintain positive working relationships with staff, internal departments and external agencies, including high-level/executive contacts of a sensitive nature.   - Serve as the first point of contact for the Commissioner's Office in interacting with difficult or complex customers, while maintaining a calm and professional disposition, and effectively communicating problems to the Office Manager as warranted.  - Serve as the primary scheduler for the Chief of Staff, assist with scheduling, planning and coordinating meetings, conferences and conference telephone calls onsite and offsite, including conducting research and preparation of meeting materials and managing the booking of meeting rooms and associated items as needed.  - Ensure meeting attendees have appropriate information, including directions and meeting agenda etc.   - Open and date stamp all general correspondence and deliver office mail to appropriate personnel.   - Manage IQ Correspondence, all outgoing mail, including making arrangements for courier services for high-priority/time-sensitive documents as needed.   -Manage the 8th floor Conference room reservations through Meeting Planner.   --Order supplies as the needed.   --Regularly maintain and update Commissioner's contact list, organizational charts, and email distribution lists.   --Perform other administrative duties such as filing, drafting letters, copying, faxing, etc., and other duties as assigned by the Commissioner and Chief of Staff.   --Assist senior staff with day-to-day activities, which includes compiling prep materials for meetings, coordinating logistics and other details for speaking engagements and other and events.   --Maintain the general filing system for the Chief of Staff and file all correspondence in an efficient, organized and orderly fashion, to facilitate prompt retrieval as needed based on operational needs.   - Perform light word-processing, data entry and secretarial support to the Chief of Staff as necessary.   -Perform as the back-up Fire Safety Warden.</t>
  </si>
  <si>
    <t>Proven track-record of 3-5 years professional work experience performing outstanding customer-service; Exceptional Interpersonal, Customer Service. Oral/Written Communication Skills; Demonstrated ability to competently interact and work with diverse clients, including C-Suite/Executive-Level Managers, public officials and the general public; Must be proficient in Microsoft Word/Outlook/PowerPoint/ Excel; Familiarity with the goals, missions and objectives of New York City Department of Health and Mental Hygiene.</t>
  </si>
  <si>
    <t>Apply online with a cover letter to https://a127-jobs.nyc.gov/.  In the Job ID search bar, enter: job ID number # 381464.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</si>
  <si>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2019-02-15T00:00:00.000</t>
  </si>
  <si>
    <t>Community Associate</t>
  </si>
  <si>
    <t>Visual Assessment/Remediation</t>
  </si>
  <si>
    <t>Lead Hazard Control Department</t>
  </si>
  <si>
    <t>1.  Experience with environmental hazard in Housing, or risk management program. 2.  Experience conducting physical apartment inspections for public housing and Section 8 programs; and/or 3.  Experience performing lead-based paint correction and remediation work for public or private large landlord or contractor 4.  Demonstrated ability to communicate clearly. 5.  Strong organizational skills. 6.  Ability to analyze significant amounts of information and identify the most important issues. 7.  Demonstrated ability to prioritize and successfully carry out multiple assignments and meet deadlines. 8.  Proficient in Microsoft Office, Project Management software and Scheduling software. 9.  Lead Based Paint Certification (or ability to obtain shortly upon employment). 10. Experience using wireless handheld computer devices to record data. 11. Basic computer skills; experience using Microsoft Outlook.</t>
  </si>
  <si>
    <t>2019-07-05T00:00:00.000</t>
  </si>
  <si>
    <t>Associate Public Health Sanitarian 1</t>
  </si>
  <si>
    <t>Owls Head Wastewater Treatment Plant 6700 Shore Road, Brooklyn, NY 11220</t>
  </si>
  <si>
    <t>2019-10-07T00:00:00.000</t>
  </si>
  <si>
    <t>Director, Lead Hazard Control Department</t>
  </si>
  <si>
    <t>DIRECTOR OF CONTRACT ADMINISTR</t>
  </si>
  <si>
    <t>Lead Hazard - Office of Dir</t>
  </si>
  <si>
    <t>2019-04-24T00:00:00.000</t>
  </si>
  <si>
    <t>Director of Security</t>
  </si>
  <si>
    <t>DIRECTOR OF SECURITY (HRA/DSS</t>
  </si>
  <si>
    <t>1. A baccalaureate degree from an accredited college or university and four years of full-time, satisfactory experience in the creation, maintenance and enhancement of a comprehensive physical security program of a large governmental agency; at least eighteen months must have been in an administrative, managerial or executive capacity, or in supervising security personnel; or  2. A high school diploma or its equivalent and six years of full-time, satisfactory experience in the creation, maintenance and enhancement of a comprehensive physical security program as described in "1" above; at least eighteen months must have been in an administrative, managerial or executive capacity, or in supervising security personnel as described in "1" above; or   3. Education and/or experience equivalent "1" or "2" above.  However, all candidates must have the eighteen months experience in an administrative, managerial or executive capacity, or in supervising security personnel as described in question "1" above.</t>
  </si>
  <si>
    <t>The preferred candidate should possess the following:  Ten (10) years of full-time experience in the field of law enforcement, at least five (5) years in a supervisory administrative capacity;  and Law Enforcement Certifications; proficient in the use of computers, knowledge of Microsoft Word, Excel and Outlook.</t>
  </si>
  <si>
    <t>2019-02-05T00:00:00.000</t>
  </si>
  <si>
    <t>2019-12-10T00:00:00.000</t>
  </si>
  <si>
    <t>City Seasonal Aide</t>
  </si>
  <si>
    <t>CITY SEASONAL AIDE</t>
  </si>
  <si>
    <t>While there are no formal education or experience requirements, certain programs may require such standards. Good physical condition is required for certain programs.</t>
  </si>
  <si>
    <t>1.	Office Automation. 2.	Understanding of filing. 3.	Organized and detail oriented.</t>
  </si>
  <si>
    <t>59-17 Junction Blvd Corona NY, 7th Floor</t>
  </si>
  <si>
    <t>2019-02-08T00:00:00.000</t>
  </si>
  <si>
    <t>2019-12-11T00:00:00.000</t>
  </si>
  <si>
    <t>Forensic Mortuary Technician I</t>
  </si>
  <si>
    <t>TO APPLY, PLEASE SUBMIT RESUME AND COVER LETTER TO nyc.gov/careers JOB ID#382263  Please note that only candidates selected for the interview will be contacted for this position.</t>
  </si>
  <si>
    <t>2019-01-30T00:00:00.000</t>
  </si>
  <si>
    <t>2019-11-23T00:00:00.000</t>
  </si>
  <si>
    <t>Medical Examiner Assistant</t>
  </si>
  <si>
    <t>TO APPLY, PLEASE SUBMIT RESUME AND COVER LETTER TO: https://a127-jobs.nyc.gov. JOB ID #382280   NO PHONE CALLS PLEASE  Please note that only candidates selected for interview will be contacted for this position.</t>
  </si>
  <si>
    <t>2019-07-10T00:00:00.000</t>
  </si>
  <si>
    <t>Administrative Associate</t>
  </si>
  <si>
    <t>Administration &amp; Human Resources Constituent Services &amp; Community Programs</t>
  </si>
  <si>
    <t>Zoning</t>
  </si>
  <si>
    <t>BUDGET ANALYST</t>
  </si>
  <si>
    <t>Oversees the Department_x001A_'s Personal Services, Other Than Personal Services and Revenue Budgets; develops new needs and efficiency programs to be considered by management and the Office of Management and Budget; oversees the preparation of departmental budget estimates, monthly spending variance reports, FMS budget modification and other reports and documents used to administer the agency_x001A_s budget; monitors the budget and fiscal conditions for accountability and provide technical and management assistance as needed; responds to inquiries from OMB, Comptroller and the City Council on all aspects of the agency_x001A_s budget and fiscal operations.</t>
  </si>
  <si>
    <t>Experience with and knowledge of the City'_x001A_s budget process and the NYC Financial Management System (FMS); knowledge of the Law Department_x001A_'s programs and needs; familiarity with Excel and Word software; excellent written and oral communication, excellent analytical and interpersonal skills.</t>
  </si>
  <si>
    <t>Candidate must be permanent in the Associate Staff Analyst title.</t>
  </si>
  <si>
    <t>2019-02-04T00:00:00.000</t>
  </si>
  <si>
    <t>2019-06-10T00:00:00.000</t>
  </si>
  <si>
    <t>Deputy Chief - Enforcement</t>
  </si>
  <si>
    <t>Enforcement Inspector</t>
  </si>
  <si>
    <t>2019-03-29T00:00:00.000</t>
  </si>
  <si>
    <t>Deputy Director of Fitness Review Unit</t>
  </si>
  <si>
    <t>Fitness Review Unit (FRU)</t>
  </si>
  <si>
    <t>Policy Analyst- Data</t>
  </si>
  <si>
    <t>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t>
  </si>
  <si>
    <t>Chief Communications Officer, Office of the Commissioner</t>
  </si>
  <si>
    <t>Apply online with a cover letter to https://a127-jobs.nyc.gov/.  In the Job ID search bar, enter: job ID number # 383142.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</si>
  <si>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2019-02-06T00:00:00.000</t>
  </si>
  <si>
    <t>2019-05-22T00:00:00.000</t>
  </si>
  <si>
    <t>Assistant General Counsel</t>
  </si>
  <si>
    <t>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t>
  </si>
  <si>
    <t>Click, "APPLY NOW" Current City Employees must apply via Employee Self-Service (ESS)</t>
  </si>
  <si>
    <t>FMS ARCHITECT/DEVELOPER</t>
  </si>
  <si>
    <t>IT AUTOMATION AND MONITORING E</t>
  </si>
  <si>
    <t>OPS/FS/Technical Systems</t>
  </si>
  <si>
    <t>1. A baccalaureate degree in computer science, engineering or a related field from an accredited college and four years of satisfactory full-time experience related to IT automation engineering, monitoring engineering, management of infrastructure; or  2. Eight years of satisfactory full-time experience related to IT automation engineering, monitoring engineering, management of infrastructure;  3. Education and/or experience which is equivalent to "1" or "2" above.</t>
  </si>
  <si>
    <t>P530</t>
  </si>
  <si>
    <t>External applicants please visit https://a127-jobs.nyc.gov/ to apply to Job ID #383183. Current NYC employees may apply via Employee Self Service (ESS). While all complete applications will be given consideration, only candidates selected for an interview will be contacted by FISA-OPA.   FISA/OPA IS AN EQUAL OPPORTUNITY EMPLOYER.</t>
  </si>
  <si>
    <t>PROJECT MANAGER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</si>
  <si>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</si>
  <si>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59-17 Junction Blvd, Corona, NY</t>
  </si>
  <si>
    <t>2019-02-11T00:00:00.000</t>
  </si>
  <si>
    <t>2019-04-10T00:00:00.000</t>
  </si>
  <si>
    <t>Radio Room Operator</t>
  </si>
  <si>
    <t>OPERATIONS COMMUNICATION SPECI</t>
  </si>
  <si>
    <t>Enforcement Admin</t>
  </si>
  <si>
    <t>Central communications is an integral part of all field operations.  Radio Operators are responsible for information gathering, prioritizing and dispatching calls on an ongoing basis utilizing a computerized-base station.  Operators will be required to perform vehicle license checks utilizing information from TAMIS, TLC's database and the Department of Motor Vehicle's database and relay this information back to the field units.  Operators will also be responsible for maintaining the activity log for their particular channel and for logging all incoming calls from field units and any and all emergency calls.</t>
  </si>
  <si>
    <t>1. Six months of full-time satisfactory experience operating two-way radio equipment involving the extensive receiving, logging and sending or radio transmissions in English (Citizen Band radio experience is not acceptable); or    2. Six months of full-time satisfactory experience as a telephone dispatcher involving the extensive receiving, logging and sending of messages in English (telephone operator experience is not acceptable).    Special Note  To be eligible for placement in Assignment Level II, individuals must have at least two years of experience in Assignment Level I.</t>
  </si>
  <si>
    <t>One year of experience dealing with the public, including the obtaining of information from persons. Must have a clear, strong speaking voice. Must be computer literate. Able to keep detailed notes. Able to work under pressure and multi task.</t>
  </si>
  <si>
    <t>Analyst Sanitation</t>
  </si>
  <si>
    <t>REQUIREMENTS:  Analyst ($60,660+):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($77,115):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  Eligibility to Apply:  An OMB employee who has been in his or her current position for at least one year is eligible to apply for this position. An OMB employee that has been in his or her current position for less than one year is only eligible to apply for a lateral transfer.</t>
  </si>
  <si>
    <t>2019-04-02T00:00:00.000</t>
  </si>
  <si>
    <t>Dockbuilder</t>
  </si>
  <si>
    <t>DOCKBUILDER</t>
  </si>
  <si>
    <t>F&amp;Ga-Dockbuilders</t>
  </si>
  <si>
    <t>JOB DESCRIPTION Under supervision of the Supervising Dockbuilder of the Staten Island Ferry, does carpentry and repair work in connection with docks, piers, bulkheads and ferry terminals; performs related work.  EXAMPLES OF TYPICAL TASKS: Does dock carpentry and framing. Repairs docks, piers, bulkheads and ferry terminals. Works as a crew member in operation of pile drivers and floating derricks. Uses hand and power tools when required. Performs other related dockbuilding work as assigned by the Supervisor. May operate a motor vehicle in the performance of assigned duties.</t>
  </si>
  <si>
    <t>1. Five years of full-time experience as a dockbuilder doing pile-driving work from floating pile drivers or floating derricks on docks, piers, bulkheads or ferry terminals or performing other waterfront related dockbuilding work; or  2. Three years of such experience as described in "1" above plus sufficient helper or apprentice experience to make up the equivalent of five years of acceptable experience. Six months of acceptable experience will be credited for each year of helper or apprenticeship experience.  3. Education and/or experience equivalent to "1" or "2" above.</t>
  </si>
  <si>
    <t>Please visit www.nyc.gov/careers/search and search for Job ID Number: 383826.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Appointments are subject to OMB approval. For more information about DOT, visit us at: www.nyc.gov/dot.</t>
  </si>
  <si>
    <t>40 Hours / Monday-Friday; plus overtime</t>
  </si>
  <si>
    <t>2019-02-14T00:00:00.000</t>
  </si>
  <si>
    <t>OFF OF PAYROLL ADMINISTRATION</t>
  </si>
  <si>
    <t>Union Deduction Analyst</t>
  </si>
  <si>
    <t>Union Services</t>
  </si>
  <si>
    <t>Current NYC employees may apply to Job ID: 384111 via Employee Self Service (ESS): www.nyc.gov/ess. While all complete applications will be given consideration, only candidates selected for an interview will be contacted.</t>
  </si>
  <si>
    <t>35 hours weekly/Day</t>
  </si>
  <si>
    <t>5 Manhattan West, NY, NY 10001</t>
  </si>
  <si>
    <t>For City employees, apply through Employee Self Service (ESS) under recruiting activities Search for Job ID# 384143  For all other applicants, go to www.nyc.gov\careers\search Search for Job ID# 384143  NO PHONE CALLS PLEASE ONLY THOSE CANDIDATES CONSIDERED FOR AN INTERVIEW WILL BE CONTACTED  THE CITY OF NEW YORK AND THE CCRB ARE EQUAL EMPLOYMENT OPPORTUNITY EMPLOYERS.</t>
  </si>
  <si>
    <t>2019-08-01T00:00:00.000</t>
  </si>
  <si>
    <t>****Only those who have already applied and, are planning on taking the upcoming DCAS Civil Service Exam for Civil Engineer (Exam # 9045)  or permanent Civil Engineer (Exam #9522) may apply for this posting****</t>
  </si>
  <si>
    <t>2019-03-11T00:00:00.000</t>
  </si>
  <si>
    <t>2019-03-12T00:00:00.000</t>
  </si>
  <si>
    <t>DEPARTMENT OF CORRECTION</t>
  </si>
  <si>
    <t>Technical Project Manager</t>
  </si>
  <si>
    <t>75-20 Astoria Blvd</t>
  </si>
  <si>
    <t>Information Systems-Admin</t>
  </si>
  <si>
    <t>Taking and passing civil service exams are necessary to maintain employment with the City of New York. Please check the Department of Citywide Administrative Services (DCAS) website (https://www1.nyc.gov/site/dcas/employment/current-upcoming-exams.page)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https://www1.nyc.gov/site/dcas/employment/civil-service-system.page  Non-permanent applicants (if hired) that do not take or pass the exam will be at risk when the list for the exam is established.</t>
  </si>
  <si>
    <t>For City employees: Go to Employee Self-Service (ESS) - www.nyc.gov/ess and search for Job ID# 384305  For all other applicants: Go to https://a127-jobs.nyc.gov and search for Job ID# 384305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Submission of a resume is not a guarantee that you will receive an interview. Only candidates under consider will be contacted</t>
  </si>
  <si>
    <t>2019-02-19T00:00:00.000</t>
  </si>
  <si>
    <t>Daytime Nurse Practitioner</t>
  </si>
  <si>
    <t>ADMINISTRATIVE PUBLIC HEALTH N</t>
  </si>
  <si>
    <t>Office Of Chld &amp; Fmly Health</t>
  </si>
  <si>
    <t>1. A valid New York state license as a Registered Nurse, a baccalaureate degree in Nursing from an accredited college and a master's degree in Nursing, Public Health or a related field, plus four years of recent experience in public health or hospital nursing or a related field; at least 18 months of which must have been in an administrative, managerial, executive, consultative or educational capacity, or in supervision of professional public health nursing personnel working in any of the above mentioned areas; or    2. Education and/or experience equivalent to ""1"" above. However, all candidates must possess a valid New York State license as a Registered Nurse, and a baccalaureate degree in Nursing from an accredited college; and must possess the 18 months of specialized experience as described in ""1"" above.</t>
  </si>
  <si>
    <t>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knowledge of and/or experience in the management and administration of health-related programs.</t>
  </si>
  <si>
    <t>Investigative Consultant Level II</t>
  </si>
  <si>
    <t>PROTECTION AGENT (ACS)</t>
  </si>
  <si>
    <t>Public Safety, Inspections, &amp; Enforcement Social Services</t>
  </si>
  <si>
    <t>Spec Advisor For Invstgtion-Cr</t>
  </si>
  <si>
    <t>Candidates possessing experience with specialized and complex child abuse investigations, warrants, missing persons, fugitive enforcement experience in a current or former law enforcement position will be strongly considered.</t>
  </si>
  <si>
    <t>Various Locations</t>
  </si>
  <si>
    <t>2019-09-03T00:00:00.000</t>
  </si>
  <si>
    <t>DEPARTMENT OF SANITATION</t>
  </si>
  <si>
    <t>52-35 58Th St., Woodside, Ny</t>
  </si>
  <si>
    <t>BBM Material Management</t>
  </si>
  <si>
    <t>License Requirement For assignment to certain positions, candidates must possess a motor vehicle driver license valid in the State of New York. The license must be maintained for the duration of employment in such position.  MUST HAVE FILED FOR EXAM # 0126 WHICH HAD A FILING DATE OF SEPTEMEBER 5,2019.</t>
  </si>
  <si>
    <t>TO APPLY, PLEASE SUBMIT RESUME WITH COVER LETTER TO:  Must apply via www.nyc.gov/careers or city employees apply via Employee Self Services</t>
  </si>
  <si>
    <t>To Be Determined / 35 hours per week</t>
  </si>
  <si>
    <t>2019-10-02T00:00:00.000</t>
  </si>
  <si>
    <t>2019-10-03T00:00:00.000</t>
  </si>
  <si>
    <t>Record Management Officer</t>
  </si>
  <si>
    <t>ASSOCIATE PUBLIC RECORDS OFFIC</t>
  </si>
  <si>
    <t>Records and Archive Management</t>
  </si>
  <si>
    <t>1. A master's degree from an accredited college in Library Science, Archival Science, American History, Political Science or a related area, plus two years of full-time experience in archival or library science, one year of which must have been in a supervisory capacity of incumbents performing at a professional level; or  2. Education and/or experience equivalent to "1" above. However, all candidates must have a master's degree from an accredited college and the one year of supervisory experience as described in "1" above.</t>
  </si>
  <si>
    <t>Click "Apply Now" button and upload your cover letter and resume</t>
  </si>
  <si>
    <t>2019-05-07T00:00:00.000</t>
  </si>
  <si>
    <t>HUMAN RIGHTS COMMISSION</t>
  </si>
  <si>
    <t>SUPERVISING ATTORNEY</t>
  </si>
  <si>
    <t>22 Reade St, Ny</t>
  </si>
  <si>
    <t>Law Enforc.Bureau Executive</t>
  </si>
  <si>
    <t>For City employees: Go to Employee Self-Service (ESS) - www.nyc.gov/ess and search for  Job ID# 384600  For all other applicants: Go to www.nyc.gov/careers and search for Job ID# 384600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</si>
  <si>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DAY, 9-5; ON OCCASION, CANDIDATES WILL BE REQUIRED TO WORK EVENINGS AND/OR ON WEEKENDS TO SUPPORT THE DUTIES OF THE POSITION.</t>
  </si>
  <si>
    <t>Various</t>
  </si>
  <si>
    <t>2019-08-05T00:00:00.000</t>
  </si>
  <si>
    <t>Construction Project Manager</t>
  </si>
  <si>
    <t>Cook</t>
  </si>
  <si>
    <t>COOK</t>
  </si>
  <si>
    <t>Rikers Island</t>
  </si>
  <si>
    <t>Nutritional Services</t>
  </si>
  <si>
    <t>1. Two years of cooking experience. There are no formal educational requirements.  However, candidates must be able to speak, read and write English and carry out simple instructions.    2. For Department of Correction and Department of Juvenile Justice only  One year of experience in a correctional facility assisting in the cooking and preparation of food and performing related functions under the supervision of a Cook.</t>
  </si>
  <si>
    <t>For City employees: Go to Employee Self-Service (ESS) - www.nyc.gov/ess and search for Job ID#384646  For all other applicants: Go to https://a127-jobs.nyc.gov and search for Job ID# 384646  Submission of a resume is not a guarantee that you will receive an interview. Only candidates under consideration will be contacted.</t>
  </si>
  <si>
    <t>Assistant Environmental Engineer</t>
  </si>
  <si>
    <t>Special Assistant to the Office of the Executive Deputy Commissioner</t>
  </si>
  <si>
    <t>Apply online with a cover letter to https://a127-jobs.nyc.gov/.  In the Job ID search bar, enter: job ID number # 384719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</si>
  <si>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2019-02-28T00:00:00.000</t>
  </si>
  <si>
    <t>2020-01-14T00:00:00.000</t>
  </si>
  <si>
    <t>2019-11-20T00:00:00.000</t>
  </si>
  <si>
    <t>Full Stack LAMP Developer</t>
  </si>
  <si>
    <t>ITD- Application Development</t>
  </si>
  <si>
    <t>2019-03-06T00:00:00.000</t>
  </si>
  <si>
    <t>Supervising Physician, Bureau of School Health</t>
  </si>
  <si>
    <t>CITY MEDICAL SPECIALIST (PART-</t>
  </si>
  <si>
    <t>SH Medical</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</si>
  <si>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Office of School Health (OSH) is a joint program of the Department of Education and the Department of Health and Mental Hygiene responsible for promoting the health of 1.3 million school aged children enrolled in approximately 1,800 public and non-public schools in New York City. This is achieved through a combination of public health initiatives, case management, education, and direct clinical services.  School Physicians have served the students of NYC for over a century.  For additional information regarding the role of the School Health Physician, please refer to the American Academy of Pediatrics' Policy Statement: http://pedicatrics.aapublications.org/content/pediatrics/131/1/178.full.pdf   DUTIES WILL INCLUDE BUT NOT BE LIMITED TO:   Under the supervision of the Deputy Medical Director, the Supervising Physician's responsibilities will include but not be limited to:   - Supervise School Health Physicians.  - Work within the mandates, policies and protocols of the Office of School Health (OSH).   - Attend to the health needs of a designated school community.   - Utilize the Automated Student Health Record (ASHR) to maintain accurate student health records. - Serve as a consultant to the school nurse and school administrative staff regarding school related health concerns.  - Support the development of school educational and prevention programs promoting the health and wellness of students.   - Participate in policy development and revisions as indicated. - Provide clinical assistance in the event of an environmental or communicable disease occurrence.  - Function as a liaison for students with community health providers to resolve health issues that affect school functioning.   - Develop and maintain professional relationships within the school community and the community at large.   - Support all medical initiatives put forth by the Office of School Health, e.g. Asthma, Reproductive Health, Obesity and Diabetes Initiatives.   - Keep abreast of health management policy statements and emerging research within the health community affecting school health.   - Assist with or provide trainings/presentations to school health physicians, nurses, school staff, community organizations or parents.   - Participate in School Health research and quality improvement activities.  - Participate in all mandated DOHMH and Office of School Health trainings and professional development sessions.   - Attend all program meetings and Continuing Medical Education classes provided by the Office of School Health.</t>
  </si>
  <si>
    <t>Possession of a valid license to practice medicine in the State of New York; and either:  a) Valid Board Certification issued by the appropriate American Specialty Board in any specialty area required by the agency; or  b) Current approved application on file for admission to the certifying examination given by the appropriate American Specialty Board in any specialty area required by the agency.  To be assigned to Assignment Level II, individuals must have, in addition to meeting the minimum qualification requirements for Assignment Level I described above, one year of satisfactory experience practicing in the specialty area.  To be assigned to Assignment Level III, individuals must possess:  a) A valid license to practice medicine in the State of New York; and  b) A Master's degree in Public Health, or equivalent Master's degree, including or supplemented by graduate credits in epidemiology and biostatistics. Completion of Epidemic Intelligence Service program of the Center for Disease Control and Prevention may be used to substitute for this Master's degree; and  c) At least two years of satisfactory experience after receipt of the Master's degree, or equivalent, in the practice of epidemiology. Specialty Board Certification or eligibility may be substituted for one year of this experience.  To be assigned to Assignment Level IV, individuals must possess:  a) A valid license to practice medicine in the State of New York; and  b) Completion of an approved residency program in an accredited hospital, including three years of experience, in either internal medicine, or family practice, or pediatrics, or another related specialty area required by the Department of Health and Mental Hygiene; and  c) Valid board certification or board eligibility issued by the appropriate American Subspecialty Board in Infectious Disease, Pulmonary Medicine, or a related subspecialty; and  d) Completion of an approved fellowship program in an accredited hospital, including two years of experience, in either infectious diseases, or pulmonary medicine, or another related subspecialty required by the Department of Health and Mental Hygiene.</t>
  </si>
  <si>
    <t>Apply online with a cover letter to https://a127-jobs.nyc.gov/.  In the Job ID search bar, enter: job ID number #  384812.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</si>
  <si>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BOROUGH PRESIDENT-QUEENS</t>
  </si>
  <si>
    <t>Topographical Unit</t>
  </si>
  <si>
    <t>120-55 Queens Blvd, Queens Ny</t>
  </si>
  <si>
    <t>Borough President - Queens</t>
  </si>
  <si>
    <t>A letter expressing interest in the position must include job posting number on the letter and a resume.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    New York residency is generally required within 90 days of appointment, However, City Employees in certain titles who have work for the City for 2 continuous years may also be eligible to reside in Nassau, Suffolk, Putnam, Westchester, Rockland, or Orange County. To determine if the residency requirement applies to you, please discus with the agency representative at the time of interview.</t>
  </si>
  <si>
    <t>Constituent Services &amp; Community Programs Social Services</t>
  </si>
  <si>
    <t>161 William St  New York N Y</t>
  </si>
  <si>
    <t>SYEP</t>
  </si>
  <si>
    <t>Search for the Job ID #384945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</si>
  <si>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2 Lafayette Street</t>
  </si>
  <si>
    <t>Topographical</t>
  </si>
  <si>
    <t>A letter expressing interest in the position that includes job posting number and a resume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</si>
  <si>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DATA CENTER SYSTEM ADMINISTRATORS</t>
  </si>
  <si>
    <t>Only applicants who have taken the Civil Service Computer Associate (Operations) exams numbers #8530 and or #8043 will be considered for this position.</t>
  </si>
  <si>
    <t>For City employees: Go to Employee Self-Service (ESS) - www.nyc.gov/ess and search for Job ID# 385141  For all other applicants: Go to www.nyc.gov/careers and search for Job ID # 385141  Submission of a resume is not a guarantee that you will receive an interview. Only candidates under consider will be contacted</t>
  </si>
  <si>
    <t>Business Intelligence Analyst</t>
  </si>
  <si>
    <t>Exec. Office USB</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</si>
  <si>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The NYC TLC Uniform Services Bureau Enforcement Division seeks to recruit Business Intelligence Analyst to support the Enforcement Division. Under the direction of First Deputy Chief, Enforcement Division and with latitude to exercise independent judgment, the incumbents will be responsible for developing, coordinate and conduct follow-up on enforcement initiatives.   The Business Intelligence Analyst will serve as a subject matter expert on using business intelligence tools, visualization, and effectively communicating findings. This candidate will assist with special projects pertaining to data analytics to meet specific deadlines. The BI Analyst will be pivotal to assist with strategic enforcement planning and verifying outcomes to meet objectives. Also, the candidate will liaise with stakeholders across the Bureau and agency to complete projects to assess lead indicators and correlations with various initiatives and operations.  Business Intelligence Tools Proficiency The BI Analyst will analyze stakeholders (unlawful for-hire and enforcement metrics) trends, illustrate and forecast key performance indicators (KPIs), identify areas for improvement, be pivotal to strategic enforcement planning, and verify if outcomes meet objectives. The candidate should be comfortable building interactive dashboards, data modeling, and using business intelligence tools (R, SQL, Tableau, Interactive Dashboards, MS Excel, and MS Access) to extract, transform and load data (ETL) from multiple databases. Also, having the ability to connect databases for report automation purposes; as well as, strong analytical and statistical analysis skills to extract insights for prescriptive analyses.   Visualization and Communication Proficiency The Business Intelligence Analyst duty will be to translate real-world situations into and qualitative and quantitative representations for actionable insights; as well as, telling a compelling story using both qualitative and quantitative data with practical explanations. The selected candidate should have knowledge of data and charts use cases (ideal charts/graphs to represent unique datasets) for meaningful data visualizations to convey findings to both technical and non-technical audiences. This candidate will support USB mission for improving its analytical platform through a learning environment to build and/or maintain user-friendly business intelligence tools and/or software while teaching/mentoring stakeholders how to navigate the selected tools. The TLC bases, licensees, for-hire industry associations and other public safety partners are some examples of our current stakeholders; along with, ensuring clarity of enforcement strategy to external stakeholders.</t>
  </si>
  <si>
    <t>Comfortable with statistics and experience using statistical packages and programs (R, SQL, and Tableau) for analyzing data sets.  Comfortable regarding building interactive dashboards, data modeling and predictive analytical skills Strong analytical and critical problem solving skills with the ability to extract, transform, load, and organize data.  Generate ad hoc reports with attention to detail and accuracy. MS Office Proficiency (Word, PowerPoint, Outlook, Excel, MS Access). Excellent verbal, written communication and technical presentation skills. Demonstrated analytical and critical problem solving skills. Ability to maintain a high level of confidentiality.</t>
  </si>
  <si>
    <t>2019-09-13T00:00:00.000</t>
  </si>
  <si>
    <t>MEDICOLEGAL ANALYST</t>
  </si>
  <si>
    <t>MEDICOLEGAL ANALYST (LAW DEPT)</t>
  </si>
  <si>
    <t>Health Legal Affairs</t>
  </si>
  <si>
    <t>Tort: New York</t>
  </si>
  <si>
    <t>In the Tort Division of the Law Department, prepares comprehensive reports on medical evidence and findings relating to personal injury claims against the City of New York and the New York City Health and Hospitals Corporation, for use by Assistant Corporation Counsels in reaching decisions on settlement or litigation in regard to specific claims; reviews, analyzes and evaluates medical records and prepares medical abstracts; confers with Assistant Corporation Counsels on medicolegal aspects of claims against the City, in preparation for examinations before trial and litigation.</t>
  </si>
  <si>
    <t>1. A valid license as a New York State Registered Professional Nurse and 2 years of satisfactory nursing experience in a hospital environment; or  2. A valid New York State registration as a Physicians' Assistant and 1 year of satisfactory experience as a physician's assistant in a hospital environment.    For assignment to the Worker's Compensation Division candidates will be required, in addition to meeting the minimum requirements, to possess an ICD9CM coding certificate or one year of equivalent experience.</t>
  </si>
  <si>
    <t>Bilingual NFP Nurse Home Visitor, Bureau of Maternal Infant and Reproductive Health</t>
  </si>
  <si>
    <t>FAMILY PUB HEALTH NURSE (HMH)</t>
  </si>
  <si>
    <t>MIRH Nurse Family Partnership</t>
  </si>
  <si>
    <t>Qualification Requirements  1. A license and current registration to practice as a Registered Professional Nurse in New York State; Bachelor of Science degree in Nursing from a regionally-accredited college or university, or one recognized by the New York State Education Department as following acceptable educational practices; and a minimum of two years of full-time work experience in maternal/child health, pediatric health or a closely related field, in a public health, community-based, hospital, clinic or home visiting setting.     The Registered Professional Nurse license and registration must be maintained for the duration of employment.    License Requirement:  A Motor Vehicle Driver license valid in the State of New York may be required for certain assignments.  If required, this license must be maintained for the duraion of assignment.</t>
  </si>
  <si>
    <t>Apply online with a cover letter to https://a127-jobs.nyc.gov/.  In the Job ID search bar, enter: job ID # 385306.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</si>
  <si>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90-27 Parsons Blvd</t>
  </si>
  <si>
    <t>2019-03-02T00:00:00.000</t>
  </si>
  <si>
    <t>2019-11-12T00:00:00.000</t>
  </si>
  <si>
    <t>Environmental Health &amp; Safety Regional Manager</t>
  </si>
  <si>
    <t>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</si>
  <si>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t>
  </si>
  <si>
    <t>CATCH School Nurse, Bureau of School Health</t>
  </si>
  <si>
    <t>***OPEN TO PERMANENT PUBLIC HEALTH NURSES ONLY. YOU MUST CLEARLY STATE YOUR CIVIL SERVICE STATUS ON YOUR RESUME OR COVER LETTER. FAILURE TO DO SO WILL RESULT IN YOUR DISQUALIFICATION.  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Will perform as a member of a health team in the New York City schools, both public and nonpublic.   --Perform case findings, referrals and follow-up in conjunction with audiovisual screening team, doctors and other health providers in the schools and community.   --Provide health education to students and staff in schools and advise families on proper health practices.   --Will be responsible for maintaining school records and prepares monthly reports to be used by nursing supervisors.   --Will be responsible for establishing contacts and collaborate working relationships with the schools administrators and community.</t>
  </si>
  <si>
    <t>Excellent interpersonal, communication and presentation skills  1) A Bachelor's of Science Degree in Nursing from a regional - accredited college or university or one recognized by the New York state Education Department   2) A current license and registration to practice as a Registered Nurse in New York State; this License must be maintained for the duration of employment Special Note: For appointment to OSH, individual must be able to perform Cardio-Pulmonary Resuscitation</t>
  </si>
  <si>
    <t>Apply online with a cover letter to https://a127-jobs.nyc.gov/.  In the Job ID search bar, enter: job ID number #  385661.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</si>
  <si>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2019-03-07T00:00:00.000</t>
  </si>
  <si>
    <t>2019-05-30T00:00:00.000</t>
  </si>
  <si>
    <t>Pub Bldgs/Various</t>
  </si>
  <si>
    <t>For City Employees, please go to Employee Self Service (ESS), click on Recruiting Activities/Careers and Search for Job ID # 385663.   For all other applicants, please go to www.nyc.gov/jobs, go to Search for Open NYC Jobs and click on Non-Employee Login to search for Job ID # 385663.   Do not e-mail, mail or fax your resume to DDC directly. No phone calls will be accepted.</t>
  </si>
  <si>
    <t>2019-04-04T00:00:00.000</t>
  </si>
  <si>
    <t>2019-06-06T00:00:00.000</t>
  </si>
  <si>
    <t>Strategic Initiatives Analyst</t>
  </si>
  <si>
    <t>Executive Staff</t>
  </si>
  <si>
    <t>Interested candidates should have excellent written and verbal communication skills effective problem-solving and analytic skills, and the ability to prioritize, manage time, and engage in multiple tasks in a fast-paced environment. Candidates should be highly motivated, detail-oriented,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journalism, environmental studies, or in a related degree program. B.A. or B.S. required. Experience with Excel, Access, PowerPoint, Adobe Creative Suite, and professional writing strongly desired. Ability to speak or write a language other than English preferred but not required.</t>
  </si>
  <si>
    <t>2019-03-04T00:00:00.000</t>
  </si>
  <si>
    <t>TIMEKEEPER</t>
  </si>
  <si>
    <t>Adm/Human Resources &amp; Training</t>
  </si>
  <si>
    <t>P16    (ONLY OPEN TO CIVIL SERVICE ADMINISTRATIVE MANAGER (NM)  OR PERMANENT EMPLOYEES IN A COMPARABLE TITLE)</t>
  </si>
  <si>
    <t>Current NYC employees may apply via Employee Self Service (ESS) to Job ID # 385813. While all complete applications will be given consideration, only candidates selected for an interview will be contacted by FISA-OPA.  FISA-OPA IS AN EQUAL OPPORTUNITY EMPLOYER.</t>
  </si>
  <si>
    <t>2019-03-05T00:00:00.000</t>
  </si>
  <si>
    <t>Electrical Engineer</t>
  </si>
  <si>
    <t>Pub Bldgs/A&amp;E-Bldg Assess</t>
  </si>
  <si>
    <t>For City Employees, please go to Employee Self Service (ESS), click on Recruiting Activities/Careers and Search for Job ID #385836.  For all other applicants, please go to www.nyc.gov/jobs, go to Search for Open NYC Jobs and click on Non-Employee Login to search for Job ID #385836.  Do not e-mail, mail or fax your resume to DDC directly. No phone calls will be accepted.</t>
  </si>
  <si>
    <t>2019-05-28T00:00:00.000</t>
  </si>
  <si>
    <t>AUTO MECHANIC</t>
  </si>
  <si>
    <t>Motor Equipment Office</t>
  </si>
  <si>
    <t>Qualification Requirements    1. Five years of full-time satisfactory experience acquired within the last fifteen years as an auto mechanic; or    2. Not less than two and one-half years of full-time satisfactory experience as specified in "1" above acquired within the last ten years plus sufficient helper or apprentice experience or relevant education acquired in a trade or vocational high school or technical school approved by a State's Department of Education or a recognized accrediting organization, to make up the equivalent of five years of acceptable experience. Six months of acceptable experience will be credited for each year of helper or apprentice experience or relevant education.    License Requirements    At the time of appointment candidates must possess a New York State Class B Commercial Driver License ("CDL") or a Motor Vehicle Driver License valid in the State of New York and a Learner's Permit for a Class B Commercial Driver License. Appointees hired with a Learner's Permit must obtain the Class B CDL within six months of appointment. The CDL, with no restrictions that would preclude the performance of Auto Mechanic work, must be maintained for the duration of employment.</t>
  </si>
  <si>
    <t>To Be Determined / 32 hours a week</t>
  </si>
  <si>
    <t>2019-11-15T00:00:00.000</t>
  </si>
  <si>
    <t>- Prefer 3 years experience working on environmental engineering design and/or construction management projects  - Strong Microsoft Office proficiency (Word, Excel, PowerPoint, Project, etc.)  - AutoCAD proficiency  - Preferred:  Engineer-In-Training/Fund</t>
  </si>
  <si>
    <t>Engineering</t>
  </si>
  <si>
    <t>Under general supervision, performs responsible supervisory work, or difficult and responsible work, in civil engineering, such as the following:   Is section engineer in charge of a major design section, major field engineering section, or the equivalent.   Plans, assigns and reviews the work of subordinates, prepares progress reports, and may represent an agency in relations with City agencies, contractors and their representatives, damage claimants and their representatives, consultants, and the general public.   Engages in, or supervises the conduct of complex and important research, investigations, studies or examinations related to the engineering functions or activities of a department or agency.   Prepares, or supervises the preparation of, the basic design plan, or significant or complex portions of the basic design plan, for major projects for the construction, remodeling, operation, maintenance or repair of public works, structures or installations  Makes interpretative detail sketches or layouts of intricate or fundamental portions or aspects of the basic design plan as proposed or adopted, and prepares maps, designs, plans, contract and working drawings, contract specifications, and other technical specifications.   Supervises the conduct of field survey and construction inspection operations to secure compliance with contract and other specifications, or the inspection of the construction, demolition or alteration of structures, to secure compliance with building codes, zoning resolutions and other pertinent statutes, rules and regulations.   Prepares reports on contracts and contact estimates, contract modifications and recommendations of award.   Participates in the development of proposals of major engineering projects with regard to the acquisition, disposition, or the public or private use of City property, or the conduct of surveys, or the construction, operation or maintenance of public works, plants or structures.  Participates in engineering investigations of claims for direct or indirect damages.   Supervises the inspection or testing in a laboratory, manufacturer's plant, or on a job site, of equipment and materials to be incorporated in public works, plants or structures.   Supervises the operation and maintenance of public works and the preparation of recommendations for alterations or repairs.  When assigned in writing, may sign and seal engineering and other official documents.</t>
  </si>
  <si>
    <t>A letter expressing interest in the position include job vacancy number and a resume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</si>
  <si>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2019-03-14T00:00:00.000</t>
  </si>
  <si>
    <t>44 Beaver St., N.Y.</t>
  </si>
  <si>
    <t>Medical Office</t>
  </si>
  <si>
    <t>MUST BE SERVING PERMANENTLY IN THE TITLE OF INVESTIGATOR</t>
  </si>
  <si>
    <t>May be required to work shifts including nights, Saturdays, Sundays, and holidays.</t>
  </si>
  <si>
    <t>44 Beaver St., NY</t>
  </si>
  <si>
    <t>2019-11-13T00:00:00.000</t>
  </si>
  <si>
    <t>2019-11-25T00:00:00.000</t>
  </si>
  <si>
    <t>ASBESTOS HAZARD INVESTIGATOR</t>
  </si>
  <si>
    <t>Tech Svcs-CSS</t>
  </si>
  <si>
    <t>1. A valid certification as a Certified Asbestos Investigator issued by the New York City Department of Environmental Protection pursuant to Local Law 76/85 as amended. This certification requirement must be maintained for the duration of employment.     License Requirement: Eligibles will be required to possess a motor vehicle driver's license valid in the State of New York.  This license must be maintained for the duration of employment.</t>
  </si>
  <si>
    <t>1.	Knowledge of NYC Department of Environmental Protection regulations; Rules of the City of NY Title 15 Chapter 1. 2.	Knowledge of NYS Department of Labor regulations; 12 NYCRR Part 56. 3.	Knowledge of NIOSH practices and procedures; 9002. 4.	Knowledge of Occupational Safety and Health regulations; 29 CFR 1910 and 1926. 5.	Detail oriented and good organizational skills. 6.	Understanding of contract specifications and construction drawings. 7.	Proficiency with Microsoft Office applications, i.e., Excel, Word, Outlook and JPG files.</t>
  </si>
  <si>
    <t>NYCHA has residency requirements.</t>
  </si>
  <si>
    <t>Director of Upstate Operations</t>
  </si>
  <si>
    <t>OIT / BWS</t>
  </si>
  <si>
    <t>Excellent written and verbal communication skills; Strong organizational and supervisory skills; Extensive knowledge of Microsoft applications, including Excel, Power Point, Access and Visio; Ability to exercise discretion and initiative; Strong organizational management skills; proven effectiveness supervising others and empowering   them to make decisions; Technologically savvy, with experience overseeing information technology staff and/or vendors.</t>
  </si>
  <si>
    <t>71 Smith Ave Kingston, NY 12407</t>
  </si>
  <si>
    <t>2019-03-13T00:00:00.000</t>
  </si>
  <si>
    <t>2019-03-20T00:00:00.000</t>
  </si>
  <si>
    <t>Public Health Nurse, Bureau of School Health</t>
  </si>
  <si>
    <t>** **OPEN TO PERMANENT PUBLIC HEALTH NURSES ONLY. YOU MUST CLEARLY STATE YOUR CIVIL SERVICE STATUS ON YOUR RESUME OR COVER LETTER. FAILURE TO DO SO WILL RESULT IN YOUR DISQUALIFICATION.  **35 hours/week -Part-time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Public Health Nurse level III / Borough Nursing Director; the PHN Level I, will be responsible for the following:   --Performing as a member of a health team in the New York City schools, both public and nonpublic.  --Preparing case findings, making referrals and conducting follow-up in conjunction with audiovisual screening team, doctors and other Health care providers in the schools and community.  --Assisting in providing health education to students and staff in schools, and advising families on proper health practices.  --Maintaining school records and preparing monthly reports to be used by nursing supervisors.  --Supervising Public Health Advisors.  --Establishing contacts and collaborating working relationships with the schools administrators and community.</t>
  </si>
  <si>
    <t>--Excellent interpersonal, communication and presentation skills  -A Bachelor's of Science Degree in Nursing from a regional - accredited college or university or one recognized by the New York state Department of Education   A current license and registr</t>
  </si>
  <si>
    <t>We appreciate the interest and thank all applicants who apply, but only those candidates under consideration will be contacted  Apply online with a cover letter to https://a127-jobs.nyc.gov/  In the Job ID search bar, enter: &lt;job ID number #  386903.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</si>
  <si>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2019-07-19T00:00:00.000</t>
  </si>
  <si>
    <t>Deputy Agency Chief Contracting Officer (DACCO)</t>
  </si>
  <si>
    <t>Financial Systems</t>
  </si>
  <si>
    <t>Must be permanent in one of the following titles in order to apply: Administrative Procurement Analyst, Administrative Staff Analyst or Administrative Contract Specialist.</t>
  </si>
  <si>
    <t>For City employees: Go to Employee Self-Service (ESS) - www.nyc.gov/ess and search for Job ID# 387033 For all other applicants: Go to https://a127-jobs.nyc.gov and search for Job ID# 387033 Submission of a resume is not a guarantee that you will receive an interview. Only candidates under consideration will be contacted.</t>
  </si>
  <si>
    <t>IT Systems Support Engineer</t>
  </si>
  <si>
    <t>If selected, candidates may be asked to complete a brief skill-based test at their interview.  *Candidates Must Have a Permanent Computer Specialist (Software) Title-or-Reachable on the current Computer Specialist (Software) list  * Interested applicants with similar permanent titles who meet the preferred requirements should also submit a resume for consideration  For City employees: Go to Employee Self-Service (ESS)-www.nyc.gov/ess and search for Job ID# 387034  For all other applicants: Go to www.nyc.gov/careers and search for Job ID# 387034   Please submit a resume and cover letter. A writing sample will be requested if you are contacted for an interview.     Please indicate in your cover letter where you learned of this career opportunity</t>
  </si>
  <si>
    <t>Full-time, 35 hours/week</t>
  </si>
  <si>
    <t>2020-03-13T00:00:00.000</t>
  </si>
  <si>
    <t>2019-03-26T00:00:00.000</t>
  </si>
  <si>
    <t>Data Analyst, PNA</t>
  </si>
  <si>
    <t>1. Strong verbal skills; ability to write clearly and persuasively; discipline to work independently or in complex group dynamics and meet short time frames. 2. Ability to synthesize complex data and present information to those unfamiliar with source material; ability to work well among a diverse population of stakeholders. 3. Advanced skill using Word, Excel, and Power Point software. 4. Database management and reporting experience and knowledge of project management software programs.  5. Ability to create, modify and update reports utilizing various department data sources.</t>
  </si>
  <si>
    <t>1. Employees serving in the titles of or who meet the qualification requirements for Economist L3 and City Research Scientist L2 will be considered. 2. Candidates may be given a skills assessment as part of the interview process. 3. NYCHA employees applying for promotional, title or level change opportunities must have served a period of one year in their current title and level (if applicable).</t>
  </si>
  <si>
    <t>2019-04-08T00:00:00.000</t>
  </si>
  <si>
    <t>Exterminator</t>
  </si>
  <si>
    <t>EXTERMINATOR</t>
  </si>
  <si>
    <t>Prevention &amp; Intervention-DIR</t>
  </si>
  <si>
    <t>Prevention &amp; Intervention Stra</t>
  </si>
  <si>
    <t>The New York City Housing Authority (NYCHA) is the nation s largest public housing authority, with an operating budget of $3.3 billion and approximately 10,600 employees who manage and maintain 325 developments that house over 400,000 residents. NYCHA also operates the country s largest Section 8 program, which provides rental assistance to over 200,000 additional families.  Under the supervision and direction of a Supervisor of Exterminators, selected candidate will abate emergencies and adhere to the scheduled pest control needs for residents and public spaces. The duties will include but are not limited to the following:   1. Provide scheduled preventive maintenance services of apartments, building commons spaces, community centers and grounds.  2. Inspect the premises to determine the underlining causes for pest conditions and develop recommendations for property management staff utilizing Integrated Pest Management (IPM) methods.  3. Educate residents on IPM and best practices on keeping the home pest-free.  4. Provide rat mitigation services as part of the City's Neighborhood Rat Reduction program. 5. Provide IPM targeted relief for apartments and building with reoccurring pest complaints.  6. Prepare for PHAS and corrects PHAS deficiencies. 7. Perform yearly catch basin treatment for West Nile Virus.  8. Provide special treatment to combat fleas, ticks, maggots, and bed bugs.  9. Respond to HPD violations, Board of Health citations and court orders.  10. Respond to CCC scheduled appointments for extermination.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   Please read this posting carefully to make certain you meet the minimum qualification requirements before applying to this position.</t>
  </si>
  <si>
    <t>A valid certificate as a Certified Commercial Pesticide Applicator for Industrial, Institutional, structural and Rodent Control (7A) issued by the New York State Department of Environmental Conservation. This certificate must be maintained for the duration of appointment.    License Requirement  For appointment to certain positions, at the time of appointment eligibles must possess a Motor Vehicle Driver License valid in the State of New York. This license must be maintained for the duration of employment.  SPECIAL NOTE:  To be eligible for placement in Assignment Level II, individuals must have, in addition to meeting the minimum requirements, two years of full-time satisfactory practical experience in the preparation and use of insecticides, rodenticides, baits, traps, and related chemicals/equipment for the extermination of insects, vermin and other pests.  SPECIAL NOTE:  To be eligible for placement in Assignment Level III individuals must have, in addition to meeting the minimum requirements, two years of full-time satisfactory practical experience in the preparation and use of insecticides, rodenticides, baits, traps, and related chemicals/equipment for the extermination of insects, vermin and other pests and one year of full-time satisfactory experience in a supervisory capacity for a total of three years experience.</t>
  </si>
  <si>
    <t>1. Certified in Integrated Pest Management. 2. Experience in providing pest control services using Integrated Pest Management methods. 3. Licensed in 7B category.</t>
  </si>
  <si>
    <t>LICENSE REQUIREMENT(S): A license for structural, 7F license for food processing and a Category 8 for larvacide.   Notes  1. For NYCHA employees, this position is open as a promotional opportunity only. It is not open on a direct transfer (lateral) basis. 2. NYCHA employees applying for promotional, title or level change opportunities must have served a period of one year in their current title and level (if applicable).  Note: In addition to Citywide, some positions are also Borough Specific.</t>
  </si>
  <si>
    <t>2019-08-02T00:00:00.000</t>
  </si>
  <si>
    <t>Architect</t>
  </si>
  <si>
    <t>ARCHITECT</t>
  </si>
  <si>
    <t>1.  A valid New York State Registration as an Architect. Current New York State Registration as an Architect must be maintained for the duration of your employment.  Special Note:  2.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</si>
  <si>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For City Employees, please go to Employee Self Service (ESS), click on Recruiting Activities/Careers and Search for Job ID # 387413.   For all other applicants, please go to www.nyc.gov/jobs, go to Search for Open NYC Jobs and click on Non-Employee Login to search for Job ID # 387413.    Do not email, mail or fax your resume to DDC directly. No phone calls will be accepted.</t>
  </si>
  <si>
    <t>For City Employees, please go to Employee Self Service (ESS), click on Recruiting Activities/Careers and Search for Job ID #387426.   For all other applicants, please go to www.nyc.gov/jobs, go to Search for Open NYC Jobs and click on Non-Employee Login to search for Job ID #387426.   Do not e-mail, mail or fax your resume to DDC directly. No phone calls will be accepted.</t>
  </si>
  <si>
    <t>2019-05-29T00:00:00.000</t>
  </si>
  <si>
    <t>Division Chief of Engineering</t>
  </si>
  <si>
    <t>Capital Planning</t>
  </si>
  <si>
    <t>IMPORTANT NOTE: Only those currently serving as a permanent or probable permanent, i.e. probationary,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</si>
  <si>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96-05 Horace Harding Expressway, 2nd floor Corona, NY 11368</t>
  </si>
  <si>
    <t>2019-04-15T00:00:00.000</t>
  </si>
  <si>
    <t>2019-06-25T00:00:00.000</t>
  </si>
  <si>
    <t>AGENCY COUNSEL</t>
  </si>
  <si>
    <t>* Excellent writing, communication, interpersonal, analytical, research, problem solving, multi-tasking and organizational skills.</t>
  </si>
  <si>
    <t>35 Hours Per Week.</t>
  </si>
  <si>
    <t>2019-03-28T00:00:00.000</t>
  </si>
  <si>
    <t>2019-06-21T00:00:00.000</t>
  </si>
  <si>
    <t>****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t>
  </si>
  <si>
    <t>DIRECTOR OF DATA ANALYTICS AND RESEARCH</t>
  </si>
  <si>
    <t>4A</t>
  </si>
  <si>
    <t>Appointments to this position are subject to a minimum probationary period of one year</t>
  </si>
  <si>
    <t>For City employees: Go to Employee Self-Service (ESS) - www.nyc.gov/ess and search for Job ID# 387572  For all other applicants: Go to www.nyc.gov/ careers and search for Job ID # 387572  Submission of a resume is not a guarantee that you will receive an interview. Only candidates under consider will be contacted</t>
  </si>
  <si>
    <t>2019-03-22T00:00:00.000</t>
  </si>
  <si>
    <t>Administrative Coordinator</t>
  </si>
  <si>
    <t>Administration &amp; Human Resources Constituent Services &amp; Community Programs Communications &amp; Intergovernmental Affairs Public Safety, Inspections, &amp; Enforcement</t>
  </si>
  <si>
    <t>The Civilian Complaint Review Board (CCRB) receives and investigates approximately 5,000 complaints each year. The largest civilian oversight agency in the United States, the CCRB is an independent, non-police agency. It is empowered to investigate, make findings and recommend action on complaints against New York City police officers that allege the use of excessive Force, Abuse of authority, Discourtesy and/or Offensive language.   Administration Unit The Administrative Coordinator will report to and receive direction from the Deputy Executive Director of Administration while serving as the primary administrative/project management lead on multiple special projects including two (2) large scale initiatives.  Tasks and Responsibilities:  1.	Conduct research, analyze and summarize data for assigned projects. 2.	Creation of flow charts, schedules, spreadsheets and written reports utilizing MS Suite tools. 3.	Prepare budgets, expense reports, spend projections and budget modifications/reallocations. 4.	Conduct on-going project performance analysis and disseminate management reports highlighting      established milestones and deliverables. 5.	Assist Administrative Unit (Human Resources, Operations and MIS) with the development of special      projects, new initiatives, and all supporting correspondence as related to: objectives, timeline, budget      and resources. 6.	Generate, track and analyze confidential data regarding Agency business operations. 7.	Document and maintain organizational structure for files and inventory 8.	Coordination of Work Life Events (WLE) by partnering with Office of Labor Relations, NYC Department      of Health and Mental Hygiene, DCAS and other city agencies. 9.	Support key division managers with the preparation of work plans, resource planning, specific initiative      budgets/payments documentation and preparation while tracking (KPIs.)</t>
  </si>
  <si>
    <t>1.	A proven successful track record in managing competing priorities while meeting desired deadlines      and deliverables 2.	Proficient in MS Suite. 3.	Able to manage and prioritize various projects with multiple stakeholders.  4.	Exceptional oral and written communication skills. 5.	Ability to multi-task, manage competing priorities, and meet deadlines.  6.	A collegial, flexible and adaptable approach to work is required.</t>
  </si>
  <si>
    <t>We are excited to learn more about you and your interest in the CCRB.  Our applicant portal allows (2) options for uploading all files.  We encourage all applicants to scan and upload a resume, and professional or academic writing sample of less than (5) pages as one document for immediate consideration.  For City employees, apply through Employee Self Service (ESS) under recruiting activities Search for Job ID#: 387595  For all other applicants, go to www.nyc.gov\careers\search Search for Job ID#: 387595 NO PHONE CALLS PLEASE. ONLY THOSE CANDIDATES CONSIDERED FOR AN INTERVIEW WILL BE CONTACTED.  In compliance with Federal Law, all persons hired will be required to verify identity and eligibility to work in the United States and to complete the required employment eligibility verification document form upon hire.  THE CITY OF NEW YORK AND THE CCRB ARE EQUAL OPPORTUNITY EMPLOYERS.  The NYC Civilian Complaint Review Board (CCRB)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</si>
  <si>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TO APPLY FOR CONSIDERATION, PLEASE ATTACH A COVER LETTER INDICATING Job Posting ID number 009-19-0067 AND A COPY OF A CURRENT RESUME    CITY EMPLOYEES: Employee Self Service (ESS). www.nyc.gov/ess. Search for Job ID#: 387686 ALL OTHER APPLICANTS: www.nyc.gov/careers/search. Search for Job ID#: 387686</t>
  </si>
  <si>
    <t>In-House EHSO</t>
  </si>
  <si>
    <t>INDUSTRIAL HYGIENIST</t>
  </si>
  <si>
    <t>1.	Knowledge and experience in OSHA, NYSDOL, NYSDEC, USEPA, NYCDOB, FDNY and related EHS rules, laws and regulations  2.	Demonstrates skills in written and verbal communications  3.	Independent worker requiring minimal day-to-day direction or oversight  4.	Five or more years of experience in Construction Safety and/or EHS Compliance  5.	Valid New York State driver license required</t>
  </si>
  <si>
    <t>**** Only those who have already applied and are planning to take the upcoming DCAS Civil Service Exam for Industrial Hygienist (Exam # 9065)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</si>
  <si>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2019-05-01T00:00:00.000</t>
  </si>
  <si>
    <t>Claims Analyst</t>
  </si>
  <si>
    <t>Only candidates who are permanent in the Staff Analyst title or those who can provide proof of successful registration for the August 2018 Open-Competitive exam (Exam #9008) may apply.  Please include a copy of your Receipt for filing or indicate if you are already permanent in the title.  Failure to do so will result in your disqualification.  The NYC Department of Design and Construction, Division of Infrastructure seeks a Claims Analyst. The selected candidate will verify claims for completeness and accuracy. Other key responsibilities include updating information on submitted claims; conducting detailed research when verifying claims; requesting additional information relevant to a claim; and reviewing policy to determine which changes are eligible for reimbursement.  *This is a grant-funded position. Your term of employment is dependent upon the availability of grant funding but is expected to be at least five years.</t>
  </si>
  <si>
    <t>For City Employees, please go to Employee Self Service (ESS), click on Recruiting Activities/Careers and Search for Job ID #387919.   For all other applicants, please go to www.nyc.gov/jobs, go to Search for Open NYC Jobs and click on Non-Employee Login to search for Job ID #387919.   Do not e-mail, mail or fax your resume to DDC directly. No phone calls will be accepted.</t>
  </si>
  <si>
    <t>Criminalist IB</t>
  </si>
  <si>
    <t>PREFERRED SKILLS Successful candidates should have experience working in an accredited laboratory facility</t>
  </si>
  <si>
    <t>TO APPLY, PLEASE SUBMIT RESUME AND COVER LETTER TO: https://a127-jobs.nyc.gov. JOB ID#387931  When submitting your application, please ensure that cover letter includes an unofficial copy of college transcripts and professional references.   Please note that only candidates selected for interview will be contacted for this position.</t>
  </si>
  <si>
    <t>2019-04-05T00:00:00.000</t>
  </si>
  <si>
    <t>2019-07-22T00:00:00.000</t>
  </si>
  <si>
    <t>****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</si>
  <si>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Prosecuting Attorney</t>
  </si>
  <si>
    <t>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t>
  </si>
  <si>
    <t>2019-04-01T00:00:00.000</t>
  </si>
  <si>
    <t>Administrative Assistant</t>
  </si>
  <si>
    <t>The selected candidates should possess excellent organizational, interpersonal, verbal, and written communication skills. Proficiency in Microsoft Office desired.</t>
  </si>
  <si>
    <t>For City Employees, please go to Employee Self Service (ESS), click on Recruiting Activities/Careers and Search for Job ID #388462.  For all other applicants, please go to www.nyc.gov/jobs, go to Search for Open NYC Jobs and click on Non-Employee Login to search for Job ID #388462.  Do not e-mail, mail or fax your resume to DDC directly. No phone calls will be accepted.</t>
  </si>
  <si>
    <t>2019-08-19T00:00:00.000</t>
  </si>
  <si>
    <t>PUBLIC RECORDS OFFICER</t>
  </si>
  <si>
    <t>1. A Masters degree from an accredited college in Library Science, Archival Science, American History, Political Science, or a related area; or    2. A baccalaureate degree form an accredited college and one year full-time professional experience in archival, records management or library work; or    3. Education and/or experience equivalent to "1" or "2" above. However, all candidates must have the baccalaureate degree from an accredited college.</t>
  </si>
  <si>
    <t>Case Analyst</t>
  </si>
  <si>
    <t>CHILD WELFARE SPECIALIST SUPER</t>
  </si>
  <si>
    <t>Accountability Office</t>
  </si>
  <si>
    <t>1. A baccalaureate degree from an accredited college or university including or supplemented by 24 semester credits in one or a combination of the following fields: social work, psychology,  sociology, human services, criminal justice, education (including early childhood), nursing or cultural anthropology, at least 12 of which must have been in one of these disciplines, and 30 semester credits toward a Masters of Social Work or a graduate degree in a related field, and at least eighteen months of child welfare casework experience.     Note: Section 424-a of the New York Social Services Law requires an authorized agency to inquire whether a candidate for employment with child-caring responsibilities has been the subject of a child abuse and maltreatment report.</t>
  </si>
  <si>
    <t>Experience in conducting case reviews and/or operational reviews/process evaluations, in-depth understanding of the policies and procedures in ACS program areas, including expert knowledge of best practice in child protection, foster care and preventive services,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  Strong writing and organizational skills with an attention to detail.  Must maintain a high level of discretion and confidentiality.  Demonstrated ability to be focused and efficient.  Proven ability to be flexible when working on multiple projects, both independently and collaboratively.</t>
  </si>
  <si>
    <t>Engineer-in-Charge</t>
  </si>
  <si>
    <t>Candidates must have working knowledge of the various types of capital construction contracts, construction and supervisory experience is preferred.  Candidate must also have strong verbal and written communication skills and be proficient with Microsoft Office applications.</t>
  </si>
  <si>
    <t>For City Employees, please go to Employee Self Service (ESS), click on Recruiting Activities/Careers and Search for Job ID #388178.   For all other applicants, please go to www.nyc.gov/jobs, go to Search for Open NYC Jobs and click on Non-Employee Login to search for Job ID #388178.   Do not e-mail, mail or fax your resume to DDC directly. No phone calls will be accepted.</t>
  </si>
  <si>
    <t>2019-04-30T00:00:00.000</t>
  </si>
  <si>
    <t>Housing Assistant</t>
  </si>
  <si>
    <t>HOUSING ASSISTANT (HA)</t>
  </si>
  <si>
    <t>Administration &amp; Human Resources Social Services</t>
  </si>
  <si>
    <t>1.	Assist in: the resolution of tenancy problems; respond to complaints; collect rent and rent arrears.  2.	Interview residents; investigate, and verify information obtained.  3.	Inform tenants of Housing Authority rules, regulations and requirements.  4.	Perform income and employment verifications for the purpose of rent determination.  5.	Conduct field visits for rent collection/home visits regarding housekeeping concerns/window guards/air condition surveys, etc.  6.	Perform rentals and complete annual/interim reviews.  7.	Perform case reviews and/or process lease renewals/contract rent changes.  8.	Attend administrative hearings.  9.	Make court appearances.  NOTE: Assignments will be made throughout the five boroughs.   NOTE: The Department of Citywide Administrative Services (DCAS) is in the process of administering a civil service exam for the Housing Assistant title.  Filing period will end 2/26/2019. Candidates that did not apply to take the exam will be in jeopardy of being replaced with an eligible from the upcoming civil service list.   NOTE:  Appointment to these positions will be under Rule 5.4.2B:  Temporary appointment not to exceed 12 months.  NOTE: This position is open to qualified persons with a disability who are eligible for the 55-a Program.  Please indicate in your cover letter that you would like to be considered for the position under the 55-a Program.  For detailed information regarding the 55-a Program, visit the link below:   http://www.nyc.gov/html/dcas/downloads/pdf/psb/100_1.pdf   Please read this posting carefully to make certain you meet the minimum qualification requirements before applying to this position.</t>
  </si>
  <si>
    <t>1. A baccalaureate degree from an accredited college; or    2. A four-year high school diploma or its educational equivalent, approved by a State's Department of Education or a recognized accrediting organization and four years of satisfactory full-time experience in housing management at a development or developments containing at least 150 apartments, performing any one or a combination of the following duties: interviewing applicants; determining eligibility; gathering and evaluating information to resolve complaints; collecting rents; and/or resolving tenant related problems; or    3. A satisfactory equivalent combination of education and experience as described in "1" or "2" above. Undergraduate college credit may be substituted for experience on the basis of 30 semester credits from an accredited college for one year of satisfactory full-time experience. However, all candidates must have a four-year high school diploma, or its educational equivalent  EXPERIENCE IN WHICH TASKS PERFORMED ARE PRIMARILY CLERICAL, SECRETARIAL, RECEPTIONIST, AND/OR ACCOUNTING IS NOT ACCEPTABLE. EXPERIENCE THAT INCLUDES ONLY  INCIDENTAL CONTACT OR INTERACTION WITH TENANTS IS NOT ACCEPTABLE.</t>
  </si>
  <si>
    <t>1.	Experience with computers (data entry and use of applications).  2.	Good written and verbal communication skills.</t>
  </si>
  <si>
    <t>2019-04-25T00:00:00.000</t>
  </si>
  <si>
    <t>Operations Manager</t>
  </si>
  <si>
    <t>Capital Projects-VP</t>
  </si>
  <si>
    <t>VP for Project Management</t>
  </si>
  <si>
    <t>1.  Candidates with permanent civil service status in the title of Administrative Engineer will also be considered. 2.  Employees serving in the title of or who meet the qualification requirements for Administrative Project Manager, Administrative Architect and Administrative Landscape Architect will be considered.  3.  Candidates may be given a skills assessment as part of the interview process. 4.  NYCHA employees applying for promotional, title or level change opportunities must have served a period of one year in their current title and level (if applicable).</t>
  </si>
  <si>
    <t>2019-05-09T00:00:00.000</t>
  </si>
  <si>
    <t>DEPUTY DIRECTOR -  Strategic Initiatives &amp;Analysis</t>
  </si>
  <si>
    <t>ADMINISTRATIVE CITY PLANNER</t>
  </si>
  <si>
    <t>Budget-Office Of Director</t>
  </si>
  <si>
    <t>Financial Planning &amp; Analysis</t>
  </si>
  <si>
    <t>1. A baccalaureate degree from an accredited college and four (4) years of full-time experience in city planning, at least eighteen (18) months of which must have been in a managerial capacity; or    2. Education and/or experience which is equivalent to "1" above. However, a baccalaureate degree and eighteen (18) months of managerial experience in city planning is required of all candidates. Graduate work leading to an advance degree in city planning or related field may be substituted for up to two (2) years of the non-managerial experience on a year-for-year basis. Graduation from an accredited United States Law School may be substituted for two (2) years of non-managerial  experience.</t>
  </si>
  <si>
    <t>Click the "apply now" button.</t>
  </si>
  <si>
    <t>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t>
  </si>
  <si>
    <t>2019-05-24T00:00:00.000</t>
  </si>
  <si>
    <t>FIRE DEPARTMENT</t>
  </si>
  <si>
    <t>Metal Work Mechanic</t>
  </si>
  <si>
    <t>METAL WORK MECHANIC</t>
  </si>
  <si>
    <t>48-67 34Th St., Queens</t>
  </si>
  <si>
    <t>Fleet Maintenance Division</t>
  </si>
  <si>
    <t>The Fire Department, City of New York (FDNY), seeks a full-time Metal Work Mechanic in the Bureau of Fleet Services.  Reporting directly to the Supervisor of Mechanics, the successful candidate will:  Fabricate, assemble and install structural metal components for use in the repair and maintenance of automotive equipment, buildings, public structures and appurtenances. Performs related work.</t>
  </si>
  <si>
    <t>1. Five years of full-time satisfactory experience as a journeyman/journeywoman metalwork mechanic, blacksmith or welder in fabricating, installing and metalworking plates, structural shapes or other metal components; or    2. At least three years of experience as described in ""1"" above, plus sufficient training of a relevant nature acquired in an approved trade or vocational high school to make up the equivalent of the remaining required experience. Six months of acceptable experience will be credited for each year of approved trade or vocational schooling.    License Requirements    1. A valid Welder's License issued by the New York City Department of Buildings and certified for Class I Shop and Field.    2. A Certificate of Fitness "Type G38" or "Type G95" Torch Use of O-2 Combustion Gas, issued by the New York City Fire Department.    3. A Class C Commercial Driver License with a Hazardous Materials endorsement and no restrictions that would preclude the performance of Metal Work Mechanic duties valid in the State of New York.</t>
  </si>
  <si>
    <t>Ability to weld both aluminum and steel.</t>
  </si>
  <si>
    <t>NOTE: This position is open to qualified persons with a disability who are eligible for the 55-a Program. Please indicate in your cover letter that you would like to be considered for the position under the 55-a Program.</t>
  </si>
  <si>
    <t>NON-CITY EMPLOYEES/EXTERNAL CANDIDATES PLEASE GO TO https://a127-jobs.nyc.gov/  CITY EMPLOYEES MUST APPLY VIA EMPLOYEE SELF SERVICE https://a127-ess.nyc.gov/</t>
  </si>
  <si>
    <t>2019-12-16T00:00:00.000</t>
  </si>
  <si>
    <t>2019-12-27T00:00:00.000</t>
  </si>
  <si>
    <t>PARALEGAL AIDE - LEVEL 2</t>
  </si>
  <si>
    <t>Constituent Services &amp; Community Programs Legal Affairs</t>
  </si>
  <si>
    <t>350 Jay St, Brooklyn  Ny</t>
  </si>
  <si>
    <t>Family Court: Brooklyn</t>
  </si>
  <si>
    <t>The NYC Law Department is seeking a currently permanent Paralegal Aide for a Level 2 position in the Interstate Child Support Unit of its Family Court Division.This position encompasses responsible work of varying degrees of difficulty and responsibility performed under supervision of higher level staff and/or attorneys.  Qualified candidates will, with latitude for independent initiative and judgment, perform one or more of the following types of paralegal duties:  Review and evaluate child support cases to prepare correspondence with the initiating states.  Work collaboratively with the assigned attorneys to gather discovery and evidence needed to proceed in court.  Interview local custodial parents and prepare the necessary paperwork to send to the state of residence of the non-custodial parent. Maintain contact with the responding state and the local parent until completion of the case.  Researches case information using Law Manager and other databases.  Perform legal research.  Performs data entry. Enter the cases into internal case creation database.  Perform routine administrative duties when necessary including: photocopying, answering telephones, and managing calendars of attorneys.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</si>
  <si>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Candidates MUST possess one of the following four Additional Qualification Requirements for Level 2:  1.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2. A baccalaureate degree from an accredited college including or supplemented by a combination of 12 semester credits in U.S. History, U.S. Political Science, U.S. Law, U.S. Paralegal Studies, U.S. Criminal Justice, U.S. Urban Studies, International Relations and/or U.S. Legal Studies; or  3. An associate degree or completion of 60 credits from an accredited college and three years of full-time satisfactory experience acquired in the United States, in the performance of paralegal (legal assistant) services; or  4.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t>
  </si>
  <si>
    <t>Due to the current, active Paralegal Aide Civil Service List, candidates MUST be permanent in the civil service title of Paralegal Aide to be considered for the position.  Must be proficient in Microsoft Office applications.</t>
  </si>
  <si>
    <t>This is a full time position consisting of 35 hours per week.</t>
  </si>
  <si>
    <t>The position is located in our Brooklyn office at 350 Jay Street.</t>
  </si>
  <si>
    <t>Information Security Data Protection Manager</t>
  </si>
  <si>
    <t>*For DoITT Employees Only  Candidates Must Have a Permanent Certified IT Administrator (LAN/WAN) Title  * Interested applicants with similar civil service titles who meet the preferred requirements should also submit a resume for consideration  Please go to Employee Self Service (ESS), click on Recruiting Activities &gt; Careers, and search for Job ID #389806  SUBMISSION OF A RESUME IS NOT A GUARANTEE THAT YOU WILL RECEIVE AN INTERVIEW  APPOINTMENTS ARE SUBJECT TO OVERSIGHT APPROVAL</t>
  </si>
  <si>
    <t>2019-04-09T00:00:00.000</t>
  </si>
  <si>
    <t>Information Security Manager (Vulnerability Management)</t>
  </si>
  <si>
    <t>1. A baccalaureate degree from an accredited college and four years of satisfactory full-time experience related to projects and policies required by the particular position; or 2. Education and/or experience which is equivalent to  "1" above.</t>
  </si>
  <si>
    <t>*For DoITT Employees Only  * Interested applicants with similar civil service titles who meet the preferred requirements should also submit a resume for consideration  Please go to Employee Self Service (ESS), click on Recruiting Activities &gt; Careers, and search for Job ID #389808  SUBMISSION OF A RESUME IS NOT A GUARANTEE THAT YOU WILL RECEIVE AN INTERVIEW APPOINTMENTS ARE SUBJECT TO OVERSIGHT APPROVAL</t>
  </si>
  <si>
    <t>Human Capital Summer College Intern</t>
  </si>
  <si>
    <t>SUMMER COLLEGE INTERN</t>
  </si>
  <si>
    <t>Human Capital</t>
  </si>
  <si>
    <t>As of June of the Program year the prospective interne must be a student matriculated in a college or be a recent college graduate (winter/spring term of the Program year).  NOTE: Appointment to this title is only valid for the duration of the Program, June - August each year.</t>
  </si>
  <si>
    <t>Please submit a letter expressing interest in the position which refers specifically to the Job Title and Job ID number, a writing sample and a resume   Current City Employees: Please log into Employee Self Service (ESS) at http://www.nyc.gov/ess and search for  Job ID number   All other applicants: Please go to http://www.nyc.gov/jobs and search for Job ID number</t>
  </si>
  <si>
    <t>Program Manager, Social Services/Office of The Executive Deputy Commissioner</t>
  </si>
  <si>
    <t>Apply online with a cover letter to https://a127-jobs.nyc.gov/.  In the Job ID search bar, enter: job ID number # 390340.   182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</si>
  <si>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2019-11-26T00:00:00.000</t>
  </si>
  <si>
    <t>2020-03-30T00:00:00.000</t>
  </si>
  <si>
    <t>Environmental Health and Safety Officer</t>
  </si>
  <si>
    <t>ASSISTANT EXECUTIVE DIRECTOR (</t>
  </si>
  <si>
    <t>Health Policy, Research &amp; Analysis Public Safety, Inspections, &amp; Enforcement</t>
  </si>
  <si>
    <t>Office Of The Chair</t>
  </si>
  <si>
    <t>Office of the Chair</t>
  </si>
  <si>
    <t>1.	A baccalaureate degree from an accredited college and three years of full-time paid experience in an administrative, executive or consultative capacity in a large public housing agency; or 2.	Education and/or experience which is equivalent to "1" above.</t>
  </si>
  <si>
    <t>2019-04-12T00:00:00.000</t>
  </si>
  <si>
    <t>VP- Operations</t>
  </si>
  <si>
    <t>Office of the Vice-President</t>
  </si>
  <si>
    <t>VP PHO-BK, MF, QN/SI, P&amp;PD</t>
  </si>
  <si>
    <t>VP - Operations</t>
  </si>
  <si>
    <t>VP PHO-BX, MN, NEXTGEN OPS1</t>
  </si>
  <si>
    <t>Deputy Chief of Facilities - Services</t>
  </si>
  <si>
    <t>Administration &amp; Human Resources Building Operations &amp; Maintenance</t>
  </si>
  <si>
    <t>Highly skilled in Microsoft Excel, Word and Outlook. Word processing and database entry knowledge required.  Team Management Skills.  Strong oral &amp; written communication skills.  Ability to multi-task.</t>
  </si>
  <si>
    <t>Only candidates currently serving as a Permanent Associate Staff Analyst should apply.</t>
  </si>
  <si>
    <t>Supply Clerk</t>
  </si>
  <si>
    <t>ADMINISTRATIVE ACCOUNTANT (NON</t>
  </si>
  <si>
    <t>1000B</t>
  </si>
  <si>
    <t>Budget</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</si>
  <si>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Department of Investigation Fiscal Services Unit is seeking a Budget Analyst who will report directly to the Deputy Director of Finance. The responsibilities of the Budget Analyst may include, but not be limited to the following functions, with some latitude for independent judgment: Maintain availability of sufficient budget funds for payments to be processed within the city-wide Financial Management System (FMS); Forecast expenditures and perform financial analysis as needed; Create and produce monthly and ad-hoc financial reports, and research and develop specific agency initiatives as directed; Assist in the performance of cost benefit analysis; Estimate the fiscal impact of existing or proposed operational policies; Prepare and present analytical reports and briefings on related programmatic and budgetary issues; Assist with budget projections, the Spending Plan, Variance Reports, and revenue reconciliation; Aid in the submission of the agency's budget to the agency's executive management team and to the Office of Management and Budget, and other oversight agencies accurately and in a timely manner; Perform special projects as assigned and provide assistance to other units within Budget.</t>
  </si>
  <si>
    <t>1. A baccalaureate degree from an accredited college including or supplemented by 24 credits in accounting, including one course each in advanced accounting, auditing, and cost accounting and four years of satisfactory full-time professional accounting or auditing experience, at least 18 months of which must have been in an administrative, managerial, or executive capacity or supervising a staff performing accounting or auditing work; or  2. A valid New York State Certified Public Accountant license and at least 18 months of satisfactory full-time professional accounting or auditing experience in an administrative, managerial or executive capacity or supervising a staff performing accounting or auditing work.</t>
  </si>
  <si>
    <t>- Two years of experience in NYC government with budgeting; - Experience with quantitative and qualitative analysis and quality assurance; - Experience with FMS2/3, CHRMS and Business Objects; - Ability to manage multiple projects and prioritize tasks in</t>
  </si>
  <si>
    <t>All current City Employees may apply by going to Employee Self Service (ESS) http://cityshare/ess Click on Recruiting Activities/Careers and Search for Job ID # 390570.  All other applicants, please go to www.nyc.gov/career/search and search for Job ID# 390570.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</si>
  <si>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Staten Island Office Deputy Director</t>
  </si>
  <si>
    <t>Administration &amp; Human Resources Communications &amp; Intergovernmental Affairs Engineering, Architecture, &amp; Planning Policy, Research &amp; Analysis</t>
  </si>
  <si>
    <t>130 Stuyvesant Place, S.I.</t>
  </si>
  <si>
    <t>Staten Island Office</t>
  </si>
  <si>
    <t>2019-04-16T00:00:00.000</t>
  </si>
  <si>
    <t>CEQR</t>
  </si>
  <si>
    <t>253 Broadway, New York Ny</t>
  </si>
  <si>
    <t>Deputy Chief of Facilities, Supplies &amp; Technical Support</t>
  </si>
  <si>
    <t>Administration &amp; Human Resources Technology, Data &amp; Innovation Building Operations &amp; Maintenance</t>
  </si>
  <si>
    <t>2019-04-17T00:00:00.000</t>
  </si>
  <si>
    <t>Radio Repair Mechanic</t>
  </si>
  <si>
    <t>RADIO REPAIR MECHANIC</t>
  </si>
  <si>
    <t>Life-Safety Systems Div/Civ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</si>
  <si>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Information Technology Bureau provides the department with state-of-the-art technological support, building a leading IT and telecommunications infrastructure. ITB comprises six divisions, each with its own specialized directive, which report directly to the Deputy Commissioner, Information Technology.  The Life-Safety Systems Division - Radio Communications Unit, which administers the electronics section, e911 Systems, and the Public Safety Broadband Section. Radio Repair Mechanics install, repair, align, maintain, service and/or tune the following:  radio, radar, microwave, multiplex, television and electronic apparatus and appurtenances of the City's communication systems; land, mobile and marine radio receivers and transmitters, including analog and digital UHF and VHF equipment; radio power system; radio antenna systems; miniature radio receivers and transmitters; audio amplifiers and public address systems including related telephone intercom, program timer and/or clock systems; television cameras, closed circuit cameras, receivers and antennas;  radar systems; electronic test equipment; multiplex equipment; digital sound recorder; magnetic tape recorders; and other electronic devices. Will locate and isolate defects in electronic equipment; repair, replace, and troubleshoot defective parts; adjust, align, or tune electronic equipment, install electronic units and associated electrical elements, including the mounting  of radios; keep records and make reports; and operate a motor vehicle.   The division is seeking candidates for the position of Radio Repair Mechanic who will be responsible for the following:  - 911 Radio dispatcher console maintenance and support - Audio routing of MPLS Ethernet circuits. - Fault isolation and repair of LMR repeater, base station and receiver antenna systems including antennas, transmission lines, duplexer, receiver multi-couplers, circulators, directional couples    and signal splitters. Perform VSWR and return loss measurements and interpret their results. - Fault isolation and repair of LMR repeaters, base stations, control stations and voting receivers. - Fault isolation and repair over-the-air (OTA)  bi-directional amplifiers (BDA) - Fault isolation and repair  fixed point-to-point microwave radio links. - Utilize MS office suite (Word, Excel, Powerpoint, Outlook, Vision) to produce reports. - Utilize wireshark (TCP/IP) to identify  and isolate problems within the radio system backhaul network. - Program LMR repeaters, base stations, control Xstations and voting receivers utilizing manufacture's radio service software. - Recording analysis within the NICE logging and recording system. - Locate and isolate defects in electronic equipment - repair , replace and troubleshoot defective plans - Adjust align or tune electrical equipment</t>
  </si>
  <si>
    <t>1. FIVE years of full-time satisfactory experience acquired within the last 10 years as a radio repair mechanic, or as an electronic technician repairing electronic equipment;  or    2. At least THREE years of experience as described in "1" above acquired within the last 10 years plus sufficient full-time training of a relevant nature, specializing in electronics, acquired in a trade school, technical school or vocational high school approved by a State's department of education or recognized accrediting organization, to make up the equivalent of the remaining required experience.  Six months of acceptable experience will be credited for each year of approved trade school, technical school or vocational high school.    3. Possession of a Motor Vehicle Driver License valid in the State of New York.  This license must be maintained for the duration of employment.    4. For appointment to certain positions possession of a Federal Communications Commission (FCC) General Radiotelephone Operator's License, with a radar endorsement, is required.</t>
  </si>
  <si>
    <t>Federal Communications Commission (FCC) General Radiotelephone Operator's License, with radar endorsement is required to be considered for appointment to this position. Please indicate this information in your cover letter.  Radio Repair Mechanics may be required to work shifts including nights, Saturdays, Sundays, and holidays.  Some of the physical activities performed by Radio Repair Mechanics and environmental conditions experienced are:  climbing ladders; climbing stars; lifting and carrying heavy tools, batteries, radio cabinets, radio racks, and other equipment; climbing on top of, crawling beneath and working within various types of vehicles to install, repair and remove communications equipment and systems; may be required to work in adverse weather conditions including extreme temperatures, confined areas, noisy locations, and dirty environments.</t>
  </si>
  <si>
    <t>Please Click on "Apply now"</t>
  </si>
  <si>
    <t>2020-01-13T00:00:00.000</t>
  </si>
  <si>
    <t>AGENCY ATTORNEY 03</t>
  </si>
  <si>
    <t>Represent the nation's largest public housing agency by: evaluating and negotiating pre-litigation commercial claims; defending civil actions and proceedings arising from contracts for capital improvement and major equipment installation and repair, including claims for delay damages, extra work, forced acceleration, and unpaid balances; internal administrative proceedings and Article 78 challenges to non-responsibility determinations and contractor defaults, public improvement lien enforcement proceedings, Section 8 landlord housing subsidy claims, code enforcement proceedings, and other matters in federal and state court often involving complex questions of law, contract interpretation, contested facts, and/or having significant procedural or policy consequences; prosecuting affirmative litigation, performing duties of in-house legal counsel; and collaborating with outside counsel and third-party vendors.  Specific Tasks:  Manage a substantial caseload of motion practice and appellate work through gathering relevant facts, researching questions of law, developing strategy, and drafting motions, affidavits, pleadings, legal memoranda, correspondence, and other documents as needed.  Prepare and respond to written discovery (including ESI), ensuring preservation of relevant evidence, and take and defend depositions.  Argue motions, attend court conferences, conduct trials, hearings, and mediations, and argue appeals;  Negotiate and draft agreements and contracts;  Make regular entries in the case management system, maintain case files, and related administrative duties;  Draft policies, procedures and contract language;  Give accurate and timely counsel to agency personnel on a variety of legal topics, including contract drafting; administration and management and legal risks, and liabilities;  Collaborate with agency personnel to devise practices, procedures, strategies and governance policies and monitor compliance;  Research and evaluate risk factors regarding business decisions and operations;  Provide training throughout the agency on legal topics;  Retain, consult with, and monitor outside counsel, vendors, and experts as needed for litigation and other specialized matters; and   Perform other duties as assigned in these and related areas.</t>
  </si>
  <si>
    <t>Demonstrated ability to investigate, define, and address factual and legal issues in a clear, concise, and logical fashion, orally and in writing;  Effective advocacy;  Willingness to take initiative, work independently, adapt to changing circumstances, and propose practical solutions;  Close attention to detail;  Ability to manage time effectively, including effective multi-tasking and setting priorities;  Flexible;  Cooperative attitude;  Strong interpersonal and presentation skills, and the ability to communicate effectively with others at all levels of the agency.  Significant motion practice, trial, and/or appellate experience.</t>
  </si>
  <si>
    <t>Resume, including month and year of bar admission date(s). Cover Letter. Two recent writing samples representing the candidate's efforts, not those of a reviewer. Three references, listing their professional association and the circumstances under which they became familiar with the candidate's professional skills. Copy of law school transcript.</t>
  </si>
  <si>
    <t>2019-06-14T00:00:00.000</t>
  </si>
  <si>
    <t>1. Knowledge of NYC Department of Environmental Protection regulations; Rules of the City of NY Title 15 Chapter 1. 2. Knowledge of NYS Department of Labor regulations; 12 NYCRR Part 56. 3. Knowledge of NIOSH practices and procedures; 9002. 4. Knowledge of Occupational Safety and Health regulations; 29 CFR 1910 and 1926. 5. Detail oriented and good organizational skills. 6. Understanding of contract specifications and construction drawings. 7. Proficiency with Microsoft Office applications, i.e., Excel, Word, Outlook and JPG files.</t>
  </si>
  <si>
    <t>2019-10-16T00:00:00.000</t>
  </si>
  <si>
    <t>Quality Analyst Supervisor, Bureau of Mental Health</t>
  </si>
  <si>
    <t>Mental Health</t>
  </si>
  <si>
    <t>The Bureau of Mental Health is responsible for the mental health service delivery and planning for New York City residents with mental health needs. Through contracting directly with NYC service providers, the Bureau is responsible for procuring and overseeing over 400 treatment, rehabilitation, housing, case management, advocacy, and Assisted Outpatient Treatment programs  with a total value of over $200 million. The Bureau is also responsible for implementing and overseeing a number of mental health focused Thrive NYC initiatives.    The New York City Department of Health and Mental Hygiene (DOHMH) is leading the NYC Safe initiative to improve access, quality and continuity of care for people who are homeless, have criminal justice involvement, and are struggling with substance use and mental health.  This multi-pronged initiative includes enhanced Single Point of Access Services to behavioral health treatment and care coordination services; a DOHMH/NYPD Unit to provide clinical/law enforcement interventions to people with increasing risk of violence; enhancements to traditional ACT teams;  new services accessible via SPOA, including three new Intensive Mobile Treatment Teams, and five new Forensic Assertive Community Treatment teams and an expansion to the Assisted Outpatient Treatment Program.  The Office of Cross-Systems Initiatives is responsible for a portfolio of contracted services and special projects that involve close coordination with other City Agencies as well as Performing Provider Systems (PPS).   The Quality Analyst Supervisor will:  -	Measure, oversee the application of quality assurance standards for NYC Well Crisis call center.   -	Assign, supervise and monitor the daily activities of Quality Assurance Analyst.  -	Be responsible for implementing an ongoing audit process by applying a standardized tool to a statistically valid sample of inbound and outbound calls be responsible for compiling the audit results, developing and monitoring the implementation of corrective action plans, texts and chats to/from the contact center.  -	Measure, oversee and Interpret findings in NYC Well quality assurance standards through routine reporting.  -	Review site visits reports   and Identify key performance issues.   -	Collaborate with DOHMH staff, NYC Well quality assurance team and Director of Cross System Initiative (CSI) to develop monthly report.      -	Deliver and interpret performance management findings to DOHMH Leadership.  -	Develop training and performance management standards for quality assurance team.   -	Perform duties as required by the department.</t>
  </si>
  <si>
    <t>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t>
  </si>
  <si>
    <t>Apply online with a cover letter to https://a127-jobs.nyc.gov/.  In the Job ID search bar, enter: job ID number # 390911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</si>
  <si>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2019-11-27T00:00:00.000</t>
  </si>
  <si>
    <t>2020-04-25T00:00:00.000</t>
  </si>
  <si>
    <t>OFFICE ENGINEER</t>
  </si>
  <si>
    <t>1.	Written and Oral communication  2.	Teamwork / Project Management  3.	Organizational Skills  4.	Engineering and Construction Management skills</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</si>
  <si>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t>
  </si>
  <si>
    <t>2019-04-22T00:00:00.000</t>
  </si>
  <si>
    <t>****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t>
  </si>
  <si>
    <t>executive Vice President for Operations</t>
  </si>
  <si>
    <t>SENIOR GENERAL DEPUTY MANAGER</t>
  </si>
  <si>
    <t>1.  Baccalaureate degree from an accredited college required, with a professional degree in business, real estate, operations, or a related field strongly desired;  2.  A minimum of ten years of satisfactory professional experience in property management, business operations, housing finance and development, or a related field;  3.  Experience in residential property management and an understanding of the intersection between building operations and capital needs in asset management;  4.  Management of represented workforces; and  5.  Knowledge of U. S. Department of Housing and Urban Development, State of New York and City of New York regulations is a plus, but not required.</t>
  </si>
  <si>
    <t>STRATEGIC PROJECTS MANAGER</t>
  </si>
  <si>
    <t>OFC OF PUBLIC/PRIVATE PARTNERS</t>
  </si>
  <si>
    <t>Public/Private Partnerships</t>
  </si>
  <si>
    <t>1.     Experience with establishing and implementing new operational policies and procedures.  2.     An entrepreneurial and independent working style but knows when and how to collaborate with team members and other stakeholders.  3.     Exceptional problem-solving skills and the ability to make tough decisions.  4.     Proficiency in relationship building and articulating agency positions to external constituencies.  5.     Fluency in developing written content for many audiences and purposes.  6.     Energetic and effective public speaking skills.  7.     Mastery of the Microsoft Office Suite, customer relationship management platform(s), project management software, and the flexibility to learn other products and product types as needed.  8.     Prior experience working with public housing residents and communities preferred.  Please read this posting carefully to make certain you meet the qualification requirements before applying to this position.</t>
  </si>
  <si>
    <t>1) NYCHA employees applying for promotional, title or level change opportunities must have served a period of one year in their current title and level (if applicable).  2) The assigned location for this position will be Office of the EVP Community Engagement &amp; Partnerships.</t>
  </si>
  <si>
    <t>2019-07-18T00:00:00.000</t>
  </si>
  <si>
    <t>Agency Security Director</t>
  </si>
  <si>
    <t>Must be permanent in the Associate Staff Analyst title.</t>
  </si>
  <si>
    <t>To apply, please click the "Apply Now" button.</t>
  </si>
  <si>
    <t>Monday to Friday, 9a.m. to 5p.m.</t>
  </si>
  <si>
    <t>2019-06-24T00:00:00.000</t>
  </si>
  <si>
    <t>Inclusion Education Reserch intern</t>
  </si>
  <si>
    <t>Office of Driver Education</t>
  </si>
  <si>
    <t>2019-05-02T00:00:00.000</t>
  </si>
  <si>
    <t>Driver Education Program Intern</t>
  </si>
  <si>
    <t>TO APPLY, PLEASE SUBMIT RESUME AND COVER LETTER TO: https://a127-jobs.nyc.gov . JOB ID #391494  Please note that only candidates selected for interview will be contacted for this position.  NO PHONE CALLS PLEASE</t>
  </si>
  <si>
    <t>Director</t>
  </si>
  <si>
    <t>Infra-Design-Various</t>
  </si>
  <si>
    <t>For City Employees, please go to Employee Self Service (ESS), click on Recruiting Activities/Careers and Search for Job ID #391535.   For all other applicants, please go to www.nyc.gov/jobs, go to Search for Open NYC Jobs and click on Non-Employee Login to search for Job ID #391535.   Do not e-mail, mail or fax your resume to DDC directly. No phone calls will be accepted.</t>
  </si>
  <si>
    <t>30-30 Thomson Avenue, LIC, Queens, NY</t>
  </si>
  <si>
    <t>Resident Engineer/Accountable Manager</t>
  </si>
  <si>
    <t>2389 Route 28A, Shokan, Ny</t>
  </si>
  <si>
    <t>The address is 2389 Route 28A Olivebridge NY 12461.  West of Hudson (Two hours north of NYC in the counties of Ulster, Delaware, Schoharie, Greene and Orange)</t>
  </si>
  <si>
    <t>2019-05-15T00:00:00.000</t>
  </si>
  <si>
    <t>1.	Knowledge of IMP</t>
  </si>
  <si>
    <t>2019-07-12T00:00:00.000</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</si>
  <si>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</si>
  <si>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2019-07-08T00:00:00.000</t>
  </si>
  <si>
    <t>1. Knowledge of, and demonstrated interest in, law enforcement, criminal justice, and/or civil rights issues.  2. Knowledge pertaining to New York City construction codes or auditing experience including financial and/or risk assessment. 3. Relationship-builder with strong interpersonal skills who effectively conveys information verbally and in writing.  4. Highly analytical thinking with demonstrated talent for identifying, scrutinizing, improving, and streamlining complex work processes. 5. Excel proficiency is preferred 6. Certified Peace Officer status is a plus.</t>
  </si>
  <si>
    <t>**The City of New York is an equal opportunity employer and is strongly committed to a policy of non-discrimination. We are committed to recruiting a diverse and inclusive talent pool.  All current City Employees may apply by going to Employee Self Service (ESS) http://cityshare/ess then click on Recruiting Activities/Careers and Search for the specific Job ID #392221.  All other applicants, please go to www.nyc.gov/career/search and search for the specific Job ID #392221.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</si>
  <si>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2019-12-21T00:00:00.000</t>
  </si>
  <si>
    <t>2019-10-24T00:00:00.000</t>
  </si>
  <si>
    <t>DIRECTOR, WORKFORCE1 CANDIDATE SERVICES</t>
  </si>
  <si>
    <t>Center Based Programs</t>
  </si>
  <si>
    <t>Please email your resume and cover letter including the following subject line: Director, Candidate Services to: careers@sbs.nyc.gov   Salary: Commensurate with Experience  NOTE: Only those candidates under consideration will be contacted. Please note that holidays are not paid until the completion of 18 months of City service.    If you do not have access to email, mail your cover letter &amp; resume to:  NYC Department of Small Business Services  Human Resources Unit  110 William Street  New York, New York 10038</t>
  </si>
  <si>
    <t>Supervisor of the Payroll NYCAPS Unit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</si>
  <si>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</si>
  <si>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Water Use Inspector</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</si>
  <si>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</si>
  <si>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CARPENTER</t>
  </si>
  <si>
    <t>Bldg Mgnt Office</t>
  </si>
  <si>
    <t>Salary is $ 364.14 P/D  License Requirements:  At the time of appointment, all candidates must possess a Motor Vehicle Driver License valid in the State of New York. This license must be maintained for the duration of employment.</t>
  </si>
  <si>
    <t>To Be Determined / 35 Hours Per Week</t>
  </si>
  <si>
    <t>2019-10-21T00:00:00.000</t>
  </si>
  <si>
    <t>2019-12-04T00:00:00.000</t>
  </si>
  <si>
    <t>SSO Principal Administrative Associate</t>
  </si>
  <si>
    <t>Executive Office (Finance)</t>
  </si>
  <si>
    <t>The preferred candidate should possess the following:  Proficiency in Microsoft Office Software, including Excel, Word and Outlook.  Knowledge and ability to navigate CONNECTIONS, PROMIS, WMS and LTS applications.  Strong attention to detail and organizational skills.</t>
  </si>
  <si>
    <t>Facility Mgmt Div/Civ &amp; Cad</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</si>
  <si>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Facilities Management Division (FMD) - Quality Assurance Unit (QAU) is tasked to proactively monitor, inspect and report findings of the conditions of NYPD commands throughout the 5 boroughs. QAU also serves as liaison between maintenance teams and commands during and after sensitive facility related incidents.   The unit seeks an Associate Project Manager (APM) to support the project management and customer satisfaction work in the Quality Assurance Unit (QAU) within the Facilities Management Division. The selected candidate would be responsible for contacting the highest ranking member in charge of the facility at the time of incidents to ensure they are aware of the issues, how it is being rectified and determine if there are any other staff needs prior to maintenance teams leaving the location.   The APM will proactively reach out to the commands to gauge customer satisfaction and communicate  to the maintenance teams to ensure the needs of the commands are clearly communicated. This position will play a critical role for improved coordination and customer service for the QAU. With expertise in the construction project management field, the APM would provide insights and coordination that is currently a significant need for ongoing maintenance of the Department largest facilities capital work.</t>
  </si>
  <si>
    <t>THIS POSITION IS OPEN TO CANDIDATES WHO ARE PERMANENT IN THE ASSOCIATE PROJECT MANAGER TITLE OR THOSE WHO ARE ON THE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t>
  </si>
  <si>
    <t>Please Click on Apply Now.</t>
  </si>
  <si>
    <t>Associate Water Use Inspector</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</si>
  <si>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APPLICANTS MUST BE PERMANENT IN THE ASSOCIATE WATER USE INSPECTOR TO BE CONSIDERED FOR THIS POSITION***</t>
  </si>
  <si>
    <t>Department of Sanitation</t>
  </si>
  <si>
    <t>17 Hours per week when school is in session / 35 Hours when school is not in session</t>
  </si>
  <si>
    <t>Various Locations throughout NYC</t>
  </si>
  <si>
    <t>2019-10-28T00:00:00.000</t>
  </si>
  <si>
    <t>2019-11-07T00:00:00.000</t>
  </si>
  <si>
    <t>Chief Information Officer</t>
  </si>
  <si>
    <t>PLEASE SUBMIT RESUME, COVER LETTER   TO:  External Applicants:  https://a127-jobs.nyc.gov/           Internal Applicants:  Employee Self Service (ESS)  SUBMISSION OF APPLICATION IS NOT A GUARANTEE THAT YOU WILL RECEIVE AN INTERVIEW</t>
  </si>
  <si>
    <t>New York City Residency is not required for this position, however, you must reside in New York State.</t>
  </si>
  <si>
    <t>Youth  Justice Coordinator</t>
  </si>
  <si>
    <t>CHILD WELFARE SPECIALIST</t>
  </si>
  <si>
    <t>Office Of Youth Develpment-Fps</t>
  </si>
  <si>
    <t>1. A baccalaureate degree from an accredited college including or supplemented by 24 semester credits in one or a combination of the following fields: social work, psychology, sociology, human services, criminal justice, education (including early childhood), nursing, or cultural anthropology, with at least 12 of these credits in one discipline.    Requirements for Assignment Level II  a. Upon satisfactory completion of six months of training and experience at Assignment Level I, an employee shall be assigned to Assignment Level II.  b. Upon completion of one year of satisfactory experience at Assignment Level II of Child Welfare Specialist and satisfactory completion of the probationary period an employee shall receive no less than the minimum salary after 18 months in title.  c. To be appointed directly to Assignment Level II, a candidate must have, in addition to meeting the minimum qualification requirements set forth above, one year of satisfactory child welfare casework experience.</t>
  </si>
  <si>
    <t>The candidate should be familiar with ACS guidelines, policies, procedures as well as state regulations, working knowledge of guidelines related to child welfare, safety, permanency, well-being and placement of children. The successful candidate will also possess excellent written and verbal communication skills; Excellent analytical, organizational and interpersonal skills. Proficient knowledge in the use of NYS Connections Database, Microsoft Word for Windows, Excel and Access 2003</t>
  </si>
  <si>
    <t>2020-01-06T00:00:00.000</t>
  </si>
  <si>
    <t>Agency Attorney 03</t>
  </si>
  <si>
    <t>Law-Real Estate &amp; Eco Dev</t>
  </si>
  <si>
    <t>The New York City Housing Authority's (NYCHA's) Law Department's Real Estate &amp; Economic Development (REED) Division provides legal assistance regarding real estate development, as well as, commercial and community center leasing/licensing. Responsibilities include, but are not limited to the following:  1.  Negotiate and draft documents for complex real estate transactions involving construction, financing, and development of public housing, low income, mixed income and affordable housing developments. 2.  Provide legal advice on the acquisition, disposition, development and leasing of commercial real estate. 3.  Draft and review land sale contracts, license agreements, leases, deeds, regulatory agreements, loan documents and land use documents. 4.  Review title reports, surveys and construction plans. 5.  Provide legal advice on federal, state, and local regulatory matters affecting development and disposition of real property and related assets, including environmental law.  Note:  The selected candidate is required to maintain confidentiality regarding all NYCHA matters unless directed otherwise.  Please read this posting carefully to make certain you meet the qualification requirements before applying to this position.</t>
  </si>
  <si>
    <t>Executive Director, Borough Based Jail System</t>
  </si>
  <si>
    <t>Commissioner</t>
  </si>
  <si>
    <t>For City employees: Go to Employee Self-Service (ESS) - www.nyc.gov/ess and search for Job ID# 393883 For all other applicants: Go to https://a127-jobs.nyc.gov and search for Job ID# 393883  Submission of a resume is not a guarantee that you will receive an interview.  Only candidates under consideration will be contacted.</t>
  </si>
  <si>
    <t>2019-08-20T00:00:00.000</t>
  </si>
  <si>
    <t>Director, Borough Based Jail System</t>
  </si>
  <si>
    <t>For City employees: Go to Employee Self-Service (ESS) - www.nyc.gov/ess and search for Job ID# 393911 For all other applicants: Go to https://a127-jobs.nyc.gov and search for Job ID# 393911 Submission of a resume is not a guarantee that you will receive an interview.  Only candidates under consideration will be contacted.</t>
  </si>
  <si>
    <t>2019-05-08T00:00:00.000</t>
  </si>
  <si>
    <t>**** Only those who are permanent or have already taken the DCAS Civil Service Exam for Assistant Civil Engineer (Exam No. 9026 or Promotional Exam No. 9514)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</si>
  <si>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Section Manager, Civil</t>
  </si>
  <si>
    <t>Engineering, Architecture, &amp; Planning Technology, Data &amp; Innovation Public Safety, Inspections, &amp; Enforcement</t>
  </si>
  <si>
    <t>****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</si>
  <si>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Deputy Director of Engineering Services</t>
  </si>
  <si>
    <t>Engineering, Architecture, &amp; Planning Policy, Research &amp; Analysis Public Safety, Inspections, &amp; Enforcement</t>
  </si>
  <si>
    <t>2019-06-17T00:00:00.000</t>
  </si>
  <si>
    <t>****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</si>
  <si>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Financial Analyst</t>
  </si>
  <si>
    <t>IT SERVICE MANAGEMENT SPECIALI</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</si>
  <si>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Financial Analyst for Software Asset Management (SAM), reporting to the Financial Management and Administration Division. Responsibilities will include: Work closely with SAM (Software Asset Management) team review and encumber funds into the Citywide ELA contracts; provide technical budget support; monitor expenditures associated with the purchase requests from all City agencies that are going through DOITT's Citywide ELA contracts; work closely with DOITT's Strategic Sourcing group, as well as other City agencies on securing funding for each transaction by setting up intra-city budget modifications and allocate funds in budget code and object code level so that purchase requests can go through in FMS; prepare monthly budget and spending reports; utilize FMS reports to monitor spending, as well as follow up with various units within DolTT and with City agencies for appropriate actions. This position will be interacting with OMB, FISA, other city agencies, and other DOITT Units.</t>
  </si>
  <si>
    <t>1. A baccalaureate degree from an accredited college in computer science, engineering or a related field and four years of satisfactory full-time experience related to information technology service management, process management, operations;  2. A baccalaureate degree from an accredited college and eight years of satisfactory full-time experience related to information technology service management, process management, operations;  3. Education and/or experience which is equivalent to "1" or "2" above.</t>
  </si>
  <si>
    <t>The preferred candidate should possess the following: Excellent computer skills, proficiency in Microsoft Word, Excel, and Access; excellent written and verbal communications skills; and organizational skills and the ability to handle multiple tasks under tight deadlines constraints in a fast-paced environment.</t>
  </si>
  <si>
    <t>* Interested applicants with similar civil service titles who meet the preferred requirements should also submit a resume for consideration  For City employees, please go to Employee Self Service (ESS), click on Recruiting Activities &gt; Careers, and search for Job ID #394296 For all other applicants, please go to www.nyc.gov/jobs/search and search for Job ID #394296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</si>
  <si>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non-55-a Program candidates who meet the education and experience requirements as listed in the job posting notice.</t>
  </si>
  <si>
    <t>POSITIONS ARE AVAILABLE IN THE BOROUGH OF QUEENS</t>
  </si>
  <si>
    <t>2019-05-17T00:00:00.000</t>
  </si>
  <si>
    <t>Senior Police Administrative Aide</t>
  </si>
  <si>
    <t>SENIOR POLICE ADMINISTRATIVE A</t>
  </si>
  <si>
    <t>Employee Resources SEC/CIV</t>
  </si>
  <si>
    <t>The candidate will process income and non-income verification letters for active and inactive members of the service, utilizing City Human Resource  Management System (CHRMS) and Payroll Management System (PMS) applications, process mortgage applications, disability forms, information subpoenas, no-fault insurance forms, and other requests for employment information.  In addition, the candidate will process NYC Housing Authority and private development applications, process investigator license letters and review Central Personal Index reports for retired members applying for a private investigator license, answer telephone and email inquiries regarding personnel including mortgage application information, and will confer with timekeepers, Payroll Section, the Legal Bureau and Integrity Control officers when necessary.</t>
  </si>
  <si>
    <t>ELIGIBILITY TO BE PROMOTED: In order to be eligible for promotion, you must have completed your probationary period in the eligible title as indicated in the above "Eligibility To Take Examination" section, and you must be permanently employed in the eligible title or your name must appear on a Preferred List for the eligible title at the time of promotion. Additionally, you must have served permanently in the eligible title for at least one year.</t>
  </si>
  <si>
    <t>This position requires excellent customer service and communication skills, interpersonal skills, payroll experience and proficiency in Excel and Word.</t>
  </si>
  <si>
    <t>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t>
  </si>
  <si>
    <t>Please submit your resume and cover letter.  Please disregard the Minimum Qualifications Requirements.  Please indicate your Tax ID# on the cover letter.  Please do not apply more than once to the Job Posting. Positions in administrative commands may require an interview.</t>
  </si>
  <si>
    <t>2019-11-06T00:00:00.000</t>
  </si>
  <si>
    <t>CLAIM SPECIALIST Level 1</t>
  </si>
  <si>
    <t>YOU MUST BE EITHER A PERMANENT CLAIM SPECIALIST OR HAVE TAKEN THE CLAIM SPECIALIST EXAM IN ORDER TO BE CONSIDERED FOR THIS POSITION.  The Law Department is seeking qualified candidates for the position of Claim Specialist. This position encompasses work of varying degrees of difficulty and responsibility performed under supervision of supervisory legal assistant staff, attorneys, and/or higher level staff which may include but is not limited to the following:  Investigate and assist in the preparation for trial of less serious claims for and against the City.  Secures evidence by interviewing interested parties, witnesses, officers and other persons involved.  Assist attorneys by preparing and processing subpoenas, motions, affidavits, legal notices and /or other forms and papers which related to legal proceedings and transactions.   Assist in obtaining, reviewing, updating and maintaining physical and electronic case files.  Obtains, collects, assembles, and reviews records and data for attorneys.  Perform legal research as well as database and site searches.  Submit, obtains and files documents from various courts and/or City agencies throughout the City.  May check records and request adjournments to various courts.  Preparing discovery materials for production.  Performing routine administrative duties when necessary including: photocopying, filing, scanning, archiving, data entry, indexing, reserving conference rooms, and managing attorneys' calendars.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</si>
  <si>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Preferred candidates will have an educational background in U.S. Law, U.S. Legal Studies, U.S. Paralegal Studies, U.S. Political Science, and/or experience in paralegal (legal assistant) services involving the American legal system.  Preferred candidates will also have excellent interpersonal, and communication (oral and written) skills.  Very good organizational and computer skills (good working knowledge of the MS Office Suite: Excel, Outlook, PowerPoint, and Word). Proficiency in LexisNexis, Lexis Advance, Adobe Acrobat, and Court-related sites is a plus.  Candidates should be able to use discretion when handling sensitive, confidential documents and information; and have the ability to work independently as well as a part of a team.</t>
  </si>
  <si>
    <t>All applicants to this posting must either be permanent in the Civil Service title of Claim Specialist, or have taken and passed the recent Claim Specialist Civil Service Exam (Exam # 9023).  Applicants that have passed the Claim Specialist Civil Service Exam must also upload, along with their resume, a copy of their received Notice of Tentative Score.  Personal and sensitive information, other than your name, on the Notice of Tentative Score may be removed prior to uploading the notice.</t>
  </si>
  <si>
    <t>100 Church St., N.Y. is the main location; however, the work location may be in one of the 5 NYC boroughs.</t>
  </si>
  <si>
    <t>Cosntruction Project Manager</t>
  </si>
  <si>
    <t>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t>
  </si>
  <si>
    <t>NYCHA has no Residency Requirements.</t>
  </si>
  <si>
    <t>Click the "apply button' now.</t>
  </si>
  <si>
    <t>Lead Abatement Worker</t>
  </si>
  <si>
    <t>LEAD ABATEMENT WORKER</t>
  </si>
  <si>
    <t>1. Three years of full-time satisfactory experience in general maintenance/construction work involving carpentry, painting, plastering, and/or plumbing.    Driver's License Requirement  Before you can be appointed to this position, you must have a motor vehicle driver's license valid in the State of New York.  This license must be maintained for the duration of your employment.</t>
  </si>
  <si>
    <t>Due to the existence of a Civil Service list, candidates must have permanent civil service status in the title of Lead Abatement Worker to apply.   NYCHA employees applying for promotional, title or level change opportunities must have served a period of one year in their current title and level (if applicable).</t>
  </si>
  <si>
    <t>CONSTRUCTION PROJECT MANAGER I</t>
  </si>
  <si>
    <t>1. Four years of full-time satisfactory experience performing construction inspection or construction management work on construction projects; or  2. Four years of full-time satisfactory experience in building construction as a journeyperson in one of more of the skilled building construction trades; or  3. A valid license as a professional engineer or registered architect issued by a board of examining engineers or architects duly established and qualified pursuant to the laws of any state or territory of the United States; or  4. A baccalaureate degree from an accredited college in architecture, architectural technology, landscape architecture, construction, construction technology or construction management, or chemical, civil including structural, bridge design or sanitary, electrical, or mechanical engineering or engineering technology; or  5. A combination of "1," "2" and "4" above sufficient to equal a total of four years of education and experience. Education leading to a baccalaureate degree in the areas described in "4" above will be credited on the basis of 30 semester credits for each year of acceptable experience.    License Requirement  Possession of a Motor Vehicle Driver License valid in the State of New York. Employees must maintain the license during their employment.</t>
  </si>
  <si>
    <t>1. Due to the existence of a civil service list, candidates must have permanent civil service status in the title of Resident Buildings Superintendent to apply.  2. NYCHA employees applying for promotional, title or level change opportunities must have served a period of one year in their current title and level (if applicable).</t>
  </si>
  <si>
    <t>1.	Experience conducting physical apartment inspections for public housing and Section 8 programs; and/or 2.	Experience performing large scale contact management work for public or private large landlord or contractor. 3.	Experience using wireless handheld computer devices to record data. 4.	Basic computer skills; experience using Microsoft Outlook.</t>
  </si>
  <si>
    <t>Construction Inspector</t>
  </si>
  <si>
    <t>Green Infrastructure</t>
  </si>
  <si>
    <t>Two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t>
  </si>
  <si>
    <t>One year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t>
  </si>
  <si>
    <t>2019-05-23T00:00:00.000</t>
  </si>
  <si>
    <t>2019-06-07T00:00:00.000</t>
  </si>
  <si>
    <t>Background Investigation</t>
  </si>
  <si>
    <t>All current City Employees may apply by going to Employee Self Service (ESS) http://cityshare/ess then click on Recruiting Activities/Careers and Search for the specific Job ID# 395012.  All other applicants, please go to www.nyc.gov/career/search and search for the specific Job ID# 395012.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  *******Please note in order to be considered for this position, you must be hold a Permanent Civil Service Title for Clerical Associate. Only candidates in the permanent title of Clerical Associate will be considered. *******</t>
  </si>
  <si>
    <t>2020-01-10T00:00:00.000</t>
  </si>
  <si>
    <t>PROGRAM MANAGER, CANDIDATE SERVICES</t>
  </si>
  <si>
    <t>Please email your resume and cover letter, including the subject line: Program Manager, Candidate Services to: careers@sbs.nyc.gov   Salary: Commensurate with experience (Please note that holidays are not paid until the completion of 18 months of City Service)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</si>
  <si>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2019-06-05T00:00:00.000</t>
  </si>
  <si>
    <t>DIRECTOR, WORKFORCE1 TRAINING</t>
  </si>
  <si>
    <t>Please email your resume and cover letter, including the subject line: Program Manager, Candidate Services to: careers@sbs.nyc.gov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</si>
  <si>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PROGRAM MANAGER, REGULATORY REFORM</t>
  </si>
  <si>
    <t>Please email your resume and cover letter including the following subject line: Program Manager, Regulatory Reform to: careers@sbs.nyc.gov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</si>
  <si>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2019-07-29T00:00:00.000</t>
  </si>
  <si>
    <t>Senior Estimator</t>
  </si>
  <si>
    <t>SENIOR ESTIMATOR (GENERAL CONS</t>
  </si>
  <si>
    <t>Qualification Requirements    1. Eight years of full-time satisfactory experience in general construction estimating and a four- year high school diploma or its educational equivalent; or    2. A four-year high school diploma or its educational equivalent and a combination of the following sufficient to equal a total of eight years of experience, at least two years of which must be general construction estimating experience:  a) Full-time satisfactory experience in civil engineering, architecture or construction can be substituted for construction estimating experience on a year-for-year basis.  b) Education in civil engineering or architecture, leading to a Bachelor's degree in civil engineering or architecture, respectively, can be substituted for up to four years of required experience on the basis of 30 semester credits for one year of acceptable experience.</t>
  </si>
  <si>
    <t>1. Practical knowledge of industrial construction methods and applications.  2. Good business acumen and professionalism with all personnel as well as the ability to meet quick deadlines and provide problem resolution to project issues.  3. Experience in construction project management and estimating. Candidate should have at least 5 years of experience in the construction field.  4. Strong computer skills. Timberline Estimating knowledge preferred.  5. Excellent written and verbal communication skills.  6. Strong organization and time management with ability to prioritize daily tasks.   7. Five to ten years of experience as a construction estimator with electrical/mechanical experience.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</si>
  <si>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</si>
  <si>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All current City Employees may apply by going to Employee Self Service (ESS) http://cityshare/ess then click on Recruiting Activities/Careers and Search for the specific Job ID# 395119.  All other applicants, please go to www.nyc.gov/career/search and search for the specific Job ID# 395119.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</si>
  <si>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2019-05-16T00:00:00.000</t>
  </si>
  <si>
    <t>2020-01-11T00:00:00.000</t>
  </si>
  <si>
    <t>The City of New York is an equal opportunity employer and is strongly committed to a policy of non-discrimination.  We are committed to recruiting a diverse and inclusive talent pool.  All current City Employees may apply by going to Employee Self Service (ESS) http://cityshare/ess then click on Recruiting Activities/Careers and Search for the specific Job ID #395133. All other applicants, please go to www.nyc.gov/career/search and search for the specific Job ID #395133.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</si>
  <si>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2019-12-12T00:00:00.000</t>
  </si>
  <si>
    <t>PROJECT MANAGER, PMO</t>
  </si>
  <si>
    <t>Program Management Office</t>
  </si>
  <si>
    <t>please email your resume and cover letter including the following subject line:  Project Manager, PMO to: careers@sbs.nyc.gov   Salary range: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</si>
  <si>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DIRECTOR, PROGRAM MANAGEMENT OFFICE</t>
  </si>
  <si>
    <t>PROJECT MANAGER (DBS)</t>
  </si>
  <si>
    <t>Please email your resume and cover letter including the following subject line: Director, PMO to: careers@sbs.nyc.gov   Salary range: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</si>
  <si>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2019-06-26T00:00:00.000</t>
  </si>
  <si>
    <t>Associate Chemist 1</t>
  </si>
  <si>
    <t>Bio-Watch Revenue Grant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</si>
  <si>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Police and Security (BPS), Division of Emergency Response and Technical Assessment (DERTA) protects human health and the environment against the accidental or threatened release of a hazardous substances by conducting chemical safety audits of facilities that stores, process or use certain hazardous substances.   The selected candidates will work in the Bureau of Police and Security, as a Associate Chemist Level 1, in the Division of Emergency Response and Technical Assessment (DERTA). Under supervision, the selected candidates will respond to chemical, biological, radiological, nuclear and/or explosive (CBRNE) incidents as well as hazardous materials emergency incidents on a 7 day/24 hour basis including both industrial accidents and intentional releases. Perform mitigation activities to rectify environmentally hazardous conditions. Perform field sample collection and replenishment functions as necessary. Perform chemical analysis. Prepares detailed reports of results rendered. The selected candidate will also perform biowatch collection routes and conduct Right to Know inspections. The selected candidates will be required to wear proper personal safety equipment and to use hand held diagnostic testing equipment as well as to use wet chemistry to perform tests in the field, perform at irregular intervals, a biowatch route. This position requires the candidate to be familiar with hazardous materials, their exposure, their mitigation and the use of proper PPE in order to perform the role designated.    Some of the environmental conditions experienced are: the ability to walk for long periods, lift heavy objects, climb ladders and steep grades, enter small or confined spaces, wear protective equipment such as gloves, boots, goggles, face shields, and/or respirators, level A B &amp; C PPE; work in temperatures ranging from 0 degree Fahrenheit and 105 degree Fahrenheit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The selected candidate must pass an annual physical declaring the candidate is fit to don a respirator.   License Requirements  A Motor Vehicle Driver License valid in the State of New York. This license must be maintained for the duration of employment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</si>
  <si>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Three years of full time experience in the identification, evaluation and control of environmental and safety hazards for protection against exposure to harmful substances and/or hazardous conditions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</si>
  <si>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</si>
  <si>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Non-city Employees: Log on to nyc.gov/jobs and Search for Job ID # 395197. City Employees: Log on to Employee Self Service (ESS) and search for Job ID #395197</t>
  </si>
  <si>
    <t>Prospective candidates must be aware that they will be scheduled to work weekends or part of the weekend as part of there regular work schedule and may be scheduled to work evening and holiday hours also.</t>
  </si>
  <si>
    <t>Case Reviewer</t>
  </si>
  <si>
    <t>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knowledge of and ability to navigate CONNECTIONS and related databases and proficiency on Microsoft Office software, including Word, Excel and PowerPoint, strong organizational skills and attention to detail and comfort working within well-defined deadlines for completing reviews and reports are favored. Recent experience in child protection is a plus.</t>
  </si>
  <si>
    <t>2019-11-21T00:00:00.000</t>
  </si>
  <si>
    <t>DEPT OF PARKS &amp; RECREATION</t>
  </si>
  <si>
    <t>Project Advocate</t>
  </si>
  <si>
    <t>Flushing Meadow Pk Olmsted Ctr</t>
  </si>
  <si>
    <t>CP DC For Capital Projects</t>
  </si>
  <si>
    <t>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t>
  </si>
  <si>
    <t>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 This vacancy is only open to current permanent city employees serving in the Assistant Architect civil service title or on leave from the title, or those who passed the recent exam (Exam No. 0121).  www.nyc.gov/parks  MOVEMENT IN THE FACE OF CIVIL SERVICE LISTS IS PROHIBITED UNDER CIVIL SERVICE LAW.  NOTE: All resumes must be received no later than the last day of the posting period. *Posting period extended to 12/20/19*. Previous applicants are still under consideration and need not reapply. References will be required upon request.</t>
  </si>
  <si>
    <t>Parks Employees:	 1) From a Parks computer: Access Employee Self Service (ESS) from the Parks Intranet under Applications or use this link: https://hrb.nycaps.nycnet/. Once in ESS, go to Recruiting then Careers and search for Job ID# 395336. Do not access ESS using nyc.gov/ess from a Parks computer.  Parks &amp; City Employees: 2) From a Non-Parks computer: Access Employee Self Service (ESS) by going to nyc.gov/ess or use this link: https://a127-ess.nyc.gov/. Once in ESS, go to Recruiting then Careers and search for Job ID# 395336.  Include your ERN and Job ID# 395336 on your cover letter and resume.  All other applicants: Go to nyc.gov/careers/search and search for Job ID# 395336.</t>
  </si>
  <si>
    <t>Department of Buildings, 80 Centre Street</t>
  </si>
  <si>
    <t>This position is exempt from NYC residency requirements.</t>
  </si>
  <si>
    <t>2019-11-22T00:00:00.000</t>
  </si>
  <si>
    <t>2019-12-20T00:00:00.000</t>
  </si>
  <si>
    <t>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4.	Driver license valid in New York State.</t>
  </si>
  <si>
    <t>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NOTE: All resumes must be received no later than the last day of the posting period. *Posting period extended to 12/20/19*. Previous applicants are still under consideration and need not reapply.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</si>
  <si>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395339. Do not access ESS using nyc.gov/ess from a Parks computer.  Parks &amp; City Employees: 2) From a Non-Parks computer: Access Employee Self Service (ESS) by going to nyc.gov/ess or use this link: https://a127-ess.nyc.gov/. Once in ESS, go to Recruiting then Careers and search for Job ID# 395339.  Include your ERN and Job ID# 395339 on your cover letter and resume.  All other applicants: Go to nyc.gov/careers/search and search for Job ID# 395339.</t>
  </si>
  <si>
    <t>NYC Census 2020 - Senior Advisor, Communications</t>
  </si>
  <si>
    <t>Constituent Services &amp; Community Programs Communications &amp; Intergovernmental Affairs</t>
  </si>
  <si>
    <t>Census</t>
  </si>
  <si>
    <t>Search for the Job ID# 395483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</si>
  <si>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35 Hours Per Week (minimum)</t>
  </si>
  <si>
    <t>161 William St, New York, NY</t>
  </si>
  <si>
    <t>NEW YORK CITY RESIDENCY IS REQUIRED WITHIN 90 DAYS OF APPOINTMENT Candidates with two (2) years of City service may reside in New York City, Nassau, Orange, Rockland, Suffolk, Putnam or Westchester counties.</t>
  </si>
  <si>
    <t>2019-05-20T00:00:00.000</t>
  </si>
  <si>
    <t>NYC Census 2020 - Field Director</t>
  </si>
  <si>
    <t>Search for the Job ID # 395508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</si>
  <si>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Compass/SONYC Support</t>
  </si>
  <si>
    <t>Search for the Job ID # 395548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</si>
  <si>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CoQI Facilitator</t>
  </si>
  <si>
    <t>2019-06-03T00:00:00.000</t>
  </si>
  <si>
    <t>2019-07-23T00:00:00.000</t>
  </si>
  <si>
    <t>Fire Safety Oversight Team (FSOT) Specialist</t>
  </si>
  <si>
    <t>ASSOCIATE FIRE PROTECTION INSP</t>
  </si>
  <si>
    <t>Environmental Health &amp; Safety</t>
  </si>
  <si>
    <t>1. Five (5) years of full-time experience in or more of the following:  a. the manufacture or storage of explosives or flammables;  b. the development of safety standards for the manufacture or storage of such materials;   c. the inspection of premises where such materials are manufactured, stored or houses to detect potential fire and explosion hazards;   d. the design, installation, operation, repair and testing of sprinkler systems, standpipes, or other fire detection or fire extinguishing systems; or    2. Education and/or experience equivalent to "1" above. Education from an accredited college or technical institution with specialization in fire science technology, chemistry, physics or engineering may be substituted for the experience requirement on the basis of one year of education (30 credits) for one year of experience, up to a maximum of 4 years.    License Requirement  A Motor Vehicle Driver's License valid in the State of New York.</t>
  </si>
  <si>
    <t>1.	Five (5) years of experience in a field associated with the fire service or fire protection industry, such as fire inspector, fire protection system installations, or as a Fire and Life Safety Director. 2.	A Bachelor's degree from an accredited college or university in the field of fire science or related area. 3.	Comprehensive up-to-date knowledge of all legislation, standards and best practice in fire safety relevant to this role. 4.	Experience in enforcement inspection, fire risk management, and provision of authoritative fire safety advice. 5.	Knowledge of principles and practices of fire safety and protection systems, including limitations, types, operation, maintenance, and installation. 6.	Knowledge of the procedures used to inspect and evaluate buildings and structures for fire hazards and fire safety. 7.	Knowledge of the basic plumbing, electrical, and heating systems, and related terminology. 8.	Ability to manage relationships, balance competing priorities, and manage both up and down. 9.	Ability to identify existing and potential fire safety hazards. 10.	Ability to prepare clear, technically sound, accurate, and informative reports containing findings, conclusions, and recommendations.  11.	Firm working knowledge of Microsoft Project, Word, and Excel.</t>
  </si>
  <si>
    <t>Indoor Air Quality Oversight Team (IAQOT) Specialist</t>
  </si>
  <si>
    <t>1.  A baccalaureate degree in physical, biological or applied sciences. 2.  Five years of experience as a public health technician assisting sanitarians and engineers in carrying out the various elements of prevention and control programs affecting the public's health. 3.  At least 5 years of experience conducting indoor air quality assessments or investigation; or conducting asbestos or mold activities such as inspections, assessments, remediation or abatement.	 4.  Motor Vehicle Driver's License valid in the State of New York. 5.	Certified in one of the following:  NYSDOL Mold Assessor, NYSDOL/NYCDEP Asbestos Contractor Supervisor, NYSDOL/NYCDEP Asbestos Inspector, NYSDOL Asbestos Management Planner, NYSDOL Air Sampling Technician. 6.	Basic understanding of building HVAC system operating principles. 7.	Ability to read and understand architectural and mechanical drawings. 8.	Ability to manage relationships, balance competing priorities, and manage both up and down. 9.	Experience managing high-priority projects and tracking project life-cycles. 10.	Ability to use data and metrics to drive decisions and measure performance. 11.	Proven ability to communicate clearly, both written and verbal, while maintaining an acute discernment of audience. 12.	Firm working knowledge of Microsoft Project, Word, and Excel.</t>
  </si>
  <si>
    <t>2019-08-14T00:00:00.000</t>
  </si>
  <si>
    <t>Data Analyst, Bureau of Tuberculosis Control</t>
  </si>
  <si>
    <t>TB Clinic Operations</t>
  </si>
  <si>
    <t>. The Bureau of TB Control requests the job opening for one City Research Scientist L-II title position.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Under the direction of the Office Director, coordinate and support priority projects to improve clinical services and public health initiatives.   * Draft reports, clinical and public Health policies, protocol, memos, and other documents related to field investigations, clinic operations, and the diagnosis and treatment of TB patients.   * Participate in educational outreach and TB testing events as needed.   * Maintain records, writes reports and prepares and conducts presentations.   * Respond to internal and external requests for data and information.   * Assist in the planning and implementation of special projects as needed.   * Analyze and review TB epidemiological and clinical information using data available in the TB registry, electronic medical record system, and other relevant databases to support programmatic.  activities including performance monitoring, program evaluation, and quality improvement measures.   * Provide technical review of policies and protocols to assess their impact on office operations.   * Perform QA of data, implement data cleaning measures, and work with staff to solve data entry issues.   * Assist with and conduct assigned research, investigations and analysis of specific problems.   * Present findings in meetings, conferences, and other venues</t>
  </si>
  <si>
    <t>- Strong oral and written communication skills - Advance knowledge of Microsoft Suite including Excel and Access - Proficient in SAS or R</t>
  </si>
  <si>
    <t>Apply online with a cover letter to https://a127-jobs.nyc.gov/.  In the Job ID search bar, enter: job ID number # 395989.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</si>
  <si>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2019-09-25T00:00:00.000</t>
  </si>
  <si>
    <t>2019-12-24T00:00:00.000</t>
  </si>
  <si>
    <t>2019-09-24T00:00:00.000</t>
  </si>
  <si>
    <t>Certified IT Developer (Applications) Level 3</t>
  </si>
  <si>
    <t>To apply click the "Apply Now".</t>
  </si>
  <si>
    <t>100 Church St., N.Y. N.Y.</t>
  </si>
  <si>
    <t>New York City residency is not required for the position.</t>
  </si>
  <si>
    <t>2019-05-31T00:00:00.000</t>
  </si>
  <si>
    <t>Assistant Engineering Audit Officer</t>
  </si>
  <si>
    <t>QA Compliance &amp; Training Dept</t>
  </si>
  <si>
    <t>2019-11-19T00:00:00.000</t>
  </si>
  <si>
    <t>The Assistant Landscape Architect must have strong MS Office skills, including Excel and PowerPoint and ability to comprehend maps, graphs, and tables.  Experience with basic GIS and ArcGIS knowledge will be welcomed.   The position requires close attention to detail and organization skills to ensure all projects are managed professionally and completed in a timely manner.  Excellent written and oral communication skills are required.  Development of inter-personal relationships is essential. ASCE Grade III, or NICET Grade IV certification is preferred but not required.  Five years of experience in construction inspection or management of construction projects including at least two (2) prior projects involving Green infrastructure or natural area restoration with storm water management.  A Motor Vehicle Driver License valid in the State of New York is required. This license must be maintained throughout the duration of employment.</t>
  </si>
  <si>
    <t>Early Childhood Education Consultant, Bureau of Childcare</t>
  </si>
  <si>
    <t>CONSULTANT (EARLY CHILDHOOD ED</t>
  </si>
  <si>
    <t>Child Care</t>
  </si>
  <si>
    <t>Apply online with a cover letter to https://a127-jobs.nyc.gov/.  In the Job ID search bar, enter: job ID #  396195.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</si>
  <si>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2020-01-23T00:00:00.000</t>
  </si>
  <si>
    <t>2019-11-14T00:00:00.000</t>
  </si>
  <si>
    <t>Elevator Oversight Team (EOT) Administrator</t>
  </si>
  <si>
    <t>ADMINISTRATIVE INSPECTOR (HOUS</t>
  </si>
  <si>
    <t>1. Seven years of full-time, paid experience in the management of the maintenance and repairs of private or public residential, commercial or industrial real estate properties, building construction inspections or field inspections and investigations requiring the gathering and reporting of housing or building data or full journeyman-level experience in the building trades as a mason, carpenter, plasterer, iron worker, plumber, at least 18 months of which must have been in a managerial or administrative capacity; or  2. Five years of experience, as described in "1" above, at least 18 months of which must have been in a managerial or administrative capacity, plus two years of education in an accredited college or technical school in a construction program or education towards a baccalaureate degree in a related field of Engineering, Architecture or Engineering Technology; or   3. At least two years of experience, as described in "1" above, at least 18 months of which must have been in a managerial or administrative capacity, plus an approved five year apprenticeship in housing inspection; or  4.  Completion of three years of apprenticeship in housing inspection, plus either four years of experience as described in "1" above, at least 18  months of which must have been in a managerial or administrative capacity or two years of experience as described in "1"above, at least 18 months of which must have been in a managerial or administrative capacity and two years of education as described in "2" above; or  5. Education and/or experience which is equivalent to "1", "2", "3", or "4" above.  All candidates must have at least two years of experience as described in "1" above, at least 18 months of which must have been in a managerial or administrative capacity.  Six months of experience will be credited for each year of apprenticeship in the building trades up to a maximum of two years of the general experience.</t>
  </si>
  <si>
    <t>1.	Seven years of satisfactory full-time experience in the repair and maintenance of elevators comparable to the variety of elevators used in the New York City Housing Authority buildings, at least three years of which must have been in a supervisory capacity, including at least one year supervising a supervisor of elevator mechanics. 2.	A degree in mechanical or electrical engineering or possession of a professional engineer's license. 3.	A Certificate of Approval as an Elevator Inspector issued by the Department of Buildings. 4.	Motor Vehicle Driver's License valid in the State of New York. 5.	Considerable knowledge of the installation, operation, and maintenance of passenger elevators. 6.	Considerable knowledge of approved materials, methods, and techniques used in repairing passenger elevators and of inspection methods related to the examination of workmanship, materials, and design. 7.	Ability to prepare clear, technically sound, accurate, and informative reports containing findings, conclusions, and recommendations.  8.	Ability to work alternative work schedules. 9.	Excellent administrative and organizational skills. 10.	Excellent conflict resolution skills. 11.	Ability to manage relationships, balance competing priorities, and manage both up and down. 12.	Experience managing high-priority projects and tracking project lifecycles. 13.	Ability to use data and metrics to drive decisions and measure performance. 14.	Firm working knowledge of Microsoft Project, Word, and Excel</t>
  </si>
  <si>
    <t>1.	Employees serving in the titles of or who meet the qualification requirements for Administrative Inspector (Buildings), Administrative Housing Superintendent or Inspector (Elevator) L3 will also be considered. 2.	NYCHA employees applying for promotional, title or level change opportunities must have served a period of one year in their current title and level (if applicable). 3.	NYCHA residents are encouraged to apply.</t>
  </si>
  <si>
    <t>Law</t>
  </si>
  <si>
    <t>For City Employees, please go to Employee Self Service (ESS), click on Recruiting Activities/Careers and Search for Job ID # 396272. For all other applicants, please go to www.nyc.gov/jobs, go to Search for Open NYC Jobs and click on Non-Employee Login to search for Job ID # 396272. Do not e-mail, mail or fax your resume to DDC directly. No phone calls will be accepted.</t>
  </si>
  <si>
    <t>2020-01-26T00:00:00.000</t>
  </si>
  <si>
    <t>IT Security Officer</t>
  </si>
  <si>
    <t>PLEASE SUBMIT RESUME, COVER LETTER   TO:  External Applicants:  https://a127-jobs.nyc.gov/                  Internal Applicants:  Employee Self Service (ESS)  SUBMISSION OF APPLICATION IS NOT A GUARANTEE THAT YOU WILL RECEIVE AN INTERVIEW    APPOINTMENTS ARE SUBJECT TO OFFICE OF MANAGEMENT AND BUDGET (OMB) APPROVAL  THE CITY OF NEW YORK AND THE DEPARTMENT OF PROBATION IS AN EQUAL OPPORTUNITY EMPLOYER. REASONABLE ACCOMMODATION AVAILABLE UPON REQUEST</t>
  </si>
  <si>
    <t>New York City Residency is not required for this position. However, you must reside in New York State</t>
  </si>
  <si>
    <t>Deputy Director</t>
  </si>
  <si>
    <t>Infra-Program Admin-Executive</t>
  </si>
  <si>
    <t>Only candidates who are permanent in the Administrative Project Manager title or those who can provide proof of successful registration for the June 2018 Open-Competitive exam (Exam #8042) or Promotional exam (Exam #8529) may apply. Please include a copy of your Receipt for filing or indicate if you are already permanent in the title. Failure to do so will result in your disqualification  The NYC Department of Design and Construction, Division of Infrastructure seeks a Deputy Director for the Drainage Planning and Modeling Team under the Front End Planning. The selected candidate will lead in the efforts of providing Capital Project scope development support by evaluating potential sewer improvement projects to support multiple City initiatives such as Rezoning Planning and Assessments, Municipal Separate Storm Sewer System Permit (MS4), Climate Change and Resiliency along with support for City Programs. The Deputy Director will play a key role in variety of hydraulics and hydrology analysis and conduct modeling in order to provide scope development support to City Agencies for drainage study and/or alternative design analysis. The candidate will also develop or apply existing models to compare alternatives and perform cost-benefit analyses as required for capital scope development with a project feasibility study; coordinate water resource planning efforts; provide Agency-wide technical support for current design projects alternative design analysis as needed; provide reports/presentations of findings, attend meetings with sponsor Agencies and stakeholders, and when required, submit to City Agencies as part of Capital Project scope planning or feasibility study efforts; supervise and mentor staff on managing and performing tasks related to planning, evaluating, designing, and modeling presentations for multiple projects; and will be involved in research and development efforts on advancing adoption of new technologies in sewer infrastructure.</t>
  </si>
  <si>
    <t>Preferences will be given to candidates with at least eight (8) years of technical experience and four (4) years of which shall have been as an administrative engineer knowledge of the operations, design and construction of the City's infrastructure system; candidate should have extensive design experience in hydrology and hydraulic modeling and analysis and/or water resource engineering; excellent verbal and written communication skills along with presentation skills; supervisory experience and ability to handle multiple priorities and projects simultaneously; self-driven, hands on, problem solver with the ability to work independently with little or no supervision, while still being a team player. Knowledge of current and up-to-date engineering methods and standards is preferred.</t>
  </si>
  <si>
    <t>For City Employees, please go to Employee Self Service (ESS), click on Recruiting Activities/Careers and Search for Job ID # 396412.   For all other applicants, please go to www.nyc.gov/jobs, go to Search for Open NYC Jobs and click on Non-Employee Login to search for Job ID # 396412.   Do not e-mail, mail or fax your resume to DDC directly. No phone calls will be accepted.</t>
  </si>
  <si>
    <t>Engineer-In-Charge</t>
  </si>
  <si>
    <t>Preferences will be given to candidates with strong supervisory experience and the ability to handle multiple priorities and projects simultaneously. Candidates should be a self-driven, problem solver with the ability to work, while being a team player. Excellent verbal and written communication skills, knowledge of the operations, design and construction of the City's infrastructure system and knowledge of current and up-to-date engineering methods and standards is preferred.</t>
  </si>
  <si>
    <t>For City Employees, please go to Employee Self Service (ESS), click on Recruiting Activities/Careers and Search for Job ID #396420.   For all other applicants, please go to www.nyc.gov/jobs, go to Search for Open NYC Jobs and click on Non-Employee Login to search for Job ID #396420.   Do not e-mail, mail or fax your resume to DDC directly. No phone calls will be accepted.</t>
  </si>
  <si>
    <t>2019-07-26T00:00:00.000</t>
  </si>
  <si>
    <t>Thermostat Repairer</t>
  </si>
  <si>
    <t>THERMOSTAT REPAIRER</t>
  </si>
  <si>
    <t>Qualification Requirements    1. Five years of full-time satisfactory experience as a thermostat repairer acquired within the last ten years; or    2. At least three years of experience as described in "1" above and either sufficient experience in the thermostat repairing field as a helper or apprentice, or sufficient training of a relevant nature acquired in an approved trade, technical or vocational high school to make up the equivalent of the remaining required experience. Six months of acceptable experience will be credited for each year of the above helper or apprenticeship experience or training.</t>
  </si>
  <si>
    <t>THIS IS A 6-MONTH TEMPORARY ASSIGNMENT.</t>
  </si>
  <si>
    <t>2019-07-03T00:00:00.000</t>
  </si>
  <si>
    <t>Deputy Commissioner, Bureau of Customer Services</t>
  </si>
  <si>
    <t>Administration &amp; Human Resources Finance, Accounting, &amp; Procurement Building Operations &amp; Maintenance</t>
  </si>
  <si>
    <t>BCS - Executive Office</t>
  </si>
  <si>
    <t>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</si>
  <si>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35 Hours Weekly/Day</t>
  </si>
  <si>
    <t>Banhaz Mat</t>
  </si>
  <si>
    <t>Experience with air quality and noise analyses under New York City environmental review and permitting processes. Excellent writing, oral communication, analytical and research skills. Capable of adapting to different approaches as new standards and guidance from NYSDEC and EPA are released.</t>
  </si>
  <si>
    <t>CITY RESEARCH SCIENTIST II</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</si>
  <si>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</si>
  <si>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t>
  </si>
  <si>
    <t>All current City Employees may apply by going to Employee Self Service (ESS) http://cityshare/ess then click on Recruiting Activities/Careers and Search for the specific Job ID# 396738.  All other applicants, please go to www.nyc.gov/career/search and search for the specific Job ID# 396738.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</si>
  <si>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2019-10-04T00:00:00.000</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</si>
  <si>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APPLICANTS WHO HAVE FILED FOR THE STATIONARY ENGINEER ELECTRIC EXAM SHOULD APPLY**</t>
  </si>
  <si>
    <t>Deputy Director of Continued Occupancy</t>
  </si>
  <si>
    <t>HCV Unit</t>
  </si>
  <si>
    <t>Apply Online.</t>
  </si>
  <si>
    <t>Senior Counsel for Legal Compliance, Litigation and Advisory Services</t>
  </si>
  <si>
    <t>For DoITT Employees Only Please go to Employee Self Service (ESS), click on Recruiting Activities &gt; Careers, and search for Job ID #397059  SUBMISSION OF A RESUME IS NOT A GUARANTEE THAT YOU WILL RECEIVE AN INTERVIEW APPOINTMENTS ARE SUBJECT TO OVERSIGHT APPROVAL</t>
  </si>
  <si>
    <t>Day - Due to the necessary management duties of this position in a 24/7 operation, candidate may be required to be on call and/or work various shifts such as weekends and/or nights/evenings.</t>
  </si>
  <si>
    <t>Associate Contract and Purchasing Specialist, Bureau of Childcare</t>
  </si>
  <si>
    <t>Finance, Accounting, &amp; Procurement Health</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</si>
  <si>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vector control, veterinary public health and pest control.  The Bureau of Child Care ensures that child care services in New York City operate in compliance with New York City Health Code and New York State Social Service regulations, and are licensed or permitted as required by law.  The Bureau of Child Care actively works to improve and expand access to high quality programs which support early childhood development and learning.   The Bureau seeks to hire a Associate Contract and Purchasing Specialist to support business operations and key administrative functions.   DUTIES WILL INCLUDE BUT NOT BE LIMITED TO:   * Prepare accurate reports, budgets, scope of work and other documentation required for contract administration.   * Analyze expenditures and variance reports for multiple funding sources, to ensure spending and headcount allocation is in accordance with program and grant guidelines.   * Research vendors' capacity to provide goods and services responsibly and solicit quotes to identify purchases balancing quality, need and price.   * Initiate and track purchase requisitions, employee reimbursements, check requests, contract encumbrances, and payments.   * Enter and retrieve data from automated fiscal information systems such as FMS, BMS, PAYRS, ConTrak, OES, and OAS.   * Review monthly open document aging reports to track and resolve payments for any pending purchase order or open contracts.   * Work collaboratively, effectively and efficiently with all internal and external partners and stakeholders.   * Assist with other tasks and projects as assigned.</t>
  </si>
  <si>
    <t>Prior experience with developing and managing contracts; Knowledge of Procurement Policy Board Rules and MWBE requirements;Computer proficiency in Microsoft Office and Internet research; Excellent communication and organizational skills; Highly motivated and detailed-oriented.</t>
  </si>
  <si>
    <t>Apply online with a cover letter to https://a127-jobs.nyc.gov/.  In the Job ID search bar, enter: job ID number # 392742.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</si>
  <si>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Preferred Skills  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t>
  </si>
  <si>
    <t>Senior Advisor</t>
  </si>
  <si>
    <t>SPECIAL ASSISTANT TO THE DEPUT</t>
  </si>
  <si>
    <t>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t>
  </si>
  <si>
    <t>Procurement Manager</t>
  </si>
  <si>
    <t>Pub Bldgs/Corrections</t>
  </si>
  <si>
    <t>Candidates should possess strong analytical, organizational, interpersonal, verbal, and written skills; proficiency using Microsoft Word, Excel and Access queries and reports; and a strong client service ethics. Hands on experience in procurement functions, entering and retrieving data from automated information systems, specifically VENDEX (Now PASSPort), The City's Financial Management system (FMS), Infoadvantage, and City's Automated Procurement Tracking System (APT) is highly desirable. In addition, the selected candidate should have experience with respect to specification writing in instances where a project may be unique to an agency. Experience with Design Build programs is preferred.</t>
  </si>
  <si>
    <t>For City Employees, please go to Employee Self Service (ESS), click on Recruiting Activities/Careers and Search for Job ID #397307.   For all other applicants, please go to www.nyc.gov/jobs, go to Search for Open NYC Jobs and click on Non-Employee Login to search for Job ID #397307.   Do not e-mail, mail or fax your resume to DDC directly. No phone calls will be accepted.</t>
  </si>
  <si>
    <t>2019-08-28T00:00:00.000</t>
  </si>
  <si>
    <t>2020-02-24T00:00:00.000</t>
  </si>
  <si>
    <t>Guidelines and Standards Developer</t>
  </si>
  <si>
    <t>***PLEASE NOTE APPLICANTS MUST BE PERMANENT IN THE TITLE ASSOCIATE PROJECT MANAGER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</si>
  <si>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Asthma Program Social Worker, Bureau of School Health/SH Medical</t>
  </si>
  <si>
    <t>SPECIAL CONSULTANT (MENTAL HEA</t>
  </si>
  <si>
    <t>MUST BE ALREADY PERMANENT IN THE SPECIAL CONSULTANT (MENTAL HEALTH STANDARDS AND SERVICES) TITLE.  CANDIDATES WHO FAIL TO COMPLY WILL NOT BE CONSIDERED FOR EMPLOYMENT.   The Office of School Health (OSH) is a joint program of the Department of Education and the Department of Health and Mental Hygiene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The Asthma Program Social Worker will be expected to provide case management consultation, support, and supervision to case workers assigned to high risk asthmatic students. Under general direction of the Program Director, the Consultant Social Worker will:   --Supervise a team of asthma case managers across multiple schools.   --Monitor implementation of case management plans and their outcomes.   --Develop and implement case management protocols as needed.   --Facilitate group case reviews with case managers and OSH nurse and physicians.  --Serve as an educational resource for students and families regarding asthma treatment and control.   --Coordinate ongoing training and support for asthma case managers.</t>
  </si>
  <si>
    <t>A baccalaureate degree from an accredited college or university, and either:  1. A Master's degree in Social Work from an accredited college or university in the school of social work, or 60 graduate semester credits from an accredited university in social work, psychology,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3. A satisfactory combination of education and/or experience. Candidates without either a Master's degree as described in "1" or "2" above or at least 60 graduate semester credits in the areas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t>
  </si>
  <si>
    <t>Apply online with a cover letter to https://a127-jobs.nyc.gov/.  In the Job ID search bar, enter: job ID number # 397373.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</si>
  <si>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2020-05-14T00:00:00.000</t>
  </si>
  <si>
    <t>Architect L2</t>
  </si>
  <si>
    <t>Design-Architecture</t>
  </si>
  <si>
    <t>Under the supervision of the Studio Leader, the successful candidate will perform architectural work of moderate difficulty and responsibility.  Duties and responsibilities include, but are not limited to the following:  1. Engage in research, investigations, studies or examinations related to the architectural functions and activities of a department or agency. 2. Prepare, develop and/or review drawings, maps, plans and interpretive detail sketches or layouts, using various methods and technologies, related to architectural plans for the construction, remodeling or repair of public works, structures or installations. 3. Prepare or assist in preparing specifications, estimates of quantities of materials required and cost estimates for architectural projects. Review shop drawings. 4. Prepare analyses of the spatial organization and efficient utilization of sites and structures, or of the functional arrangement of interior units, utilities and appurtenances. 5. Participate in the development of designs of exteriors, facades, ornamental work, sculpture, grounds improvements and other related components. 6. Participate in the design, inspection, construction, demolition and/or alteration of premises to insure compliance with contracts, drawings, specifications, codes, resolutions, statutes, rules or regulations and in connection with the issuance of certificates of occupancy or other requisite or pertinent permits.  Review or examine plans for such purposes. 7. Participate in the preparation of recommendations for alterations or repairs of public works, physical plants or structures. 8. May aid in the quantity take off for the purposes of cost estimates. 9. Make field visits and conduct site surveys.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</si>
  <si>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Plant Chief</t>
  </si>
  <si>
    <t>SENIOR STATIONARY ENGINEER (EL</t>
  </si>
  <si>
    <t>Red Hook</t>
  </si>
  <si>
    <t>1. Six years of full-time satisfactory experience within the last 10 years in responsible charge of the operation of plants or facilities utilizing high tension electrical equipment (over 600 volts), including troubleshooting and repairing such equipment, in one or more of the following: electrical generating stations, electrical switching stations, water treatment plants, wastewater treatment plants, water pumping stations or high volume ventilation systems, one year of which must have been in a supervisory capacity; or    2. Three years of full-time satisfactory experience as described in "1" above, one year of which must have been in a supervisory capacity, and a baccalaureate degree in electrical, civil or mechanical engineering from an accredited college; or    3. Five years of full-time satisfactory experience as described in "1" above, one year of which must have been in a supervisory capacity, and an associate degree in Science or Applied Science from an accredited college with a major in Water Quality Monitoring, Wastewater Treatment Plant Operations, Environmental Health, Environmental Control, Electrical Technology or Mechanical Technology; or    4. Three years of full-time satisfactory experience as described in "1" above, and four years of full-time satisfactory experience as an electrician; one year of this experience must have been in a supervisory capacity; or    5. Six years of full-time satisfactory experience within the last 10 years as an electrician, including three years of full-time satisfactory experience troubleshooting and repairing high tension electrical equipment (600 volts or more), as described in "1" above; one year of this experience must have been in a supervisory capacity; or    6. A satisfactory combination of education and/or experience which is equivalent to "1", "2", "3", "4" or "5" above. Education may be substituted for experience on the basis that one year of experience is equivalent to 60 semester credits from an accredited college leading to a baccalaureate or associate degree in one of the disciplines described in "2" or "3" above. However, all candidates must have at least three years of satisfactory experience as described in "1" above, except for candidates who qualify under "5" above, and at least one year of supervisory experience.    License Requirement    Must possess a motor vehicle driver license valid in the State of New York. This license must be maintained for the duration of employment.</t>
  </si>
  <si>
    <t>- Sr. Stationary Engineer Electric (any level) currently employed in the Department of Environmental Protection.  - New York State Department of Environmental Conservation, Grade 4A Wastewater Treatment Plant Operator Certificate required for Plants only.</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</si>
  <si>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Work Instruments: High voltage switchgear and equipment, Boilers, Chemical systems, and other complex systems.   Health and Safety/Working Conditions:  1. High voltage equipment 2. Sewage environment 3. Various chemicals 4. Confined spaces 5. Slippery areas</t>
  </si>
  <si>
    <t>40 hours per week/day</t>
  </si>
  <si>
    <t>Constituent Services &amp; Community Programs Communications &amp; Intergovernmental Affairs Policy, Research &amp; Analysis</t>
  </si>
  <si>
    <t>Manhattan Office</t>
  </si>
  <si>
    <t>Quality Analyst- Bureau of Mental Health</t>
  </si>
  <si>
    <t>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t>
  </si>
  <si>
    <t>Apply online with a cover letter to https://a127-jobs.nyc.gov/. In the Job ID search bar, enter: job ID number #397568.  We appreciate the interest and thank all applicants who apply, but only those candidates under consideration will be contacted.</t>
  </si>
  <si>
    <t>2020-02-25T00:00:00.000</t>
  </si>
  <si>
    <t>ADMIN TRIALS AND HEARINGS</t>
  </si>
  <si>
    <t>College Aide</t>
  </si>
  <si>
    <t>Clerk's Office MA</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</si>
  <si>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t>
  </si>
  <si>
    <t>Legal Bureau/Civ and Cadet</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</si>
  <si>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Legal Bureau serves as in-house Counsel to the Department on all criminal and civil matters. The Legal Bureau receives thousands of written requests for legal opinions every year, as well as thousands of telephone inquiries requesting legal advice. Its staff assists members of the service in interpreting and enforcing state, federal and local laws. They review all Department policies, practices, procedures and forms for legal sufficiency and conformance to the law. Legal Bureau personnel review and negotiate complex contracts and memoranda of understanding. The Bureau also furthers the quality of life of New York City through the focused and aggressive use of civil remedies.  The Agency Attorney Intern will work directly under the supervision of a Managing Attorney in the Legal Bureau. The Counsel will represent the Department on all issues revolving around criminal and civil matters.   Typical tasks and responsibilities will include: - Assist attorney who represents the Department in Article 78 proceeding regarding FOIL requests. - Assist attorney in development of policy, procedures and guidelines for data retention and dissemination. - Assist attorney in searching, retrieving, reviewing, notating, redacting and disseminating documents and videos in response to various legal requests. - Assist attorney who provide members of the service with legal opinions regarding criteria to establish probable cause, interpretation of statutes, constitutional law and issues related to the    arrest and prosecution of offenders.</t>
  </si>
  <si>
    <t>Please click on "Apply Now"</t>
  </si>
  <si>
    <t>E-Learning Content Developer</t>
  </si>
  <si>
    <t>Monday - Friday   35 hours per week</t>
  </si>
  <si>
    <t>2019-07-25T00:00:00.000</t>
  </si>
  <si>
    <t>CONSTRUCTION LABORER</t>
  </si>
  <si>
    <t>1. Three years of satisfactory, full-time experience of a mechanical or construction nature, to qualify for the position herein; or    2. Completion of a two-year apprenticeship in which apprentices are trained to perform, and under direct supervision perform, work in repair and maintenance of water supply distribution systems and sewer systems, including the operation of motor vehicles and motor powered equipment.    Possession of a New York State Class B Commercial Driver License or a New York State Class D Motor Vehicle Driver License and a valid New York State Learner's Permit for a Class B Commercial Driver License. There may be certain age requirements to obtain the Class B Commercial Driver License. Serious moving violations, license suspension, or accident record may disqualify. Eligibles may be appointed subject to the receipt of a New York State Class B Commercial Driver License within six months of appointment. Employees must maintain the Class B Commercial Driver License during their employment.</t>
  </si>
  <si>
    <t>To Be Determined / 40 hours per week</t>
  </si>
  <si>
    <t>2019-09-27T00:00:00.000</t>
  </si>
  <si>
    <t>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t>
  </si>
  <si>
    <t>To Be Determined</t>
  </si>
  <si>
    <t>Quality Assurance Specialist L1</t>
  </si>
  <si>
    <t>Materials Mgmt-Off Of Dir</t>
  </si>
  <si>
    <t>Materials Mgmt Dept</t>
  </si>
  <si>
    <t>1. A four-year high school diploma or its educational equivalent approved by a State's Department of Education or a recognized accrediting organization and four years of satisfactory full-time experience purchasing or inspecting, for the purpose of ensuring adherence to purchase or contract specifications, supplies, materials and/or products such as: paints, linoleum, hoses, sand, brick, wire, shades, hardware  and tools; plumbing, electrical machine shop, building and cleaning supplies; furnishings and furniture, lumber and wood related products; metals; equipment; foods, drugs, and chemicals; fuel; textiles; printing, stationary and other sundry items; or    2. A baccalaureate degree from an accredited college or university, and one year of satisfactory full-time  experience as described in "1" above; or    3. A satisfactory combination of education and/or experience equivalent to "1" or "2" above. Undergraduate college credits may be substituted for experience on the basis that 40 semester credits from an accredited college or university may be substituted for each year of required experience. However, all candidates must have a four-year high school diploma or its educational equivalent and at least one year of satisfactory full-time experience as described in "1"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</si>
  <si>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1.  Knowledge and experience in inspections of inventory used for building maintenance and in Supply Chain Management.  2.  Excellent verbal and written communication skills.  3.  Excellent organizational and analytical abilities. 4.  Knowledge of Microsoft Word, Excel.</t>
  </si>
  <si>
    <t>Planning and Reporting Analyst</t>
  </si>
  <si>
    <t>Admin/Budget &amp; Finance-Exec</t>
  </si>
  <si>
    <t>Only candidates who are permanent in the Staff Analyst title or those reachable on the current Open-Competitive list (Exam #5045) or Open-Competitive exam (Exam #9008) may apply. Please include a copy of your Notice of Result Card or indicate if you are already permanent in the title. Failure to do so will result in your disqualification.    The NYC Department of Design and Construction, Division of Finance &amp; Procurement seeks a Planning and Reporting Analyst. The selected candidate will be responsible for creating metrics and developing reports for measuring the agency's capital commitment plan goals; develop meaningful metrics; identify trends and notable performance variances for all capital budget and change order metrics; improve systems and tools used to track and analyze data; re-align operational targets with budget and policy goals. Other key responsibilities include proactively analyzing agency data; rationalize both the indicators themselves and the processes for collecting and reporting data; develop streamlined reporting processes for both internal and external indicators and other oversight-based reporting projects such as the Mayor's Office of Operation's Capital Dashboard.</t>
  </si>
  <si>
    <t>Candidates should possess capital budget, procurement and project delivery experience; the ability to manage multiple priorities while assisting in coordinating the work of a professional analytical team and working under tight deadlines. In addition, the candidate should have excellent analytic skills, advanced Access and Excel expertise, and FMS knowledge.</t>
  </si>
  <si>
    <t>For City Employees, please go to Employee Self Service (ESS), click on Recruiting Activities/Careers and Search for Job ID # 397921.   For all other applicants, please go to www.nyc.gov/jobs, go to Search for Open NYC Jobs and click on Non-Employee Login to search for Job ID # 397921.   Do not e-mail, mail or fax your resume to DDC directly. No phone calls will be accepted.</t>
  </si>
  <si>
    <t>Machinist's Helper</t>
  </si>
  <si>
    <t>WORKFORCE1 OPERATIONS MANAGER</t>
  </si>
  <si>
    <t>WF1 Operations</t>
  </si>
  <si>
    <t>Please email your resume and cover letter including the following subject line: Workforce1 Borough Manager to: careers@sbs.nyc.gov   Salary range: $60,000-$65,000  NOTE: Only those candidates under consideration will be contacted.   If you do not have access to email, mail your cover letter &amp; resume to:  NYC Department of Small Business Services  Human Resources Unit  110 William Street New York, New York 10038</t>
  </si>
  <si>
    <t>Brooklyn Floating Staff</t>
  </si>
  <si>
    <t>Brooklyn Property Management</t>
  </si>
  <si>
    <t>THIS IS A TEMPORARY POSITION  Under direct supervision, selected candidate will assist in the routine maintenance operation and repair of public buildings, structures, and the equipment they contain; make necessary repairs to the various components and appliances in apartments; perform related work at New York City Housing Authority Developments (NYCHA).   Responsibilities will include, but not be limited to the following:   1.	Prepare developments for Public Housing Assessment System (PHAS) yearly inspection by making necessary repairs to doors, windows, lights, walls, floors, ceilings and electrical panels, etc.  2.	Conduct apartment inspections by performing visual inspection of apartments and make necessary repairs to the various components and appliances in the apartment.  3.	Address fire safety concerns by securing entrance doors and windows.  4.	Assist in move out preparation which includes making necessary apartment repairs in preparation for rental.  5.	Complete public space repairs; assist with clearing stoppages; making necessary repairs to doors, lights, walls, floors, ceilings and electrical panels utilizing equipment to clear waste lines in basement crawlspaces.  6.	Respond to appointments scheduled by the Customer Contact Center (call center); assess and recommend repairs to be made by skilled trades.</t>
  </si>
  <si>
    <t>SPECIAL NOTE:   1.	This is a temporary assignment for a period not to exceed six months.  2.	Selected candidates will be required to travel throughout the five boroughs.</t>
  </si>
  <si>
    <t>2019-07-02T00:00:00.000</t>
  </si>
  <si>
    <t>Program Specialist, Treatment Services, Mental Health</t>
  </si>
  <si>
    <t>SPEC CONSULTANT (MHSS) (AL 2)</t>
  </si>
  <si>
    <t>5100C</t>
  </si>
  <si>
    <t>** MUST BE ALREADY PERMANENT IN THE SPECIAL CONSULTANT (MENTAL HEALTH STANDARDS AND SERVICES) TITLE.  CANDIDATES WHO FAIL TO COMPLY WILL NOT BE CONSIDERED FOR EMPLOYMENT.  The Bureau of Mental Health is responsible for mental health service delivery to residents of New York City. The Bureau fulfills this responsibility by managing the development, implementation, and oversight of ongoing and new mental health initiatives for all New York City residents. The Bureau is also responsible for procuring and overseeing more than 400 treatment, rehabilitation, housing, case management, and advocacy contracted programs in addition to court-mandated Assisted Outpatient Treatment, Single Point of Access for people with serious mental illness, NYC Supportive Treatment And Recovery Team for people with first episode psychosis, NYC Safe and the Mental Health Service Corps. The Bureau aims to ensure full access to quality, community-integrated, recovery focused care for all residents and is committed to implementing ThriveNYC, the mental health roadmap for all.  The Office of Treatment Services is responsible for overseeing DOHMH contracts with community based behavioral healthcare in New York City, including Assertive Community Treatment (ACT) teams, mobile crisis services, geriatric mental health initiatives and other innovative treatment models.   The Program Specialists will have intensive oversight of the Assertive Community Treatment (ACT) teams, the Forensic Assertive Community Treatment (FACT) teams and Intensive Mobile Treatment (IMT) teams. Working closely with these providers, they will be expected to monitor at more intensive levels as a way to help encourage connections to care and to be aware of people who are at risk of disconnecting from care.   The Program Specialist will: -	Negotiate scopes of service and budgets for behavioral health treatment and care coordination services with other public and voluntary agencies.  -	Maintains liaison with personnel from State Regulatory bodies and from community groups.  -	Undertakes and or participates in special projects to improve service delivery operations.  -	Monitor adherence to scopes of service, budgets, relevant regulations and policies through frequent site visits, data collection and analysis.   -	Provide consultation and technical assistance to contracted behavioral health treatment and care coordination providers to promote quality of care, adherence to contractual, regulatory and policy requirements. Technical assistance will also to focus on care for persons at high risk of violence, including potential disconnections from care.   -	Liaise with DOHMH's Single Point of Access to monitor and promote access to and continuity of care with special attention to those with high risk histories.    -	Address questions, concerns and complaints from programs and consumers.  Review and discuss programmatic audits and fiscal issues as necessary.  -	Refer, provide and/or coordinate meetings and trainings to address program needs.  -	Demonstrate a comprehensive understanding of assigned contracted programs/program types and best practices. Based on this understanding, identify and recommend opportunities for programmatic improvements and contract renewals.  -	Represent DOHMH professionally at meetings, conferences, and workgroups.  -	Develop and implement surveys, questionnaires or other surveillance methods, identify potential data sources, and analyze new and existing data sets to inform program planning and evaluation activities.  -	Conduct proposal review and evaluation of PARs and RFPs.  -	Assist with the preparation of reports on agency functioning and service delivery as requested.  -	Participate in data gathering for Quarterly Program Review and other management reports.</t>
  </si>
  <si>
    <t>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t>
  </si>
  <si>
    <t>Apply online with a cover letter to https://a127-jobs.nyc.gov/.  In the Job ID search bar, enter: job ID number # 398157.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</si>
  <si>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2019-12-23T00:00:00.000</t>
  </si>
  <si>
    <t>Health Data Scientist, Bureau of School Health</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</si>
  <si>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Reproductive Health, the Bureau of Early Intervention, the Office of School Health, and the Bureau of Administration. The vision of the DFCH is that every child, woman, and family recognizes their power and is given the opportunity to reach their full health and developmental potential. We encourage qualified applicants with demonstrated commitment to social justice, particularly racial, gender, and LGBTQ equity to apply.   DUTIES WILL INCLUDE BUT NOT BE LIMITED TO:    * Under the guidance of the Director of Research and Analytics Unit in the Office of School Health; the City Research Scientist Level III, will be responsible for the following duties; serving as the lead technical expert in the research design and evaluation for OSH asthma initiative Lead effort to quantify impact of asthma programs on children's health and education outcomes**AMENDED   --Serving as the lead technical expert in the research design and evaluation for OSH asthma initiative Lead effort to quantify impact of asthma programs on children's health and education outcomes.   --Providing technical expertise in Data Science to OSH programs including the development of surveillance systems and predictive/risk models.   --Designing and implementing research studies, performing analysis, and reporting findings in research papers, official reports, and conference presentations.   --Collaborating with academic researchers on policy-relevant research questions.   --Contributing to the development of OSH's integrated data system, SPHR, combining education, public health, and medical data for New York City children.   --Developing surveillance and targeting use for the integrated data system.   --Developing approaches to utilize the system for program and policy evaluation.   --Participating in the agency's emergency preparedness efforts.</t>
  </si>
  <si>
    <t>Experience applying statistical methods to administrative data including educational data.  Knowledge of research and evaluation methods. Experience with SAS and other statistical programming software such as R, S+, STATA, PYTHON and other tools such as SQL Specific training or project experience in evaluation, statistics, educational measurement, or public health. Curiosity and a desire to learn, excellent writing and speaking ability and strong interpersonal communication skills.</t>
  </si>
  <si>
    <t>Apply online with a cover letter to https://a127-jobs.nyc.gov/.  In the Job ID search bar, enter: job ID number # 398286.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</si>
  <si>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Nurse Practitioner, Bureau of Sexually Transmitted Infections, Bureau of Sexually Transmitted Infections</t>
  </si>
  <si>
    <t>NURSE PRACTITIONER(DEPT HEALTH</t>
  </si>
  <si>
    <t>STI Medical Services</t>
  </si>
  <si>
    <t>The Bureau of Sexually Transmitted Infections (BSTI) has the mission of improving the sexual heath of all New Yorkers.  To achieve this the Bureau provides direct clinic services to people seeking sexual health care, and services to sex partners; monitors disease trends; provides education and training to providers and community groups, conducts research and develop policies to improve sexual health and wellness. The Bureau of Sexually Transmitted Infections (BSTI) operates 8 STI clinics throughout New York City (NYC).   The Bureau of Sexually Transmitted Infections (BSTI) is requesting to hire a  Nurse Practitioner, Level III t o work in the Sexual Health Clinics.    DUTIES WILL INCLUDE BUT NOT BE LIMITED TO:   * You will be serving as a clinician within the BSTI clinic setting under the supervision of the physician in charge of that clinic, conducting contraception method counseling and medically clearing patients for who are interested in the quick start contraception program.   * Dispensing contraception methods accordingly.   * Be primarily assigned to provide direct patient care for those infected with HIV or at high risk to be infected with HIV. This includes: taking medical history and performing physical examinations, providing diagnosis and initiating HIV therapy, PrEP or PEP as part of a strategy to treat individuals immediately at the time of service.   * Be also assigned to obtain medical and sexual history and conducting physical examinations and treatment of patients in the STI clinics.   * Providing referrals to clinics for other services as needed; patient management will include medication and vaccines dispensing and counseling on the prevention of STI's.   * Adhering to Bureau Standards for productivity.   * Working closely with PrEP navigators, mental health specialists and HIV case managers to provide comprehensive psychosocial and behavioral care.   * Providing health education to patients.   * Directing and assist in precepting of nurse practitioners and other health care professionals.   * This is a 5 days per week job (35:00 hours) in addition to at least one Saturday per month (5:00 hours).</t>
  </si>
  <si>
    <t>1. A valid New York State License and current registration to practice as a Registered Professional Nurse; and   2. Completion of a Nurse Practitioner or equivalent program registered or approved by the New York State Education Department, or current certification as a Nurse Practitioner by a national certifying body recognized by the New York State Education Department.  3.  To be eligible for placement in Assignment Level II, individuals must have, after meeting the minimum requirements, a certificate to prescribe medication issued by the New York State Education Department and one year of satisfactory experience as a nurse practitioner.  4.  To be eligible for placement in Assignment Level III, individuals must have, after meeting the minimum requirements, a certificate to prescribe medication issued by the New York State Education Department and two years of satisfactory experience as a nurse practitioner.</t>
  </si>
  <si>
    <t>-Specialization in family or women's health   - Prior experience in public health and sexually transmitted infections (STI)  - Excellent interpersonal and communication skills especially working with adolescents and other diverse populations including rac</t>
  </si>
  <si>
    <t>Apply online with a cover letter to https://a127-jobs.nyc.gov/.  In the Job ID search bar, enter: job ID number # 398298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</si>
  <si>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 Valid New York State Motor Vehicle Driver's License is required for this position.  Abilities Required 1.	Strong interpersonal/communication skills 2.	Detail-oriented to ensure accuracy of project documents 3.	Ability to multi-task to handle management of several projects simultaneously 4.	Strong Microsoft Office proficiency (Word, Excel, PowerPoint, Project, etc.)  Preferred Qualifications 1.	Engineer-In-Training/Fundamentals of Engineering 2.	AutoCAD proficiency</t>
  </si>
  <si>
    <t>2019-06-20T00:00:00.000</t>
  </si>
  <si>
    <t>Deputy Engineer-In-Charge, Infrastructure</t>
  </si>
  <si>
    <t>Capital Planning Development</t>
  </si>
  <si>
    <t>Two (2) years of full-time satisfactory experience in chemical engineering, civil engineering, electrical engineering, environmental engineering, mechanical engineering, or plan examining work.</t>
  </si>
  <si>
    <t>INVESTMENT MANAGER (COMPTROLLE</t>
  </si>
  <si>
    <t>Asset Management</t>
  </si>
  <si>
    <t>2019-06-18T00:00:00.000</t>
  </si>
  <si>
    <t>2019-08-12T00:00:00.000</t>
  </si>
  <si>
    <t>Senior Systems Administrator</t>
  </si>
  <si>
    <t>Information Systems</t>
  </si>
  <si>
    <t>2019-08-08T00:00:00.000</t>
  </si>
  <si>
    <t>DYFJ NSD School Coordinator</t>
  </si>
  <si>
    <t>560 Brook Avenue Bronx New Yor</t>
  </si>
  <si>
    <t>Horizon Juvenile Center</t>
  </si>
  <si>
    <t>The preferred candidate should possess experience, education, or demonstrated interest in working with justice system-involved youth; possess an in-depth understanding of the juvenile detention and placement process and an understanding of the functions and operations of juvenile detention; ability to problem-solve and make decisions in a timely manner; knowledge of court orders and other documents used during the admissions, transfer, and release process; and experience in direct care of juvenile justice system-involved youth. Must be flexible, diplomatic, and a team-player, with the ability to work and produce in a fast-paced environment. Candidate must be willing to travel to contract agencies and DOE-operated schools within the five boroughs and adjacent areas.</t>
  </si>
  <si>
    <t>2019-12-19T00:00:00.000</t>
  </si>
  <si>
    <t>ESTIMATOR</t>
  </si>
  <si>
    <t>Personnel Office</t>
  </si>
  <si>
    <t>MUST BE SERVING PERMANENTLY IN THE TITLE OF ASSOCIATE PROJECT MANAGER OR HAVE TAKEN AND PASSED ASSOCIATE PROJECT MANAGER EXAM NO. 9003 OR 9502 TO APPLY</t>
  </si>
  <si>
    <t>35 hours per week / To be determined</t>
  </si>
  <si>
    <t>Care Coordination Specialist, Care Coordination and Health Homes, Bureau of Mental Health</t>
  </si>
  <si>
    <t>A minimum of 2 years' experience in a mental health setting. Knowledge of the behavioral health service delivery system in New York City Excellent interpersonal and communication skills; ability to interface with service providers from all sectors of the service system; strong organizational skills.  Experience in clinical assessment, familiarity with DSM V, risk assessment, diagnostic categorization and client disposition/planning Proficiency with basic data entry</t>
  </si>
  <si>
    <t>Apply online with a cover letter to https://a127-jobs.nyc.gov/.  In the Job ID search bar, enter: job ID number # 398449.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</si>
  <si>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	Selected candidate will be required to provide a DNA sample by swabbing. 2.	In case of an emergency, your position may be designated as essential staff. 3. Salary commensurate with experience</t>
  </si>
  <si>
    <t>TO APPLY, PLEASE SUBMIT RESUME AND COVER LETTER TO: https://a127-jobs.nyc.gov (JOB ID # 398460)  Please note that only candidates selected for the interview will be contacted for the position.</t>
  </si>
  <si>
    <t>Junior Environmental Planner</t>
  </si>
  <si>
    <t>R E DEV FOR New Construction</t>
  </si>
  <si>
    <t>1.	Proficiency with the 2014 CEQR Technical Manual.  2.	Exceptional verbal, written, and interpersonal communication skills.  3.	Team oriented. 4.	Strong computer and database skills.</t>
  </si>
  <si>
    <t>2019-10-11T00:00:00.000</t>
  </si>
  <si>
    <t>Community Coordinator</t>
  </si>
  <si>
    <t>1.    Certificate in Horticulture or Gardening  2.    Exceptional social skills.</t>
  </si>
  <si>
    <t>Only candidates who are permanent in the Administrative Project Manager title, or those who can provide successful registration for the June 2018 Open-Competitive exam (Exam #8042), or those reachable on the Promotional list (Exam #8529) may apply. Please include a copy of your Receipt of Filing, Notice of Result card, or indicate if you are already permanent in the title. Failure to do so will result in your disqualification.   The NYC Department of Design and Construction, Division of Public Buildings seeks a Program Executive for the Borough-Based Jails Program (BBJ). The selected candidate will oversee all aspects of the construction process for the design-build capital program comprised of four borough-based facilities, valued at $8.5 billion. The Program Executive will oversee the Program Management Consultant (PMC) firm's project controls group, DDC project control staff, as well as liaison with the Design-Build teams. The candidate will provide oversight to PMC to establish process and integration tools for change, risk, schedule and resource management and reporting structures; progress reports of content and format; document control; and, Building Information Modeling (BIM) integration process and procedures, cost management and its' approval process. In addition, the Program Executive will ensure projects remain on schedule and within budget; and monitor the progress of the program and projects. The candidate with work with senior management to implement tiered methodology to supervise the program with clear accountability and management of information for staff.</t>
  </si>
  <si>
    <t>For City Employees, please go to Employee Self Service (ESS), click on Recruiting Activities/Careers and Search for Job ID # 398602.   For all other applicants, please go to www.nyc.gov/jobs, go to Search for Open NYC Jobs and click on Non-Employee Login to search for Job ID # 398602.   Do not e-mail, mail or fax your resume to DDC directly. No phone calls will be accepted.</t>
  </si>
  <si>
    <t>2019-08-30T00:00:00.000</t>
  </si>
  <si>
    <t>2020-02-26T00:00:00.000</t>
  </si>
  <si>
    <t>DIRECTOR OF ADMINISTRATION</t>
  </si>
  <si>
    <t>MUST BE SERVING PERMANENTLY IN THE TITLE OF ADMINISTRATIVE PROJECT MANAGER OR HAVE TAKEN AND PASSED ADMINISTRATIVE PROJECT MANAGER EXAM NO. 8042 OR 8529 TO APPLY</t>
  </si>
  <si>
    <t>ADM CONSTRUCTION PRJ MGR-NM</t>
  </si>
  <si>
    <t>8299A</t>
  </si>
  <si>
    <t>The NYC Department of Design and Construction, Division of Public Buildings seeks three Program Executives for the Capital Planning Unit.  The selected candidates will assist sponsor agencies with early capital strategic planning and review sponsor programmatic needs, operation and maintenance requirements, energy use, and analyses of existing building conditions. The Program Executives will develop a comprehensive understanding of the capital needs of each sponsor agency to advise them in the preparation of future funding requests, and building lifecycle budget planning. In addition, the candidates will oversee teams conducting in-depth building surveys, identifying deficiencies, defining necessary scope, prioritize funding, as well as work with the cost estimating team to produce fully-itemized Facility Assessment Reports, cost estimates suitable for budget planning purposes, capital project scope development, and conduct project scoping.</t>
  </si>
  <si>
    <t>At least six years of full-time satisfactory experience in construction management work on capital projects, each one of which must have had a dollar value of at least $15,000, at least eighteen months of which must have been in a managerial or consultative capacity in an organization responsible for the management of construction; and a combination of the following, sufficient to equal a total of ten years of education and experience: a. Full-time satisfactory experience in construction inspection on capital projects, each one of which must have had a dollar value of at least $15,000. One year of acceptable experience will be credited for each year of construction inspection experience up to a maximum of four years. b. Full-time satisfactory experience in building construction as a journeyperson in one or more of the skilled building construction trades. One year of acceptable experience will be credited for each year of journeyperson experience up to a maximum of four years. c. Education in an accredited college leading to a bachelor's degree in architecture, landscape architecture, or air pollution control, chemical, civil including structural and bridge design, electrical, mechanical, or sanitary engineering will be credited on the basis of 30 credits for one year of acceptable experience up to a maximum of four years. A New York State license as a professional engineer or registered architect or a license as a professional engineer or registered architect from a state that has reciprocity with New York State may be substituted for the four years of education and experience described in "a", "b" and "c" above. However, all candidates must have at least six years of experience in construction management work described above, including at least eighteen months in a managerial or consultative capacity in an organization responsible for the management of construction.  License Requirements Possession of a Motor Vehicle Driver License valid in the State of New York. Employees must maintain the license during their employment.</t>
  </si>
  <si>
    <t>Candidates should possess knowledge of the operations, design and construction of diverse building types, including buildings of the 19th and 20th centuries. Expertise in forensic diagnosis of deterioration, distress, and failure issues, as well as an understanding of construction and material costs is a must. Experience developing project scopes and building consensus is preferred. Managerial experience and a strong diverse building portfolio is desired. Candidates should possess excellent interpersonal, written and verbal skills with proficiency in Microsoft Office, AutoCAD, Adobe Creative Suite, and Sketch up experience is preferred.</t>
  </si>
  <si>
    <t>For City Employees, please go to Employee Self Service (ESS),click on Recruiting Activities/Careers and Search for Job ID # 398649.   For all other applicants, please go to www.nyc.gov/jobs, go to Search for Open NYC Jobs and click on Non-Employee Login to search for Job ID # 398649.   Do not e-mail, mail or fax your resume to DDC directly. No phone calls will be accepted.</t>
  </si>
  <si>
    <t>2019-08-15T00:00:00.000</t>
  </si>
  <si>
    <t>2020-02-11T00:00:00.000</t>
  </si>
  <si>
    <t>2019-10-08T00:00:00.000</t>
  </si>
  <si>
    <t>Agency Counsel</t>
  </si>
  <si>
    <t>Excellent writing, research, analytical and oral communication skills.  Ability to multitask without sacrificing quality and to function well in fast-paced environment.  Experience with public procurement, construction projects and the drafting and negotiation of complex and technical agreements.</t>
  </si>
  <si>
    <t>**Please note, this position is located in DEP's Counsels Office, 59-17 Junction Blvd, Corona NY 11373</t>
  </si>
  <si>
    <t>Director of Business Practices Accountability Unit</t>
  </si>
  <si>
    <t>Administration &amp; Human Resources Finance, Accounting, &amp; Procurement Policy, Research &amp; Analysis</t>
  </si>
  <si>
    <t>Budget, Accounting &amp; Purchasng</t>
  </si>
  <si>
    <t>The New York City Taxi and Limousine Commission (TLC) is the nation_x001A_s largest for-hire transportation agency, licensing and regulating the City_x001A_s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To learn more about the TLC, please visit: www.nyc.gov/taxi. In May 2019, New York City Mayor Bill de Blasio ordered a joint investigation into predatory practices by brokers in the taxi industry. The review will identify and penalize brokers who have taken advantage of taxi medallion buyers and misled City authorities. The review will also set down strict new rules that prevent broker practices that hurt drivers. TLC is expanding its capacity to conduct ongoing reviews of this nature by starting the Business Practices Audit Unit (BPAU). The unit_x001A_s mission is to protect TLC drivers and medallion owners from dangerous and unfair industry practices by businesses that fall under TLC regulation. Working in the Division of Finance and Administration, the BPAU Director will provide leadership and day-to-day management over staff and vendors tasked with increasing accountability and transparency of business practices in the for-hire transportation sector. The Director will collaborate with agency partners to promote sound business practices, and investigate and expose violations of TLC rules and relevant local, state or federal regulations. Duties and responsibilities include, but are not limited to: _x001A_ Design and conduct periodic, high-level reviews of business practices of TLC brokers and other business entities, such agents, fleets, high-volume for hire services, and technology service providers, to ensure compliance with TLC rules and relevant local, state, and federal regulations. _x001A_ Develop investigative plans and strategies. Establish priorities based on tips about bad behavior and analysis of complaints data, as well as random sampling. Monitor companies suspected of engaging in suspicious practices. _x001A_ Serve as a subject matter expert in analyzing complex business practices, and lead reviews of external factors impacting the financial stability of the industry (e.g., medallion lending practices). Research the business practices of TLC licensed entities and evaluate risks to the industry. _x001A_ Direct the activities of a professional staff of investigators, auditors, and contracted vendors engaged in the performance of confidential, highly complex, and/or special investigations involving examinations of records, interviews of subjects and witnesses, and on-site inspections, collaborating as needed with other agencies within the City. _x001A_ Collect, verify, and analyze documents subject to audit, including TLC data, financial records, public assistance records, and other records derived from law-enforcement databases and City and State agencies. Conduct conflicts of interest reviews of annual disclosure reports. _x001A_ Direct the BPAU to carry out in-depth reviews that may be required as part of TLC licensing and renewal applications for businesses, as well as medallion transfers. Establish protocols to ensure thorough but timely reviews. _x001A_ Work with TLC External Affairs to develop an outreach plan to inform TLC drivers and owners of their rights, and to ensure that they know how to contact us and submit a formal complaint for investigation and possible prosecution if they feel they are seeing suspicious or predatory behavior. _x001A_ Analyze key metrics and develop best practices to guard against predatory lending. Take the lead on any legally mandated surveys and analyses of licensee finances, such as medallion debt. _x001A_ Produce written reports and internal memoranda that concisely present findings and recommendations for appropriate action to be taken following investigations. Prepare any annual or periodic reports required by statue or otherwise requested by TLC senior staff, City Hall, City Council, and other interested parties. _x001A_ Act as the TLC_x001A_s liaison with the Department of Investigation and other law enforcement entities with respect to any investigations. Work in close coordination with other government investigative agencies. Testify at administrative and/or court proceedings when warranted. Represent TLC at community meetings, outreach events, and public hearings. _x001A_ Analyze and evaluate risks and controls relevant to TLC_x001A_s internal departments, policies and procedures. Make recommendations to improve internal business practices. _x001A_ Manage external audits conducted by local, state, and federal auditors. _x001A_ Additional duties include, but are not limited to, handling special projects and research assignments assigned by the Assistant Commissioner or Deputy Commissioner.</t>
  </si>
  <si>
    <t>Candidates must have experience designing and carrying out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t>
  </si>
  <si>
    <t>****Only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t>
  </si>
  <si>
    <t>Only candidates who are permanent in the Staff Analyst title or those who are reachable on current Open-Competitive list (Exam #5045) or Open Competitive exam (Exam #9008) may apply. Please include copy of your Notice of Result Card or indicate if you are permanent in the title. Failure to do so will result in your disqualification.  The NYC Department of Design and Construction, Division of Finance &amp; Procurement seeks a Payment Analyst. The successful candidate will assist the team in reviewing current business processes and implementing policies and procedures to improve efficiency, enhance customer service and reduce the payment cycle time. The candidate will also develop reports to measure success. The Payment Analyst will focus on all aspects of customer satisfaction and care. The candidate will set reasonable customer satisfaction goals and work with the team to meet them on a consistent basis; work with our Vendor Relations Unit and interact with vendors daily, responding to their questions and providing them with the appropriate service.</t>
  </si>
  <si>
    <t>Candidates should possess strong analytic abilities and be proficient in Microsoft Excel and Access.  In addition, candidate must be able to manage multiple projects simultaneously, and translate business data into digestible information that improves agency processes.</t>
  </si>
  <si>
    <t>For City Employees, please go to Employee Self Service (ESS), click on Recruiting Activities/Careers and Search for Job ID #398941.   For all other applicants, please go to www.nyc.gov/jobs, go to Search for Open NYC Jobs and click on Non-Employee Login to search for Job ID #398941.   Do not email, mail or fax your resume to DDC directly. No phone calls will be accepted</t>
  </si>
  <si>
    <t>2020-01-01T00:00:00.000</t>
  </si>
  <si>
    <t>2019-08-21T00:00:00.000</t>
  </si>
  <si>
    <t>Industrial Hygienist 2</t>
  </si>
  <si>
    <t>Excellent communication and organizational skills and the ability to obtain 40-hour HAZWOPER certification are needed. The preferred candidate should be knowledgeable in one or more areas of environmental laws and regulations; Federal RCRA, CERCLA/SARA, TSCA, Clean Water Act and SPCC regulations; NYS SPDES, PBS and CBS regulations; and/or NYSDEC requirements for regulated waste management, environmental site investigations and remediation.</t>
  </si>
  <si>
    <t>Senior Lead Urban Designer / Borough Planning Specialist</t>
  </si>
  <si>
    <t>ASSOCIATE URBAN DESIGNER</t>
  </si>
  <si>
    <t>Communications &amp; Intergovernmental Affairs Policy, Research &amp; Analysis Public Safety, Inspections, &amp; Enforcement</t>
  </si>
  <si>
    <t>Queens Office</t>
  </si>
  <si>
    <t>1. A baccalaureate degree in architecture from an accredited college or university and two (2) years of full-time experience in planning, design, research, investigations and/or studies related to urban design development programs; or    2. A satisfactory combination of education and/or experience which is equivalent to ""1"" above. However, a baccalaureate degree in architecture is required of all candidates. Graduate work  leading to an advanced degree in architecture, urban design or city planning maybe substituted for experience on a year-for-year basis.</t>
  </si>
  <si>
    <t>2019-06-27T00:00:00.000</t>
  </si>
  <si>
    <t>2019-08-16T00:00:00.000</t>
  </si>
  <si>
    <t>AGENCY ATTORNEY  03</t>
  </si>
  <si>
    <t>The New York City Housing Authority Law Department's Civil Litigation Division seeks an Attorney L3 to represent the nation's largest public housing agency in appeals from administrative determinations concerning tenancy-termination charges, applications for public housing and Section 8, remaining-family-member lease-succession rights, and Section 8 benefits; as well as guardianship proceedings and appeals from housing court orders in nonpayment and holdover eviction proceedings.  The selected candidate will advise other departments on policy issues, such as program eligibility, funding, and reasonable accommodations for people with disabilities; collaborate with and assist attorneys in other divisions of the Law Department as needed, including assisting the General Litigation Division by investigating and responding to discrimination complaints filed with the City Human Rights Commission, State Division of Human Rights, and Equal Employment Opportunity Commission.  Responsibilities include, but are not limited to the following:  1.  Independently manage a substantial caseload involving tight court deadlines. 2.  Draft pleadings, legal memoranda, affidavits, and other documents as needed. 3.  Appear for oral argument before trial and appellate courts. 4.  Conduct legal research on various issues. 5.  Communicate effectively and investigate the relevant facts with other divisions of the Law Department, management staff, and other agency departments. 6.  Advise other agency departments on policy issues. 7.  Make regular entries in the case management system, maintain case files, and related administrative duties. 8.  Perform other duties as assigned in these and related areas.  Note:  The selected candidate will be required to maintain confidentiality regarding all NYCHA proceedings.  Please read this posting carefully to make certain you meet the qualification requirements before applying to this position.</t>
  </si>
  <si>
    <t>1.  Demonstrated ability to investigate and address factual and legal issues in a clear, concise, and logical fashion, verbally and in writing. 2.  Effective advocacy. 3.  Willingness to take initiative, work independently, adapt to changing circumstances, and propose practical solutions. 4.  Close attention to detail. 5.  Ability to manage time effectively, including multi-tasking and setting priorities. 6.  Cooperative attitude. 7.  Strong interpersonal and presentation skills, and the ability to communicate effectively with others at all levels of the agency. 8.  Significant motion practice, trial, and/or appellate experience.</t>
  </si>
  <si>
    <t>Payment Processor</t>
  </si>
  <si>
    <t>Asst Comm Payments (Finance)</t>
  </si>
  <si>
    <t>Communications Assistant</t>
  </si>
  <si>
    <t>For City employees, apply through Employee Self Service (ESS) under recruiting activities.  Search for Job ID #: 399101  For all other applicants, go to www.nyc.goc/careers/search Search for Job ID #: 399101  NO PHONE CALLS PLEASE. ONLY CANDIDATES CONSIDERED FOR AN INTERVIEW WILL BE CONTACTED.  THE CITY OF NEW YORK AND THE CIVILIAN COMPLAINT REVIEW BOARD ARE EQUAL EMPLOYMENT OPPORTUNITY EMPLOYERS.</t>
  </si>
  <si>
    <t>WORKFORCE QUALITY ASSURANCE MANAGER</t>
  </si>
  <si>
    <t>WDD Quality Assurance</t>
  </si>
  <si>
    <t>HR / Recruitment Associate</t>
  </si>
  <si>
    <t>Change Order Budget Analyst</t>
  </si>
  <si>
    <t>Only candidates who are permanent in the Staff Analyst title or those who are reachable on current Open-Competitive list (Exam #5045) or Open-Competitive exam (Exam #9008) may apply. Please include copy of your Notice of Result Card or indicate if you are permanent in the title. Failure to do so will result in your disqualification.   The NYC Department of Design and Construction, Division of Finance and Procurement seeks a Change Order Budget Analyst. The selected candidate will be responsible for reviewing all change orders submitted to the unit, whether processed as a standard change order or under the new Extra Allowance terms of the Contract concurrently being implemented under a pilot program. Other key responsibilities include reviewing all submissions for completeness and correctness of documents; obtaining required approvals and acting as the primary liaison between Program Managers, Resident Engineers, Engineering Audit Officer, and external oversite agencies including the Comptrollers Office and OMB. The Candidate will also be responsible for checking the accuracy of budget and financial information and compiling, tracking and the reporting of this information. In addition, the selected candidate will review the Certificates to Proceed for capital projects be familiar with the amendment process; and utilizing FMS2 and FMS3 within the Citys Financial Management System. The Candidate will work with the Contract Budget Group if additional funding and/or an amended Certificate to Proceed is required. The Change Order Budget Analyst will also train Budget/Procurement task force members.</t>
  </si>
  <si>
    <t>Candidate should have a working knowledge of FMS and be proficient in Microsoft Excel, specifically in the following functions: pivot tables, SUMIF's, v lookups, filters and advanced formatting.</t>
  </si>
  <si>
    <t>For City Employees, please go to Employee Self Service (ESS), click on Recruiting Activities/Careers and Search for Job ID # 399197. For all other applicants, please go to www.nyc.gov/jobs, go to Search for Open NYC Jobs and click on Non-Employee Login to search for Job ID # 399197. Do not e-mail, mail or fax your resume to DDC directly. No phone calls will be accepted.</t>
  </si>
  <si>
    <t>2020-01-22T00:00:00.000</t>
  </si>
  <si>
    <t>Vendor Integrity Analyst</t>
  </si>
  <si>
    <t>STAFF ANALYST TRAINEE</t>
  </si>
  <si>
    <t>A baccalaureate degree from an accredited college.</t>
  </si>
  <si>
    <t>Candidates must possess excellent analytic, interpersonal, organizational, verbal, and written skills; as well the ability to multitask and perform effectively both independently and as part of a team. Candidates who are skilled in data mining and have an understanding in complex business structures and entity connections is preferred. Proficiency in Microsoft Excel, Access LexisNexis, City database systems (VENDEX, FMS, BIS, etc.) and working knowledge of PPB Rules required.</t>
  </si>
  <si>
    <t>For City Employees, please go to Employee Self Service (ESS), click on Recruiting Activities/Careers and Search for Job ID # 399214. For all other applicants, please go to www.nyc.gov/jobs, go to Search for Open NYC Jobs and click on Non-Employee Login to search for Job ID # 399214. Do not e-mail, mail or fax your resume to DDC directly. No phone calls will be accepted.</t>
  </si>
  <si>
    <t>Co-Response Team Coordinator</t>
  </si>
  <si>
    <t>93 Worth St., N.Y.</t>
  </si>
  <si>
    <t>-	Licensed professional in the areas of social service, health and human services, or other appropriate field -	2 years direct service experience working with highly vulnerable populations, particularly the homeless, and people with health, mental health,</t>
  </si>
  <si>
    <t>Apply online with a cover letter to https://a127-jobs.nyc.gov/.  In the Job ID search bar, enter: job ID number # 399256.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</si>
  <si>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Assistant Mechanical Engineer</t>
  </si>
  <si>
    <t>Managing Director of Green Infrastructure Design and Construction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</si>
  <si>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For more information about NYCDEP, visit us at: www.nyc.gov/dep</t>
  </si>
  <si>
    <t>City Custodial Assistant, Bureau of Operations</t>
  </si>
  <si>
    <t>CITY CUSTODIAL ASSISTANT</t>
  </si>
  <si>
    <t>34-33 Junction Blvd Queens</t>
  </si>
  <si>
    <t>Operations</t>
  </si>
  <si>
    <t>Qualification Requirements  1. There are no formal educational or experience requirements.  2. There are certain medical and physical requirements.</t>
  </si>
  <si>
    <t>Certified as a Fire Safety Director</t>
  </si>
  <si>
    <t>Apply online with a cover letter to https://a127-jobs.nyc.gov/.  In the Job ID search bar, enter: job ID number # 399497.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</si>
  <si>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Centralize Data Entry Specialist</t>
  </si>
  <si>
    <t>Associate Program Manager</t>
  </si>
  <si>
    <t>1.	Experience conducting physical apartment inspections for public housing and Section 8 programs; and/or 2.	Experience with IPM. 3.	Basic computer skills; experience using Microsoft Outlook.</t>
  </si>
  <si>
    <t>2019-08-29T00:00:00.000</t>
  </si>
  <si>
    <t>Outreach Coordinator</t>
  </si>
  <si>
    <t>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t>
  </si>
  <si>
    <t>CITY EMPLOYEES:  1)	Apply through Employee Self Service (ESS) under Recruiting Activities  2)	Search for Job ID#399530   FOR ALL OTHER APPLICANTS: 1)	Go to www.nyc.gov/careers/search 2)	Search for Job ID#399530    NO PHONE CALLS PLEASE ONLY THOSE CANDIDATES CONSIDERED FOR AN INTERVIEW WILL BE CONTACTED</t>
  </si>
  <si>
    <t>Project Manager Intern</t>
  </si>
  <si>
    <t>Water Supply/Mapping Division</t>
  </si>
  <si>
    <t>A valid NYS Driver's License is required for the position.  Engineering degrees are preferred.</t>
  </si>
  <si>
    <t>Senior Director, SRE Security Sciences</t>
  </si>
  <si>
    <t>Citywide Cybersecurity</t>
  </si>
  <si>
    <t>* Interested applicants with other civil service titles who meet the preferred requirements should also submit a resume for consideration   For City employees, please go to Employee Self Service (ESS), click on Recruiting Activities &gt; Careers, and search for Job ID #399565 For all other applicants, please go to www.nyc.gov/jobs/search and search for Job ID #399565  SUBMISSION OF A RESUME IS NOT A GUARANTEE THAT YOU WILL RECEIVE AN INTERVIEW APPOINTMENTS ARE SUBJECT TO OVERSIGHT APPROVAL   DoITT participates in E-Verify</t>
  </si>
  <si>
    <t>Day - Due to the necessary support duties of this position in a 24/7 operation, candidate may be required to work various shifts such as weekends and/or nights/evenings.</t>
  </si>
  <si>
    <t>City Residency is not required for this position</t>
  </si>
  <si>
    <t>Investigative Consultant Level 1</t>
  </si>
  <si>
    <t>Various locations within the five boroughs.</t>
  </si>
  <si>
    <t>Staff Analyst Level 2</t>
  </si>
  <si>
    <t>The candidate must be permanent in the Staff Analyst title.</t>
  </si>
  <si>
    <t>To apply click on the "Apply Now" button. Please include civil service status on the cover letter.</t>
  </si>
  <si>
    <t>2019-07-11T00:00:00.000</t>
  </si>
  <si>
    <t>Computer Associate (Technical Support) Level 3</t>
  </si>
  <si>
    <t>To apply, click on the "Apply Now" button. Please include your current civil service status on the cover letter. For those who have taken the recent examination, please upload proof that you are a current eligible on the list.</t>
  </si>
  <si>
    <t>100 Church St., N.Y. N.Y. 10007</t>
  </si>
  <si>
    <t>2019-08-23T00:00:00.000</t>
  </si>
  <si>
    <t>56-17 56th Drive Queens NY</t>
  </si>
  <si>
    <t>Health Support Services</t>
  </si>
  <si>
    <t>**OPEN TO PERMANENT MOTOR VEHICLE OPERATORS ONLY.  The Division of Administration Bureau of Facilities Planning and Administrative Services is seeking an experienced, highly motivated, hardworking, ambitious individual to serve in the capacity of Motor Vehicle Operator within its Transportation Unit.    With minimal individual supervision, the incumbent operates motor vehicles such as passenger cars, vans, and light trucks; examples of typical tasks, follow:   - May drive a passenger van carrying employees and material to and from work locations.   - May act as a chauffeur to an Agency official.   - responsible for tools, supplies, materials, and equipment carried in or on the assigned vehicle.   - Assist in loading and unloading o materials, equipment, and passengers.   - Check tires, oil and fuel levels of the vehicles, replenishes fluids as needed, and checks the vehicle to see that lights, horn, and brakes appear to be operating properly.   - Report any noticeable mechanical defects in the vehicle.    - Change tires or wheels; and,   - Prepare Trip Reports, or enters trip data in computerized applications, as required.</t>
  </si>
  <si>
    <t>License Requirements:  Possession of a Motor Vehicle Driver License valid in the State of New York at the time of appointment.  History of serious moving violations, license suspensions, or serious accidents may disqualify for appointment. Employees must maintain the appropriate driver license for the duration of their employment.</t>
  </si>
  <si>
    <t>Apply online with a cover letter to https://a127-jobs.nyc.gov/.  In the Job ID search bar, enter: job ID number # 399832.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t>
  </si>
  <si>
    <t>Assistant Commissioner, Bureau of Mental Hygiene Community Engagement, Policy and Practice</t>
  </si>
  <si>
    <t>Asst Comm-Prgm Dev Revw-HMH</t>
  </si>
  <si>
    <t>MHY Comm Eng Pol &amp; Prac</t>
  </si>
  <si>
    <t>1. A master's degree in social work, psychology, public health or related field, from an accredited graduate school and five (5) years of satisfactory, full-time paid experience in social work, psychology, public health or related field; one (1) year of the experience shall have been in a responsible administrative or consultative capacity directly concerned with mental health; or  2. A satisfactory equivalent. However, all candidates must have the one (1) year specialized experience as described above.</t>
  </si>
  <si>
    <t>Apply online with a cover letter to https://a127-jobs.nyc.gov/.  In the Job ID search bar, enter: job ID number #  399910.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t>
  </si>
  <si>
    <t>Executive Director</t>
  </si>
  <si>
    <t>Air Resource/Asbestos</t>
  </si>
  <si>
    <t>2019-07-09T00:00:00.000</t>
  </si>
  <si>
    <t>Director of Infrastructure and Support</t>
  </si>
  <si>
    <t>The preferred candidate will possess the following: 5+ years of hands on and management experience in: Administering routing and switching of IP based networks; network security; Storage Area Network, Microsoft Windows &amp; Linux/Unix Servers, IIS. VMware ESX Servers, Cisco Switches/Routers, NetApp, Riverbed, Netbackup, McAfee, Oracle, Active Directory, Terminal Sever, VPN, VLANS, network management/monitoring tools, and mobile devices management via AirWatch. Very Strong written, verbal and communication skills are required for this as this position will be responsible for creating/presenting detailed proposals for management review and approval.</t>
  </si>
  <si>
    <t>2019-09-04T00:00:00.000</t>
  </si>
  <si>
    <t>Director of Technical  Support</t>
  </si>
  <si>
    <t>DIRECTOR OF TECHNICAL SERVICES</t>
  </si>
  <si>
    <t>Qualification Requirements  1. A Ph.D. or Sc.D. from an accredited college in physical or organic chemistry or in a related field and five years of full-time, progressively responsible research experience in chemistry, including two years of experience in instrumentation and instrumental analysis, and two years of professional and administrative responsibility for a research program (which may be concurrent); or    2. Education and/or experience equivalent to "1" above. However, a baccalaureate degree with a major as described above is required of all candidates.</t>
  </si>
  <si>
    <t>Cybersecurity Senior Project Manager</t>
  </si>
  <si>
    <t>* Interested applicants with other civil service titles who meet the preferred requirements should also submit a resume for consideration   For City employees, please go to Employee Self Service (ESS), click on Recruiting Activities &gt; Careers, and search for Job ID #399953 For all other applicants, please go to www.nyc.gov/jobs/search and search for Job ID #399953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</si>
  <si>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PUBLIC ADMINISTRATOR-NEW YORK</t>
  </si>
  <si>
    <t>31 Chambers St., N.Y.</t>
  </si>
  <si>
    <t>Public Adminstrator-New York</t>
  </si>
  <si>
    <t>This position requires an employee who can work closely with the office accountant to perform various bookkeeping functions. The ideal employeewill work under the supervision of the office accountant to ensure that all transactions are posted and receipts and disbursements are processed efficiently and accurately. The employee will help the accountant monitor the daily financial operation of the agency, including the monitoring of financial transactions on estate accounts. The employee will also perform monthly bank  reconciliations on estate accounts, make bank deposits, administer the opening and closing of all estate investment accounts, provide  support to the accountant as the assistant liaison to banks, perform accounting investigations on new estate cases for burials, open and inventory decedents' safe deposit boxes, compile monthly reports regarding closed estates, assist in the preparation of the  Public Administrator's annual report to the Office of the Court Administration, create spreadsheets on auction sales accounts, print  and review daily balances of all estate accounts and assist the accountant with all agency audits.</t>
  </si>
  <si>
    <t>1) Manage multiple projects at one time.  2) Work under deadlines and other job pressures.  3) Adjust well to changing workloads.  4) Excellent communication skills.  5) Relate well and communicates effectively with co-workers and the public.  6) Exercise good judgment in arriving at decisions.</t>
  </si>
  <si>
    <t>ONLY PERMANENT BOOKKEEPERS AND THOSE REACHABLE ON THE CIVIL SERVICE LIST ARE ELIGIBLE TO APPLY.</t>
  </si>
  <si>
    <t>To apply please go to Employee Self Service (ESS) http://cityshare.nycnet/ess. Log into NYCAPS via the Employee Self-Service Log-In link. Once logged in, click on Careers and then search for Job ID # 399955 for more information.</t>
  </si>
  <si>
    <t>Communications &amp; Intergovernmental Affairs Policy, Research &amp; Analysis</t>
  </si>
  <si>
    <t>2019-07-15T00:00:00.000</t>
  </si>
  <si>
    <t>Asthma Counselor and Outreach Coordinator, Harlem Neighborhood Health Action Center/Center for Health Equity</t>
  </si>
  <si>
    <t>161-169 East 110 Street</t>
  </si>
  <si>
    <t>CHECW-HRLM NEIGHBORHOOD HLTH.</t>
  </si>
  <si>
    <t>The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As part of CHE, the Harlem Neighborhood Health Action Center aims to achieve health equity by targeting resources, programs and attention in the Harlem community.  The Center Focuses on healthy eating and active living, obesity awareness and prevention, asthma education, treatment, and prevention, environmental improvement, and other initiatives and polices to improve community health.  This position provides services to support the City's polices to maintain the health and safety of NYC residents.     DUTIES WILL INCLUDE BUT NOT BE LIMITED TO:   * Develop, implement, and document plans of care to help the child achieve good control and meet achievement criteria. Monitor child and family outcomes.   * Conduct in-person and over the phone assessment to identify medical and social needs of the family and barriers to good asthma control.   * Provide case management services to ensure that children with asthma receive appropriate medical care, are able to adhere to their treatment plans, and maintain a home environment free of asthma triggers.   * Enter participant data and plans of care in action center database for timely and ongoing program evaluation. *Participate in regular case reviews with Public Health Nurse and Counseling Supervisor.   * Plan and conduct community outreach strategies and tasks to local healthcare providers and community organizations/agencies to increase and maintain recruitment and referral sources.   * Provide effective interaction and maintain relationships with the clinical community, other governmental and health care organizations as well as local community organizations.   * Collaborate with schools, daycare staff, and other community based programs to identify children with asthma.  * Conduct community based asthma education delivery and trainings including Asthma 101 presentations and trainings to healthcare providers on available community-based services.   * Attend neighborhood health fairs and other community requests for events. These events may be held during evenings or weekend.   * Directly assist the Counseling Supervisor with planning and hosting Action Center events for participants of asthma programming.  * Working closely with the program's evaluator to develop systems to track the success of recruitment strategies    **EVENTS SUCH AS HEALTH FAIRS AND OTHER COMMUNITY REQUEST MAY BE HELD DURING EVEINGS OR WEEKENDS.</t>
  </si>
  <si>
    <t>Bilingual: Spanish BA degree in counseling, level Social Work or equivalent clinical experience Experience in social work case management especially in neighborhoods that bear a disproportionately high burden of illness and premature death.  Demonstrated experience building community relationships and partnerships. Demonstrated experience coordinating outreach activities and community engagement events Strong interpersonal skills, ability to build trust and maintain relationships with community partners and participating families Self-starter Successfully works as part of a team and multitask a variety of responsibilities Knowledgeable and experienced with Microsoft Office applications  Willing and able to commute to different DOHMH and partner sites throughout the city.</t>
  </si>
  <si>
    <t>Apply online with a cover letter to https://a127-jobs.nyc.gov/.  In the Job ID search bar, enter: job ID number # 400038.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</si>
  <si>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Dynamics Developer</t>
  </si>
  <si>
    <t>Division Chief, Premises Liability Claims</t>
  </si>
  <si>
    <t>Law and Adjustment</t>
  </si>
  <si>
    <t>Analyst  Service Desk &amp; Operations / Operations</t>
  </si>
  <si>
    <t>Finance, Accounting, &amp; Procurement Technology, Data &amp; Innovation</t>
  </si>
  <si>
    <t>Capital and MGMT Systems</t>
  </si>
  <si>
    <t>REQUIREMENTS:   Analyst ($60,660+): Bachelor's degree and a minimum of two years of full-time systems operations experience as either an IBM AS400/iSeries operator or a XEROX high-volume printer operator.   Senior Analyst ($68,244): Bachelor's degree and a minimum of three years of full-time systems operations experience as either an IBM AS400/iSeries operator of a XEROX high-volume printer operator.</t>
  </si>
  <si>
    <t>Senior Construction Manager</t>
  </si>
  <si>
    <t>The ideal candidates will have demonstrate experience in green infrastructure  and stormwater management systems, excellent communication skills and leadership skills, ability to utilize GIs, ArcGIS and AutoCAD.   The most suitable candidates would also possess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 The Senior Construction Managers must have strong MS Office skills, including Excel, PowerPoint, and ability to comprehend maps, graphs, and tables.</t>
  </si>
  <si>
    <t>2019-09-05T00:00:00.000</t>
  </si>
  <si>
    <t>Director of LGBTQ Equity</t>
  </si>
  <si>
    <t>Office of Equity</t>
  </si>
  <si>
    <t>Supervisor, Bluebelt Planning</t>
  </si>
  <si>
    <t>A valid New York State Driver's License is required.</t>
  </si>
  <si>
    <t>City Research Scientist, Bluebelt Planning</t>
  </si>
  <si>
    <t>CITY MEDICAL SPECIALIST (PART-TIME) I</t>
  </si>
  <si>
    <t>44 Beaver Street, New York, N.Y</t>
  </si>
  <si>
    <t>Data Analytics Manager</t>
  </si>
  <si>
    <t>MODA-Mayor's Off Data Analytic</t>
  </si>
  <si>
    <t>Candidates Must Have a Permanent Computer Systems Manager Title -or- Have Taken the Most Recent Computer Systems Manager Civil Service Exam  * Interested applicants with other civil service titles who meet the preferred requirements should also submit a resume for consideration  Please go to Employee Self Service (ESS), click on Recruiting Activities &gt; Careers, and search for Job ID #400387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</si>
  <si>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Senior Director of Application Development Practices</t>
  </si>
  <si>
    <t>Communications &amp; Intergovernmental Affairs Engineering, Architecture, &amp; Planning Technology, Data &amp; Innovation Policy, Research &amp; Analysis</t>
  </si>
  <si>
    <t>ITD- CIO Office</t>
  </si>
  <si>
    <t>Reporting to the Safety and Construction Quality Manager, the Safety and Quality Construction (SQC) Inspector is responsible for inspecting construction projects to ensure safe work practices and high-quality installations.  Inspections include ensuring contract compliance, reviewing site safety and assessing quality of workmanship.  Responsibilities include, but are not limited to the following:  1.  Perform in-depth physical reviews of construction work. 2.  Conduct daily site inspections to ensure that work:  a) Is performed safely and in compliance with the site safety program, and b) Complies with all approved contract documents, the New York City Building Code and all other applicable city, state and federal codes and regulations. 3.  Prepare site audit reports and recommend corrective action, if necessary. 4.  Track and monitor corrective action taken by contractor to ensure adequate resolution. 5.  Enter audit findings and approved corrective action, if any, in QA database. 6.  Review Contract Drawings and Specifications in detail, compare with shop drawings and approved submittals to verify field installation. 7.  Conduct Comprehensive Worksite Assessments (previous contract history, inspections and report preparation) for new contracts with returning high-risk contractors. 8.  Interface with Office of Design to verify and eliminate future conflicts between Contract Drawings and Specifications; and approve corrective action recommendations for deficiencies encountered on-site. 9.  Develop and maintain a best practices log. 10.  Perform off-site inspections as required in manufacturer facilities for sample approvals. 11.  Assist in the development and delivery of safety training to NYCHA staff and vendors. 12.  Investigate major construction incidents and recommend corrective action if necessary. 13.  Prepare or assist in the preparation of incident reports. 14.  Attend on-site and central office meetings. 15.  Maintain familiarity with applicable building codes and governmental regulations. 16.  Maintain familiarity with contract documents in the CPD portfolio. 17.  Verify and highlight to the Project Management Teams any item and/or material used on-site that may initiate or require a financial credit to NYCHA. 18.  Mentor newly appointed CPD staff in various phases of construction as required and as needed.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</si>
  <si>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Exceptional leadership abilities. 2   Excellent written and verbal communication skills. 3.  Five (5) years of construction supervision/monitoring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t>
  </si>
  <si>
    <t>1.	Candidates with permanent civil service status in the titles of Associate Project Manager will be considered. 2.	Employees serving in the titles of or who meet the qualification requirements for Associate Inspector (Housing), Associate Inspector (Housing Construction) or Supervisor of Mechanical Installations and Maintenance will also be considered. 3.	Candidates may be given a skills assessment as part of the interview process.  4.	NYCHA employees applying for promotional, title or level change opportunities must have served a period of one year in their current title and level (if applicable).</t>
  </si>
  <si>
    <t>Analysis and Reporting Analyst</t>
  </si>
  <si>
    <t>Analysis &amp; Reporting Dept</t>
  </si>
  <si>
    <t>1.  Database management and reporting experience with Oracle based platforms.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Ability to work collaboratively with others.</t>
  </si>
  <si>
    <t>2019-09-12T00:00:00.000</t>
  </si>
  <si>
    <t>Senior Financial Reporting Investment Analyst</t>
  </si>
  <si>
    <t>TO APPLY, PLEASE SUBMIT RESUME AND COVER LETTER TO: https://a127-jobs.nyc.gov JOB ID#400658 Please note that only candidates selected for interview will be contacted for this position.  Please no phone calls or emails.</t>
  </si>
  <si>
    <t>black smith's helper</t>
  </si>
  <si>
    <t>BLACKSMITH'S HELPER</t>
  </si>
  <si>
    <t>RRM Fleet (Brooklyn)</t>
  </si>
  <si>
    <t>Fleet Services seeks a skilled Blacksmith helper with Automotive or Truck experience.  Main tasks will include but not limited to:  Assisting in the repair of iron parts of trucks, automobiles, carts, sweepers, enclosures and other equipment. Wielding a sledge or ball peen hammer and handles tongs. Looking after tools such as tongs, hammers, swedges, etc. Placing and heating pieces to be worked. Assisting in the forging and shaping, manually or by power hammer, of angle irons, bridle irons, tools, automobile parts or other similar pieces of equipment.</t>
  </si>
  <si>
    <t>Qualification Requirements                                              1. Three (3) years of satisfactory, recent, full time paid experience as a Blacksmith's Helper; or    2. A satisfactory equivalent.    This position requires extraordinary physical effort.</t>
  </si>
  <si>
    <t>All resumes are to be submitted electronically.  Current City Employees: Please log into Employee Self Service (ESS) at https://hrb.nycaps.nycnet, follow the Careers link and search for Job ID number 400672.  All other applicants: Please go to www.nyc.gov/careers/search and search for Job ID Number 400672.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</si>
  <si>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2019-12-30T00:00:00.000</t>
  </si>
  <si>
    <t>Assistant for Economic Development</t>
  </si>
  <si>
    <t>RESEARCH AND LIAISON SPECIALIS</t>
  </si>
  <si>
    <t>Please submit a cover letter expressing interest in the position, and resume with this particular job number indicated,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</si>
  <si>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ITS</t>
  </si>
  <si>
    <t>Only candidates who are permanent in the Computer Systems Manager title or those whose who can provide proof of successful registration for the October 2018 Open-Competitive exam (Exam #9011) or Promotional exam (Exam #9507) may apply. Please include a copy of your Receipt of filing or indicate if you are already permanent in the title. Failure to do so will result in your disqualification.   The NYC Department of Design and Construction, Division of Information Technology Services (ITS) seeks a Director of ITS Helpdesk. The selected candidate will manage the IT service team who is responsible for Tier 1 and 2 customer support via phone, remote or onsite staff. Other key responsibilities include working with agency business units to continually evaluate and implement IT process improvement; managing incidents and service requests; establishing processes, procedures, and tools to provide exceptional support and services; and developing metrics and reporting to assist in service desk management. In addition, the selected candidate will provide staff guidance for technical troubleshooting; participate in special projects to provide clients with IT expertise; and provide team training and manage direct staff in their day-to-day job performance.</t>
  </si>
  <si>
    <t>Candidates must have a minimum of ten years of supervisory experience; knowledge of Mobile Device Management; ability to plan, prioritize and schedule all Helpdesk activities to ensure maximum issue resolution; and commitment to quality client support and customer satisfaction. Candidates should have excellent verbal and written communication skills. Proficiency in Microsoft Office Suite, and Mobile Application support across various platforms and Scrum methodology is preferred.</t>
  </si>
  <si>
    <t>For City Employees, please go to Employee Self Service (ESS), click on Recruiting Activities/Careers and Search for Job ID #401332.   For all other applicants, please go to www.nyc.gov/jobs, go to Search for Open NYC Jobs and click on Non-Employee Login to search for Job ID #401332.   Do not e-mail, mail or fax your resume to DDC directly. No phone calls will be accepted.</t>
  </si>
  <si>
    <t>2020-01-12T00:00:00.000</t>
  </si>
  <si>
    <t>FAP Clinical Consultant</t>
  </si>
  <si>
    <t>Family assessment Program-YFJ</t>
  </si>
  <si>
    <t>2019-12-18T00:00:00.000</t>
  </si>
  <si>
    <t>Infra-Executive</t>
  </si>
  <si>
    <t>Candidates should have strong experience in design-build procurement, contracting, and execution. Candidates must also have excellent leadership, verbal, and written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 Candidates with a valid NYS License in their respective building discipline and experience with NYC permit processes and NYC Building Code is desired.</t>
  </si>
  <si>
    <t>For City Employees, please go to Employee Self Service (ESS), click on Recruiting Activities/Careers and Search for Job ID #401377.    For all other applicants, please go to www.nyc.gov/jobs, go to Search for Open NYC Jobs and click on Non-Employee Login to search for Job ID #401377.    Do not e-mail, mail or fax your resume to DDC directly. No phone calls will be accepted.</t>
  </si>
  <si>
    <t>Communications Director</t>
  </si>
  <si>
    <t>For City employees, apply through Employee Self Service (ESS) under recruiting activities Search for Job ID#: 400102  For all other applicants, go to www.nyc.gov\careers\search Search for Job ID#: 400102 NO PHONE CALLS PLEASE ONLY THOSE CANDIDATES CONSIDERED FOR AN INTERVIEW WILL BE CONTACTED  THE CITY OF NEW YORK AND THE CCRB ARE EQUAL EMPLOYMENT OPPORTUNITY EMPLOYERS.</t>
  </si>
  <si>
    <t>PAYMENT ANALYST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</si>
  <si>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</si>
  <si>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Administration &amp; Human Resources Technology, Data &amp; Innovation Policy, Research &amp; Analysis Public Safety, Inspections, &amp; Enforcement</t>
  </si>
  <si>
    <t>Org. Learn. &amp; Dev.</t>
  </si>
  <si>
    <t>To be considered for an interview, all candidates must be permanent in the Associate Staff Analyst title. Please include your civil service title in your resume and/or cover letter</t>
  </si>
  <si>
    <t>Civil service law requires that candidates for most New York City jobs take and pass an exam before they can be hired. All candidates for this job must have taken a civil service exam and be permanent in the Associate Staff Analyst title to be eligible for hire.  For City employees: Go to Employee Self-Service (ESS) - www.nyc.gov/ess and search for Job ID# 401520  For all other applicants: Go to https://a127-jobs.nyc.gov and search for Job ID# 401520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Submission of a resume is not a guarantee that you will receive an interview. Only those candidates under consideration will be contacted.</t>
  </si>
  <si>
    <t>2019-12-09T00:00:00.000</t>
  </si>
  <si>
    <t>DEPARTMENT FOR THE AGING</t>
  </si>
  <si>
    <t>Reporting to the Deputy Director of Human Resources/Payroll &amp; Timekeeping, the Human Resources Generalist will be responsible for the following responsibilities which will include, but will not be limited to:  *Serve as Personnel Action (PA) Coordinator and Audit Reviewer.  Monitor all PAs from initial stage to implementation and processing; ensure actions are entered accurately and in a timely manner.  Handle all follow-up with HR/Payroll/Timekeeping staff.  Update and distribute all internal reports for implemented actions. Track all new hires for timely processing of HR/benefits/deductions/time and leave/pension/beneficiary information and sign off on quality assurance check for each new hire or transfer as well as internal personnel actions.  *Serve as Financial Disclosure Liaison.  Based on filing criteria determines who is required to file a Conflict of Interest Board (COIB) and Department of Investigation (DOI) Disclosure Report.  Coordinate annual financial disclosure filing, including tracking of all DFTA filers.  Distribute all COIB public correspondence to all staff; COIB Notices, monthly COIB Puzzler and all COIB related materials.  *Serve as the Blood Program Coordinator, as well as liaison to the Department of Citywide Administrative Services (DCAS) for the following:  100 Year Association Awards Program, etc.  *Handle all verifications of employment, monthly notifications to DCAS on separations, updating of internal reports showing personnel changes.  *Coordinate all Audits received by Human Resources Unit; Directive I, DCAS, oversight agencies; internal audit requests, etc.  *Perform special projects, as needed.</t>
  </si>
  <si>
    <t>Please be sure to submit a resume &amp; cover letter when applying.  All current City Employees may apply by going to Employee Self Service (ESS) http://cityshare.nycnet/ess  Click on Recruiting Activities/Careers and Search for Job ID #401521  All other applicants, please go to www.nyc.gov/careers/search  and search for Job ID#401521  Please do not email, mail or fax your resume to DFTA directly.</t>
  </si>
  <si>
    <t>2019-12-26T00:00:00.000</t>
  </si>
  <si>
    <t>DEPT OF CITYWIDE ADMIN SVCS</t>
  </si>
  <si>
    <t>Senior Stationary Engineer</t>
  </si>
  <si>
    <t>SENIOR STATIONARY ENGINEER</t>
  </si>
  <si>
    <t>Engineering, Architecture, &amp; Planning Building Operations &amp; Maintenance Public Safety, Inspections, &amp; Enforcement</t>
  </si>
  <si>
    <t>80 Centre St., N.Y.</t>
  </si>
  <si>
    <t>FAC MGMT/BS_80 CENTRE</t>
  </si>
  <si>
    <t>The Mechanical Maintenance and Operations group is responsible for the preventative maintenance, repairs and operations of various mechanical systems within 55 DCAS-managed court and non-court buildings. They are also responsible for maintaining all heating, ventilation, and air conditioning equipment for safe, reliable, and efficient operation, including seasonal tune-ups; filter, belt, steam trap replacement, lubrication and perform emergency repairs on a 24-hour basis.  Responsibilities: Senior Stationary Engineers, under direction, are in responsible charge of the operation, maintenance and repair of all utilities in large public buildings and of steam power plants, chillers, refuse incinerator plants, swimming pools and skating rinks. They take responsible charge of the operation, maintenance, and repair of plant equipment such as boilers, furnaces, refuse incinerators, pumps, fans, engines, turbines, generators, electrical equipment, heating and ventilating equipment, and air conditioning and refrigeration systems; may operate or supervise the operation of control consoles in control rooms; are in responsible charge of the operation, maintenance and repair of mechanical, electrical, and plumbing equipment in swimming pools and skating rinks; supervise assigned personnel; prepare work schedules and direct the assignment of personnel; prepare equipment and material requisitions required for operation, maintenance and repair; direct and evaluate studies of operating procedures; determine and direct work procedures; keep records and write reports; and may operate a motor vehicle in the performance of assigned duties. All Senior Stationary Engineers perform related work.  Some of the physical activities performed by Senior Stationary Engineers and environmental conditions experienced are: Communicating orally in a noisy environment; climbing stairs, ladders, and over equipment; standing upright for extended periods of time; walking over wet and slippery surfaces; working on surfaces at substantial height</t>
  </si>
  <si>
    <t>1. One year of full-time experience as Stationary Engineer in charge of a high pressure plant supervising at least three stationary engineers in the operation, maintenance and adjustment of high-pressure boilers; and  2. A valid License for High Pressure Boiler Operating Engineer issued by the New York City Department of Buildings.</t>
  </si>
  <si>
    <t>For appointment in certain New York City agencies, candidates may also be required to possess a valid Certificate of Equivalent Instruction issued by the New York City Department of Environmental Protection and/or a valid Certificate of Qualification for Refrigerating Machine Operator (Unlimited Capacity) issued by the New York City Fire Department.  In addition to the license and certificates, candidates may also be required, within 90 days from the day of appointment, to obtain a valid Standpipe Certificate and Automatic Sprinkler Certificate issued by the New York City Fire Department.</t>
  </si>
  <si>
    <t>Please go to www.nyc.gov/careers or www.nyc.gov/ess for current NYC employees and search for Job ID#: 401532 NO PHONE CALLS, FAXES OR PERSONAL INQUIRIES PERMITTED. NOTE: ONLY THOSE CANDIDATES UNDER CONSIDERATION WILL BE CONTACTED</t>
  </si>
  <si>
    <t>2019-12-29T00:00:00.000</t>
  </si>
  <si>
    <t>FAC MGMT/BS_MAN MUNI BLDG</t>
  </si>
  <si>
    <t>Contract Services is seeking a candidate who can perform project-management and drafting tasks. The breadth of services includes site analysis, site planning, design development, permit submittals, construction documentation, bid procurement, and project oversight. The Assistant Landscape Architect will be responsible for contract documents for the scope of work for Landscape Architectural projects with design drawings and construction drawings and full specifications and cost estimates.  Shall conduct all field inspections, pre-construction, during and post construction meetings with public officials, the public, stakeholders, and other professionals to discuss and resolve issues on landscape architectural projects.  The Landscape unit currently supervises over 30 sites comprising of eight acres of the exterior area including the Public Safety Answering Center II (PSAC II), a 10-story facility located in the Bronx, which houses various emergency service providers. The building interior comprises approximately 516,500 square feet, while the exterior of the facility is approximately 8.75 acres of property with a green roof and interior plant wall.  Responsibilities   Contract Services is seeking a candidate who can perform project-management and drafting tasks. The breadth of services includes site analysis, site planning, design development, permit submittals, construction documentation, bid procurement, and project oversight. The Landscape Architect will be responsible for contract documents for the scope of work for Landscape Architectural projects with design drawings and construction drawings and full specifications and cost estimates.  Shall conduct all field inspections, pre-construction, during and post construction meetings with public officials, the public, stakeholders, and other professionals to discuss and resolve issues on landscape architectural projects.</t>
  </si>
  <si>
    <t>For City employees: Go to Employee Self- Se r vice (ESS) -  www.nvc.gov/ess and search for Job ID#401553  For all other applicants: Go to https://a127-jobs.nyc.gov and search for Job ID#401553  Submission of a resume is not a guarantee that you will receive an interview.  Only candidates under consideration will be contacted.</t>
  </si>
  <si>
    <t>To be determined</t>
  </si>
  <si>
    <t>2019-10-09T00:00:00.000</t>
  </si>
  <si>
    <t>Family Assessment Specialist</t>
  </si>
  <si>
    <t>345 Adams St., Brooklyn</t>
  </si>
  <si>
    <t>Scheduling Supervisor</t>
  </si>
  <si>
    <t>90-37 Parsons Blvd., Queens</t>
  </si>
  <si>
    <t>Early Intervention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</si>
  <si>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 their power and is given the opportunity to reach their full health and development potential. We encourage qualified applicants with demonstrated commitment to social justice, particularly racial, gender, and LGBTQ equity to apply.   **NOTE: Only permanent incumbents currently serving in the Principal Administrative Associate title MUST apply.  DUTIES WILL INCLUDE BUT NOT BE LIMITED TO:   &gt; Oversee and supervise the Scheduling Unit.  &gt; Supervise the scheduling of Individualized Family Service Plan (IFSP) meetings, within mandated timelines, using Microsoft Outlook and NYEIS (New York Early Intervention System, the NYS EI IT system).   &gt; Schedule IFSP meetings and maintain calendars, as well as review child evaluations for completeness.  &gt; Provide Early Intervention Official Designees (EIODs) with weekly packet/calendar of meetings.  &gt; Review multidisciplinary child evaluations for completeness and related tasks for follow up.  &gt; Maintain office calendars for EIODs ( Communicate with provider agencies/service coordinators, families and staff, by telephone and e-mail, and in person.  &gt; Document supervision meetings.   &gt; Conduct random audits of staff work.  &gt; Review and approve timesheets for the Scheduling Unit, document time and leave issues and refer staff for potential disciplinary proceedings.</t>
  </si>
  <si>
    <t>&gt; Preference will be given to individuals with excellent phone, computer and writing skills.  &gt; Additionally, good communication &amp; good organizational skills and the ability to work under pressure and respond to time frames as required. Bilingual is a plus.</t>
  </si>
  <si>
    <t>Apply online with a cover letter to https://a127-jobs.nyc.gov/.  In the Job ID search bar, enter: job ID number # 401602.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</si>
  <si>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Junior Engineer (Construction)</t>
  </si>
  <si>
    <t>Infra-Const-Various</t>
  </si>
  <si>
    <t>Only candidates who are permanent in the Civil Engineering Intern title or those who are reachable on the current Open-Competitive list (Exam #6048) or those who can provide proof of successful registration for the March 2019 Open-Competitive exam (Exam #9036) may apply. Please include a copy of your Notice of Result card, Receipt of filing, or indicate if you are already permanent in the title. Failure to do so will result in your disqualification.  The NYC Department of Design and Construction, Division of Infrastructure seeks four Junior Engineers (Construction). The selected candidates will receive hands-on training and assist in moderate to difficult engineering work; research studies; engineering investigations and examinations relating to engineering functions candidates will perform civil engineering work of moderate difficulty. In addition, the selected candidates will work and/or train in one or more of the following specialized engineering areas; design; drafting; engineering investigations; estimating; specifications; structural computations; field surveys and some design related site inspections.</t>
  </si>
  <si>
    <t>Candidates must have excellent written and verbal skills. Microsoft Office proficiency is preferred.</t>
  </si>
  <si>
    <t>For City Employees, please go to Employee Self Service (ESS), click on Recruiting Activities/Careers and Search for Job ID# 401634.  For all other applicants, please go to www.nyc.gov/jobs, go to Search for Open NYC Jobs and click on Non-Employee Login to search for Job ID# 401634 .  Do not e-mail, mail or fax your resume to DDC directly. No phone calls will be accepted.</t>
  </si>
  <si>
    <t>DATABASE ADMINISTRATOR</t>
  </si>
  <si>
    <t>OPS/HRP Technical Services</t>
  </si>
  <si>
    <t>P400</t>
  </si>
  <si>
    <t>External applicants please visit https://a127-jobs.nyc.gov/ to apply to Job ID #401745. Current NYC employees may apply via Employee Self Service (ESS). While all complete applications will be given consideration, only candidates selected for an interview will be contacted by FISA-OPA.   FISA/OPA IS AN EQUAL OPPORTUNITY EMPLOYER.</t>
  </si>
  <si>
    <t>Junior Engineer (Design)</t>
  </si>
  <si>
    <t>Only candidates who are permanent in the Civil Engineering Intern title or those who are reachable on the current Open-Competitive list (Exam #6048) or those who can provide proof of successful registration for the March 2019 Open-Competitive exam (Exam #9036) may apply. Please include a copy of your Notice of Result card, Receipt of filing, or indicate if you are already permanent in the title. Failure to do so will result in your disqualification.   The NYC Department of Design and Construction, Division of Infrastructure seeks seven Junior Engineers (Design). The selected candidates will receive hands-on training and assist in moderate to engineering functions. In addition, the candidates will work and/or train in one or more of the following specialized engineering areas: design, drafting, engineering investigations, estimating, specifications, structural computations, field surveys, and some design related site inspections.</t>
  </si>
  <si>
    <t>Candidates must have excellent verbal and written skills. Microsoft Office proficiency is preferred.</t>
  </si>
  <si>
    <t>For City Employees, please go to Employee Self Service (ESS), click on Recruiting Activities/Careers and Search for Job ID# 401752.   For all other applicants, please go to www.nyc.gov/jobs, go to Search for Open NYC Jobs and click on Non-Employee Login to search for Job ID# 401752.   Do not e-mail, mail or fax your resume to DDC directly. No phone calls will be accepted.</t>
  </si>
  <si>
    <t>Climber &amp; Pruner</t>
  </si>
  <si>
    <t>CLIMBER &amp; PRUNER</t>
  </si>
  <si>
    <t>Arsenal 830 Fifth Ave, New Yor</t>
  </si>
  <si>
    <t>Deputy Comm of Operations</t>
  </si>
  <si>
    <t>Six months of satisfactory, full-time experience as a climber and pruner or arborist performing all types of tree work required for the planting, maintenance, and removal of trees and large shrubs including climbing, pruning, bracing, cutting and felling trees and large shrubs and operating manual, power driven and motorized equipment required for the performance of these duties.  Experience as a ground person is not acceptable towards meeting this requirement.    Driver License Requirement: At the time of appointment, eligibles must possess a motor vehicle driver license valid in the State of New York, and a Class B Commercial Driver License valid in the State of New York within one year of being appointed to this position. Serious moving violations, license suspension or accident record may disqualify you. This Class B Commercial Driver License must be maintained for the duration of your employment. Such license must not include any restrictions which would preclude the performance of Climber and Pruner work.</t>
  </si>
  <si>
    <t>Special Working Conditions:  1.	When responding to emergency conditions, Climber and Pruners may be required to work shifts including nights, Saturdays, Sundays and holidays.  2.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t>
  </si>
  <si>
    <t>Parks Employees:	 1) From a Parks computer: Access Employee Self Service (ESS) from the Parks Intranet under Applications or use this link: https://hrb.nycaps.nycnet/. Once in ESS, go to Recruiting then Careers and search for Job ID# 401758. Do not access ESS using nyc.gov/ess from a Parks computer.  Parks &amp; City Employees: 2) From a Non-Parks computer: Access Employee Self Service (ESS) by going to nyc.gov/ess or use this link: https://a127-ess.nyc.gov/. Once in ESS, go to Recruiting then Careers and search for Job ID# 401758.  Include your ERN and Job ID# 401758 on your cover letter and resume.  All other applicants: Go to nyc.gov/careers/search and search for Job ID# 401758.</t>
  </si>
  <si>
    <t>TO APPLY FOR CONSIDERATION, PLEASE ATTACH A COVER LETTER INDICATING Job Posting ID number 009-20-0006 AND A COPY OF A CURRENT RESUME TO:  CITY EMPLOYEES: Employee Self Service (ESS). www.nyc.gov/ess. Search for Job ID#: 401852 ALL OTHER APPLICANTS: www.nyc.gov/careers/search. Search for Job ID#: 401852   Applicants must be permanent Computer Specialist (Software) or reachable on the Computer Specialist (Software), Exam No. 7005 list.    Note:  This position is open to qualified persons with a disability who are eligible for the 55-a Program.  Please indicate on your resume or cover letter if you would like to be considered for the position under the 55-a Program.</t>
  </si>
  <si>
    <t>Resident Engineer</t>
  </si>
  <si>
    <t>Only candidates who are permanent in the Construction Project Manager title or those who are reachable on the current Open-Competitive list (Exam #6042) may apply. Please include a copy of your Notice of Result card or indicate if you are already permanent in the title. Failure to do so will result in your disqualification.  The NYC Department of Design and Construction, Division of Infrastructure seeks four Resident Engineers. The selected candidates will be responsible for the supervision and performance of the work on assigned contracts. In addition, the Resident Engineers will serve as the Agency's on-site representative; supervise inspectors; and develop and train staff.</t>
  </si>
  <si>
    <t>Candidates must have a minimum of three years inspection experience and knowledge of various types of capital construction and consultant contracts. Candidates should have excellent written, and communication skills, and roadway, sewer, and/or water main construction experience.</t>
  </si>
  <si>
    <t>For City Employees, please go to Employee Self Service (ESS), click on Recruiting Activities/Careers and Search for Job ID# 401861.   For all other applicants, please go to www.nyc.gov/jobs, go to Search for Open NYC Jobs and click on Non-Employee Login to search for Job ID# 401861.   Do not e-mail, mail or fax your resume to DDC directly. No phone calls will be accepted.</t>
  </si>
  <si>
    <t>Custodian</t>
  </si>
  <si>
    <t>The Division of Administration Bureau of Operations/District Operations has an opening for a Custodian Level I to oversee and manage the day to day operational activities at the Homecrest Health Center. He/she will direct and supervise staffing activities including all manner of emergencies as well as spearhead the facility in the absence of the Facility Manager. Under general supervision, candidate will perform the following:   DUTIES WILL INCLUDE BUT NOT BE LIMITED TO:   -Supervise the cleaning, operation, and maintenance of one or more medium or large-sized buildings and their immediate grounds, including lawns and shrubs.   -Perform work of moderate difficulty and responsible for the enforcement of safety requirements in such assigned areas; and or supervise custodial employees on an assigned shift in a large or extremely large building.   -In a medium sized building or in a large building provide, oversee the operation of a low pressure heating system.   -Supervise minor repairs.   -Coordinate and supervise the moving of furniture and equipment.   -Serve as Fire Safety Director and attend to FDNY citation for building violations   -Train personnel in safe work methods and use of equipment and materials.   -Prepare work schedules; investigate and adjust complaints about service and personnel.   -Perform the duties of subordinates, as needed.   -May perform the duties of the supervisor, Facility Manager, in his/her temporary absence.   -Maintain cleanliness and maintenance of large public buildings.   -Inspect interior and exterior of assigned building daily, including boiler, elevators and related equipment.   -Order janitorial supplies.   -Perform other related work as needed and/or requested.</t>
  </si>
  <si>
    <t>Two years of full-time satisfactory experience in the cleaning and maintenance of buildings.</t>
  </si>
  <si>
    <t>***PLEASE NOTE THAT THE CANDIDATE APPOINTED TO THIS POSITION MUST FILE FOR EXAM NO.0126, PROJECT MANAGER, SCHEDULE FILING DATE 9/04/19.***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</si>
  <si>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Building Energy Efficiency Programs Policy Advisor, High Performance Retrofit Track</t>
  </si>
  <si>
    <t>Energy Group</t>
  </si>
  <si>
    <t>Building Energy Efficiency Programs Policy Advisor, Existing BuildingsTrack</t>
  </si>
  <si>
    <t>Monday-Friday   35 hours per week</t>
  </si>
  <si>
    <t>Qualitative Research Associate, Bureau of Alcohol and Drug Use, Prevention, Care, and Treatment</t>
  </si>
  <si>
    <t>Alcohol, Drug Prev &amp; Treatment</t>
  </si>
  <si>
    <t>Apply online with a cover letter to https://a127-jobs.nyc.gov/.  In the Job ID search bar, enter: job ID number # 402163.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t>
  </si>
  <si>
    <t>Building Energy Efficiency Program, Senior Policy Advisor</t>
  </si>
  <si>
    <t>2019-07-24T00:00:00.000</t>
  </si>
  <si>
    <t>NYC Census 2020 - Grants Program Director</t>
  </si>
  <si>
    <t>Search for the Job ID # 402533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</si>
  <si>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35 hours a week</t>
  </si>
  <si>
    <t>Forester</t>
  </si>
  <si>
    <t>FORESTER</t>
  </si>
  <si>
    <t>105 St &amp; 5 Ave</t>
  </si>
  <si>
    <t>Natural Resources Group</t>
  </si>
  <si>
    <t>1.	Proficiency in Microsoft Office. 2.	Excellent communication and interpersonal skills.  Experience working with the public.  3.	Ability to work independently</t>
  </si>
  <si>
    <t>NOTE: All resumes must be received no later than the last day of the posting period.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</si>
  <si>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402553. Do not access ESS using nyc.gov/ess from a Parks computer.  Parks &amp; City Employees: 2) From a Non-Parks computer: Access Employee Self Service (ESS) by going to nyc.gov/ess or use this link: https://a127-ess.nyc.gov/. Once in ESS, go to Recruiting then Careers and search for Job ID# 402553.  Include your ERN and Job ID# 402553 on your cover letter and resume.  All other applicants:	 Go to nyc.gov/careers/search and search for Job ID# 402553.</t>
  </si>
  <si>
    <t>Physician, Bureau of Sexually Transmitted Infections</t>
  </si>
  <si>
    <t>CITY MEDICAL SPECIALIST</t>
  </si>
  <si>
    <t>The Bureau of Sexually Transmitted Infections (BSTI) has the mission of improving the sexual heath of all New Yorkers.  To achieve this the Bureau provides direct clinic services to people seeking sexual health care, and services to sex partners; monitors disease trends; provides education and training to providers and community groups, conducts research and develop policies to improve sexual health and wellness. The Bureau of Sexually Transmitted Infections (BSTI) operates 8 STI clinics throughout New York City (NYC).  The Bureau of Sexually Transmitted Infections (BSTI) is requesting to hire a City Medical Specialist, Level IV to work at our Sexual Health Clinics.   DUTIES WILL INCLUDE BUT NOT BE LIMITED TO:   * Provide direct patient care for those infected with HIV or at high risk. This includes taking medical history and performing physical examinations, providing diagnosis and initiating HIV therapy, PrEP, or PEP   * Obtain medical and sexual history, and conduct physical examinations and treatment of patients; provide referrals to clinics for other service. Patient management will include medication and vaccines dispensing and counseling   * Work closely with PrEP navigators, mental health specialists, and HIV case managers to provide comprehensive psychosocial and behavioral care   * Adhere to Bureau Standards for productivity   * Perform other duties as assigned by the Assistant Commissioner and the Medical Directors</t>
  </si>
  <si>
    <t>Possession of a valid license to practice medicine in the State of New York; and either:  a) Valid Board Certification issued by the appropriate American Specialty Board in any specialty area required by the agency; or  b) Current approved application on file for admission to the certifying examination given by the appropriate American Specialty Board in any specialty area required by the agency.  To be assigned to Assignment Level II, individuals must have, in addition to meeting the minimum qualification requirements for Assignment Level I described above, one year of satisfactory experience practicing in the specialty area.  To be assigned to Assignment Level III, individuals must possess:  a) A valid license to practice medicine in the State of New York; and  b) A Master's degree in Public Health, or equivalent Master's degree, including or supplemented by graduate credits in epidemiology and biostatistics. Completion of Epidemic Intelligence Service program of the Center for Disease Control and Prevention may be used to substitute for this Master's degree; and  c) At least two years of satisfactory experience after receipt of the Master's degree, or equivalent, in the practice of epidemiology. Specialty Board Certification or eligibility may be substituted for one year of this experience.  To be assigned to Assignment Level IV, individuals must possess:  a) A valid license to practice medicine in the State of New York; and   b) Completion of an approved residency program in an accredited hospital, including three years of experience, in either internal medicine, or family practice, or pediatrics, or another related specialty area required by the Department of Health and Mental Hygiene; and  c) Valid board certification or board eligibility issued by the appropriate American Subspecialty Board in Infectious Disease, Pulmonary Medicine, or a related subspecialty; and  d) Completion of an approved fellowship program in an accredited hospital, including two years of experience, in either infectious diseases, or pulmonary medicine, or another related subspecialty required by the Department of Health and Mental Hygiene.</t>
  </si>
  <si>
    <t>AGENCY ATTORNEY 02</t>
  </si>
  <si>
    <t>Law-Housing Litigation</t>
  </si>
  <si>
    <t>The New York City Housing Authority (NYCHA), Housing Litigation's Landlord (L&amp;T) and Tenant Division commences or is a Party in approximately 50,000 court appearances in Civil Court-Housing Part.  The attorneys represent the Authority in non-payment, holdover, Section 8, repair cases and commercial cases in Housing court.  In addition, the attorneys appear on behalf of the Authority as a creditor in Federal Bankruptcy court.  Under the supervision of a senior attorney, the experienced Agency Attorney 2 will engage in difficult and complex legal matters that will include, but not be limited to the following:  1.  Represent NYCHA in Civil Court-Housing Part, negotiate, draft and appear before Judge for stipulations of settlement involving non-payment, holdover and repair cases. 2.  Research and prepare non-payment and holdover termination cases for Trial and argue them before a Housing Court Judge.  Determine the advisability of presenting witnesses, admissibility of types of evidence and matters of legal strategy. 3.  Prepare briefs, motions, legal opinions, affidavits, memoranda and other legal papers. 4.  Represent and defend NYCHA in repair cases commenced by residents; negotiate stipulations of settlement, argue motions, and may proceed to trial on said repair cases; contact and advise Developments and assist in access dates for the repairs.  Confer with skilled trades and technical services to ensure repairs are completed as expeditiously as possible. 5.  Appear and represent NYCHA in the position of Judgment Creditor in Bankruptcy Court; prepare and file appropriate motions to ensure all pre-petition and post-petition rent is collected by the Authority. 6.  Perform other related duties.  Note:  The selected candidate will be required to maintain confidentiality regarding all NYCHA proceedings.  Please read this posting carefully to make certain you meet the qualification requirements before applying to this position.</t>
  </si>
  <si>
    <t>1.  Good oral advocacy skills, well organized. 2.  Ability to work well under pressure in a court room setting.  3.  Good time management skills.</t>
  </si>
  <si>
    <t>The New York City Housing Authority (NYCHA), Housing Litigation's Landlord (L&amp;T) and Tenant Division commences or is a Party in approximately 50,000 court appearances in Civil Court-Housing Part.  The attorneys represent the Authority in non-payment, holdover, Section 8, repair cases and commercial cases in Housing court.  In addition, the attorneys appear on behalf of the Authority as a creditor in Federal Bankruptcy court.  As an experienced Agency Attorney III, the selected candidate will engage in difficult and complex legal matters that will include but not be limited to the following:  1.	Represent NYCHA in Civil Court-Housing Part, negotiate, draft and appear before Judge for stipulations of settlement involving non-payment, holdover and repair cases. 2.	Research and prepare non-payment and holdover cases for Trial and argue them before a Housing Court Judge. Determine the advisability of presenting witnesses, admissibility of types of evidence and matters of legal strategy. Handle licensee, contempt and illegal lockout trials. 3.	Prepare briefs, motions, legal opinions, affidavits, memoranda and other legal papers. 4.	Represent and defend NYCHA in repair cases commenced by residents; negotiate stipulations of settlement, argue motions, and may proceed to trial on said repair cases; contact and advise Developments and assist in access dates for the repairs. Confer with skilled trades and technical services to ensure repairs are completed as expeditiously as possible.  5.	Appear and represent NYCHA in the position of Judgment Creditor in Bankruptcy Court; prepare and file appropriate motions to ensure all pre-petition and post-petition rent is collected by the Authority. 6.	Perform other related duties.   Note:  The selected candidate will be required to maintain confidentiality regarding all NYCHA proceedings.  Please read this posting carefully to make certain you meet the qualification requirements before applying to this position.</t>
  </si>
  <si>
    <t>1.	Good oral advocacy skills, well organized. 2.	Ability to work well under pressure in a court room setting.  3.	Good time management skills.  4.	Landlord/tenant trial experience is required.</t>
  </si>
  <si>
    <t>2019-11-18T00:00:00.000</t>
  </si>
  <si>
    <t>Preferred Skills: 1.	Must be able to work well in a team environment and with all levels of supervisory staff. 2.	Demonstrate the ability to communicate complex ideas clearly. 3.	Must have the ability to analyze significant amounts of information and make correct decisions based on that information. 4.	Strong organizational, time management and logistical skills 5.	Demonstrated ability to prioritize and successfully carry out multiple assignments and meet deadlines. 6.	Must be comfortable traveling across the five NYC Boroughs using DEP vehicles or public transportation multiple times during the month. 7.	Proficient in Microsoft Word, Excel, Access and Outlook.</t>
  </si>
  <si>
    <t>Confidential Investigator 2</t>
  </si>
  <si>
    <t>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Highly detail-oriented and organized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Ability to take and learn from constructive criticism</t>
  </si>
  <si>
    <t>All current City Employees may apply by going to Employee Self Service (ESS) http://cityshare/ess then click on Recruiting Activities/Careers and Search for the specific Job ID# 402663.  All other applicants, please go to www.nyc.gov/career/search and search for the specific Job ID# 402663.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</si>
  <si>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EEO Investigator Specialist</t>
  </si>
  <si>
    <t>HR-EEO Office</t>
  </si>
  <si>
    <t>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t>
  </si>
  <si>
    <t>35 hrs week/day shift</t>
  </si>
  <si>
    <t>59-17 Junction Blvd Corona, NY 11373</t>
  </si>
  <si>
    <t>2019-08-22T00:00:00.000</t>
  </si>
  <si>
    <t>EEO Investigations &amp; Training Liaison</t>
  </si>
  <si>
    <t>35 Hours Per Week/ Day Shift</t>
  </si>
  <si>
    <t>Administration/Lefrak</t>
  </si>
  <si>
    <t>Minimum of five (5) years of full-time responsible, relevant, satisfactory legal experience is preferred with municipal transactions and procurement, particularly in the development and implementation of model contracts and procurement strategies; Excellent legal research; Writing, analytical and oral communication skills; Ability to multitask without sacrificing quality and to function well in a fast-paced environment.</t>
  </si>
  <si>
    <t>2019-07-31T00:00:00.000</t>
  </si>
  <si>
    <t>Associate Borough Planner</t>
  </si>
  <si>
    <t>Administration &amp; Human Resources Engineering, Architecture, &amp; Planning Policy, Research &amp; Analysis</t>
  </si>
  <si>
    <t>Bronx Office</t>
  </si>
  <si>
    <t>2019-08-09T00:00:00.000</t>
  </si>
  <si>
    <t>2019-09-11T00:00:00.000</t>
  </si>
  <si>
    <t>Highway Transportation Specialist</t>
  </si>
  <si>
    <t>HIGHWAY TRANSPORTATION SPECIAL</t>
  </si>
  <si>
    <t>The New York City Department of Transportation seeks to hire a Highway Transportation Specialist within the Division of Traffic Operations, Modeling and Data Analysis Group.  The candidate will perform the following tasks by developing and utilizing traffic simulation tools, available traffic datasets, and traffic capacity analysis methods:  i.	Conduct surveys, studies and investigations of traffic conditions to develop ways and means of reducing congestion, and accidents, and to improve the operation of street and highway transportation facilities. ii.	Conduct street and highway transportation and traffic studies on conditions, problems, changes, and improvements relating to such matters as traffic safety, access, circulation, density, flow, speeds, accidents, volume, volume/capacity analysis, vehicle occupancy, roadway inventory, and the use of electronic detection, control and recording equipment. iii.	Analyze transportation and traffic data for the following: recommendations to increase the capacity of highways and arterial streets in a specified area of the city; temporary routing and detours of traffic; traffic signal timing modifications; and recommendations on commercial routes, bus routes, bus stops, taxi stands, and special curb permits. iv.	Perform the forecasting of future traffic developments and patterns based on analyses of data from highway transportation and traffic studies. v.	Communicate traffic study findings and serve as an analytical resource to other units and divisions, to ensure the appropriate use of analysis methods and available datasets in all of NYCDOT's transportation planning and operations activities.</t>
  </si>
  <si>
    <t>Note: 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</si>
  <si>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one of the following methods:   Please go to www.nyc.gov/careers/search and search for the JOB ID #:  402964  Current employees please log on into Employee Self Service at https://hrb.nycaps.nycnet and follow the Careers Link for JOB ID #:  402964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</si>
  <si>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M-F Shift TBD</t>
  </si>
  <si>
    <t>Environmental Health &amp; Safety Incident Investigator</t>
  </si>
  <si>
    <t>Administration &amp; Human Resources Communications &amp; Intergovernmental Affairs Health Public Safety, Inspections, &amp; Enforcement</t>
  </si>
  <si>
    <t>- At least 2 years of experience conducting EHS related investigations or audits, and    business/technical report writing.  - Excellent writing and communication skills.  - Strong analytical and critical thinking skill.  - Ability to quickly grasp techni</t>
  </si>
  <si>
    <t>Monday - Friday  40 hours per week</t>
  </si>
  <si>
    <t>2019-10-17T00:00:00.000</t>
  </si>
  <si>
    <t>Business/Data Analyst, Bureau of Human Resources and Labor Relations</t>
  </si>
  <si>
    <t>Administration &amp; Human Resources Health Technology, Data &amp; Innovation</t>
  </si>
  <si>
    <t>HR Central</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</si>
  <si>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NYC Department of Health and Mental Hygiene (DOHMH) is the premier urban health department in the United States and it has a long and distinguished history of innovation and excellence.  In the promotion of health, our most important tool is people.  We are as varied as the city we serve.  Our 6,000-plus work force brings an extraordinary array of languages, cultures and experiences to bear on the work of public health.  Together, we're bringing greater health and wellbeing to every New Yorker and inspiring innovation around the globe.   The Bureau of Human Resources and Labor Relations is looking for a Business/Data Analyst, reporting directly to the Senior Director of HR Workforce Analytics.   DUTIES WILL INCLUDE BUT NOT BE LIMITED TO:   a) Lead requirements gathering, analyze business and cross functional units needs to draft scope, business requirements documents, and requirements specifications.  b) Identify opportunities to automate, streamline or otherwise improve the effectiveness, efficiency and quality of HR service delivery  c) Partner with HR executive management, Senior Directors and Workforce Analytics Unit to develop visualization report specifications and create business process workflow maps.  d) Translate meetings, conversations, etc., into requirements documents.  e) Collaborate with HR Administration cross functional areas to develop and maintain documentation for business processes, standard operating procedures (SOP) to align with bureaus systems/department goals.  f) Evaluate administrative/operational procedures to assist in defining key performance indicators KPIs and benchmarks for each individual unit within the bureau.  g) Generate and compile recurring reports from multiple sources including but not limited to Employee Databank (EDB), CHRMS, Personnel Action Triggering System (PATS), Samaritan, and NYCAPS e-Hire to support the bureaus goals.  h) Create data driven visualization outputs that tells the story behind the data to HR Senior staff and non-technical cross functional teams.  i) Perform analysis and provide recommendations involving complex business issues.  j) Learn and apply best practice human resources data modeling.  k) Communicate and address any data anomalies, data gaps, issues and provide information to appropriate unit leader.  l) Write and execute test plans on behalf of the bureau in cases of routine scheduled systems change deployment  m) Assist managing HR Central external and internal systems user enrollment requests and troubleshooting application issues  n) Coach and cross-training other members of the team in fundamental Business Analysis skills and best practices.  o) Create template or custom reports based on bureau needs.  p) Expected to become the subject matter expert (SME) as new projects are completed and over time on existing processes and systems.  q) Completing Ad-hoc reports or tasks as required.</t>
  </si>
  <si>
    <t>a) 3+ years work experience as an business/data analyst in diverse backgrounds specially in HR b) Excellent verbal and written communication skills c) Strong project management, analytical and interpersonal skills d) Experienced in creating/managing Gantt charts e) Team player and solutions orientation are critical to being successful in this role  f) Work constructively with others to improve systems and achieve a better result Experience with Systems Integration and User Acceptance testing (UAT)  g) Strong problem solving and analytical skills in a complex environment, with exceptional skills using PDF, MS Visio, MS Office Suite, especially Excel, Tableau, and PowerBI h) Experience with reporting observations and making presentations  i) Ability to develop SQL Server Queries and analyze large sets of data</t>
  </si>
  <si>
    <t>Apply online with a cover letter to https://a127-jobs.nyc.gov/.  In the Job ID search bar, enter: job ID number # 403099.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</si>
  <si>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Manager IT Security Engineering (PSAC)</t>
  </si>
  <si>
    <t>*Candidates Must Have a Permanent Computer Systems Manager Title Or Took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#403130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</si>
  <si>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Day - Due to the necessary technical management duties of this position in a 24/7 operation, candidate may be required to work various shifts such as weekends and/or nights/evenings.</t>
  </si>
  <si>
    <t>Assistant Highway Transportation Specialist</t>
  </si>
  <si>
    <t>All resumes are to be submitted electronically.  Current City Employees:   Please log into Employee Self Service (ESS) at https://hrb.nycaps.nycnet, follow the Careers link and search for Job ID number 403132.  All other applicants: Please go to www.nyc.gov/careers/search and search for Job ID Number 403132.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</si>
  <si>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2020-01-27T00:00:00.000</t>
  </si>
  <si>
    <t>2019-08-13T00:00:00.000</t>
  </si>
  <si>
    <t>OUTREACH AND RETENTION SPECIALIST</t>
  </si>
  <si>
    <t>REES - Adult Ed &amp; Training</t>
  </si>
  <si>
    <t>REES</t>
  </si>
  <si>
    <t>1.     The Outreach and Retention Specialist assignment is a special initiative program- HireNYCHA and has an expected end date of June 2022.  2.	NYCHA residents are encouraged to apply.</t>
  </si>
  <si>
    <t>2019-09-17T00:00:00.000</t>
  </si>
  <si>
    <t>Plumber's Helper</t>
  </si>
  <si>
    <t>PLUMBER'S HELPER</t>
  </si>
  <si>
    <t>MRST-Central Shops</t>
  </si>
  <si>
    <t>Maint, Repair &amp; Skilled Trades</t>
  </si>
  <si>
    <t>THIS IS A TEMPORARY POSITION   Under the direction of a Plumber, selected candidates will assist with emergencies of routine and scheduled plumbing repairs of residences and public spaces.  The duties will include, but are not limited to the following:  1.	Prepare for PHAS and correct PHAS deficiencies. 2.	Assist Plumber with the following related tasks:  installation, alteration, maintenance and repair of piping of gas, potable water, plumbing, heating and drainage system; installation, maintenance, and repair of piping for water, gas, storm, waste, soil and vent systems; set, maintain, and repair plumbing equipment and accessories. 3.	Carry tools, working materials and equipment and prepare the work location.  Move heavy valves, piping and fixtures.  Cut, drill or prepare openings as maybe necessary for the installation, maintenance or repair of plumbing pipes and fixture; clean work area.</t>
  </si>
  <si>
    <t>1. Three years of full-time satisfactory experience as a plumber's helper or apprentice plumber or;  2. Not less than one year of experience as described in "1" above plus sufficient plumbing training of a relevant nature acquired in an approved trade school, technical school or vocational high school to make up the equivalent of three years of acceptable plumber's helper or apprentice plumber experience. The apprenticeship must be recognized by the New York State Department of Labor, the U.S. Department of Labor or any apprenticeship council which is recognized by the U.S. Department of Labor. The schooling must be approved by a state's Department of Education or a recognized accrediting organization. Each year of approved, relevant training is equivalent to six months of full-time satisfactory plumber's helper or apprentice plumber experience, up to a maximum of two years of satisfactory experience.</t>
  </si>
  <si>
    <t>SPECIAL NOTE:   1.	This is a temporary assignment for a period not to exceed six months.  2.	Selected candidates will be required to travel throughout the five boroughs. 3.	NYCHA employees will not be considered for these positions. 4.	NYCHA residents are encouraged to apply.</t>
  </si>
  <si>
    <t>Traffic Control &amp; Engineering seeks to hire safety oriented and self-motivated candidates to prepare, install, maintain and repair traffic control devices such as signs, stanchions, supports, parking meters, pavement markings and traffic counters; operate, maintain and make minor adjustments to motor vehicles, marking machines, air compressors, pavement breakers, snow plows and other field and shop equipment. The candidates will perform manual labor in the loading and unloading of trucks and the placement of traffic devices, rigs; climbs and works from ladders and tower trucks in buckets. The candidates may be assigned to remove traffic encumbrances, operate a motor vehicle and perform other related duties. The candidates will be expected to work collaboratively and inclusively, seeking to cultivate continued professional development and effectively communicate with all stakeholders.  The candidates will be responsible for ensuring adherence to all agency safety rules and regulations in creating a safe work environment for themselves and colleagues, ensuring all safety equipment and gear are used and worn properly on work site. Traffic Control &amp; Engineering is responsible for administration, engineering and operations related to the installation, manufacturing, maintenance and removal of non-electronic traffic control devices and other transportation safety related fixtures citywide.</t>
  </si>
  <si>
    <t>Preference given to candidates possessing CDL Class B license.  Ability to work in all types of inclement weather.</t>
  </si>
  <si>
    <t>Medical Requirement: Medical guidelines have been established for the position of Traffic Device Maintainer. Candidates will be examined to determine whether they can perform the essential functions of the position of Traffic Device Maintainer.  Drug Screening Requirement: Employees or candidates must pass a drug screening. Note: 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</si>
  <si>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one of the following methods:  Current employees please log on into Employee Self Service at https://hrb.nycaps.nycnet and follow the Careers Link and search for Job ID # 403310 All other applicants, go to www.nyc.gov/careers/search and search for Job ID # 403310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</si>
  <si>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2019-12-06T00:00:00.000</t>
  </si>
  <si>
    <t>HRA/DEPT OF SOCIAL SERVICES</t>
  </si>
  <si>
    <t>PROJECT SPECIALIST</t>
  </si>
  <si>
    <t>Technology, Data &amp; Innovation Social Services</t>
  </si>
  <si>
    <t>Mgmt Information System-NM</t>
  </si>
  <si>
    <t>Information Technology Services (ITS)/ Business Solutions/DSS Technology, Division of Admin, IT and Security Systems is recruiting for one (1) Computer Specialist (Software) III to function a Project Specialist who will supervise multiple projects and systems for the DSS Office of External Affairs, involving planning, designing, developing, configuring, installing, testing, troubleshooting, integrating, performance monitoring, maintaining, enhancing, security management, and support of complex computer applications. Leads technical activities in the development and design of highly complex WEB based systems using MS .NET Technologies.  The Project Specialist will:  Plan and direct the activities of multiple projects including the development, design, and maintenance of various complex on-line computer systems using MS.NET and SQL server technologies.   Provide complex technical direction to subordinates on new state-of-art technology; particularly in the areas of system selection, network connectivity, client/server and WEB based design criteria, definitions, and usage of object-oriented Methodology.    Plan and schedule activities for subordinates engaged in the development, implementation and maintenance of multiple computer system on various hardware platforms.    Meet with ITS senior management, user areas and other stakeholders to specify objectives for the proper planning and development of new systems.  Review and recommend alternatives for proposed computer systems including project justifications and cost/benefit analyses.    Prepare and implement, detailed project plans and provides the status of assigned projects at user review meetings and prepares written status reports.    Suggest new technologies to make certain that state of the art design maximizes user work effort resulting in improved productivity.    Act as an internal technical consultant to other areas of Information Technology Services to provide advice and support in developing systems.    Evaluate the job performance of assigned programming and/or analyst staff on a regular basis.</t>
  </si>
  <si>
    <t>In depth understanding and experience in programming with Microsoft technologies such as Net, SQL Server, SQL Server Integrated Services (SSIS), SQL Server Reporting Services (SSRS).    Programming experience of web services, XML, JavaScript and AJAX. Experience with Microsoft Visio, Microsoft Project, preparing status reports and project plans.</t>
  </si>
  <si>
    <t>APPLICANTS MUST BE PERMANENT IN THE COMPUTER SPECIALIST (SOFTWARE) CIVIL SERVICE TITLE OR BE IMMEDIATELY REACHABLE ON COMPUTER SPECIALIST (SOFTWARE) CIVIL SERVICE EXAM # 7005.  CLICK "APPLY NOW" BUTTON</t>
  </si>
  <si>
    <t>CRM Solutions Designer</t>
  </si>
  <si>
    <t>NYC Gov Lab &amp; Studio</t>
  </si>
  <si>
    <t>* Interested applicants with other civil service titles who meet the preferred requirements should also submit a resume for consideration  For City employees, please go to Employee Self Service (ESS), click on Recruiting Activities &gt; Careers, and search for Job ID #403480 For all other applicants, please go to www.nyc.gov/jobs/search and search for Job ID #403480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</si>
  <si>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Executive Agency Counsel</t>
  </si>
  <si>
    <t>Legal Affairs Public Safety, Inspections, &amp; Enforcement</t>
  </si>
  <si>
    <t>2019-08-07T00:00:00.000</t>
  </si>
  <si>
    <t>Environmental Coordinator</t>
  </si>
  <si>
    <t>RRM Fleet (Harper St)</t>
  </si>
  <si>
    <t>All resumes are to be submitted electronically. Current City Employees: Please log into Employee Self Service (ESS) at https://hrb.nycaps.nycnet, follow the Careers link and search for Job ID number 403536 All other applicants: Please go to www.nyc.gov/careers/search and search for Job ID Number 403536.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</si>
  <si>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Various Shifts</t>
  </si>
  <si>
    <t>Community Service Aide</t>
  </si>
  <si>
    <t>COMMUNITY SERVICE AIDE</t>
  </si>
  <si>
    <t>The ability to understand and carry out simple instructions; in some cases the ability to speak Spanish may be required. There are no formal education requirements for this position.</t>
  </si>
  <si>
    <t>Zoning Deputy Director</t>
  </si>
  <si>
    <t>Project Director</t>
  </si>
  <si>
    <t>Pub Bldgs/A&amp;E-Sust Des</t>
  </si>
  <si>
    <t>Candidates should possess experience in environmental sustainability and/or climate resilience and have a working knowledge of 80 X 50 greenhouse gas reduction measures, LEED rating systems, and energy modeling. Familiarity with public policy, NYCECC, ASHRAE 90.1 and 189.1 is preferred. Excellent verbal and written skills, and experience with general construction, project management, and project delivery methodologies is a plus.</t>
  </si>
  <si>
    <t>For City Employees, please go to Employee Self Service (ESS), click on Recruiting Activities/Careers and Search for Job ID # 403661.   For all other applicants, please go to www.nyc.gov/jobs, go to Search for Open NYC Jobs and click on Non-Employee Login to search for Job ID # 403661.   Do not e-mail, mail or fax your resume to DDC directly. No phone calls will be accepted.</t>
  </si>
  <si>
    <t>Supervisor</t>
  </si>
  <si>
    <t>Admin/Acco-Prof Contracts</t>
  </si>
  <si>
    <t>For City Employees, please go to Employee Self Service (ESS), click on Recruiting Activities/Careers and Search for Job ID # 403701.  For all other applicants, please go to www.nyc.gov/jobs, go to Search for Open NYC Jobs and click on Non-Employee Login to search for Job ID # 403701.  Do not e-mail, mail or fax your resume to DDC directly. No phone calls will be accepted.</t>
  </si>
  <si>
    <t>2020-03-09T00:00:00.000</t>
  </si>
  <si>
    <t>PERFORMANCE REPORTING ANALYST</t>
  </si>
  <si>
    <t>Constituent Services &amp; Community Programs Policy, Research &amp; Analysis Social Services</t>
  </si>
  <si>
    <t>Off Of Supp Accountability-NM</t>
  </si>
  <si>
    <t>CLICK "APPLY NOW" BUTTON</t>
  </si>
  <si>
    <t>2019-12-22T00:00:00.000</t>
  </si>
  <si>
    <t>CITY MEDICAL SPECIALIST (PART-TIME) L1</t>
  </si>
  <si>
    <t>Public Health Adviser, Bureau of Sexually Transmitted Infections</t>
  </si>
  <si>
    <t>The Bureau of Sexually Transmitted Infections (BSTI) has the mission of improving the sexual heath of all New Yorkers.  To achieve this the Bureau provides direct clinic services to people seeking sexual health care, and services to sex partners; monitors disease trends; provides education and training to providers and community groups, conducts research and develop policies to improve sexual health and wellness. The Bureau of Sexually Transmitted Infections (BSTI) operates 8 STI clinics throughout New York City (NYC).  The Bureau of Sexually Transmitted Infections (BSTI) is requesting to hire a Public Health Adviser, Level 2 to work in the Sexual Health Clinics.    DUTIES WILL INCLUDE BUT NOT BE LIMITED TO:   -Conduct confidential interviews in order to identify and bring for evaluation and/or treatment those contact, suspects or associates at risk as well as provides education and risk reduction messages also, emergency contraction and family planning referral.   -Performs STD case management activities on designated patients in order to facilitate disease intervention.   -Performs pouch management activities in order to expedite and ensure disease intervention for assigned patients.   -Performs confidential field investigations per bureau protocol in order to refer patients, contacts associates and suspects for exam and/or treatment.   -Maintains liaison with health care providers and others including public and private agencies to expedite the efficient follow up and treatment of patients at risk.   -Collects blood specimens for testing and performs HOV Rapid Screening test.</t>
  </si>
  <si>
    <t>- Applicant MUST have a valid NYS Driver's License and the ability to operates a motor vehicle.</t>
  </si>
  <si>
    <t>Apply online with a cover letter to https://a127-jobs.nyc.gov/.  In the Job ID search bar, enter: job ID # 403855.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</si>
  <si>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 Only those who are permanent or have already taken the DCAS Civil Service Exam for Civil Engineer (Exam No. 9045 or Promotional Exam No. 9522)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</si>
  <si>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1.	Fifteen (15) years of full-time, satisfactory experience in civil engineering work with emphasis on structural work.   2.	Extensive knowledge of structural engineering that includes the principles of analysis of structures and their application, the behavior of materials under loading, the selection of construction materials, and the design of reinforced masonry and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t>
  </si>
  <si>
    <t>For DoITT Employees Only  *Candidates Must Have a Permanent Computer Systems Manager Title Or Have taken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#403900  SUBMISSION OF A RESUME IS NOT A GUARANTEE THAT YOU WILL RECEIVE AN INTERVIEW APPOINTMENTS ARE SUBJECT TO OVERSIGHT APPROVAL</t>
  </si>
  <si>
    <t>Reg Control</t>
  </si>
  <si>
    <t>MOCTO Lead Web Developer</t>
  </si>
  <si>
    <t>Candidates Must Have a Permanent Certified IT Developer (Applications) Title Or Reachable on the current Certified IT Developer (Applications) List  * Interested applicants with other civil service titles who meet the preferred requirements should also submit a resume for consideration  Please go to Employee Self Service (ESS), click on Recruiting Activities &gt; Careers, and search for Job ID #403910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</si>
  <si>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MOCTO Web Developer</t>
  </si>
  <si>
    <t>MOTI-Mayor's Off Tech &amp; Innova</t>
  </si>
  <si>
    <t>*Candidates Must Have a Permanent Certified IT Developer (Applications) Title Or Reachable on the current Certified IT Developer (Applications) List  * Interested applicants with other civil service titles who meet the preferred requirements should also submit a resume for consideration  Department of Information Technology &amp; Telecommunications and the City of New York are equal opportunity employers.  DoITT participates in E-Verify</t>
  </si>
  <si>
    <t>Day - Due to the necessary technical duties of this position in a 24/7 operation, candidate may be required to work various shifts such as weekends and/or nights/evenings.</t>
  </si>
  <si>
    <t>Borough Supervisor</t>
  </si>
  <si>
    <t>Successful candidates should possess the following: must qualify for Level III,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t>
  </si>
  <si>
    <t>TO APPLY, PLEASE SUBMIT RESUME AND COVER LETTER TO: https://a127-jobs.nyc.gov (JOB ID #403986).</t>
  </si>
  <si>
    <t>Trainer</t>
  </si>
  <si>
    <t>Admin/Hr-Train and Staff Devel</t>
  </si>
  <si>
    <t>Only candidates who are permanent in the Staff Analyst title or those who are reachable on current Open-Competitive list (Exam #5045) or Open-Competitive exam (Exam #9008) may apply. Please include copy of your Notice of Result Card or indicate if you are permanent in the title. Failure to do so will result in your disqualification.  The NYC Department of Design and Construction, Division of Human Resources and Staff Development seeks an experienced Trainer. The Trainer will serve as a training specialist, delivering agency-specific training in topics including, but not limited to, soft skills, technical skills, and internal services. The candidate will assist with curriculum development, specifically, with the design, coordination, and development of internal learning solutions that support the mission of the agency. In addition, the Trainer will assist with the assessment of training programs, coordinate classes, prepare training materials, record maintenance, produce training reports, and provide feedback to the Director.</t>
  </si>
  <si>
    <t>Candidates should possess excellent customer service, written and verbal skills; proficiency in Microsoft Office, and be a team player. Experience designing and delivering training for adult learners, with demonstrated mastery of teaching and facilitating is required. Candidates should be familiar with curriculum design, course and content development, and possess the ability to create tools and resources that enhance the learning environment and evaluate feedback to make recommendations as needed. Knowledge of leading innovative solutions in learning &amp; development is preferred.</t>
  </si>
  <si>
    <t>For City Employees, please go to Employee Self Service (ESS), click on Recruiting Activities/Careers and Search for Job ID # 404116.  For all other applicants, please go to www.nyc.gov/jobs, go to Search for Open NYC Jobs and click on Non-Employee Login to search for Job ID # 404116.  Do not e-mail, mail or fax your resume to DDC directly. No phone calls will be accepted.</t>
  </si>
  <si>
    <t>2020-02-05T00:00:00.000</t>
  </si>
  <si>
    <t>SUPERVISING ATTORNEY-PCI</t>
  </si>
  <si>
    <t>For City employees: Go to Employee Self-Service (ESS) - www.nyc.gov/ess and search for  Job ID# 404179  For all other applicants: Go to www.nyc.gov/careers and search for Job ID# 404179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</si>
  <si>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DISASTER RECOVERY ANALYST.</t>
  </si>
  <si>
    <t>OPS Risk Management</t>
  </si>
  <si>
    <t>P461/O-080</t>
  </si>
  <si>
    <t>External applicants please visit https://a127-jobs.nyc.gov/ to apply to Job ID #404186. Current NYC employees may apply via Employee Self Service (ESS). While all complete applications will be given consideration, only candidates selected for an interview will be contacted by FISA-OPA.   FISA/OPA IS AN EQUAL OPPORTUNITY EMPLOYER.</t>
  </si>
  <si>
    <t>Supervising Attorney-Housing &amp; Public Accommodations</t>
  </si>
  <si>
    <t>For City employees: Go to Employee Self-Service (ESS) - www.nyc.gov/ess and search for  Job ID# 404196  For all other applicants: Go to www.nyc.gov/careers and search for Job ID# 404196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</si>
  <si>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ADMINISTRATIVE CONTRACT SPECIA</t>
  </si>
  <si>
    <t>1009A</t>
  </si>
  <si>
    <t>Compass SONYC</t>
  </si>
  <si>
    <t>Search for the Job ID # 404209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</si>
  <si>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Agency Attorney 1 (SOI Unit)</t>
  </si>
  <si>
    <t>For City employees: Go to Employee Self-Service (ESS) - www.nyc.gov/ess and search for Job ID #: 404216  For all other applicants: Go to www.nyc.gov/careers and search for Job ID #: 404216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</si>
  <si>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VARIOUS</t>
  </si>
  <si>
    <t>Clinical Advisor</t>
  </si>
  <si>
    <t>SENIOR MENTAL HEALTH WORKER</t>
  </si>
  <si>
    <t>1. An associate degree or 60 credits from an accredited college, including or supplemented by 12 credits in psychology, sociology, anthropology, or related disciplines including a course involving supervised field work in a community mental health or related setting, plus one year of full-time paid experience in mental health intake, counseling or therapy, or in teaching basic mental health skills to families of developmentally disabled or emotionally disturbed individuals, or in providing mental health educational or liaison services to agency, client and community; or  2. A four-year high school diploma or its educational equivalent approved by a State's Department of education or a recognized accrediting organization, and two years of full-time experience as described in "1" above; or  3. A satisfactory equivalent combination of education and experience.  However, all candidates must possess a four-year high school diploma or its educational equivalent as described in "2" above, and must possess at least one year of full-time paid experience as described in "1" above.</t>
  </si>
  <si>
    <t>Note:  $46,329            $47,829 - (with license)</t>
  </si>
  <si>
    <t>New York City residency is not required for this position.  However, you must reside in New York State.</t>
  </si>
  <si>
    <t>COMMUNITY ASSESSMENT SPECIALIST-MAN/SI</t>
  </si>
  <si>
    <t>The work location for this position is: 60 Lafayette Street</t>
  </si>
  <si>
    <t>Deputy Director, Research</t>
  </si>
  <si>
    <t>Apply online with a cover letter to https://a127-jobs.nyc.gov/.  In the Job ID search bar, enter: job ID number # 404354.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</si>
  <si>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2020-05-24T00:00:00.000</t>
  </si>
  <si>
    <t>Head of Short Term Strategic Portfolio and Trading</t>
  </si>
  <si>
    <t>ADMINISTRATIVE ACCOUNTANT</t>
  </si>
  <si>
    <t>1. A baccalaureate degree from an accredited college or university, including or supplemented by 24 semester credits in accounting, including one course each in advanced accounting and auditing, and four years of satisfactory full-time professional accounting or auditing experience, at least 18 months of which must have been in an administrative, managerial, or executive capacity or supervising a staff performing accounting or auditing work; or  2. A valid New York State Certified Public Accountant license and at least 18 months of satisfactory full-time professional accounting or auditing experience in an administrative, managerial or executive capacity or supervising a staff performing accounting or auditing work.</t>
  </si>
  <si>
    <t>Candidates should possess working knowledge of capital construction; consultant contracts; applicable rules, regulations, and directives of the City of New York. Candidates should be familiar with Comptroller Directives No. 2, 6, and 7; OMB CS-29D; PPB rules Sec. 2.06, 6.02, and 6.07.</t>
  </si>
  <si>
    <t>For City Employees, please go to Employee Self Service (ESS), click on Recruiting Activities/Careers and Search for Job ID # 404382.  For all other applicants, please go to www.nyc.gov/jobs, go to Search for Open NYC Jobs and click on Non-Employee Login to search for Job ID # 404382.  Do not e-mail, mail or fax your resume to DDC directly. No phone calls will be accepted.</t>
  </si>
  <si>
    <t>2020-02-12T00:00:00.000</t>
  </si>
  <si>
    <t>IT Support Analyst</t>
  </si>
  <si>
    <t>*PLEASE NOTE: All candidates must have taken and passed the Civil Service Examination for Computer Associate (Operations) Exams #8043 OR All candidates must be serving permanent in the civil service title of Computer Associate (Operations) in order to apply.</t>
  </si>
  <si>
    <t>For City employees: Go to Employee Self-Service (ESS) - www.nyc.gov/ess and search for Job ID# 404425 For all other applicants: Go to www.nyc.gov/careers and search for Job ID # 404425 Submission of a resume is not a guarantee that you will receive an interview. Only candidates under consider will be contacted</t>
  </si>
  <si>
    <t>Auditor</t>
  </si>
  <si>
    <t>Prog Mgmt/Eao-Manhattan</t>
  </si>
  <si>
    <t>Only candidates who are permanent in the Construction Project Manager title or those who are reachable on the current Open-Competitive list (Exam #6042) may apply. Please include a copy of your Notice of Result card or indicate if you are already permanent in the title. Failure to do so will result in your disqualification.  The NYC Department of Design and Construction, Division of Engineering Audit Office seeks two Auditors for the Borough-Based Jails Program (BBJ). The selected candidates will ensue capital projects comply with NYC Comptroller Directives, contract terms, specifications, and general conditions. The Auditors will ensure that complex and sizeable capital projects comply with the Comptroller Directives No. 2, 6 and 7 and contract terms, specifications and general conditions. The candidates will conduct audits of all payment requisitions for contract work, including change orders; perform final review; exam prices and determine cost reasonableness, reimbursable costs, technical labor rates, multipliers, overhead factors and other related documents to certify the fairness and reasonableness of contract changes and payment requisitions. Other responsibilities include performing field inspections, verifying that work is of good quality and has progresses sufficiently to warrant payment and assisting other auditors and PMC firm in providing consultation on key audit principles and issues.</t>
  </si>
  <si>
    <t>Candidates should possess at least five years' experience auditing payment requisitions and change orders; knowledge of applicable regulations and directives of the City of New York; demonstrated ability to read and interpret engineering plans and specifications; excellent verbal and written communications skills; and proficiency in Microsoft Office. A valid NYS Driver's License is required.</t>
  </si>
  <si>
    <t>For City Employees, please go to Employee Self Service (ESS), click on Recruiting Activities/Careers and Search for Job ID # 404451.  For all other applicants, please go to www.nyc.gov/jobs, go to Search for Open NYC Jobs and click on Non-Employee Login to search for Job ID # 404451.  Do not e-mail, mail or fax your resume to DDC directly. No phone calls will be accepted.</t>
  </si>
  <si>
    <t>Admin/Budget-Infra</t>
  </si>
  <si>
    <t>Only candidates who are permanent in the Administrative Staff Analyst title, or those who are reachable on the current Open-Competitive list (Exam # 5011) or those who can provide proof of successful registration for the June 2019 Open-Competitive exam (Exam #9058) or Promotional exam (Exam # 9536) may apply. Please include a copy of your Notice of Result card, Receipt of filing, or indicate if you are already permanent in the title. Failure to do so will result in your disqualification.  The NYC Department of Design and Construction, Division of Finance and Procurement seeks to hire a Supervisor of Capital Budget. The selected candidates will assist in managing the agency's capital Infrastructure budget and develop budget submissions for the Office of Management Budget (OMB). In addition, the candidates will respond to questions from OMB regarding financial plan submissions, prepare Certificate to Proceed (CP) documents ensuring projects scopes are consistent with the Capital Commitment Plan and eligibility requirements, and update capital forecasts in the Financial Management System (FMS). The Supervisors will be responsible for preparing Budget Code Modifications, and other Financial documents.</t>
  </si>
  <si>
    <t>Candidates must have experience with NYC procurement processes, excellent verbal and written skills, knowledge of Financial Management System (FMS) and APT. Proficiency is Excel, specifically in the following Excel functions: pivot tables, SUMIF's, V lookups, filters and advance formatting.</t>
  </si>
  <si>
    <t>For City Employees, please go to Employee Self Service (ESS), click on Recruiting Activities/Careers and Search for Job ID #404471. For all other applicants, please go to www.nyc.gov/jobs, go to Search for Open NYC Jobs and click on Non-Employee Login to search for Job ID #404471. Do not e-mail, mail or fax your resume to DDC directly. No phone calls will be accepted.</t>
  </si>
  <si>
    <t>Analysis and Reporting Administrator</t>
  </si>
  <si>
    <t>1.  Database management and reporting experience with modern RDMS.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Knowledge of all system development life cycle phases.  10. Ability to work collaboratively with others. 11. Technical expertise regarding data models, database design development, data mining and segmentation techniques. 12. Experience working in a fast-paced reporting environment. 13. Ability to research, design and create various data visualizations. 14. Knowledge of designing and querying relational data structures in MS Access, Oracle or MS SQL Server databases. 15. Knowledge of PL-SQL, T-SQL, Visual Basic for Applications (VBA) Knowledge, or other programming languages is a plus. 16. Knowledge of statistical data analyses software and languages such as SAS, R, Python, and SPSS.  17. Understanding concepts of construction project management is a plus.   18. Knowledge and experience of big data visualization and business intelligence tools is highly desired. 19. Ability to learn new emerging technologies, software and programming languages and use the knowledge gained to transform the presentation of reports.</t>
  </si>
  <si>
    <t>1.	Candidates with permanent civil service status in the title of Administrative Staff Analyst (NM)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t>
  </si>
  <si>
    <t>2019-09-06T00:00:00.000</t>
  </si>
  <si>
    <t>City Planner</t>
  </si>
  <si>
    <t>Under supervision, reporting to the Director of Planning, with some latitude for independent judgment, organizes and/or performs research and analysis activities in the field of city planning such as the following: Examples of Typical Tasks - Reviews housing, transportation, environmental, land use and other planning proposals to ensure compliance with governmental regulations and policies. Defines information needs and sources; maintains an organized data base/network of City functions, local area conditions and needs for policy studies, community plans, land use, and budget proposal reviews; uses computers to analyze data and prepare reports; writes briefings, memos, and drafts recommendations. Meets with applicants, consultants, community groups, agency staff and others to present the objective, techniques and implications of city planning and to evaluate and resolve planning and technical issues. Attends evening community board and committee meetings regarding land use development and planning issues.  Develops and carries out planning projects and work programs, maintains work schedules, coordinates intra and interagency activities, and recommends appropriate actions. Researches planning studies and other sources in order to identify issues and solve problems; prepares diagrams, drawings and graphics.</t>
  </si>
  <si>
    <t>Position is only open to applicants who are serving as a permanent employee in the City Planner title or who took the most recent City Planner Civil Service examination.  Please include your list number on your resume to be considered.   A letter expressing interest in the position with the job ID number referenced, and a resume. If you are on the civil service list you must include your list number and your notice.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</si>
  <si>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2019-09-09T00:00:00.000</t>
  </si>
  <si>
    <t>Direct Care Supervisor</t>
  </si>
  <si>
    <t>CONGREG CARE SPEC-ACS(35 HR WK</t>
  </si>
  <si>
    <t>5245A</t>
  </si>
  <si>
    <t>A four-year high school diploma or its educational equivalent and either:  1. Two years of satisfactory experience working with children or youths in a congregate residential institution or non-secure detention facility; or 2. An Associate degree or 60 semester credits from an accredited college, including 12 semester credits in psychology, sociology, social work, human services, criminal justice, education, nursing or cultural anthropology.</t>
  </si>
  <si>
    <t>The preferred candidate should possess child welfare experience directly working with children and youth. The candidate should have previous experience working in a juvenile justice or congregate care facility. The candidate should have experience working with children and youth who have experienced first or secondary trauma.</t>
  </si>
  <si>
    <t>Click on "Apply now" button</t>
  </si>
  <si>
    <t>PRESIDENT BOROUGH OF MANHATTAN</t>
  </si>
  <si>
    <t>Special Counsel, Legal/Land Use</t>
  </si>
  <si>
    <t>COUNSEL TO THE BOROUGH PRESIDE</t>
  </si>
  <si>
    <t>1. A license to practice law in the State of New York; and  2. Three (3) years of satisfactory legal experience subsequent to admission to the bar.</t>
  </si>
  <si>
    <t>Responsible, relevant, satisfactory legal and land use experience.</t>
  </si>
  <si>
    <t>Deputy Director -Field Operations</t>
  </si>
  <si>
    <t>1.	Eight (8) plus years of experience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t>
  </si>
  <si>
    <t>1.	Employees serving in the title of or who meet the qualification requirements for Administrative Construction Project Manager and Administrative Project Manager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t>
  </si>
  <si>
    <t>2019-09-10T00:00:00.000</t>
  </si>
  <si>
    <t>Chief Strategic Initiatives/CV</t>
  </si>
  <si>
    <t>Strong project management skills are required.</t>
  </si>
  <si>
    <t>In compliance with Federal Law, all persons hired will be required to verify identity and eligibility to work in the United States and to complete the required employment eligibility verification document form upon hire.</t>
  </si>
  <si>
    <t>Click "Apply"</t>
  </si>
  <si>
    <t>35 Hours Weekly: Monday-Friday</t>
  </si>
  <si>
    <t>Triage Nurse,  Bureau of Sexually Transmitted Infections</t>
  </si>
  <si>
    <t>JUNIOR PUBLIC HEALTH NURSE</t>
  </si>
  <si>
    <t>STI Clinic Ops &amp; Patient Srvs</t>
  </si>
  <si>
    <t>35 Hours/Part-time (weekly)  The Bureau of Sexually Transmitted Infections (BSTI) has the mission of improving the sexual heath of all New Yorkers.  To achieve this the Bureau provides direct clinic services to people seeking sexual health care, and services to sex partners; monitors disease trends; provides education and training to providers and community groups, conducts research and develop policies to improve sexual health and wellness. The Bureau of Sexually Transmitted Infections (BSTI) operates 8 STI clinics throughout New York City (NYC).    DUTIES WILL INCLUDE BUT NOT BE LIMITED TO:   * Provide a welcoming and efficient introduction to the STD clinic.   * Conducting brief but sensitive problem-focused medical interviews including sexual history and questions regarding sexual orientation.   * Obtain demographic data on all patients.   * Make determination as to patient care needs based on chief complaints, symptoms, medical history and/or test results.   * Facilitate patient education about clinic flow and basic protocols, including available medical and behavioral services, confidentiality and patient services.   * Providing hard copy intake forms for review by clinicians, counselors and social workers.</t>
  </si>
  <si>
    <t>1. Possession of a valid New York State license as a Registered Nurse is required.</t>
  </si>
  <si>
    <t>Apply online with a cover letter to https://a127-jobs.nyc.gov/.  In the Job ID search bar, enter: job ID # 404659.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</si>
  <si>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Please note this is a part-time position at 35 hours a week.</t>
  </si>
  <si>
    <t>Citywide - Travel may be required</t>
  </si>
  <si>
    <t>Executive Program Director</t>
  </si>
  <si>
    <t>Candidates should possess at least 10 years of experience in a managerial, administrative, or supervisory position, and strong knowledge of design, trends, construction methodology, material application, manufacturer-supplier appropriateness, and engineering. Familiarity with federal flood risk management standards is preferred.</t>
  </si>
  <si>
    <t>For City Employees, please go to Employee Self Service (ESS), click on Recruiting Activities/Careers and Search for Job ID # 404686.    For all other applicants, please go to www.nyc.gov/jobs, go to Search for Open NYC Jobs and click on Non-Employee Login to search for Job ID # 404686.    Do not email, mail or fax your resume to DDC directly.  No phone calls will be accepted</t>
  </si>
  <si>
    <t>2020-02-10T00:00:00.000</t>
  </si>
  <si>
    <t>61 BROADWAY, NY, NY</t>
  </si>
  <si>
    <t>The preferred candidate should possess knowledge of child welfare initiatives and current practices and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essential.</t>
  </si>
  <si>
    <t>LINUX SYSTEMS ADMINISTRATOR</t>
  </si>
  <si>
    <t>The Financial Information Services Agency and the Office of Payroll Administration (FISA-OPA) has a vacancy for a Linux Systems Administrator to support ongoing production maintenance and enhancement to various HR/Payroll applications.  Primary Responsibilities include: This role will be a technical position responsible for the installation, maintenance and configuration of the servers supporting infrastructure of critical citywide applications including NY CAPS, CityTime, PMS and PPMS. This person will function as the technical administrator for the group and work with various teams, and will need to have ability to work independently and prioritize tasks to meet project deadlines.</t>
  </si>
  <si>
    <t>- Strong experience in Red Hat Enterprise Linux (RHEL) - Strong experience in RHEL 6/7 Linux administration, performance tuning and support experience - Strong experience with configuring Red Hat Satellite, Kickstart servers, Identity Management - Experie</t>
  </si>
  <si>
    <t>P420</t>
  </si>
  <si>
    <t>External applicants please visit https://a127-jobs.nyc.gov/ to apply to Job ID #404892. Current NYC employees may apply via Employee Self Service (ESS). While all complete applications will be given consideration, only candidates selected for an interview will be contacted by FISA-OPA.   FISA/OPA IS AN EQUAL OPPORTUNITY EMPLOYER.</t>
  </si>
  <si>
    <t>ChildStat Reviewer</t>
  </si>
  <si>
    <t>Experience in conducting case reviews and/or operational reviews/process evaluations, in-depth understanding of the policies and procedures in ACS program areas, including thorough knowledge of best practice in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are a must.   Excellent oral communication and writing skills  (writing sample required).  Furthermore, the preferred candidate should be comfortable working within well-defined deadlines for completing reviews and reports.   Recent experience as a child protective supervisor or child protective specialist is a plus.</t>
  </si>
  <si>
    <t>DEPT. OF HOMELESS SERVICES</t>
  </si>
  <si>
    <t>DHS OVERDOSE PREVENTION COORDINATOR</t>
  </si>
  <si>
    <t>Policy, Research &amp; Analysis Social Services</t>
  </si>
  <si>
    <t>Health Care Policy &amp; Admin</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</si>
  <si>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t>
  </si>
  <si>
    <t>THIS POSITION IS OPEN TO QUALIFIED PERSONS WITH A DISABILITY WHO ARE ELIGIBLE FOR THE 55-A PROGRAM. PLEASE INDICATE IN YOUR COVER LETTER THAT YOU WOULD LIKE TO BE CONSIDERED FOR THE POSITION UNDER THE 55-A PROGRAM.  For City Employees, please go to Employee Self Service (ESS), click on Recruiting Activities/Careers.  For all other applicants, please go to NYC Careers by using the following link http://www1.nyc.gov/jobs. Most public libraries have computers available for use.  No phone calls, faxes, e-mails and personal inquiries permitted.</t>
  </si>
  <si>
    <t>Monday - Friday, 9am - 5pm</t>
  </si>
  <si>
    <t>33 Beaver St, New York NY 10004</t>
  </si>
  <si>
    <t>Poison Information Specialist, Bureau of Environmental Disease and Injury Prevention</t>
  </si>
  <si>
    <t>POISON INFORMATION SPECIALIST(</t>
  </si>
  <si>
    <t>455 First Ave., N.Y.</t>
  </si>
  <si>
    <t>Poison Control Center</t>
  </si>
  <si>
    <t>Apply online with a cover letter to https://a127-jobs.nyc.gov/.  In the Job ID search bar, enter: job ID number # 405240.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</si>
  <si>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 ATTENDANT</t>
  </si>
  <si>
    <t>Qualification Requirements  1. There are no formal educational or experience requirements for this position.  2. There are certain medical and physical requirements.</t>
  </si>
  <si>
    <t>To Be Determined / 40 hours Per week</t>
  </si>
  <si>
    <t>City Capital Financial Coordinator</t>
  </si>
  <si>
    <t>CP Cap Plan-Financial Planning</t>
  </si>
  <si>
    <t>1.	Candidates with permanent civil service status in the title of Administrative Staff Analyst will also be considered. 2.	Employees serving in the title of or who meet the qualification requirements for Community Coordinator will also be considered. 3.	Candidates may be given a skills assessment as part of the interview process. 4.	NYCHA employees applying for promotional, title or level change opportunities must have served a period of one year in their current title and level (if applicable). 5.	NYCHA residents are encouraged to apply.</t>
  </si>
  <si>
    <t>The TLC is looking for four responsible College Aides to serve as Outreach Interns. The selected candidates may be responsible for the following tasks. Translation and Translation Review: We are looking for interns who are fluent in languages in addition to English to assist us with translation and translation review. Our most needed languages include: Spanish, Arabic, Bengali, Chinese, French, Haitian Creole, Korean, Polish, Russian and Urdu   Vision Zero Safety Education: Interns will be responsible for conducting Vision Zero safety education to TLC licensees by visiting FHV bases and taxi garages to give presentations and distribute information about Vision Zero, the mayoral initiative to eliminate pedestrian fatalities. Interns in this department help make NYC streets safer by presenting to TLC licensees about Vision Zero and safe driving principles, having TLC licensed drivers sign the Safe Driving Pledge, and answers any questions TLC licensees may have about Vision Zero.   Street Team: Interns will also be responsible for distribution of TLC outreach materials citywide. This may entail attending events with drivers or passengers, visiting FHV bases and taxi garages, assisting in the development of outreach materials, and meeting with stakeholders.</t>
  </si>
  <si>
    <t>Proficiency in written and spoken Spanish, Arabic, Bengali, Chinese, French, Haitian Creole, Korean, Polish, Russian and Urdu.</t>
  </si>
  <si>
    <t>BRONX FAMILY ASSESSMENT SPECIALIST</t>
  </si>
  <si>
    <t>248 E 161St Street, Bronx</t>
  </si>
  <si>
    <t>Business Analysis Specialist</t>
  </si>
  <si>
    <t>1.	Ability to use data and metrics to drive decisions and measure performance. 2.	Exceptional interpersonal skills, including verbal and written communications, executive staff management and conflict resolution. 3.	Excellent administrative and organizational skills. 4.	Ability to manage relationships, balance competing priorities, and manage up and down. 5.	Experience managing high-priority projects and tracking project lifecycles. 6.	Experience working collaboratively to develop and execute project plans. 7.	Ability to make timely and effective decisions and produce results through strategic planning. 8.	Firm working knowledge of Microsoft Project, Word, and Excel. 9.	A leader with the ability to cultivate creativity and innovation while enforcing accountability and maintaining high levels of work ethic. 10.	Experience collaborating with a diversity of cultures and sensitive to the challenges of low-income populations.  11.	Knowledge in housing, health and/or environmental policy is a plus.</t>
  </si>
  <si>
    <t>1.	NYCHA employees applying for promotional, title or level change opportunities must have served a period of one year in their current title and level (if applicable). 2.	NYCHA residents are encouraged to apply.</t>
  </si>
  <si>
    <t>2019-08-27T00:00:00.000</t>
  </si>
  <si>
    <t>SYSTEMS ANALYST</t>
  </si>
  <si>
    <t>Administration &amp; Human Resources Constituent Services &amp; Community Programs Finance, Accounting, &amp; Procurement Social Services</t>
  </si>
  <si>
    <t>4 World Trade Center</t>
  </si>
  <si>
    <t>Revenue Mgmt/Development-NM</t>
  </si>
  <si>
    <t>The Revenue Enhancement and Analysis (REA) Unit within the Finance Office maximizes federal and state revenue by implementing revenue enhancing initiatives and projects using complex SQL algorithms and the Enterprise Data Warehouse, analyzing data to identify claims for higher federal and state reimbursement rates and providing technical support to internal and external areas.   ORMD is recruiting for one (1) Staff Analyst II to function as the Systems Analyst for Revenue Enhancement and Development area, who will:   Perform technical and analytical work that will assist the Agency in maximizing revenue and minimizing disallowances.  Execute SQL scripts for a variety of new and existing projects including Homebase, Anti-Eviction, and Duplicate CINS, conducting Enterprise Data warehouse (EDW)-based research.  Perform quantitative analysis in support of the Agency revenue-enhancement and audit-avoidance initiatives and preparing claim adjustments relating to PEGS.</t>
  </si>
  <si>
    <t>Knowledge of SQL  Excellent quantitative and analytical skills.  Knowledge of Federal, State and local/city policies and experience working for a large government agency in the financial area. 	 Strong verbal, written communication and interpersonal skills . Proficient computer skills in Microsoft Office with emphasis on Excel</t>
  </si>
  <si>
    <t>APPLICANTS MUST BE PERMANENT IN THE STAFF ANALYST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 APPLY NOW" BUTTON</t>
  </si>
  <si>
    <t>9 AM - 5 PM</t>
  </si>
  <si>
    <t>4 World Trade Center/150 Greenwich Street New York, NY 10007</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</si>
  <si>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NYC Department of Design and Construction, Division of Infrastructure seeks a Project Manager. The selected candidate will prepare details of the As-Built Drawings for roadway and sewer projects; review the work of outside Consultants and In-House CADD Designers; and ensure that all work performed is in compliance with sponsor Agencies requirements. In addition, the Project Manager will analyze survey data, prepare Field-to-Finish calculations using AutoCAD and Carlson; and prepare final As-Built selected drawings.</t>
  </si>
  <si>
    <t>Candidates should have excellent verbal and written skills, and knowledge of NYC Infrastructure system. Proficiency in Microsoft Office is preferred.</t>
  </si>
  <si>
    <t>For City Employees, please go to Employee Self Service (ESS), click on Recruiting Activities/Careers and Search for Job ID #405514. For all other applicants, please go to www.nyc.gov/jobs, go to Search for Open NYC Jobs and click on Non-Employee Login to search for Job ID #405514. Do not e-mail, mail or fax your resume to DDC directly. No phone calls will be accepted.</t>
  </si>
  <si>
    <t>2019-11-01T00:00:00.000</t>
  </si>
  <si>
    <t>2020-04-29T00:00:00.000</t>
  </si>
  <si>
    <t>Data Scientist</t>
  </si>
  <si>
    <t>TELECOMMUNICATION MANAGER</t>
  </si>
  <si>
    <t>1. A baccalaureate degree from an accredited college including or supplemented by 24 credits in the field of voice and/or data telecommunications or in a pertinent scientific, technical, electronic or related area, and four years of satisfactory fulltime experience in the performance of analytical, planning, operational, technical, or administrative duties in a voice and/or data telecommunications or closely related electronics planning, management, and/or service organization, one year of which must have been in a highly specialized capacity and 18 months must have been in an executive, managerial, or administrative capacity or in the supervision of staff performing work in the voice and/or data telecommunications field; or  2. An associate degree from an accredited college including or supplemented by 12 credits in the field of voice and/or data telecommunications or in a pertinent, scientific, technical, electronic or related area and five years of experience as described in "1" above; or  3. Education and/or experience equivalent to "1" above. However, all candidates must have at least a four-year high school diploma or its educational equivalent and one year of the specialized experience as described in "1" above and must possess the 18 months of executive, managerial, administrative or supervisory experience as described in "1" above.</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</si>
  <si>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#405566 For all other applicants, please go to www.nyc.gov/jobs/search and search for Job ID #405566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</si>
  <si>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2019-11-08T00:00:00.000</t>
  </si>
  <si>
    <t>Director of Operations, NYC Connected</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</si>
  <si>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#405570 For all other applicants, please go to www.nyc.gov/jobs/search and search for Job ID #405570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</si>
  <si>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Watershed Maintenance</t>
  </si>
  <si>
    <t>Deckhand</t>
  </si>
  <si>
    <t>DECKHAND</t>
  </si>
  <si>
    <t>F&amp;Ga Deckhands-St George</t>
  </si>
  <si>
    <t>Under supervision, performs deckhand duties in compliance with agency standard operating procedures, the Safety Management System (SMS), the Vessel Security Plan (VSP) and applicable local, state and federal rules and regulations on a municipal ferry vessel and at a ferry terminal; performs related work.  EXAMPLES OF TYPICAL TASKS: Performs general deckhand duties, including cleaning the vessel and/or terminal areas, as directed. Performs lookout and emergency duties of the assigned duty station, such as: launching and manning rescue boats and life rafts; operating firefighting equipment; and assisting in vessel to vessel transfers, under the direction of an Officer. Operates boarding doors, gates, aprons and bridges. Handles gangways and mooring lines. Directs passenger and vehicle traffic, as assigned. Patrols deck and assigned duty station to ensure that all is in a safe and clean condition; assists passengers, as needed; reports any suspicious circumstance or object to an Officer or Ferry Terminal Supervisor. Performs heavy manual labor, such as: handling vessel and terminal supplies and trash; and loading and unloading freight. Participates in safety meetings and fire and lifeboat drills.</t>
  </si>
  <si>
    <t>CREDENTIAL/CERTIFICATE REQUIREMENT:  1. A valid U.S. Coast Guard Merchant Mariner Credential (MMC) with the following endorsements: a) Able Seaman -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Note: All credentials and certificates must be maintained for the duration of employment.   MEDICAL/DRUG TESTING REQUIREMENT: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https://www.tsa.gov/for-industry/twic.  NOTE: This position is open to qualified persons with a disability who are eligible for the 55-a program. Please indicate in your resume or cover letter that you would like to be considered for the position under the 55-a program.</t>
  </si>
  <si>
    <t>Please visit www.nyc.gov/careers/search and search for Job ID Number: 405693.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For more information about DOT, visit us at: www.nyc.gov/dot.</t>
  </si>
  <si>
    <t>32 hours/variable, including nights/weekends</t>
  </si>
  <si>
    <t>Public Health Advisor, Bureau of Tuberculosis Control</t>
  </si>
  <si>
    <t>The Bureau of TB Control request the job opening of one Public Health Advisor L-I.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Interview / re-interview and educate patients infected with a communicable disease.   * Elicit contacts and other information in order to locate or identify the source of infection and prevent further spread of the disease.   * Conduct surveillance activities including administering diagnostic test for TB and collecting/transporting specimen.   * Conduct field investigations on communicable disease patients: those confirmed or suspected of having disease; to test and educate persons exposed to infectious patients; to locate and return lost patients to medical follow-up; to assess the home environment.   * Refer patients to the appropriate diagnostic facility for medical examination and treatment.   * Observe patients with a communicable disease ingest prescribed medication.   * Manage and monitor patients suspected, confirmed to have disease or are contacts of infectious patients from diagnosis thru completion treatment.</t>
  </si>
  <si>
    <t>--Knowledge of Public Health or healthcare delivery; good communication and organization skills; ability to work in a team environment; working knowledge of Microsoft suite (MS work, Excel etc.);  --Experience working in the community in a social service,</t>
  </si>
  <si>
    <t>Apply online with a cover letter to https://a127-jobs.nyc.gov/.  In the Job ID search bar, enter: job ID#: 405701.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</si>
  <si>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Discriminatory Harassment Investigator</t>
  </si>
  <si>
    <t>HUMAN RIGHTS SPECIALIST (COMM</t>
  </si>
  <si>
    <t>151-20 Jamaica Ave, Jamaica Ny</t>
  </si>
  <si>
    <t>Comm.Rel.Bureau-Central</t>
  </si>
  <si>
    <t>1. A baccalaureate degree from an accredited college plus two years of satisfactory full- time experience in intergroup relations * ; community relations; civil rights law enforcement; block or tenant organizing; investigations related to law enforcement; labor or industrial relations; education; social work; or law; or    2. A four year high school diploma or its educational equivalent and four years of satisfactory, full-time experienced as described under "1" above; or    3. Education and/or experience equivalent to "1" or "2" above. However, all candidates must have a four year high school diploma or its educational equivalent, and must possess at least one year of experience described under "1" above.    * "Intergroup relations" is defined as experience in which the employee's major responsibility is to facilitate communication and cooperation, and mediate tensions between different groups.</t>
  </si>
  <si>
    <t>For City employees: Go to Employee Self-Service (ESS) - www.nyc.gov/ess and search for Job ID #: 405753  For all other applicants: Go to www.nyc.gov/careers and search for Job ID #: 405753  Submission of a resume is not a guarantee that you will receive an interview. Only those candidates under consideration will be contacted</t>
  </si>
  <si>
    <t>DAY, 9-5; ON OCCASION, CANDIDATES WILL BE REQUIRED TO WORK EVENING AND/OR ON WEEKENDS TO SUPPORT THE DUTIES OF THE POSITION</t>
  </si>
  <si>
    <t>Associate Human Rights Specialist</t>
  </si>
  <si>
    <t>ASSOCIATE HUMAN RIGHTS SPECIAL</t>
  </si>
  <si>
    <t>1. A baccalaureate degree from an accredited college and three years of full-time satisfactory professional experience in one or more of the following fields: intergroup relations, equal opportunity, human rights, community relations, labor or industrial relations, law, social service, education, housing, research, investigation, personnel administration or public relations, which included report writing as an integral part of the duties. At least two years of this experience must have been in intergroup relations, equal opportunity, or human rights, which included report writing as an integral part of the duties; or  2. A four-year high school diploma or its educational equivalent and seven years of full-time satisfactory professional experience as described in "1" above; or  3. Education and/or experience equivalent to "1" or "2" above.  However, all candidates must have a four-year high school diploma or its educational equivalent, and all candidates must have at least two years of full-time professional experience in intergroup relations, equal opportunity, or human rights.</t>
  </si>
  <si>
    <t>For City employees: Go to Employee Self-Service (ESS) - www.nyc.gov/ess and search for Job ID #: 405765  For all other applicants: Go to www.nyc.gov/careers and search for Job ID #: 405765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</si>
  <si>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2019-10-29T00:00:00.000</t>
  </si>
  <si>
    <t>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t>
  </si>
  <si>
    <t>All current City Employees may apply by going to Employee Self Service (ESS) http://cityshare/ess then click on Recruiting Activities/Careers and Search for the specific Job ID#.  All other applicants, please go to www.nyc.gov/career/search and search for the specific Job ID#.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</si>
  <si>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Assistant Inspector General</t>
  </si>
  <si>
    <t>1.	Demonstrated interest in law enforcement, criminal justice, or public service. 2.	At least four years' experience conducting or assisting in long-term criminal investigations preferred.    3.	At least one year experience supervising staff preferred. 4.	Solid writing ability: confident and adaptable writer. 5.	Experience analyzing large amounts of data using Microsoft Excel or other tools. 6.	Strong communication skills, excellent judgment, and confidence to discuss results of your analysis. 7.	Ability to initiate and drive projects to completion. 8.	Ability to work well in a team environment and take constructive criticism and feedback on a consistent basis. 9.	Highly detail oriented and organized with the ability to multi-task and work in a fast paced environment. 10.	Ability to prioritize and manage large volume of tasks. 11.   Ability to exercise discretion on sensitive or confidential matters</t>
  </si>
  <si>
    <t>All current City Employees may apply by going to Employee Self Service (ESS) http://cityshare/ess then click on Recruiting Activities/Careers and Search for the specific Job ID#. All other applicants, please go to www.nyc.gov/career/search and search for the specific Job ID#.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</si>
  <si>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Marine Oiler</t>
  </si>
  <si>
    <t>MARINE OILER(FERRY OPERATIONS)</t>
  </si>
  <si>
    <t>F&amp;Ga Marine Oilers-St George</t>
  </si>
  <si>
    <t>Under direct supervision, assists the marine engineer in the operation, maintenance and repair of motor ferry operation, auxiliary, and related equipment at the Staten Island Ferry; performs related work.  EXAMPLES OF TYPICAL TASKS: Maintains appropriate levels of oil, lubricant in all main engines, ship service diesel generator, main propulsion equipment, shaft bearings, reduction gears, and pumps as needed to properly safeguard vessel equipment. Maintains and cleans lube oil stores. Operates and cleans oil filtration and centrifuge equipment. Greases/lubricates bearings, pumps and couplings. Adjusts steam burning boiler drafts and maintains proper combustion, pressure and water levels in boilers. Reads gauges and other indicators such as fuel oil pressure and temperature, steam pressure on heating boilers, etc. Fills out orders and logs. Assists the marine engineer in the operation, maintenance and repair of motor ferry operation, auxiliary and related equipment, and makes manual repairs on boilers and boiler auxiliaries under supervision of the marine engineer. Cleans, scrapes and/or paints compartments, bulkheads, auxiliary machinery, boiler room plates and bilges, and boilers as needed. Wipes, cleans and polishes equipment. In ferry terminals, operates heating boilers; cleans and adjusts burners; maintains boiler feed pumps; secures and cleans strainers; and maintains proper temperature and pressure in fuel oil system. Inspects below deck emergency and rescue equipment. Performs required duties at fire drills in accordance with United State Coast Guard and department regulations. Takes required actions in the event of an actual fire, rescue or other emergency. Pumps sludge tank to drums on deck and supervises their removal. Makes periodic inspections of all auxiliary machinery in engineering spaces. Examines hull for water leakage and bulkheads for water seepage and looks for structural damage in all below deck compartments. Reports routine findings to supervisor after making inspection. Reports any unusual situations to supervisor for immediate corrective action with a complete description of the problem. Uses bilge pumps to remove normal daily accumulated seepage from compartments. Examines shaft bearings, stern glands and bilges. Assists marine engineer tightening and renewing stern tube packing in shafts. Performs maintenance on items not in use (standby equipment). Disconnects shore power cable. Fills and maintains level in potable water tanks. Flushes line shaft bearings. Transfers oil from fuel barge to vessels. Performs assigned fueling duties under the direction of the marine engineer.</t>
  </si>
  <si>
    <t>MEDICAL/DRUG TESTING REQUIREMENTS: Medical guidelines established by the U.S. Coast Guard apply to the position of Marine Oiler. Candidates will therefore be required to undergo a medical examination prior to appointment and thereafter, pursuant to Coast Guard regulations. Candidates must also pass a drug screening to be appointed. Marine Oilers are subject to random drug and alcohol testing during their employment.   MMC REQUIREMENT: Merchant Mariner Credential (MMC) with endorsement and medical certificate must be maintained for the duration of employment.   TWIC REQUIREMENT: At the time of appointment, candidates must possess a valid Transportation Worker Identification Credential (TWIC) issued by the U.S. Transportation Security Administration (TSA). A valid TWIC must be maintained for the duration of employment.  NOTE: This position is open to qualified persons with a disability who are eligible for the 55-a program.  Please indicate in your resume or cover letter that you would like to be considered for the position under the 55-a program.</t>
  </si>
  <si>
    <t>Please visit www.nyc.gov/careers/search and search for Job ID Number: 405795.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For more information about DOT, visit us at: www.nyc.gov/dot.</t>
  </si>
  <si>
    <t>180 Maiden Lane</t>
  </si>
  <si>
    <t>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t>
  </si>
  <si>
    <t>All current City Employees may apply by going to Employee Self Service (ESS) http://cityshare/ess then click on Recruiting Activities/Careers and Search for the specific Job ID #405824.  All other applicants, please go to www.nyc.gov/career/search and search for the specific Job ID #405824.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</si>
  <si>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PROGRAM MANAGER, CAPACITY BUILDING TEAM</t>
  </si>
  <si>
    <t>Neighborhood Development</t>
  </si>
  <si>
    <t>Deputy Inspector General</t>
  </si>
  <si>
    <t>DEPUTY INSPECTOR GENERAL</t>
  </si>
  <si>
    <t>All current City Employees may apply by going to Employee Self Service (ESS) http://cityshare/ess Click on Recruiting Activities/Careers and Search for the specific Job ID# 405846.  All other applicants, please go to www.nyc.gov/career/search and search for the specific Job ID# 405846.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</si>
  <si>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2020-02-09T00:00:00.000</t>
  </si>
  <si>
    <t>Watershed Maintainer - 4 Positions</t>
  </si>
  <si>
    <t>40 hours per week/Shift work (Days, Evenings and Nights) including weekends.</t>
  </si>
  <si>
    <t>3701 Jerome Ave, Bronx NY 10467</t>
  </si>
  <si>
    <t>Constituent Services Liaison</t>
  </si>
  <si>
    <t>NMO</t>
  </si>
  <si>
    <t>Safety Education Computer Services Coordinator</t>
  </si>
  <si>
    <t>Safety Education</t>
  </si>
  <si>
    <t>*** IN ORDER TO BE CONSIDERED FOR THIS POSITION CANDIDATES MUST BE SERVING PERMANENTLY IN THE TITLE OF COMPUTER ASSOCIATE (OPERATIONS) ***  Serves as the computer and technology services coordinator for the Office of Safety Education &amp; Outreach, reporting directly to the Chief of Staff and responsible for handling a variety of IT tasks to support staff providing Citywide Vision Zero traffic safety education programs and services to the public including:  troubleshooting hardware and software issues for Lenovo Thinkpad laptops and Ipad Pro and Apple tablets used daily by Vision Zero safety educators, providing help both in the office and remotely to staff working in the field; liaison to the DOT MIS unit for determining appropriate computer-related equipment and programs to meet the office needs, computer-related purchases, and the installation of programs and apps used by our staff at events serving the public such as WaiverForever and Noteshelf; serving as the technical resource person for the office, providing training and assistance for end users in the use of hardware and software; regularly checking computer equipment to ensure it is being maintained in good working order; setting up customized inventory reports using an online inventory system to keep track of receipt and distribution of a large supply of items regularly distributed to the public; creating reports and assisting other users in creating reports and presentations in Powerpoint and Excel; working with educators to develop technology-based presentations for classroom traffic safety lessons in schools; handling miscellaneous technology-related tasks.</t>
  </si>
  <si>
    <t>Experience with online inventory and database systems and proficiency in advanced Excel and Powerpoint, including creating Excel Pivot tables and Macros, is preferred.</t>
  </si>
  <si>
    <t>All resumes are to be submitted electronically.  Current City Employees serving PERMANENTLY in the title of COMPUTER ASSOCIATE (OPERATIONS):   Please log into Employee Self Service (ESS) at https://hrb.nycaps.nycnet, follow the Careers link and search for Job ID number 405914.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COMPUTER ASSOCIATE (OPERATIONS) ***</t>
  </si>
  <si>
    <t>Highway Transportation Specialist 3</t>
  </si>
  <si>
    <t>Constituent Services &amp; Community Programs Engineering, Architecture, &amp; Planning</t>
  </si>
  <si>
    <t>All resumes are to be submitted electronically.  Current City Employees:   Please log into Employee Self Service (ESS) at https://hrb.nycaps.nycnet, follow the Careers link and search for Job ID number 405920.  All other applicants: Please go to www.nyc.gov/careers/search and search for Job ID Number 405820.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</si>
  <si>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SUPERVISOR OF MECHANICAL INSTALLATIONS &amp; MAINTENANCE</t>
  </si>
  <si>
    <t>Tech Svcs-Fire Safety</t>
  </si>
  <si>
    <t>1. Knowledge of FDNY, NYC Department of Buildings, Department of Environmental Protection and Department of Health codes and regulations as they relate to the installation, maintenance and inspections of Fire Safety Systems. 2. Broad knowledge of sprinkler, standpipe and plumbing system. 3. Ability to review and interpret drawings and specifications. 4. Knowledge of requirement contracts. 5. Ability to handle multiple assignments simultaneously and meet stringent deadlines. 6. Proficiency with Microsoft Office applications: Outlook, Word, Excel. 7. Proficiency with Oracle, Apex, Maximo and Movaris applications.</t>
  </si>
  <si>
    <t>1. NYCHA employees applying for promotional, title or level change opportunities must have served a period of one year in their current title and level (if applicable). 2. NYCHA residents are encouraged to apply.</t>
  </si>
  <si>
    <t>VICE-PRESIDENT FOR PRJOECT MANAGEMENT</t>
  </si>
  <si>
    <t>1.	Candidates with permanent civil service status in the title of Administrative Engineer will also be considered.  2.	Employees serving in the title of or who meet the qualification requirements for Administrative Project Manager, Administrative Architect, Administrative Inspector and Director of Construction will also be considered. 3.	NYCHA employees applying for promotional, title or level change opportunities must have served a period of one year in their current title and level (if applicable). 4.	NYCHA residents are encouraged to apply.</t>
  </si>
  <si>
    <t>Click the "Apply Now' Button.</t>
  </si>
  <si>
    <t>Deputy CTO for Digital</t>
  </si>
  <si>
    <t>Special Note: Taking and passing civil service exams are necessary to maintain employment with the City of New York. The application period for the Administrative Business Promotion Coordinator exam begins October 2, 2019; all interested applicants to this position are strongly encouraged to take this exam. Check the Department of Citywide Administrative Services (DCAS) site (http://www.nyc.gov/html/dcas/html/work/exam_monthly.shtml) for important exam filing information.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#406013 For all other applicants, please go to www.nyc.gov/jobs/search and search for Job ID #406013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</si>
  <si>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Day-Due to the necessary management duties of this position in a 24/7 operation, candidate may be required to be on call and/or work various shifts such as weekends and/or nights/evenings.</t>
  </si>
  <si>
    <t>Electrical Engineering Intern</t>
  </si>
  <si>
    <t>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in designing surveys and experience with SQL, Python, R, Excel, and GIS is strongly desired.</t>
  </si>
  <si>
    <t>Design Lab Director</t>
  </si>
  <si>
    <t>Special Note: Taking and passing civil service exams are necessary to maintain employment with the City of New York. The application period for the Administrative Business Promotion Coordinator exam begins October 2, 2019; all interested applicants to this position are strongly encouraged to take this exam. Check the Department of Citywide Administrative Services (DCAS) site (http://www.nyc.gov/html/dcas/html/work/exam_monthly.shtml) for important exam filing information.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#406107 For all other applicants, please go to www.nyc.gov/jobs/search and search for Job ID #406107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</si>
  <si>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Due to the necessary management support duties of this position in a 24/7 operation, candidate may be required to work various shifts such as weekends and/or nights/evenings.</t>
  </si>
  <si>
    <t>Product Manager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</si>
  <si>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#406123 For all other applicants, please go to www.nyc.gov/jobs/search and search for Job ID #406123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</si>
  <si>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Day-Due to the necessary technical management duties of this position in a 24/7 operation, candidate may be required to be on call and/or work various shifts such as weekends and/or nights/evenings.</t>
  </si>
  <si>
    <t>Racial &amp; Justice &amp; Program Specialist</t>
  </si>
  <si>
    <t>For City employees: Go to Employee Self-Service (ESS) - www.nyc.gov/ess and search for Job ID #: 406147  For all other applicants: Go to www.nyc.gov/careers and search for Job ID #: 406147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</si>
  <si>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9:00am to 5:00pm and as needed. Candidates will be required to work evenings and/or weekends to support the duties of the position.</t>
  </si>
  <si>
    <t>Assistant General Counsel - Contracts, Office of General Counsel</t>
  </si>
  <si>
    <t>The Contracts Unit within the Office of the General Counsel has tasks include assisting the Department's Agency Chief Contracting Officer and various bureaus in negotiating, drafting and reviewing complex contracts. The attorneys hired for this skilled position work closely with the agency programs to create contracts, memoranda of understanding, and other agreements with private vendors, non-profit organizations, educational institutions, and other government agencies using Contrak and APT, Lexis-Nexis, WestLaw and Accurint applications.   DUTIES WILL INCLUDE BUT NOT BE LIMITED TO:   * Draft highly difficult and complex contracts, modifications, amendments, and other agreements, and memoranda of understanding with government agencies and private vendors.   * Provide advice and counsel to agency personnel on contract related matters. Serves as liaison between the Office of the General Counsel and the Agency Chief Contracting Officer (ACCO) on all procurement matters.   * Negotiate contracts as specifically signed by General Counsel for Health.   * Obtain Law Departments' approval of contracts.   * Under general direction of the General/Deputy General Counsel and Executive Agency Counsel, with wide latitude for the exercise of independent initiative and judgment, analyzes and drafts important and complex legal documents and opinions for the Department.   * Represent the General Counsel/Deputy General Counsel and Executive Agency Counsel at meetings and conferences with various Federal, State and NYC officials.</t>
  </si>
  <si>
    <t>Apply online with a cover letter to https://a127-jobs.nyc.gov/.  In the Job ID search bar, enter: job ID number # 406148.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</si>
  <si>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Administrative Construction Project Manager</t>
  </si>
  <si>
    <t>Asset Mgmt/Construction Svcs</t>
  </si>
  <si>
    <t>License Requirements  Possession of a Motor Vehicle Driver License valid in the State of New York. Employees must maintain the license during their employment.</t>
  </si>
  <si>
    <t>Please go to www.nyc.gov/careers or www.nyc.gov/ess for current NYC employees and search for Job ID#: 406231  NO PHONE CALLS, FAXES OR PERSONAL INQUIRIES PERMITTED. NOTE: ONLY THOSE CANDIDATES UNDER CONSIDERATION WILL BE CONTACTED</t>
  </si>
  <si>
    <t>Director of Research and Future Planning</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</si>
  <si>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#406297 For all other applicants, please go to www.nyc.gov/jobs/search and search for Job ID #406297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</si>
  <si>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Due to the necessary management duties of this position in a 24/7 operation, candidate may be required to work various shifts such as weekends and/or nights/evenings.</t>
  </si>
  <si>
    <t>Senior Liaison</t>
  </si>
  <si>
    <t>Only candidates who are permanent in the Associate Project Manager title or those reachable on the current Open-Competitive list (Exam #5013) or those who can provide proof of successful registration for the October 2018 Open-Competitive exam. (Exam #9003) or Promotional exam (Exam #9502) may apply. Please include a copy of your Notice of Result card, Receipt of filing, or indicate if you are already permanent in the title. Failure to do so will result in your disqualification.    The NYC Department of Design and Construction, Division of Public Buildings seeks a Senior Liaison. The selected candidate will provide analytical and technical assistance for planning, coordinating, and implementing special project for the Borough Based Jails Program (BBJ). The Senior Liaison will provide analytical assistance to team members, including quantitative and qualitative data analysis, the evaluation of best practices, and the identification and assessment of operational performance improvement opportunities at different agencies. In addition, the candidate will provide project management assistance, including developing and maintaining project plans and other documents, managing and coordinating project elements, reviewing agency and interagency work products, and ensuring efficient progress on implementation. The candidate will serve as a liaison with other city agencies to track and monitor the progress of Mayoral initiatives and commitments; and may be responsible for managing one or more projects to completion.</t>
  </si>
  <si>
    <t>Candidates should possess two years of professional experience in performance reporting, process improvement methods, data collection or data analysis in complex operational environments.  Experience with, or interest in, innovative approaches for improving government service delivery, including human-centered design practices, behavioral economics, customer journey mapping, Lean/Six Sigma and other methods is preferred. Excellent mediation, analytical, verbal and written skills; ability to think creatively, embrace new approaches and/or technologies for solving complex operational problems; and proficiency in Microsoft Office is a plus.</t>
  </si>
  <si>
    <t>For City Employees, please go to Employee Self Service (ESS), click on Recruiting Activities/Careers and Search for Job ID # 406324.   For all other applicants, please go to www.nyc.gov/jobs, go to Search for Open NYC Jobs and click on Non-Employee Login to search for Job ID # 406324.   Do not e-mail, mail or fax your resume to DDC directly. No phone calls will be accepted.</t>
  </si>
  <si>
    <t>2020-02-16T00:00:00.000</t>
  </si>
  <si>
    <t>All current City Employees may apply by going to Employee Self Service (ESS) http://cityshare/ess Click on Recruiting Activities/Careers and Search for the specific Job ID# 406385.  All other applicants, please go to www.nyc.gov/career/search and search for the specific Job ID# 406385.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</si>
  <si>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Cyber Senior Applications Security Engineer</t>
  </si>
  <si>
    <t>* Interested applicants with other civil service titles who meet the preferred requirements should also submit a resume for consideration  For City employees, please go to Employee Self Service (ESS), click on Recruiting Activities &gt; Careers, and search for Job ID #406401 For all other applicants, please go to www.nyc.gov/jobs/search and search for Job ID #406401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</si>
  <si>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The Division of Finance has central responsibility and authority for policy analysis, program development, performance tracking and improvement, financial management, resource maximization and technical assistance.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 sector environment and a desire to be part of a City agency that is revolutionizing public health and mental hygiene services.   DUTIES WILL INCLUDE BUT WILL NOT BE LIMITED TO:   * Monitor the fiscal operation of city, federal, state and private grant funded programs to ensure compliance and assist programs in more efficient/effective approaches to program administration.   * Collect, classify, evaluate, and analyze economic data submitted by programs and prepares reports.   * Research the programmatic implications of proposed policies, including identifying the impact to, Personnel Services and Other Than Personnel Services budgets.   * Update of internal budgeting systems and monitoring Grant and City Tax Levy spending; reviewing OTPS encumbrances and personnel expenditures; assist in the preparation of budget modifications, journal entries, and grants closeouts.   * Research potential funding sources for ongoing and new program initiatives.   * Make recommendations to the program representatives for changes and corrections of errors.   * Prepare fiscal summary reports and analyses; making recommendations to supervisory staff concerning provision of additional funding of existing or new programs.   * Assist in the development and implementation of new policies and procedures.</t>
  </si>
  <si>
    <t>Apply online with a cover letter to https://a127-jobs.nyc.gov/.  In the Job ID search bar, enter: job ID number # 406540.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</si>
  <si>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Cyber Command Senior Threat Analyst</t>
  </si>
  <si>
    <t>* Interested applicants with other civil service titles who meet the preferred requirements should also submit a resume for consideration  For City employees, please go to Employee Self Service (ESS), click on Recruiting Activities &gt; Careers, and search for Job ID #406575 For all other applicants, please go to www.nyc.gov/jobs/search and search for Job ID #406575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</si>
  <si>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Cyber Command Critical Infrastructure Lead</t>
  </si>
  <si>
    <t>* Interested applicants with other civil service titles who meet the preferred requirements should also submit a resume for consideration   For City employees, please go to Employee Self Service (ESS), click on Recruiting Activities &gt; Careers, and search for Job ID #406579 For all other applicants, please go to www.nyc.gov/jobs/search and search for Job ID #406579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</si>
  <si>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Supervising Social Worker, Harlem Neighborhood Health Action Center</t>
  </si>
  <si>
    <t>SUPERVISOR III SOCIAL WORK</t>
  </si>
  <si>
    <t>The Center for Health Equity, (CHE)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CHE is seeking to hire a Social Worker Supervisor to provide direct supervision and oversight of hospital social works across all three Bronx H+H Hospital sights. (Jacobi, Lincoln, North Central).  DUTIES WILL INCLUDE BUT NOT BE LIMITED TO:   Permanent Incumbents in Special Consultant and comparable titles Provide direct supervision and oversight of hospital social workers across all three sites in collaboration with hospital-based clinical supervisors: including monitoring performance and providing feedback and assistance through a social work lens.   Assist with developing, implementing and documenting plans of care to help the child achieve good control and meet achievement criteria. Monitor child and family outcomes.   Develop referral workflow to program services and supports in partnership with hospital-based supervisor; hold regular meetings with hospital-based clinical supervisor; and participate in multidisciplinary team meetings.   Provide case management services to ensure that children with asthma receive appropriate medical care, can adhere to their treatment plans, and maintain a home environment free of asthma triggers. Organize and lead regular group case reviews with social work team and other case management/care coordination partners.   Conduct Community Outreach to local healthcare providers to increase and maintain recruitment and referral sources.   Provide effective interaction and maintain relationships with the clinical community, other governmental and health care organizations as well as local community organizations.   Collaborate with schools, daycare staff, and other community-based programs to identify children with asthma.   Provide feedback to Clinical Director and Asthma Network Coordinator that helps identify social determinates of health affecting asthma participants.   Conduct community-based asthma education delivery and trainings including Asthma 101 presentations and trainings to healthcare providers on available community-based services.   Enter participant data and plans of care in action center database for timely and ongoing program evaluation.   Assist with planning and hosting Action Center events for participants of asthma programming and attend neighborhood health fairs and other community requests for events.   Generate and Submit reports within the time frame specified by Leadership.</t>
  </si>
  <si>
    <t>1. A Master's Degree in Social Work from an accredited school of social work and three years of full-time satisfactory experience practicing social work utilizing one, or a combination of, casework, group work and community organization methodologies, at least two years of which must have been in a supervisory capacity.  2.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3.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</si>
  <si>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Bilingual Spanish strongly encouraged to apply.  A minimum of 2 years' experience in social work case management especially in neighborhoods that bear a disproportionately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Three (3) or more years of pediatric social work case management experience is preferred Independent thinker with excellent problem-solving skills Ability to prioritize medical/social concerns and ability to deal effectively with stressful situations.</t>
  </si>
  <si>
    <t>Apply online with a cover letter to https://a127-jobs.nyc.gov/. In the Job ID search bar, enter: job ID number # 406661.  We appreciate the interest and thank all applicants who apply, but only those candidates under consideration will be contacted.</t>
  </si>
  <si>
    <t>Program Manager,  Harlem Neighborhood Health Action Center</t>
  </si>
  <si>
    <t>**OPEN TO PERMANENT ADMINISTRATIVE COMMUNITY RELATIONS SPECIALIST AND COMPARABLE TITLES.     The Center for Health Equity (CHE),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CHE is seeking to hire a Admin Community Relation Specialist to serve as the Program Manager for the newly created Bronx Asthma Initiative.   DUTIES WILL INCLUDE BUT NOT BE LIMITED TO:   The Manager will provide oversight and management of administrative and contract functions. The Manager will also supervise the Data Analyst and Social Work Supervisor. Ensuring consistent management of all contracts and agreements related to the program across all sites.   --Tracking and monitoring performance indicators related to case management services performed by social worker and community health workers in collaboration with social work supervisor and CHW vendor.   --Providing 1:1 reflective supervision to Social Work Supervisor and Data Analyst, and other support staff as needed, to promote cohesion and quality assurance of the program.   --Working with data analyst to develop reports, track outcomes and identify areas for improvement.   --Working with Social Work Supervisor and Program Director to ensure timely submission of invoices, purchase orders, timesheets and other administrative functions.   --Maintaining relationships with vendors and conduct site visits to ensure program compliance.   --Presenting progress reports to inform Director and DOHMH leadership.   --Supervising data collection and assure quality of program deliverables.</t>
  </si>
  <si>
    <t>Master's degree in business or public administration  Minimum of five years' experience providing staff supervision and contract management Experience with launching new, multi-site programs Bilingual/Spanish speaking candidates strongly encouraged to apply Experience working in low-income communities desired  Excellent interpersonal, written and oral communication skills.</t>
  </si>
  <si>
    <t>Apply online with a cover letter to https://a127-jobs.nyc.gov/.  In the Job ID search bar, enter: job ID number # 406689.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</si>
  <si>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Social Worker</t>
  </si>
  <si>
    <t>Health Social Services</t>
  </si>
  <si>
    <t>2238 Fifth Ave New York</t>
  </si>
  <si>
    <t>**OPEN TO PERMANENT INCUMBENTS IN SPECIAL CONSULTANT AND COMPARABLE TITLES.   The Center for Health Equity (CHE),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CHE is seeking to hire 6 Social Workers for the newly created Bronx Asthma Initiative.   DUTIES WILL INCLUDE BUT NOT BE LIMITED TO:    --Assessing children admitted for asthma exacerbation in the emergency department or in-patient unit for eligibility in the Asthma Free Bronx program.   --Providing information to children and families regarding Asthma Free Bronx program resources and supports.   --Conducting referrals to Asthma Free Bronx program resources and supports, including community health workers (CHWs), primary care providers (PCPs), open airways program, health insurance navigation and the like.   --Collaborating with families, CHWs and PCPs to ensure Medication Adherence Forms (MAFs) and Asthma Action Plans are completed for participating children.   --Participating in supervision and case reviews with DOHMH supervising social worker and with H+H clinical supervisor.   --Serving as a resource for families and primary care physician offices to ease them through transitions and hardships.   --Providing counseling as requested by physician and referrals for counseling to community agencies are made for long-term treatment.   --Completing proper documentation in a timely manner, including client forms. in data management systems and electronic records Submitting reports in a timely fashion.   --Providing necessary documentation to key stakeholders and agencies as needed.   --Active participating on appropriate committees.   --Participating in multidisciplinary team meetings.</t>
  </si>
  <si>
    <t>A baccalaureate degree from an accredited college or university, and either:  1. A Master's degree in Social Work from an accredited college or university in the school of social work, or 60 graduate semester credits from an accredited university in social work, psychology,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3. A satisfactory combination of education and/or experience. Candidates without either a Master's degree as described in "1" or "2" above or at least 60 graduate semester credits in the areas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t>
  </si>
  <si>
    <t>Masters of Social Work from an accredited school of social work is required LCSW is preferred; with current and valid NY license Three (3) or more years of pediatric social work case management experience is preferred Independent thinker with excellent problem solving skills Ability to prioritize medical/social concerns and ability to deal effectively with stressful situations Bilingual Spanish strongly encouraged to apply.  A minimum of 2 years' experience in social work case management especially in neighborhoods that bear a disproportionately high burden of illness and premature death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Ability to prioritize medical/social concerns and ability to deal effectively with stressful situations</t>
  </si>
  <si>
    <t>Apply online with a cover letter to https://a127-jobs.nyc.gov/.  In the Job ID search bar, enter: job ID number # 406712.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</si>
  <si>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Data Analyst, Harlem Neighborhood Health Action Center</t>
  </si>
  <si>
    <t>The Center for Health Equity (CHE),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CHE is seeking to hire a City Research Scientist level II to serve as the Data Analyst for the newly created Bronx Asthma Initiative.   DUTIES WILL INCLUDE BUT NOT BE LIMITED TO:   --Coordinating and managing evaluation and research activities related to asthma, including but not limited to, drafting IRB and study protocols, designing survey instruments, databases, and supporting documentation, developing project workflows and processes, and implementing evaluation studies   --Collecting, tracking, monitoring and analysis of data for all aspects of the case management component of the initiative. Present findings and support the use of data to improve management, workflow and evaluation.   --Developing reports, track outcomes and flag areas for improvement. Use analytic tools and methods to advise Leadership on population trends and community needs, guiding strategic planning and community-based efforts.   --Supporting the development of a data management platform to be utilized for evaluation.   --Receiving training and achieving proficiency in the use of the GSI data system used across components of this initiative.   --Generating and presenting progress reports to inform Director and DOHMH leadership and assist with responding to internal and external data requests.   --Manage and develop programmatic databases used for monitoring and evaluation by asthma counselors; and other staff.   --Provide technical assistance to program partners on data collection and development of shared metrics for further evaluation of community-based efforts and influence.   --Collaborate and potentially lead an interagency workgroup to address childhood asthma through epidemiological and analytical activities.   --Prepare data, figures, maps and draft reports for publication and presentation to the public and other public health professionals, including community leaders and partners and senior staff. Use data visualization techniques to enhance reports and present data.   --With guidance, contribute to writing peer reviewed papers and other reports to disseminate local work to a broader audience</t>
  </si>
  <si>
    <t>Experience using SAS, SPSS, or other statistical software  Experience in data analysis and summarizing and presenting data Experience supporting population health management and working to address social determinants of health Competency using Microsoft Office (Access, Word, Excel, PowerPoint) Ability to work effectively with multiple levels of staff inside and outside the Agency Ability to prioritize and handle multiple assignments Attention to detail Ability to work independently and exercise a high degree of initiative and follow through to accomplish tasks and solve problems Experience with Tableau and GIS, or willingness to learn Commitment to health equity and racial justice.</t>
  </si>
  <si>
    <t>Apply online with a cover letter to https://a127-jobs.nyc.gov/.  In the Job ID search bar, enter: job ID number # 406844.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t>
  </si>
  <si>
    <t>Program Director,  Harlem Neighborhood Health Action Center</t>
  </si>
  <si>
    <t>HEALTH SERVICES MANAGER NON MA</t>
  </si>
  <si>
    <t>1006C</t>
  </si>
  <si>
    <t>** PERMANENT INCUMBENTS IN HEALTH SERVICES MANAGER AND COMPARABLE TITLES.  The Center for Health Equity (CHE),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CHE is seeking to hire a Health Services Manager to serve as the Program Director  for the newly created Bronx Asthma Initiative.  The Program Manager will be responsible for managing the program.   DUTIES WILL INCLUDE BUT NOT BE LIMITED TO:   --Overseeing and supervising a team of social workers across multiple sites; and Provide leadership and general direction to personnel in planning, conducting, and coordinating program-related research projects.   --Monitoring implementation of care plans and their outcomes. Facilitate group case reviews.   --Supervising data collection and assure quality of program deliverables.   --Developing and implement protocols as needed to meet program targets; and assisting with the development of a strategic plan for the Asthma Center.   --Responsible for the program resources including but not limited to: staffing, both personnel and OTPS budgets, contracts, specifically, monitor business associates agreements with managed care organizations and other partnership agreements pertaining to the Asthma Counselor Program.   --Creating matrixes for quality improvement measures.   --Coordinating ongoing training and support for Asthma Counselors and support team and Coordinate Center related activities for families and the community.   --Representing the program at meetings within the agency and at local and national meetings.</t>
  </si>
  <si>
    <t>1. A baccalaureate degree from an accredited college and five years of full-time professional satisfactory experience acquired within the last fifteen years, in a health services setting such as a laboratory, hospital, or other patient care facility, or in a public health, environmental health, or mental hygiene program, at least 18 months of which must have been in a managerial capacity, consisting of managerial experience clearly demonstrating the ability to perform difficult and responsible managerial work, requiring independent decision-making concerning program management, planning, allocation of resources, and the scheduling and assignment of work.  2. Education and/or experience equivalent to "1" above. Education may be substituted for experience on the basis that each 30 graduate semester credits from an accredited college in hospital administration, public health, public administration, business administration, management or administration can be substituted for one year of non-managerial experience up to a maximum of 60 semester credits for two years. However, all candidates must have a minimum of a baccalaureate degree and 18 months of managerial experience as described in "1" above.</t>
  </si>
  <si>
    <t>Apply online with a cover letter to https://a127-jobs.nyc.gov/.  In the Job ID search bar, enter: job ID number # 406854.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</si>
  <si>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Deputy Agency Chief Contracting Officer</t>
  </si>
  <si>
    <t>Only candidates who are permanent in the Administrative Procurement Analyst title or those who are reachable on the current the open-competitive list (exam #7041) may apply. Please include a copy of your Notice of Result card or indicate if you are already permanent in the title. Failure to do so will result in your disqualification.   The NYC Department of Design and Construction, Division of Public Buildings seeks a Deputy Agency Chief Contracting Officer (DACCO) for the Borough-Based Jails Program.  The selected candidate will be responsible for all solicitations and procurements for the program with a specific focus on Design-Build procurements. Key responsibilities include management of the source selection process; organizing and following up on vendor reports; and processing tasks in the City's Financial Management System (FMS), Automated Procurement Tracking system (APT), the City Comptroller's Office and, other database systems necessary to the contracting process. In addition, the DACCO will participate in meetings with vendors and internal staff to coordinate receipt of paperwork necessary for progressing the procurement award; and will request and monitor approval of procurement actions from other oversight agencies, including the Mayor's Office of Contract Services, Department of Investigation, Department of Finance, the Comptroller's Office, and the Department of Small Business Services. The candidate will supervise the data entry into other PC-based tracking systems; review documents for accuracy; and research and respond to FOIL requests from Legal Division.</t>
  </si>
  <si>
    <t>Candidates should possess five years related procurement experience; excellent interpersonal and organization skills; and proficiency in Microsoft Office.  Experience with FMS, APT, PB Rules, the NYC Charter, and Passport is preferred.</t>
  </si>
  <si>
    <t>For City Employees, please go to Employee Self Service (ESS), click on Recruiting Activities/Careers and Search for Job ID # 406921.   For all other applicants, please go to www.nyc.gov/jobs, go to Search for Open NYC Jobs and click on Non-Employee Login to search for Job ID # 406921.   Do not e-mail, mail, or fax your resume to DDC directly. No phone calls will be accepted.</t>
  </si>
  <si>
    <t>2020-05-12T00:00:00.000</t>
  </si>
  <si>
    <t>For City employees: Go to Employee Self-Service (ESS) - www.nyc.gov/ess and search for  Job ID# 406939  For all other applicants: Go to www.nyc.gov/careers and search for Job ID# 406939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</si>
  <si>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Graphic Designer</t>
  </si>
  <si>
    <t>GRAPHIC ARTIST</t>
  </si>
  <si>
    <t>Communications &amp; Intergovernmental Affairs Technology, Data &amp; Innovation</t>
  </si>
  <si>
    <t>59-17 Junction Blvd, Corona NY 11373</t>
  </si>
  <si>
    <t>Cyber Intel Analyst (Tech)</t>
  </si>
  <si>
    <t>The preferred candidate should possess the following:  	Excellent verbal and oral communication skills  	Experience working in a security environment and/or supporting security teams from a technical standpoint 	In-depth knowledge of the current cyber threat landscape, with a specific focus on the technical aspects of adversarial Tactics, Techniques and Procedures (TTPs) and their relation to the cyber kill chain and other analytical models 	Fundamental analytic tradecraft skill sets, with extensive experience in the extraction and analysis of tactical intelligence from investigations 	Ability to apply cybersecurity and privacy principles to organizational requirements (relevant to confidentiality, integrity, availability, authentication, and non-repudiation) 	Strong understanding of vulnerability and exploitation concepts, or experience in penetration testing 	Expertise in host and network-based forensics, or Incident Response best practices 	Strong understanding of dynamic/behavioral malware analysis methods and technology 	Experience in host and network-based defense, or monitoring and detection best practices</t>
  </si>
  <si>
    <t>* Interested applicants with other civil service titles who meet the preferred requirements should also submit a resume for consideration  For City employees, please go to Employee Self Service (ESS), click on Recruiting Activities &gt; Careers, and search for Job ID #407147 For all other applicants, please go to www.nyc.gov/jobs/search and search for Job ID #407147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</si>
  <si>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Cyber Threat Hunter</t>
  </si>
  <si>
    <t>The preferred candidate should possess the following: -	Excellent verbal and oral communication skills are required; -	Experience with the incident response process, including detected adversarial activities, log analysis, and malware analysis; -	Experience working in a security environment and/or supporting security teams from a technical standpoint; -	Experience creating logic to develop security alerts and applying them to large sets of data; -	Expertise in querying against, manipulating, and visualizing large data sets to assist in different analytical techniques that include but are not limited to stack counting, clustering, grouping, etc; -	Experience with regular expressions, and scripting languages such as Python and/or PowerShell; -	In-depth knowledge of the current cyber threat landscape, with a specific focus on adversarial Tactics, Techniques and Procedures (TTPs) and how to create hypotheses to hunt across them in an environment; -	Experience reviewing and analyzing Security Events from various monitoring and logging sources;  -	Experience with creating signatures defensive and hunting capabilities including Snort, YARA, etc; -	Knowledge of, and experience with packet analysis and IDS/IPS technology;  -	Formal education or a strong background in Computer Science, computer engineering or similar experience;  -	An active knowledge of current trends in computer security, software/hardware vulnerabilities;  -	Active interest in current security research;  -	Strong sense of teamwork, an inquisitive mind and the desire to share knowledge;  -	Knowledge of multiple operating systems (Windows, Linux, OSX), their files systems, and registry functions.</t>
  </si>
  <si>
    <t>* Interested applicants with other civil service titles who meet the preferred requirements should also submit a resume for consideration  For City employees, please go to Employee Self Service (ESS), click on Recruiting Activities &gt; Careers, and search for Job ID #407170 For all other applicants, please go to www.nyc.gov/jobs/search and search for Job ID #407170  SUBMISSION OF A RESUME IS NOT A GUARANTEE THAT YOU WILL RECEIVE AN INTERVIEW APPOINTMENTS ARE SUBJECT TO OVERSIGHT APPROVAL  DoITT Participates in E-Verify</t>
  </si>
  <si>
    <t>Prosecuting Attorney - Business Practices Accountability Unit</t>
  </si>
  <si>
    <t>Assistant Commissioner</t>
  </si>
  <si>
    <t>Director of Cyber Operations Project Management</t>
  </si>
  <si>
    <t>* Interested applicants with other civil service titles who meet the preferred requirements should also submit a resume for consideration  For City employees, please go to Employee Self Service (ESS), click on Recruiting Activities &gt; Careers, and search for Job ID #407266 For all other applicants, please go to www.nyc.gov/jobs/search and search for Job ID #407266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</si>
  <si>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INVESTMENT ANALYST</t>
  </si>
  <si>
    <t>1. A baccalaureate degree from an accredited college or university, including or supplemented by 24 semester credits in accounting, business administration, economics, finance, law, mathematics, and/or statistics and one year of satisfactory full-time experience in investment activities of a governmental agency, financial institution, or brokerage firm; or    2. A baccalaureate degree from an accredited college or university and two years of satisfactory full-time experience in investment activities of a governmental agency, financial institution or brokerage firm.    Special Note:  To be eligible for placement in Assignment Level II individuals must have, in addition to meeting the minimum requirements, at least one additional year of full-time experience in investment activities of a governmental agency, financial institution or brokerage firm.    Special Note:  To be eligible for placement in Assignment Level III individuals must have, in addition to meeting the minimum requirements, at least two additional years of full-time  experience in investment activities of a governmental agency, financial institution or brokerage firm.</t>
  </si>
  <si>
    <t>To apply, please click, "Apply Now".</t>
  </si>
  <si>
    <t>System Administrator</t>
  </si>
  <si>
    <t>Technology, Data &amp; Innovation Building Operations &amp; Maintenance</t>
  </si>
  <si>
    <t>*** IN ORDER TO BE CONSIDERED FOR THIS POSITION CANDIDATES MUST BE SERVING PERMANENTLY IN THE TITLE OF COMPUTER ASSOCIATE (OPERATIONS) ***  NYCDOT Facilities Management is hiring a System Administrator to maintain and oversee the use of their work order and data management system (ServiceNow). Facilities Management uses ServiceNow to support Facilities work orders, preventative maintenance, space planning, vendor management, capital planning, project management, lease management, inventory, and reporting. The System Administrator will be responsible for the following: 1. Make updates to data fields, problems/categories, user groups, and any other areas of the platform that the System Administrator has access to. 2. Collect feedback from front-end and back-end users and implement changes to the platform, either directly or through IT and consultant developers. 3. Monitor system to make sure work orders are completing their life cycle properly, supervisors are responding to work orders, and supervisors are closing out work orders. Work with Facilities staff to maintain appropriate use of the system (e.g., look for backlogs of active work orders, missing data from work orders, etc.). 4. Train new ServiceNow users (supervisors and technicians) in Facilities in how to use the system. 5. Create reports, personalize dashboards, and pull any data that is requested from the system. 6. Work with IT to implement system updates and new modules. 7. Test the system after updates. 8. Manage rollout of system phases with Facilities staff (create work plans/timelines, draft notifications, train employees, etc.). 9. Make recommendations for how the system can be used at its maximum capability and assist Facilities in managing their workload (construction projects, long-term planning, etc.). 10. Assist in proper migration of Facilities Condition Assessment data into the system and work with Facilities staff to create reports and long-term plans based on this data. In addition to the ServiceNow Administrator responsibilities, this role will include the following:  Assist in managing construction and sustainability projects for Facilities Management (e.g., attend meetings, maintain minutes, draft documents pertaining to space needs, construction schedules, and funding needs, and perform facility site visits when necessary to gather information)</t>
  </si>
  <si>
    <t>All resumes are to be submitted electronically.  Current City Employees:   Please log into Employee Self Service (ESS) at https://hrb.nycaps.nycnet, follow the Careers link and search for Job ID number 407317.  All other applicants: Please go to www.nyc.gov/careers/search and search for Job ID Number 407317.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COMPUTER ASSOCIATE (OPERATIONS) ***</t>
  </si>
  <si>
    <t>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t>
  </si>
  <si>
    <t>All resumes are to be submitted electronically.  Current City Employees:   Please log into Employee Self Service (ESS) at https://hrb.nycaps.nycnet, follow the Careers link and search for Job ID number 407330.  All other applicants: Please go to www.nyc.gov/careers/search and search for Job ID Number 407330.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</si>
  <si>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t>
  </si>
  <si>
    <t>All resumes are to be submitted electronically.  Current City Employees:   Please log into Employee Self Service (ESS) at https://hrb.nycaps.nycnet, follow the Careers link and search for Job ID number 407331.  All other applicants: Please go to www.nyc.gov/careers/search and search for Job ID Number 407331.  If you do not have access to a personal computer:No phone calls, faxes or personal inquiries permitted.   Please visit your local public library.  Most public libraries have computers available for use.  Only those applicants under consideration will be contacted. For more information about DOT, visit us at: www.nyc.gov/dot.</t>
  </si>
  <si>
    <t>Cyber Data Engineer</t>
  </si>
  <si>
    <t>CYBER SECURITY ANALYST</t>
  </si>
  <si>
    <t>* Interested applicants with other civil service titles who meet the preferred requirements should also submit a resume for consideration  For City employees, please go to Employee Self Service (ESS), click on Recruiting Activities &gt; Careers, and search for Job ID #407411 For all other applicants, please go to www.nyc.gov/jobs/search and search for Job ID #407411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</si>
  <si>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Admin/Budget</t>
  </si>
  <si>
    <t>Only candidates who are permanent in the Administrative Staff Analyst title or those who are reachable on the current Open-Competitive list (Exam #5011) or those who can provide proof of successful registration for the June 2019 Open-Competitive exam (Exam #9058) may apply. Please include a copy of your Notice of Result card, Receipt of filing, or indicate if you are already permanent in the title. Failure to do so will result in your disqualification.  The NYC Department of Design and Construction, Division of Finance &amp; Procurement seeks a Supervisor for the Inter Fund Agreement (IFA) Unit. Under the direction of the Deputy Director, the selected candidate will supervise a team of professionals ensuring that all staff understand and fulfill expectations of duties and that all staff are fully productive and engaged.  The candidate will be responsible for allocating available resources and coordinate staff activities to enable successful task performance and ensure maximum efficiency.  Other key responsibilities include: providing support to staff through training, SOPs, collaborations, and updating IFA forecasts in the Financial Management System (FMS), including but not limited to the initial and supplemental forecasting of IFA in capital project IDs, and downloading FMS reports to facilitate technical adjustments to IFA forecasts.  The candidate will also prepare Budget Code Modifications, ensuring Budget Codes are created in compliance with Local Finance Law and Capital Budget Code descriptions; provide NYC Office of Management and Budget with Overage Explanations; and develop and implement reports for tracking performance against target and goals.</t>
  </si>
  <si>
    <t>For City Employees, please go to Employee Self Service (ESS), click on Recruiting Activities/Careers and Search for Job ID #407454.   For all other applicants, please go to www.nyc.gov/jobs, go to Search for Open NYC Jobs and click on Non-Employee Login to search for Job ID #407454.   Do not e-mail, mail or fax your resume to DDC directly. No phone calls will be accepted.</t>
  </si>
  <si>
    <t>Program Specialist, Cross Systems Initiatives, Mental Health</t>
  </si>
  <si>
    <t>** MUST BE ALREADY PERMANENT IN THE SPECIAL CONSULTANT (MENTAL HEALTH STANDARDS AND SERVICES) TITLE.  CANDIDATES WHO FAIL TO COMPLY WILL NOT BE CONSIDERED FOR EMPLOYMENT.  The Bureau of Mental Health is responsible for mental health service delivery to residents of New York City. The Bureau fulfills this responsibility by managing the development, implementation, and oversight of ongoing and new mental health initiatives for all New York City residents. The Bureau is also responsible for procuring and overseeing more than 400 treatment, rehabilitation, housing, case management, and advocacy contracted programs in addition to court-mandated Assisted Outpatient Treatment, Single Point of Access for people with serious mental illness, NYC Supportive Treatment And Recovery Team for people with first episode psychosis, NYC Safe and the Mental Health Service Corps. The Bureau aims to ensure full access to quality, community-integrated, recovery focused care for all residents and is committed to implementing ThriveNYC, the mental health roadmap for all.   The Office of Cross Systems Initiatives is responsible for a portfolio of contracted services and special projects that involve close coordination with other City and State agencies, including Mobile Crisis.    Reporting to the Director of Cross Systems Initiatives, the Program Specialist will have intensive oversight of the Mobile Crisis Teams (MCT).  Working closely with these providers, they will be expected to:  - Negotiate scopes of service and budgets for mobile crisis services with other public and voluntary agencies.  - Maintain liaison with personnel from State Regulatory bodies and from community groups.  - Undertake and or participate in special projects to improve service delivery operations.  - Monitor adherence to scopes of service, budgets, relevant regulations and policies through frequent site visits, data collection and analysis.   - Provide consultation and technical assistance to contracted mobile crisis and other providers to promote quality of care, adherence to contractual, regulatory and policy requirements, and coordination with the Single Point of Access, NYC Well.   - Address questions, concerns and complaints from programs and consumers.  Review and discuss programmatic audits and fiscal issues as necessary.  - Refer, provide and/or coordinate meetings and trainings to address program needs.  - Coordinate 9.58 training a minimum of four times per year.  - Demonstrate a comprehensive understanding of assigned contracted programs/program types and best practices. Based on this understanding, identify and recommend opportunities for programmatic improvements and contract renewals.  - Represent DOHMH professionally at meetings, conferences, and workgroups.  - Develop and implement surveys, questionnaires or other surveillance methods, identify potential data sources, and analyze new and existing data sets to inform program planning and evaluation activities.  - Assist with the preparation of reports on agency functioning and service delivery as requested.  - Participate in data gathering for Quarterly Program Review and other management reports.  - Other duties as assigned.</t>
  </si>
  <si>
    <t>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Preference will be given to Licensed Clinical Social Workers, Licensed Mental Health Counselors, and/or Licensed Psychologists.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t>
  </si>
  <si>
    <t>Apply online with a cover letter to https://a127-jobs.nyc.gov/.  In the Job ID search bar, enter: job ID number # 407466.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</si>
  <si>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DISTRICT ATTORNEY RICHMOND COU</t>
  </si>
  <si>
    <t>Assistant District Attorney - Criminal Court</t>
  </si>
  <si>
    <t>ASSISTANT DISTRICT ATTORNEY (S</t>
  </si>
  <si>
    <t>26 Central Avenue, S.I.,</t>
  </si>
  <si>
    <t>Criminal Court</t>
  </si>
  <si>
    <t>Organizational, interpersonal, analytical, communications, and problem-solving skills.</t>
  </si>
  <si>
    <t>100 Gold Street, New York, NY</t>
  </si>
  <si>
    <t>Cyber Command Intern (Threat Intelligence)</t>
  </si>
  <si>
    <t>COLLEGE AIDE - ASSIGNMENT LEVE</t>
  </si>
  <si>
    <t>1020B</t>
  </si>
  <si>
    <t>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t>
  </si>
  <si>
    <t>For City employees, please go to Employee Self Service (ESS), click on Recruiting Activities &gt; Careers, and search for Job ID #407564 For all other applicants, please go to www.nyc.gov/jobs/search and search for Job ID #407564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</si>
  <si>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No student shall be employed more than half-time in any week in which classes in which the student is enrolled are in session. Students may be employed full-time during their vacation periods.</t>
  </si>
  <si>
    <t>Automated Enforcement Camera Technician (AEU)</t>
  </si>
  <si>
    <t>Constituent Services &amp; Community Programs Public Safety, Inspections, &amp; Enforcement</t>
  </si>
  <si>
    <t>Automated Enforcement Unit</t>
  </si>
  <si>
    <t>Note: This position is open to qualified persons with a disability who are eligible for the 55-a program.  Please indicate in your resume or cover letter that you would like to be considered for the position under the 55-a program.    *Work Location may be 161 Williams Street NY, NY or 34-02 Queens Blvd LIC, NY</t>
  </si>
  <si>
    <t>Note: This position is open to qualified persons with a disability who are eligible for the 55-a program.  Please indicate in your resume or cover letter that you would like to be considered for the position under the 55-a program.   All resumes are to be submitted electronically.  Current City Employees:   Please log into Employee Self Service (ESS) at https://hrb.nycaps.nycnet, follow the Careers link and search for Job ID number 407575.  All other applicants: Please go to www.nyc.gov/careers/search and search for Job ID Number 407575.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</si>
  <si>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35 Hours/6:00am-2:00pm</t>
  </si>
  <si>
    <t>NYC - All Boroughs*</t>
  </si>
  <si>
    <t>Project Coordinator, Bureau of Immunization</t>
  </si>
  <si>
    <t>Immunization Registry</t>
  </si>
  <si>
    <t>**HIRING RATE:  $62,272.00 (FLAT RATE -ANNUAL SALARY)  The mission of the Department of Health and Mental Hygiene (DOHMH) Bureau of Immunization (BOI) is to prevent the occurrence and transmission of diseases through immunization. BOI promotes the immunization of children, adolescents, and adults against numerous diseases, such as hepatitis A, hepatitis B, measles, mumps, rubella, varicella, diphtheria, tetanus, pertussis, Haemophilus influenzae type B, polio, influenza, pneumococcal disease, meningococcal disease, and the human papillomavirus (HPV). BOI maintains the Citywide Immunization Registry (CIR), a database of immunizations reported to DOHMH, to help ensure that all New Yorkers receive recommended vaccines and are, thereby, protected against vaccine-preventable diseases. The Office of School Health (OSH) is a joint Program of the Department of Education (DOE) and DOHMH responsible for promoting the health of the 1.3 million school children enrolled in approximately 1,800 public and non-public schools in New York City (NYC). It directs health programs in all public schools and many private schools and oversees DOE's efforts in health and physical education. OSH provides onsite nursing, physician, and health education services to NYC students and administers two programs which deliver direct reproductive health services to students in schools, the Connecting Adolescents to Comprehensive Healthcare (CATCH) program and the School-based Health Centers (SBHC).   BOI in collaboration with OSH will implement a school-based HPV vaccination program in NYC public schools in order to increase HPV vaccination among NYC adolescents attending public schools in neighborhoods with low HPV vaccination rates.   This is a one year project and DOHMH is looking for a motivated individual to assist with the project implementation and evaluation.   DUTIES WILL INCLUDE BUT NOT BE LIMITED TO:   * Assist with the project management, coordination, implementation and evaluation of HPV vaccination project activities to increase HPV vaccine uptake within school-based settings.   * Assist with managing project deliverables and ensure adherence to project timelines.   * Facilitate communication and schedule meetings between BOI, OSH, and other partners, as necessary.   * Assist with recruitment of SBHC's and CATCH sites for participation in the project.   * Conduct a needs/assets assessment and key informant interviews with CATCH sites to identify facilitators/barriers for administering HPV vaccination in the CATCH program/setting.   * Assist project nurses with quality improvement (QI) activities in each SBHC and CATCH site, including running vaccination reports in the CIR.   * Track and analyze HPV vaccination rates and other factors of project sites using CIR data.   * Under supervision of the Adolescent Coordinator, develop and/or update, test, and disseminate new and existing NYC-specific HPV education materials for adolescents, parents, and providers.   * Prepare and present narrative, statistical, and administrative reports monthly and as needed.   * Participate in local and national telephone calls, meetings, and conferences as needed.   * Prepare abstracts, articles, and presentations for national, regional, and local publications, conferences, and meetings to disseminate project findings.</t>
  </si>
  <si>
    <t>* Data analysis experience * Basic Knowledge of SQL and SAS or R * Proficiency in Microsoft applications * Excellent oral and written communication skills</t>
  </si>
  <si>
    <t>Apply online with a cover letter to https://a127-jobs.nyc.gov/.  In the Job ID search bar, enter: job ID number # 407825.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</si>
  <si>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GEOLOGIST</t>
  </si>
  <si>
    <t>A. A baccalaureate degree from an accredited college with a major in geology, engineering, earth sciences, environmental sciences, or a closely related field, including or supplemented by 24 semester credits in any of the following areas: rock and soil mechanics; structural geology; soils; sedimentation; petrology; hydrology; hydrogeology; geomorphology; subsurface explorations; mining; engineering; mapping; surveying; site investigations; geologic field work; or closely related areas; and   B. At least one course involving geologic field work or three months of satisfactory, full-time professional geologic field experience obtained during the course of, or after completing, the baccalaureate education.  A Motor Vehicle Driver License valid in the State of New York is required. This license must be maintained throughout the duration of employment.                                                                                                 Special Note:   1. Employees hired as Geologist - Assignment Level  I  must satisfactorily complete a probationary period of at least 24 months.  This probationary period may be extended in accordance with the Personnel Rules and Regulations of the City of New York.  Employment may be terminated at any time during the probationary period.  Upon satisfactory completion of one year of training in beginning level professional work in geology, employees will be assigned to perform the full range of work in geology of moderate difficulty and responsibility appropriate to Assignment Level  I  and will receive the  "after one year in title" salary rate.    2. Employees with one year of satisfactory, post-baccalaureate, full-time professional experience in geology, engineering, earth sciences, environmental sciences, or a closely related field may be hired directly at the  "after one year in title"  salary rate, at the discretion of the hiring agency.  Assignment Level II  A. To be eligible for placement in Assignment Level II, individuals must have, after meeting the minimum requirements described in Assignment Level I, at least two years of satisfactory service as a Geologist AL I with the City of New York; or  B. At least three years of satisfactory, full-time professional experience in geology, engineering, earth sciences, environmental sciences, or a closely related field. One year of this experience must include the provision of geologic consultation or the supervision or performance monitoring of persons involved in geologic activity; or  C. A satisfactory equivalent combination of education and experience. A masters degree from an accredited college with a major in one of the fields listed in "Assignment Level I - Qualification Requirement A" above may be substituted for two years of the AL II professional experience. A masters degree from an accredited college in management, public administration, business administration, or a closely related field may be substituted for the one year of consultative or supervisory experience described above.  Qualifications Requirements for  Tunnel and Shaft Construction Positions:   In addition to meeting the above requirements for Assignment Level  I,  candidates for Assignment Level  I  tunnel and shaft construction positions must have six months of full-time professional experience in each of two of the following areas:  rock and soil classification;  mapping of underground joint sets and faults;  or analysis of vibration monitoring to protect existing structures.  This experience may be substituted for the experience described in the  "Special Note 2"  above.  In addition to meeting the requirements for tunnel and shaft construction positions in AL I,  candidates for tunnel and shaft construction positions in AL  II  must have six months of experience in each of three of the following areas:  interpretation of geologic data for recommendations of shaft and tunnel support systems;  analysis of the engineering behavior of jointed rock in response to tunneling and shaft sinking;  writing of specifications for geologic exploration contracts;  or preparation of payment estimates for exploratory contract work.  This experience may be substituted for up to two years of the non-consultative experience described in  "Qualification Requirements for AL  II"  above.</t>
  </si>
  <si>
    <t>IT Project Manager/Business Analyst</t>
  </si>
  <si>
    <t>STORAGE/BACKUP ADMINISTRATOR</t>
  </si>
  <si>
    <t>OPS/FS/Technical Services</t>
  </si>
  <si>
    <t>The Financial Information Services Agency and the Office of Payroll Administration (FISA-OPA) has a vacancy for an Storage/Backup Administrator.  This role will be a technical position responsible for the installation, maintenance and configuration of the servers supporting infrastructure of critical citywide applications including NY CAPS, CityTime, PMS and PPMS. This person will function as the technical administrator for the group and work with various teams, and will need to have ability to work independently and prioritize tasks to meet project deadlines.</t>
  </si>
  <si>
    <t>P179</t>
  </si>
  <si>
    <t>External applicants please visit https://a127-jobs.nyc.gov/ to apply to Job ID #408047. Current NYC employees may apply via Employee Self Service (ESS). While all complete applications will be given consideration, only candidates selected for an interview will be contacted by FISA-OPA.   FISA/OPA IS AN EQUAL OPPORTUNITY EMPLOYER.</t>
  </si>
  <si>
    <t>Third Party Services Analyst</t>
  </si>
  <si>
    <t>To apply, please click, "Apply Now.</t>
  </si>
  <si>
    <t>Alternative Assets Fund Accounting Analyst (2 positions)</t>
  </si>
  <si>
    <t>Alternative Assets Middle Office Analyst</t>
  </si>
  <si>
    <t>CRIME ANALYST</t>
  </si>
  <si>
    <t>Chief Crime Ctrl Strategies/CV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</si>
  <si>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Office of the Chief of Crime Control Strategies is seeking Crime Analysts to perform in depth and sophisticated analysis of precinct crime conditions and author reports for this office and their respective precinct and borough commanders. Crime Analysts support crime analysis at precincts and boroughs citywide.  Under supervision, the selected Crime Analyst will:  -  Perform confidential analytical work in the review, examination, and compilation of highly sensitive and complex data regarding criminal activities and investigations. -  Maintain highly complex databases, maps, charts and reports utilizing state of the art spreadsheet, database, GIS mapping and link analysis software applications. -  Create tables, charts and graphs and perform analysis to demonstrate relationships between entities and events. -  Produce computer generated maps displaying criminal activity. -  Develop statistical data resources to assist in proactive and targeted investigations, preventative enforcement and education, identify theft patterns, trends, and criminal organizations,     and identify known and repeat offenders. -  Recognize and identify conditions, trends, and patterns in area of specialization. -  Create clearly written and effective reports and bulletins and other analytical products.</t>
  </si>
  <si>
    <t>THIS POSITION IS OPEN TO CANDIDATES WHO TOOK THE RECENT CRIME ANALYST EXAM AND ARE REACHEABLE ON THE CIVIL SERVICE LIST.  NOTE: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t>
  </si>
  <si>
    <t>Please Click on "Apply Now"</t>
  </si>
  <si>
    <t>Lead Engineer Platform Operations</t>
  </si>
  <si>
    <t>Data Management Integration</t>
  </si>
  <si>
    <t>For DoITT Employees Only  Must have a permanent Computer Systems Manager title -or- Have taken the most recent exam in this title   * Interested applicants with other civil service titles who meet the preferred requirements should also submit a resume for consideration  Please go to Employee Self Service (ESS), click on Recruiting Activities &gt; Careers, and search for Job ID #408139  SUBMISSION OF A RESUME IS NOT A GUARANTEE THAT YOU WILL RECEIVE AN INTERVIEW APPOINTMENTS ARE SUBJECT TO OVERSIGHT APPROVAL</t>
  </si>
  <si>
    <t>Computer Aide Level 2</t>
  </si>
  <si>
    <t>The candidate must be permanent in the Computer Aide title.</t>
  </si>
  <si>
    <t>To apply click on the "Apply Now" button. Please include your civil service status on the cover letter.</t>
  </si>
  <si>
    <t>DEPUTY DIRECTOR</t>
  </si>
  <si>
    <t>Tech Svcs-Central Office Staff</t>
  </si>
  <si>
    <t>1.	Excellent administrative, organizational and written skills. 2.	Well versed in Oracle and Maximo/Work Order process. 3.	Working knowledge of Microsoft Access, Word and Excel. 4.	Ability to read and comprehend building plans and prints. 5.	Good interpersonal communication skills. 6.     Good conflict resolution skills.</t>
  </si>
  <si>
    <t>1.	Candidates with the permanent civil service status in the titles of Administrative Housing Manager and Administrative Staff Analyst will be considered. 2.     Employees serving in the titles of or who meet the qualification requirements for Administrative Housing Superintendent and Administrative Inspector will also be considered. 3.	Employees applying for promotional, title or level change opportunities must have served a period of one year in their current title and level (if applicable). 4.     NYCHA residents are encouraged to apply.</t>
  </si>
  <si>
    <t>Click the "apply now button.</t>
  </si>
  <si>
    <t>2019-09-16T00:00:00.000</t>
  </si>
  <si>
    <t>.Net Developer, Bureau of Application Development and Database Administration</t>
  </si>
  <si>
    <t>SENIOR IT ARCHITECT</t>
  </si>
  <si>
    <t>Health Technology, Data &amp; Innovation</t>
  </si>
  <si>
    <t>App. Dev. &amp; DB Administration</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</si>
  <si>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.Net Developer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 Work on the platform built in .NET on issues of varying degrees of complexity and priorities. Technologies include C#,.NET 4.0/4.5, MVC4+, ADO.net, Entity Framework, Web Services/Web APIs, HTML5, CSS, Javascript, JQuery, Bootstrap, Microsoft SQL 2012R2, SSIS.   * Work closely with the Application Support Lead and the Project Manager to resolve issues and to review requirements and provide work effort estimations;   * Provide status updates to Project Manager and application Support Lead.   * Adhere to all database design, system architecture, coding, unit testing, and deployment standards.   * Create and review technical design documents.   * Provide architecture oversight and code review of vendor deliverables.   * Develop and maintain IT architecture diagrams of enterprise, business, data, security and / or technology architectures for IT solutions, concepts and strategies to meet business requirements for target audiences.   * Confirm the conformance of applications, components and service to established standards.   * Ensure compliance with architecture standards and guidelines throughout the application development lifecycle.   * Assist with major internally-developed projects and new software products, including continued support, documentation and training.   * Identify probable system problems or design flaws and escalates issues to upper management before serious performance impact.</t>
  </si>
  <si>
    <t>1. A baccalaureate degree from an accredited college in computer science, information systems, engineering, mathematics or related field and six years of satisfactory full-time experience related to enterprise architecture, solutions architecture, network architecture and/or IT infrastructure systems; or  2. A baccalaureate degree from an accredited college and ten years of satisfactory full-time experience related to enterprise architecture, solutions architecture, network architecture and/or IT infrastructure systems; or  3. Education and/or experience which is equivalent to "1" or "2" above.</t>
  </si>
  <si>
    <t>Minimum 10 years of strong hands-on experience of application development in .NET.  Possessing the Microsoft Certified Solutions Developer (MCSD): Web Applications or equivalent is a plus  At least 2 years' experience supporting a large critical public facing application.  Strong knowledge and experience in C#,.NET 4.0/4.5, MVC4+, ADO.net, Entity Framework and Web Services  Strong knowledge and experience in of HTML5, CSS, Javascript, JQuery, and Bootstrap  Strong knowledge and experience developing in Microsoft SQL 2012R2 environment  Experience with Documentum is a plus  Experience translating business requirements to technical specifications and database designs  Ability to work well in a team environment  Knowledge of Documentum is a plus.  Strong oral and written communication skills  Strong desire to keep up to date on latest technology trends. ________________________________________</t>
  </si>
  <si>
    <t>Apply online with a cover letter to https://a127-jobs.nyc.gov/.  In the Job ID search bar, enter: job ID number # 408442.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</si>
  <si>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NYC RESIDENCY IS NOT REQUIRED FOR THIS TITLE.</t>
  </si>
  <si>
    <t>Quality Assurance / Technical Litigation Support Analyst</t>
  </si>
  <si>
    <t>Technology, Data &amp; Innovation Legal Affairs</t>
  </si>
  <si>
    <t>Senior Application Developer</t>
  </si>
  <si>
    <t>(1) Microsoft Certified Professional. (2) Technically proficient in more than one language and platform. Expertise and knowledge of building large-scale information systems. (3) Experience in Javascript frameworks like Backbone, AngularJS. (4) Experience in Responsive design frameworks like Bootstrap. (5) Experience in Wireless/Mobile/Disconnected architecture/applications. (6) Experience in online payment implementation. (7) Application design expertise with large permit management systems. (8) Prior experience in federal/state/local government projects.</t>
  </si>
  <si>
    <t>All resumes are to be submitted electronically.  Current City Employees serving PERMANENTLY in the title of CERTIFIED IT DEVELOPER (APPLICATIONS) or qualified members of the 55-a Program:   Please log into Employee Self Service (ESS) at https://hrb.nycaps.nycnet, follow the Careers link and search for Job ID number 408788.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CERTIFIED IT DEVELOPER (APPLICATIONS)  OR BE QUALIFIED UNDER THE 55-a PROGRAM ***</t>
  </si>
  <si>
    <t>Safety Education Outreach Coordinator</t>
  </si>
  <si>
    <t>Serves as a citywide traffic safety outreach program coordinator/educator, conducting Vision Zero and STOP-DWI traffic safety educational outreach to eliminate traffic fatalities and injuries; provides presentations and other outreach throughout the five boroughs to students in Grades K-12 and to other at risk populations in schools, senior centers, community centers and other locations across the five boroughs, including NYCDOT Safety City facilities which offer hands-on traffic safety training to children and New Yorkers with physical, cognitive and language disabilities in both a classroom setting and outdoor simulated streetscape; conducts critical response outreach in areas where fatalities or serious injuries occur, may participate in Street Team outreach activities in target communities with high numbers of traffic fatalities and injuries; maintains a working relationship with school district staff, principals, teachers, healthcare providers, and community program directors; hosts and participates in health fairs, bike rodeos and other community safety events as a traffic safety expert; may provide trainings to other health and safety professionals; attends bike safety events and fits and distributes helmets; will be expected to become certified as a Child Passenger Safety Technician to conduct car safety seat inspections for child caregivers; may operate car seat fitting stations; may train and supervise other traffic safety instructors, interns, and community volunteers; performs related work.</t>
  </si>
  <si>
    <t>All resumes are to be submitted electronically.  Current City Employees:   Please log into Employee Self Service (ESS) at https://hrb.nycaps.nycnet, follow the Careers link and search for Job ID number 408815.  All other applicants: Please go to www.nyc.gov/careers/search and search for Job ID Number 408815.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</si>
  <si>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Experience working with complex municipal water and sewer projects is strongly preferred   Ability to effectively communicate both orally and in writing  Ability to coordinate multiple complex projects at the same time and adjust to changing priorities</t>
  </si>
  <si>
    <t>Franchise/Concessions/Consents</t>
  </si>
  <si>
    <t>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t>
  </si>
  <si>
    <t>All resumes are to be submitted electronically.  Current City Employees:   Please log into Employee Self Service (ESS) at https://hrb.nycaps.nycnet, follow the Careers link and search for Job ID number 408892.  All other applicants: Please go to www.nyc.gov/careers/search and search for Job ID Number 408892.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</si>
  <si>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All resumes are to be submitted electronically.  Current City Employees:   Please log into Employee Self Service (ESS) at https://hrb.nycaps.nycnet, follow the Careers link and search for Job ID number 408905.  All other applicants: Please go to www.nyc.gov/careers/search and search for Job ID Number 408905.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Non 55-a Program candidates interested in consideration MUST file for and take the upcoming Open Competitive PROJECT MANAGER  examination.  Filing for the OPEN COMPETITIVE (Exam # 0126)  is tentatively scheduled for 9/4/2019 to 9/24/2019. ***  Information about this and other upcoming civil service examinations may be accessed at http://www.nyc.gov/html/dcas/html/work/exam_monthly.shtml</t>
  </si>
  <si>
    <t>STATISTICIAN</t>
  </si>
  <si>
    <t>All resumes are to be submitted electronically.  Current City Employees serving PERMANENTLY in the title of STATISTICIAN or qualified 55-a Program candidates:  Please log into Employee Self Service (ESS) at https://hrb.nycaps.nycnet, follow the Careers link and search for Job ID number 408906.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STATISTICIAN OR BE QUALIFIED UNDER THE 55-a PROGRAM ***</t>
  </si>
  <si>
    <t>All resumes are to be submitted electronically.  Current City Employees:   Please log into Employee Self Service (ESS) at https://hrb.nycaps.nycnet, follow the Careers link and search for Job ID number 408907.  All other applicants: Please go to www.nyc.gov/careers/search and search for Job ID Number 408907.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</si>
  <si>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Inclusion Outreach Coordinator</t>
  </si>
  <si>
    <t>MAYORS OFFICE OF CONTRACT SVCS</t>
  </si>
  <si>
    <t>Senior Data Lead, M/WBE</t>
  </si>
  <si>
    <t>RESEARCH PROJECTS COOR(MA)-MGR</t>
  </si>
  <si>
    <t>0527A</t>
  </si>
  <si>
    <t>Technology Strategy</t>
  </si>
  <si>
    <t>External Applicants, please go to www.nyc.gov/jobs and search for Job ID#: 409074. Current City Employees, please go to www.nyc.gov/ess and search for Job ID#: 409074.  Applicants may apply for jobs via NYCAPS with Apple products if they use the appropriate browser, such as Firefox, Chrome and/or Safari.  No phone calls, faxes, or personal inquiries permitted. Only those candidates under consideration will be contacted.</t>
  </si>
  <si>
    <t>22 Reade St. New York, NY 10007</t>
  </si>
  <si>
    <t>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t>
  </si>
  <si>
    <t>Contract Manager, Agency Chief Contracting Officer (ACCO)</t>
  </si>
  <si>
    <t>CONTRACT SPECIALIST</t>
  </si>
  <si>
    <t>Acco/Contracts</t>
  </si>
  <si>
    <t>The New York City Department of Health and Mental Hygiene (DOHMH), a recognized leader and innovator in public health and mental hygiene services nationally and internationally, seeks a dynamic Contract Manager to join its challenging, fast-paced Division of Finance within the Agency Chief Contracting Officer (ACCO).    Duties will include but not be limited to:   * Ensure timely registration of contracts; accurately and efficiently manage procurements from time of assignment until registration stage.  * Identify challenges and solutions on contract matters; correspond with program and ACCO Senior Staff for rapid resolution.  * Participate in meetings concerning contract portfolio and provide accurate status of procurement actions.  * Prepare procurement documents, including Pre-Solicitation Review, Public Hearing Packages, and Recommendation for Awards, Request for Renewals, Request for Contract Change or Modifications, Responsibility Determinations, and other documentation required by the City to support procurement activities in accordance with Procurement Policy Board Rules and the New York City Charter.  * Communicate with vendors to request required documents, and review submitted documents for completion and compliance with procurement rules and regulations.   * Provide technical assistance to contractors to facilitate appropriate oversight approvals and clearances.  * Utilize Agency and Citywide systems in the processing and approval of procurement actions and contract awards.  * Update monitoring system database on a weekly basis.</t>
  </si>
  <si>
    <t>Apply online with a cover letter to https://a127-jobs.nyc.gov/.  In the Job ID search bar, enter: job ID number # 409161.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</si>
  <si>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Associate or Assistant Engineer, Load Management</t>
  </si>
  <si>
    <t>Office of Energy Conservatio</t>
  </si>
  <si>
    <t>Please go to www.nyc.gov/jobs or www.nyc.gov/ess for current NYC employees and search for Job ID#: 409173 NO PHONE CALLS, FAXES OR PERSONAL INQUIRIES PERMITTED.  NOTE: ONLY THOSE CANDIDATES UNDER CONSIDERATION WILL BE CONTACTED</t>
  </si>
  <si>
    <t>2020-01-30T00:00:00.000</t>
  </si>
  <si>
    <t>Assistant/Associate Engineer, Load Management</t>
  </si>
  <si>
    <t>Please go to www.nyc.gov/jobs or www.nyc.gov/ess for current NYC employees and search for Job ID#: 409254 NO PHONE CALLS, FAXES OR PERSONAL INQUIRIES PERMITTED.  NOTE: ONLY THOSE CANDIDATES UNDER CONSIDERATION WILL BE CONTACTED</t>
  </si>
  <si>
    <t>Deputy Assistant Director  Federal and State Grants Monitoring</t>
  </si>
  <si>
    <t>BUDGET ANALYST (OMB)-MANAGERIA</t>
  </si>
  <si>
    <t>0608A</t>
  </si>
  <si>
    <t>Finance, Accounting, &amp; Procurement Legal Affairs Policy, Research &amp; Analysis</t>
  </si>
  <si>
    <t>Office of Budge Review (MGRL)</t>
  </si>
  <si>
    <t>REQUIREMENTS:  Deputy Assistant Director ($114,379) Bachelor's degree and a minimum of five years of full-time experience in budgetary planning/management, financial analysis, public policy analysis or a related field or an awarded Master's degree in Public Administration, Economics, Finance, Business, Law or related field and a minimum of three years of relevant experience.  Applicants must also possess at least two years of supervisory experience.</t>
  </si>
  <si>
    <t>Wellness Advocate,</t>
  </si>
  <si>
    <t>The Bureau of Alcohol and Drug Use Prevention, Care and Treatment (BADUPCT) works to reduce morbidity and mortality related to alcohol and other drug use among New Yorkers.  To accomplish this goal, BADUPCT contracts and oversees treatment, harm reduction, recovery and support services; develops policy; conducts and disseminates surveillance and epidemiology and program evaluation; develops and disseminates treatment and management guidelines; develops and implements public health initiatives; engages in public and provider outreach and education; and promotes community interagency collaboration.   The Non-fatal Overdose Response System (NORS) is a new initiative providing 24/7 support to individuals transported to hospital emergency departments (EDs) following a non-fatal overdose. The Wellness Advocate will visit patients in the ED to provide immediate support and overdose prevention training following an overdose event and offer ongoing support and linkage to care for a maximum of three months after hospital discharge.   Under the supervision of the Wellness Advocate Supervisor, the Wellness Advocates will:   - Use her/his lived experience with substance use to provide support to participants in the ED following a non-fatal opioid overdose and introduce the Relay program to participants, obtaining consent for follow up services.  - Coordinate and monitor the implementation of Relay to assigned emergency department (ED) and the referrals to community services.  - Provide technical assistance and train ED staff on program implementation, policies and procedures.  - Closely collaborates with ED staff and community partnerships on continued utilization of the Relay  program.  - Conduct overdose prevention trainings with participants and their social networks including naloxone distribution.  - Contact and engage participants within 24-hours following hospital discharge.  - Provide participants with support and assist with linkage to care and community resources for a maximum of 90 days following hospital discharge. Accompany participants to appointments as required.  - Provide information on and offer appropriate referral options to harm reduction programs, medication assisted treatment, and other drug treatment and supportive services as requested.  - Maintain detailed records of participant contacts and follow-up activities.  - Collect and report program data to evaluate program performance.  - Assist in the development of Relay program policies</t>
  </si>
  <si>
    <t>Apply online with a cover letter to https://a127-jobs.nyc.gov/.  In the Job ID search bar, enter: job ID number # 409358.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</si>
  <si>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SQL Developer</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</si>
  <si>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SQL Database Developer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 The candidate will be responsible for the development, enhancement, and maintenance of complex data transformation projects involving Early Intervention data, Medicaid/Medicare data, financial data, public health information, and other diverse data sets.   * Work on multiple simultaneous complex data transformation projects utilizing tools such as SQL Server Integration Services (SSIS).   * Develop complex reports using SQL Server Reporting Services (SSRS).   * Handle data exchanges across different database platforms, in particular from Oracle to SQL Server.   * Design and support automated jobs that leave the database in a valid state under all conditions.   * Performance tune and optimize long running queries and stored procedures.   * Work closely with the Technical Lead and the Project Manager to review requirements and provide work effort estimations.   * Provide status updates to project manager and technical lead.   * Adhere to all database design, system architecture, coding, unit testing, and deployment standards.   * Create and review technical design documents.   * Continuously learn new technologies and participate in adoption of new technologies.</t>
  </si>
  <si>
    <t>Apply online with a cover letter to https://a127-jobs.nyc.gov/.  In the Job ID search bar, enter: job ID number # 409448.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</si>
  <si>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Product Manager,  Bureau of IT Strategy and Project Management</t>
  </si>
  <si>
    <t>IT Strategy Project Management</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</si>
  <si>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Product Manager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The candidate will be assigned to the Licensing and Enforcement group within the Bureau of Technology Strategy and Project Management. The Product Manager will manage Tier 2 &amp; 3 support, vendor support teams, and expectations of end-users.  In general, Product Manager provides expert level support for large, enterprise applications used by the health department and its private and public partners.   DUTIES WILL INCLUDE BUT NOT BE LIMITED TO:   * Specifically, the Product Manager will obtain expert level knowledge about various system applications for Department of Health and Mental Hygiene.   * Obtain expert level technical knowledge of several existing system applications, including system architecture, database schema, application specific web services and integration points with external systems.   * Communicate problem and solution to users.   * Learn how to configure application features and understand which portions of the application can be customized onsite through configuration files or other settings, and which requests must be referred to the vendor for a core product change.   * Manage the development and testing of enhancements by: 1. personally make the change using the application administration tools; or 2. submit the request to our internal development group for programming and manage the development cycle; 3. Assist and work with counterparts in DoITT and other city agencies on addressing issues and implementing future enhancements or 4. submit the request to application vendor and manage the coordination with the vendor's technical resources.   * Follow change control processes for version control, testing and deploying configuration changes.   * Be responsible for managing the release build process, including bug resolution and determining the features to be included in each build. Support and maintain the multiple application.  environments (Development, Quality Assurance, Staging and Production) required for software fixes and new features to be developed, tested and approved for use in the production system.   * Be responsible for reviewing, analyzing, and evaluating end-user support requests.   * Conduct regular status meetings with internal clients and the vendor. Assure proper articulation and reporting of activities to stakeholders and executive management.   * Analyze database systems, queries, and procedures in Oracle 11g &amp; up environment and Microsoft SQL Server 2008 &amp; above.   * Coordinate user training for new features.   * Build reports for senior management as needed.</t>
  </si>
  <si>
    <t>Apply online with a cover letter to https://a127-jobs.nyc.gov/.  In the Job ID search bar, enter: job ID number # 409461.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</si>
  <si>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Court Representative, Litigation Division (3 Positions)</t>
  </si>
  <si>
    <t>Division Chief of Construction Management</t>
  </si>
  <si>
    <t>* Construction Manager Certification * Proficiency in MS Office, MS Word, MS Excel, MS PowerPoint, and MS Project. * Strong verbal and written communication skills.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</si>
  <si>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</si>
  <si>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35 hours per week / 7 hours day</t>
  </si>
  <si>
    <t>Preferred skills:  At least ten (10) years experience in the enforcement of building assessment for asbestos, remediation design and asbestos project monitoring regulations in NYC, five (5) of which should be in a supervisory capacity. At least 5 years field experience in supervising emergency response incidents and remediation efforts in NYC. At least one of the following credentials is strongly preferred: Certified Industrial Hygienist (CIH) or Certified Safety Professional (CSP). Proven ability to perform and direct staff under pressure during emergency response incidents. Strong oral and written communication skills and the ability to convey technical information to the public in a professional and understandable manner. Thorough knowledge of NYC, NYS and federal asbestos regulations. Thorough knowledge of OSHA and NYCDOB regulations. Thorough knowledge of Excel, Word and PowerPoint.</t>
  </si>
  <si>
    <t>AOTPS Budget Manager</t>
  </si>
  <si>
    <t>Budget Administration-NM</t>
  </si>
  <si>
    <t>Strong budgeting experience.  Proficient computer skills in Microsoft Office with emphasis on Excel.  Excellent research, quantitative, and problem-solving skills.  Excellent interpersonal and communication skills.  Supervisory experience.</t>
  </si>
  <si>
    <t>APPLICANTS MUST BE PERMANENT IN THE ADMINISTRATIVE STAFF ANALYST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"Apply Now" Button</t>
  </si>
  <si>
    <t>PROGRAM MANAGER - CONSTRUCTION SAFETY TRAINING</t>
  </si>
  <si>
    <t>Construction Safety WKFC Devt</t>
  </si>
  <si>
    <t>Please email your resume and cover letter including the following subject line: Program Manager - Construction Safety Training to: careers@sbs.nyc.gov   Salary range: Commensurate with experience   NOTE: Only those candidates under consideration will be contacted.   If you do not have access to email, mail your cover letter &amp; resume to:  NYC Department of Small Business Services  Human Resources Unit  1 Liberty Plaza, 11th Floor New York 10006</t>
  </si>
  <si>
    <t>Staff Auditor</t>
  </si>
  <si>
    <t>MANAGEMENT AUDITOR</t>
  </si>
  <si>
    <t>123 William Street, NY, NY</t>
  </si>
  <si>
    <t>Audit &amp; Internal Revenue Unit</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</si>
  <si>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auditing, and cost accounting; and one of the following:  (A) one year of full-time satisfactory experience in management auditing, financial auditing, and/or information technology (IT) auditing; or  (B) a valid Certified Public Accountant license issued by the New York State Education Department; or  (C) a valid Certified Internal Auditor certificate issued by the Institute of Internal Auditors (IIA); or  2. A satisfactory combination of education and/or experience equivalent to "1" above. Education and/or experience may be substituted as follows:  (A) two years of full-time satisfactory experience in financial or managerial accounting may be substituted for the one year of experience described in "1(A)" above;  (B) undergraduate or graduate credits from an accredited college or university, accredited by regional, national, professional or specialized agencies recognized as accrediting bodies by the U.S. Secretary of Education and by the Council for Higher Education Accreditation (CHEA) in management, computer science, public administration, and/or business administration may be substituted for up to 9 semester credits in accounting, on a credit for credit basis.  However, all candidates must have a baccalaureate degree including or supplemented by 15 semester credits in accounting, including one course each in advanced accounting, auditing, and cost accounting, and one of the following: at least one year of the experience described in "1(A)" above or its equivalent; or a Certified Public Accountant license; or a Certified Internal Auditor certificate, as described in "1(B)" or "1(C)" above.  To be eligible for placement in Assignment Level II individuals must have, in addition to meeting the minimum requirements, at least one year of experience as a Management Auditor - Assignment I or at least two years of experience in management auditing, financial auditing, and/or information technology (IT) auditing.</t>
  </si>
  <si>
    <t>Search for the Job ID # 409884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</si>
  <si>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35 Hours Per Week</t>
  </si>
  <si>
    <t>Prog Mgmt/Prog Control-Exec</t>
  </si>
  <si>
    <t>For City Employees, please go to Employee Self Service (ESS), click on Recruiting Activities/Careers and Search for Job ID #410010. For all other applicants, please go to www.nyc.gov/jobs, go to Search for Open NYC Jobs and click on Non-Employee Login to search for Job ID #410010. Do not email, mail or fax your resume to DDC directly. No phone calls will be accepted.</t>
  </si>
  <si>
    <t>2020-04-13T00:00:00.000</t>
  </si>
  <si>
    <t>City Laborer</t>
  </si>
  <si>
    <t>CITY LABORER</t>
  </si>
  <si>
    <t>FAC MGMT/BS_PSAC II</t>
  </si>
  <si>
    <t>1. There are no formal education or experience requirements for this position.  2. There are certain medical and physical requirements.  License Requirements  Possession of a Motor Vehicle Driver License valid in the State of New York.</t>
  </si>
  <si>
    <t>LICENSE REQUIREMENTS:  Possession of a Motor Vehicle Driver License valid in the State of New York. For appointment to positions, possession of Class B Commercial Driver License (CDL) valid in the State of New York required. There may be certain age requirements to obtain this license. Employees must maintain the Class B Commercial Driver License (CDL) during their employment.</t>
  </si>
  <si>
    <t>Please go to www.nyc.gov/careers and search for Job ID # 410058  For current City employees, please go to www.nyc.gov/ess and log into Employee Self Service.   NO PHONE CALLS, FAXES OR PERSONAL INQUIRIES PERMITTED.   NOTE: ONLY THOSE CANDIDATES UNDER CONSIDERATION WILL BE CONTACTED.</t>
  </si>
  <si>
    <t>66-26 METROPOLITAN AVENUE, MIDDLE VILLAGE, NY, 11379</t>
  </si>
  <si>
    <t>Contract Analyst - Contract and Procurement Review (CPR) (3 Positions)</t>
  </si>
  <si>
    <t>Senior Contract Specialist</t>
  </si>
  <si>
    <t>Candidates should have excellent organizational, interpersonal, written, and verbal skills; and strong skills in customer relationship management and clear analytical approach to problem solving. Candidates with excellent data visualization and strong attention to detail is preferred. Candidates with supervisory experience or experience in project management is a plus.</t>
  </si>
  <si>
    <t>For City Employees, please go to Employee Self Service (ESS), click on Recruiting Activities/Careers and Search for Job ID #410140.   For all other applicants, please go to www.nyc.gov/jobs, go to Search for Open NYC Jobs and click on Non-Employee Login to search for Job ID #410140.   Do not e-mail, mail or fax your resume to DDC directly. No phone calls will be accepted.</t>
  </si>
  <si>
    <t>2019-10-15T00:00:00.000</t>
  </si>
  <si>
    <t>2020-04-12T00:00:00.000</t>
  </si>
  <si>
    <t>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t>
  </si>
  <si>
    <t>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t>
  </si>
  <si>
    <t>Click the "Apply Now " button.</t>
  </si>
  <si>
    <t>Sewer Analysis (IFA)</t>
  </si>
  <si>
    <t>A valid NYS Driver's License is required for this position.</t>
  </si>
  <si>
    <t>Project Manager (GIS)</t>
  </si>
  <si>
    <t>Project Manager (Modeling)</t>
  </si>
  <si>
    <t>Analyst  Leases</t>
  </si>
  <si>
    <t>Office of Budget Review</t>
  </si>
  <si>
    <t>REQUIREMENTS: Analyst ($60,660): Bachelor's degree and a minimum of two years of full-time experience in legislative or budgetary analysis, budgetary planning/management, financial analysis, public policy analysis or a related field, or an awarded Master's degree in Business, Public Administration, Finance, Economics or related field.</t>
  </si>
  <si>
    <t>Planning and Development</t>
  </si>
  <si>
    <t>Under supervision, reporting to the Director of Planning, with some latitude for independent judgment, organizes and/or performs research and analysis activities in the field of city planning such as the following: Examples of Typical Tasks - Reviews housing, transportation, environmental, land use and other planning proposals to ensure compliance with governmental regulations and policies. Defines information needs and sources; maintains an organized data base/network of City functions, local area conditions and needs for policy studies, community plans, land use, and budget proposal reviews; uses computers to analyze data and prepare reports; writes briefings, memos, and drafts recommendations. Meets with applicants, consultants, community groups, agency staff and others to evaluate planning and technical issues. Attends evening community board and committee meetings regarding land use development and planning issues.  Develops and carries out  projects and work programs, maintains work schedules, coordinates intra and interagency activities, and recommends appropriate actions. Researches planning studies and other sources in order to identify issues and solve problems; prepares diagrams, drawings and graphics.</t>
  </si>
  <si>
    <t>A letter expressing interest in the position with the job ID number referenced, a resume along with two writing samples (up to 5 pages each)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</si>
  <si>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Network Engineer</t>
  </si>
  <si>
    <t>All resumes are to be submitted electronically.  Current City Employees serving permanently in the title of CERTIFIED IT ADMINISTRATOR (LAN/WAN) or qualified 55-a program candidates:     Please log into Employee Self Service (ESS) at https://hrb.nycaps.nycnet, follow the Careers link and search for Job ID number 410502.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A CURRENT CITY EMPLOYEES SERVING PERMANENTLY IN THE TITLE OF CERTIFIED IT ADMINISTRATOR (LAN/WAN) OR BE QUALIFIED UNDER THE 55-a PROGRAM ***</t>
  </si>
  <si>
    <t>2020-03-04T00:00:00.000</t>
  </si>
  <si>
    <t>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t>
  </si>
  <si>
    <t>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t>
  </si>
  <si>
    <t>Senior Estimator (Electrical)</t>
  </si>
  <si>
    <t>SENIOR ESTIMATOR (ELECTRICAL)</t>
  </si>
  <si>
    <t>Reporting to the Cost Estimating Manager within the Capital Planning Department, with latitude for independent initiative and judgement, the duties of the Senior Estimator (Electrical) will include, but are not limited to the following:    1.  Ensure estimates are developed and managed in the most efficient and effective manner. 2.  Review design scope criteria, perform quantity take-offs, formulate undefined scope assumptions and develop cost estimates.  Prepare estimate basis and assumption documentation. 3.  Prepare cost studies, complex research, trend estimates, life cycle cost estimates for electrical capital projects and specialized areas or discipline. 4.  Prepare scope of work, design development, bid and change order phase cost estimates necessary for the planning, construction, repair of structures, or installations for electrical work and other trade discipline as required. 5.  Prepare quantity surveys and cost evaluations for contract drawings, specifications or contract changes. 6.  Ensure unit costs and quantities of materials are accurate. 7.  Establish formal and content summaries and reconciliations, including segregation of cost according to confidence level. 8.  Prepare basic software generated estimates for completion and technical accuracy ensuring quality and integrity. 9.  Prepare contingency and escalation through manual calculations. 10. May attend bid openings. 11. Prepare estimates for Change Order negotiation by analyzing awarded electrical contract breakdown, along with verifying itemized costs against the scopes of work and construction document packages.  Review change order proposals for quantities and fair price; ensure that the costs of project stay within budget. 12. Review and analyze contract cost estimates/delay claims prepared by external consultants for accuracy and reasonableness; perform reconciliation and make recommendations. 13. Recommend, coordinate, and update current cost variations for the project cost trend program, price library, NYCHA historical database, and other reference material.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</si>
  <si>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Qualification Requirements  1. A baccalaureate degree in electrical engineering from an accredited school and four years of full-time satisfactory experience in electrical engineering, or related work, two years of which shall have been full-time electrical estimating experience in the building construction field; or    2. A four-year high school diploma or its educational equivalent and eight years of full-time satisfactory experience in electrical engineering or related work, two years of which shall have been full-time electrical estimating experience in the building construction field; or    3. Education and/or experience which is equivalent to "1" or "2" above. However, all candidates must have at least two years of full-time electrical estimating experience in the building construction field.</t>
  </si>
  <si>
    <t>1.  Ability to perform detailed work under time-sensitive deadlines. 2.  Ability to work collaboratively with others in performing scope, design development, bid and change order cost estimating duties in a variety of trade disciplines. 3.  Knowledge and experience with public sector NYC construction market conditions. 4.  Proficiency with Microsoft Excel software to prepare summary estimates and analysis of deviations from architect/engineer estimates and from actual bids. 5.  Excellent written, verbal communication and interpersonal skills. 6.  Proficiency with e-Builder Construction Program Management and Bluebeam software program. 7.  Five to ten years of experience as a construction estimator with electrical experience.</t>
  </si>
  <si>
    <t>1.	Employees serving in the titles of or who meet the qualification requirements for Construction Project Manager or Assistant Electrical Engineer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t>
  </si>
  <si>
    <t>Public Health Social Worker</t>
  </si>
  <si>
    <t>SENIOR CONSULTANT (PUBLIC HEAL</t>
  </si>
  <si>
    <t>Customized Assist Svc-NM</t>
  </si>
  <si>
    <t>A baccalaureate degree issued after completion of a four-year course in an accredited college or university and a master's degree from an accredited school of social work, plus:  1. Six (6) years of full-time, paid, satisfactory experience in social work including (a) two (2) years of casework experience in a health, medical or psychiatric care agency adhering to acceptable standards; and (b) four (4) years in a supervisory, consultative, or administrative capacity or in teaching in an accredited school of social work, with at least one (1) year in a health, medical or psychiatric care agency; or  2. A satisfactory equivalent.</t>
  </si>
  <si>
    <t>Public Health Inspector, Bureau of Food Safety and Community Sanitation</t>
  </si>
  <si>
    <t>PUBLIC HEALTH SANITARIAN</t>
  </si>
  <si>
    <t>Food Safety &amp; Community Sanit</t>
  </si>
  <si>
    <t>The Bureau of Food Safety and Community Sanitation (BFSCS) protect the public, including New York's most vulnerable citizens from a broad range of hazards that may pose a threat to health or safety.  This includes hazards related to: food safety wherever meals are served to the public, including restaurants,   school cafeterias, mobile food vending carts, senior centers and soup kitchens; first-hand and second-hand smoke for all places of employment and public spaces. BFSCS also monitors compliance with regulations in other facilities, such as tattoo parlors, correctional facility, and homeless shelters. Additionally, BFSCS investigates environmental health complaints received from New York City residents.   DUTIES WILL INCLUDE BUT NOT BE LIMITED TO:   * Making periodic inspections of commercial and social service establishments, to include but not limited to restaurants, bars, nightclubs, adult entertainment establishments, hookah bars, mobile food vending carts, commissaries, bakeries, homeless shelters, senior centers, correctional facilities, schools to review compliance with the New York City Health Code and other public health regulations to ensure they have a safe and wholesome food supply.   * Enforcing provisions of Smoke-Free Air Act, Tobacco Product Regulation Act, and other tobacco free related regulations aim at creating a smoke-free environment and reducing access of tobacco products to minors.   * Reviewing menu and menu boards to observe compliance with nutritional requirements aid at reducing and combating chronic diseases and obesity.   * Preparing inspection reports using handheld computers. Prepare and serve court summonses when specific violations of applicable City, State laws and regulations are found.   * Testifying at Office of Trials and Hearings, and other courts when required. Travel using mass transit.</t>
  </si>
  <si>
    <t>The position draws on technical and scientific skills, as well as effective communication skills  Candidates should have excellent verbal, written, interpersonal, organizational skills and computer skills.</t>
  </si>
  <si>
    <t>Apply online with a cover letter to https://a127-jobs.nyc.gov/.  In the Job ID search bar, enter: job ID number # 410708.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t>
  </si>
  <si>
    <t>5503 Route 9W marlboro</t>
  </si>
  <si>
    <t>DEP BT2</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</si>
  <si>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be an administrative assistant on an Integrity Monitorship for a capital construction project of NYC Department of Environmental Protection. The candidate will provide administrative support to the Deputy Inspector General and other staff. Duties will include drafting correspondence, scheduling meetings, maintaining and organizing records, answering telephones, greeting persons and directing them to appropriate personnel, receptionist duties, tracking and responding to email correspondence, inputting intakes into DOI's Case Management System (CMS), opening and closing cases, updating case information in CMS. Maintaining statistical data for the monitorship. The candidate will be required to report to DOI's satellite location in Marlboro, NY.  If selected, the candidate will be fingerprinted and undergo a background investigation.</t>
  </si>
  <si>
    <t>1. Strong interpersonal skills.  2. Strong writing and editing skills.  3. Highly detail-oriented.  4. Strong organizational skills and proven ability to manage time efficiently, meet deadlines, and multi-task in a fast-paced environment.  5. Knowledge, demonstrated interest, and/or prior work experience in any of the following fields: investigation, law enforcement, criminal justice, or public service.  6. Ability to maintain confidential information and manage multiple time sensitive projects.</t>
  </si>
  <si>
    <t>All current City Employees may apply by going to Employee Self Service (ESS) http://cityshare/ess then click on Recruiting Activities/Careers and Search for the specific Job ID#. 410794 All other applicants, please go to www.nyc.gov/career/search and search for the specific Job ID#.  410794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</si>
  <si>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New York City residency is generally required within 90 days of appointment, however, New York City residency is NOT required for this position. Candidate may reside in Nassau, Suffolk, Putnam, Westchester, Rockland, or Orange County. To determine if the residency requirement applies to you, please discuss with the agency representative at the time of interview.</t>
  </si>
  <si>
    <t>2020-03-10T00:00:00.000</t>
  </si>
  <si>
    <t>Stock Worker II</t>
  </si>
  <si>
    <t>520 1St Ave., N.Y.</t>
  </si>
  <si>
    <t>OCME-Toxicology</t>
  </si>
  <si>
    <t>TO APPLY, PLEASE SUBMIT RESUME AND COVER LETTER TO: https://a127-jobs.nyc.gov Job ID#400658</t>
  </si>
  <si>
    <t>Essential Skills: Experience in reviewing, layout and details of contract drawings, specifications, field inspections and investigations. Experience in the review of site plans and storm water management for facilities during and after construction.   Experience in the application of code requirements and preparation of technical reports, related design software applications, excellent communication and leadership skills. Experience using TR55, HEC, Hydro CAD or other hydrology/hydraulic software, Microsoft Word and Excel applications.</t>
  </si>
  <si>
    <t>CRM Developer</t>
  </si>
  <si>
    <t>TELECOMMUNICATIONS MANAGER (NO</t>
  </si>
  <si>
    <t>8298A</t>
  </si>
  <si>
    <t>A baccalaureate degree from an accredited college in architecture or engineering and three years experience in the planning, administering and expediting of architectural/engineering design and construction.  Must be able to prepare detailed scopes of work for bidding, manage and inspect construction work, and read and review project plans and specifications.  Familiarity with computer software listed.  Prefer energetic, self-starter with Architecture background.  Must have an excellent knowledge of Buildings and Fire codes.  Familiarity with Department of Building procedures would be helpful.  Must have ability to communicate effectively verbally and in writing.</t>
  </si>
  <si>
    <t>All current City Employees may apply by going to Employee Self Service (ESS) http://cityshare.nycnet/ess  Click on Recruiting Activities/Careers and Search for Job ID #411122  All other applicants, please go to www.nyc.gov/careers/search  and search for Job ID#411122  Please do not email, mail or fax your resume to DFTA directly.</t>
  </si>
  <si>
    <t>Senior Programmer</t>
  </si>
  <si>
    <t>TELECOMMUNICATIONS ASSOCIATE (</t>
  </si>
  <si>
    <t>1. A baccalaureate degree from an accredited college including or supplemented by 24 semester credits in data telecommunications/ networking or in a pertinent scientific, technical, electronic or related area and one year of satisfactory full-time experience in the performance of analytical, planning, operational, technical, and/or administrative duties in a data telecommunications or closely-related electronics planning, electronics management, and/or electronics service environment; or    2. An associate degree from an accredited college including or supplemented by 12 semester credits in data telecommunications/ networking or in a pertinent scientific, technical, electronic or related area and two years of experience as described in "1" above; or    3. A four-year high school diploma or its educational equivalent and three years of experience as described in "1" above; or    4. A satisfactory combination of education and/or experience equivalent to "1", "2" or "3" above. A college education may be substituted for experience on the basis of six months of experience as described in "1" above for each 30 semester credits of undergraduate college education including or supplemented by 6 semester credits in data telecommunications/networking or in a pertinent scientific, technical, electronic or related area for a maximum of two years. However, all candidates must have at least a four-year high school diploma or its educational equivalent and at least one year of the experience as described in "1" above.    Special Note - Additional Requirements for Assignment Level IV    To be eligible for placement in Assignment Level IV individuals must have, after meeting the minimum requirements, at least two additional years of full-time experience as follows:  1) As a Telecommunications Associate (Data)-Assignment Levels I, II, and III working for the City of New York; or  2) Performing analytical, planning, operational, technical, and/or administrative duties in a data telecommunications, electronics planning, electronics management, and/or electronics service environment, one year of which must have been specialized work in a consultative or supervisory capacity.</t>
  </si>
  <si>
    <t>Network Administrator</t>
  </si>
  <si>
    <t>Candidate must be permanent in the Certified IT Administrator (LAN/WAN) title or reachable on the current civil service list.</t>
  </si>
  <si>
    <t>Please click on the APPLY NOW button</t>
  </si>
  <si>
    <t>Grants/Revenue Budget Analyst</t>
  </si>
  <si>
    <t>Budget Division</t>
  </si>
  <si>
    <t>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*Candidates must either be permanent in title of Associate Staff Analyst or have filed for Exam No. 9061</t>
  </si>
  <si>
    <t>For City employees: Go to Employee Self-Service (ESS) - www.nyc.gov/ess and search for Job ID# 411344 Submission of a resume is not a guarantee that you will receive an interview. Only candidates under consider will be contacted.</t>
  </si>
  <si>
    <t>Project Controls Manager</t>
  </si>
  <si>
    <t>Candidates should possess excellent organizational, interpersonal, written, and verbal skills; strong skills in customer relationship management; and clear analytical approach to problem solving. Candidates with excellent data visualization, and experience in R or Python and data analysis with machine learning algorithms is a plus. Candidates with supervisory or project management experience, relevant Lean Six Sigma, PMI Certification, design data modeling and dashboard development experience is preferred.</t>
  </si>
  <si>
    <t>For City Employees, please go to Employee Self Service (ESS), click on Recruiting Activities/Careers and Search for Job ID #411403. For all other applicants, please go to www.nyc.gov/jobs, go to Search for Open NYC Jobs and click on Non-Employee Login to search for Job ID #411403. Do not e-mail, mail or fax your resume to DDC directly. No phone calls will be accepted.</t>
  </si>
  <si>
    <t>30-30 Thomson Avenue. LIC, NY</t>
  </si>
  <si>
    <t>SPECIAL NOTE 1. Selected candidate will be required to provide a DNA sample by swabbing. 2. In case of an emergency, your position may be designated as essential staff.   PREFERED SKILLS Must have the ability to multi-task in a fast paced environment.  Knowledge of Procurement Policy Board Rules, MOCS, Comptrollers Directives, FMS and VENDEX.  Computer literate with strong working skills in Microsoft Word and Excel. Excellent written, communication and interpersonal skills. Detail-oriented and ability to prioritize and multi-task a diverse portfolio. Problem anticipation, prevention, and resolution.</t>
  </si>
  <si>
    <t>TO APPLY, PLEASE SUBMIT RESUME AND COVER LETTER TO: https://a127-jobs.nyc.gov. JOB ID #411413  NO PHONE CALLS PLEASE  Please note that only candidates selected for interview will be contacted for this position.</t>
  </si>
  <si>
    <t>2019-12-03T00:00:00.000</t>
  </si>
  <si>
    <t>CMS Developer</t>
  </si>
  <si>
    <t>For DoITT Employees Only  * Interested applicants with other civil service titles who meet the preferred requirements should also submit a resume for consideration  Please go to Employee Self Service (ESS), click on Recruiting Activities &gt; Careers, and search for Job ID #411432  SUBMISSION OF A RESUME IS NOT A GUARANTEE THAT YOU WILL RECEIVE AN INTERVIEW APPOINTMENTS ARE SUBJECT TO OVERSIGHT APPROVAL</t>
  </si>
  <si>
    <t>Associate General Counsel / Law Department / General Litigation</t>
  </si>
  <si>
    <t>1. Knowledge of EEO and housing laws, including Title VII of the Civil Rights Act, Age Discrimination in Employment Act, Americans With Disabilities Act, Family Medical Leave Act, Fair Labor Standards Act, Rehabilitation Act, Fair Housing Act, Housing Act of 1937, New York State Executive Law, and New York City Human Rights Law a plus. 2. Strong legal analysis and writing skills and the ability to conduct thorough factual investigations, research applicable law, and analyze and evaluate the merits of a matter. 3. Good interpersonal skills. 4. Ability to prioritize and multi-task.</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</si>
  <si>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t>
  </si>
  <si>
    <t>Communications Assistant  Executive</t>
  </si>
  <si>
    <t>Communications &amp; Intergovernmental Affairs Finance, Accounting, &amp; Procurement Policy, Research &amp; Analysis</t>
  </si>
  <si>
    <t>Budget Directors Office</t>
  </si>
  <si>
    <t>REQUIREMENTS:  Assistant Analyst ($45,491+): Bachelor's degree in Political Science, Communications, Public Policy Analysis/Administration, or a subject related to the specific assignment with no or one year of full-time experience in communications, operations, public administration, or a related field.  Analyst ($60,660+): Bachelor's degree in Political Science, Communications, Public Policy Analysis/Administration, or a subject related to the specific assignment and a minimum of two years of full-time experience in communications, operations, public administration, or a related field; or an awarded Master's degree in Political Science, Communications, Public Policy Analysis/Administration, or a related subject.  Senior Analyst ($68,244): Bachelor's degree in Political Science, Communications, Public Policy Analysis/Administration, or a subject related to the specific assignment and a minimum of three years of full-time experience in communications, operations, public administration, or a related field; or an awarded Master's degree in Political Science, Communications, Public Policy Analysis/Administration, or a related subject, and one year of relevant experience.</t>
  </si>
  <si>
    <t>Telecom Associate - DATA Technician</t>
  </si>
  <si>
    <t>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t>
  </si>
  <si>
    <t>All resumes are to be submitted electronically.   Current City Employees:   Please log into Employee Self Service (ESS) at https://hrb.nycaps.nycnet, follow the Careers link and search for Job ID number 411603.  All other applicants: Please go to www.nyc.gov/careers/search and search for Job ID Number 411603.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Non 55a Program eligible candidates MUST file for and take the upcoming TELECOMMUNICATIONS ASSOCIATE (DATA)  examination.  Filing for the OPEN COMPETITIVE (Exam #0135) exam will be open from 10/2/2019  to 10/22/2019. *** Information about these and other upcoming civil service examinations may be accessed at http://www.nyc.gov/html/dcas/html/work/exam_monthly.shtml</t>
  </si>
  <si>
    <t>DEPARTMENT OF FINANCE</t>
  </si>
  <si>
    <t>Collections Data Analyst</t>
  </si>
  <si>
    <t>BUSINESS TAX UNIT</t>
  </si>
  <si>
    <t>In compliance with federal law, all persons hired will be required to verify identity and eligibility to work in the United States and to complete the required employment eligibility verification document form upon hire.  NOTE: ONLY CANDIDATES WHO HAVE A PERMANENT ADMINISTRATIVE STAFF ANALYST CIVIL SERVICE TITLE WILL BE CONSIDERED FOR AN INTERVIEW. PLEASE INCLUDE YOUR EMPLOYEE IDENTIFICATION NUMBER (EIN) WHEN APPLYING AND INDICATE IN YOUR COVER LETTER IF YOU ARE A PERMANENT ADMINISTRATIVE STAFF ANALYST.  THIS POSITION IS OPEN TO QUALIFIED PERSONS WITH A DISABILITY WHO ARE ELIGIBLE FOR THE 55-A PROGRAM. PLEASE INDICATE ON YOUR RESUME OR COVER LETTER IF YOU WOULD LIKE TO BE CONSIDERED FOR THE POSITION UNDER THE 55-A PROGRAM.</t>
  </si>
  <si>
    <t>Click the "Apply Now" button.  While we appreciate every applicant's interest, only those under consideration will be contacted.</t>
  </si>
  <si>
    <t>Unless otherwise indicated, all positions require a five-day workweek.</t>
  </si>
  <si>
    <t>59 Maiden Lane, New York, N.Y. (Current location but could be subject to change)</t>
  </si>
  <si>
    <t>Construction Project Manager I</t>
  </si>
  <si>
    <t>All resumes are to be submitted electronically.  Current City Employees:   Please log into Employee Self Service (ESS) at https://hrb.nycaps.nycnet, follow the Careers link and search for Job ID number 411654.  All other applicants: Please go to www.nyc.gov/careers/search and search for Job ID Number 411654.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Non 55-a Program candidates will be required to take the upcoming Open Competitive CONSTRUCTION PROJECT MANAGER Exam #0169.  Filing for the exam is tentatively scheduled for 3/4/20 - 3/24/20.  Information about upcoming civil service examinations may be accessed at http://www.nyc.gov/html/dcas/html/work/exam_monthly.shtml</t>
  </si>
  <si>
    <t>2020-03-11T00:00:00.000</t>
  </si>
  <si>
    <t>NYC Census 2020 - Borough Leads, NYC Census 2020 Field Campaign</t>
  </si>
  <si>
    <t>Search for the Job ID #411670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</si>
  <si>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IAM Senior Engineer</t>
  </si>
  <si>
    <t>* Interested applicants with other civil service titles who meet the preferred requirements should also submit a resume for consideration  For City employees, please go to Employee Self Service (ESS), click on Recruiting Activities &gt; Careers, and search for Job ID #411709 For all other applicants, please go to www.nyc.gov/jobs/search and search for Job ID #411709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</si>
  <si>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Wellness Advocate Supervisor, Bureau of Alcohol and Drug Use, Prevention, Care, and Treatment</t>
  </si>
  <si>
    <t>COUNSELOR (ADDICTION TREATMENT</t>
  </si>
  <si>
    <t>-	Experience working with and/or supervising peers.  -	Knowledge of substance use, harm reduction, and drug treatment resources.  -	Excellent interpersonal and communication skills; strong organizational skills. -	Proficiency with Microsoft Word applicati</t>
  </si>
  <si>
    <t>Apply online with a cover letter to https://a127-jobs.nyc.gov/.  In the Job ID search bar, enter: job ID number # 411722.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</si>
  <si>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NYC Census 2020 - Constituency-Based Community Relations Manager (Higher Education)</t>
  </si>
  <si>
    <t>Search for the Job ID# 411736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</si>
  <si>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161 William St  New York, NY</t>
  </si>
  <si>
    <t>Analyst  Administrative Services</t>
  </si>
  <si>
    <t>Administration &amp; Human Resources Finance, Accounting, &amp; Procurement Building Operations &amp; Maintenance Policy, Research &amp; Analysis</t>
  </si>
  <si>
    <t>Personnel MGMT and ADMIN</t>
  </si>
  <si>
    <t>REQUIREMENTS:  Assistant Analyst ($45,491+):  Bachelor's degree in Business, Finance, Economics, Public Policy Administration or a related field with no or one year of full-time experience in budgetary planning/management, financial analysis, public policy analysis or a related field.  Analyst ($60,660): Bachelor's degree and a minimum of two years relevant experience; or an awarded Master's degree in a field related to the specific assignment.</t>
  </si>
  <si>
    <t>Digital Writer and Producer</t>
  </si>
  <si>
    <t>* Interested applicants with similar civil service titles who meet the preferred requirements should also submit a resume for consideration  For City employees, please go to Employee Self Service (ESS), click on Recruiting Activities &gt; Careers, and search for Job ID #411886 For all other applicants, please go to www.nyc.gov/jobs/search and search for Job ID #411886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</si>
  <si>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Due to the necessary duties of this position in a 24/7 operation, candidate may be required to be on call and/or work various shifts such as weekends and/or nights/evenings.</t>
  </si>
  <si>
    <t>Deputy Engineer-in-Charge, Southeast Queens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</si>
  <si>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</si>
  <si>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Budget Analyst and report to the Financial Management and Administration Division. Responsibilities will include: Provide budget support; monitor expenditures associated with the Personal Services (PS) and Other Than Personal Services (OTPS) Budgets; track agency revenue budget, assist in the preparation of various monthly reports to maintain proper accounting of current year expenditures; prepare internal and intra-city budget modifications; assist in the maintenance of agency OTPS purchase requisition tracking log; encumber funds into contracts; prepare monthly headcount, variance and payroll reports; conduct surplus/needs analysis, develop projections, assist in 1he preparation of Financial Plans, reconcile Revenue collection, miscellaneous and telecommunication reimbursements; prepare technical reports for executive management, manage special technology projects and initiatives as assigned, and interact with 0MB, PISA, Comptroller's Office, other city agencies, and other DOITT Units.</t>
  </si>
  <si>
    <t>The preferred candidate should possess the following: Excellent computer skills, proficiency in Microsoft Word, Excel, and Access; excellent written and verbal communications skills; and organizational skills; proven ability to perform multiple tasks and meet deadline constraints in a fast-paced environment.</t>
  </si>
  <si>
    <t>Candidates Must Have a Permanent Staff Analyst title Or Reachable on the current Staff Analyst list  * Interested applicants with other civil service titles who meet the preferred requirements should also submit a resume for consideration  Please go to Employee Self Service (ESS), click on Recruiting Activities &gt; Careers, and search for Job ID #411959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</si>
  <si>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Oracle Middleware Administrator</t>
  </si>
  <si>
    <t>9 Metrotech Center, Brooklyn N</t>
  </si>
  <si>
    <t>Bureau of Tech Deve and Syst</t>
  </si>
  <si>
    <t>The Fire Department, City of New York (FDNY), seeks a full-time Computer Specialist (Software), in the Bureau of Technology Development and Systems.  Reporting directly to the Applications Development Manager, the successful candidate will perform primarily Oracle Middleware services in support of the Application Development Unit.  The role will require participation in the planning, architecture, analysis, design, implementation, and operations of Oracle Fusion Middleware based projects. Projects will range from hands-on technical to advisory support for Oracle specific technologies, including Oracle WebLogic Server (WLS), Oracle HTTP Server (OHS), Oracle SOA/BPM Suite, Oracle WebCenter Portal, Oracle Identity &amp; Access Management, UCM, Oracle Application Development Framework (ADF) and Oracle Middleware Platform-as-a-Service (PaaS) services. Assist in the evaluation and implementation of new technology initiatives, especially those relating to Oracle Fusion Middleware. Manage day-to-day efforts toward project accomplishments and on-going operations. Perform as-is and to-be architecture analysis and develop physical and logical architecture models for the web and Middleware environments. Participate in the development of architecture and enterprise deployment methodology for Oracle Fusion Middleware platform in support of multiple applications. Establish and apply best practices, to ensure successful implementation of solution designs through collaborative project team communication, planning documentation, system testing, and defect resolution. Provide senior-level technical troubleshooting on complex issues requiring rapid resolution related to Oracle Fusion Middleware applications and environments.  Special Working Conditions: May be required to work shifts including nights, Saturdays, Sundays, and holidays.</t>
  </si>
  <si>
    <t>Experience troubleshooting, performance tuning, testing and administration support of Oracle Fusion Middleware applications.  Exposure to Java a major plus.  Experience with shell scripting in a Unix/Linux environment.  Experience with Oracle Fusion Middleware 11g and/or 12c.  Experience with Oracle 11g &amp; 12c databases.  Experience with Oracle EBIEE a major plus.  Excellent verbal and written communication skills required.  Capacity planning for production and development/test of Oracle Fusion Middleware.  Enforce security related requirement on appropriate services.  The ability to work independently and communicate effectively both verbally and in writing.</t>
  </si>
  <si>
    <t>This position is only open to applicants who hold a permanent status in the Computer Specialist (SW) title. NOTE: This position is open to qualified persons with a disability who are eligible for the 55-a Program. Please indicate in your cover letter that you would like to be considered for the position under the 55-a Program.</t>
  </si>
  <si>
    <t>Network Engineer, Solutions and Logistics</t>
  </si>
  <si>
    <t>Network/Voip Arch &amp; Engineer</t>
  </si>
  <si>
    <t>The preferred candidate should possess the following: 8+ years experience in Network solutions architecture; hands on experience with financial planning and IT asset accounting; expert level hand-on experience in IT Service Management; 5+ years of experience in contract development, negotiations, management and administration; 5+ years of experience in managing teams representing various trades; 10+ years of experience in managing and administrating annual product portfolios of more than $10M annually; 5+ years of experience in contract development, negotiations, management and administration; 5+ years of experience in designing UPS, HVAC plants and associated environments and structures; 5+ years of experience in working with general contractors and professional engineers; understanding of IOT, UPS plant design and protection schemes; formal education or training in financial planning and accounting; PMI certification; hands on experience with networking equipment including Layer2 and Layer3; 5+ years of in datacenter technologies and migrations in datacenters; valid technology certifications; ability to build rapport based on trust and success; Access Control and Video Surveillance Systems: Basic understating of software licensing models, EULA, ELA, RTU; Basic understanding of Law to have conversation with General Counsel; Understanding of SONET, DWDM, OTN, PON, dispersion, polarization.</t>
  </si>
  <si>
    <t>*Candidates Must Have a Permanent Certified IT Administrator (LAN/WAN) Title Or Reachable on the current Certified IT Administrator (LAN/WAN) list  * Interested applicants with other civil service titles who meet the preferred requirements should also submit a resume for consideration  Please go to Employee Self Service (ESS), click on Recruiting Activities &gt; Careers, and search for Job ID #412056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</si>
  <si>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Parking Planner</t>
  </si>
  <si>
    <t>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</si>
  <si>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one of the following methods:  Please go to www.nyc.gov/careers/search and search for the Job ID#: 412072    Current employees, please log on into Employee Self Service https://hrb.nycaps.nycnet follow the careers link for the Job ID#: 412072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</si>
  <si>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M-F/Shift TBD</t>
  </si>
  <si>
    <t>CONFLICTS OF INTEREST BOARD</t>
  </si>
  <si>
    <t>DIRECTOR OF ENFORCEMENT</t>
  </si>
  <si>
    <t>Conflicts of Interest Board</t>
  </si>
  <si>
    <t>The Director of Enforcement is the head of the Enforcement Unit at the Conflicts of Interest Board and is ultimately responsible for all enforcement-related work of the agency.  The Director of Enforcement supervises a staff of three attorneys and in that role will evaluate all complaints received by the agency for possible enforcement action; determine case assignments; review, revise, and approve all enforcement-related written work; consult on case strategies and proposed settlements; second-seat settlement conferences and trials; and work with each attorney to ensure that he or she is meeting deadlines and properly managing his or her caseload.  The Director of Enforcement will also handle his or her own caseload of approximately 50 cases and in that role will be responsible for writing and presenting memoranda to advise the Board on case prosecution, drafting enforcement documents, negotiating with opposing counsel to reach pre-trial resolutions, and trying cases in the City's administrative tribunal.  The Director of Enforcement is expected to present the work of the Enforcement Unit and teach the conflicts of interest law to other City agencies.  The Director of Enforcement also will prepare written enforcement procedures and educational materials on the conflicts of interest law and on the work of the Enforcement Unit. The Director of Enforcement reports to the Executive Director and is expected to participate in making policy decisions for the agency. For additional information on the agency and the work of the Unit, see http://www.nyc.gov/ethics.</t>
  </si>
  <si>
    <t>Substantial experience in managing a unit, bureau, or office and supervising both legal and non-legal staff is strongly preferred, including intake and triage of cases.  Significant recent  litigation experience. Strong writing, editing, and negotiation skills and experience.  Government service, as well as experience in interacting with investigative agencies, a plus.</t>
  </si>
  <si>
    <t>To apply for this position, please submit your cover letter and resume electronically using one of the following methods: For City Employees: Go to Employee Self-Service (ESS) - www.nyc.gov/ess. Click on Recruiting Activities&gt;Careers and search for Job ID#412080. For all other applicants: Go to www.nyc.gov/careers/search and search Job ID#412080.</t>
  </si>
  <si>
    <t>2 Lafayette St., N.Y., N.Y. 10007</t>
  </si>
  <si>
    <t>Analyst  Contract Administration</t>
  </si>
  <si>
    <t>General Counsels Office</t>
  </si>
  <si>
    <t>REQUIREMENTS:  Analyst ($60,660+): Bachelor's degree in Business, Finance, Economics, Accounting, or Law/Public Policy-related field with a minimum of two years of full-time experience in a professional office environment; or awarded Master's degree in Business, Finance, Economics, Accounting, or Law/Public Policy-related field.  Senior Analyst ($68,244): Bachelor's degree Business, Finance, Economics, Accounting, or Law/Public Policy-related field with a minimum of two years of full-time experience in a professional office environment that deals with procurement, legal, or a related field; or a Master's degree in Business, Finance, Economics, Accounting, or Law/Public Policy-related field with one year of relevant experience.</t>
  </si>
  <si>
    <t>Contract Analyst - Contract and Procurement Review (CPR)</t>
  </si>
  <si>
    <t>Inspector, Bureau of Veterinary and Pest Control Services</t>
  </si>
  <si>
    <t>22 Cortlandt Street</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</si>
  <si>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Public Health Sanitarian L-I for its Bureau of Veterinary and Pest Control Services.   DUTIES WILL INCLUDE BUT NOT BE LIMITED TO:   Inspect private properties, parks, green streets, business establishments, multi-family housing campuses, stores, schools, catch basins, sidewalks, tree pits and any other applicable city areas for rat infestations and /or environmental issues conducive to rodent infestation.   Investigate complaints regarding rodent infestations and sightings, unsanitary conditions.   Collect field data and makes notes and electronically transfers data for further processing.   Conduct special studies and surveys as directed by the APHS.   Issue violations and Tribunal summonses for non-compliance with the NYC Health Code and the NYS Sanitary Code.   May evaluate the presence of contracted pest control service and equipment. May attend and testify at ECB hearings</t>
  </si>
  <si>
    <t>Excellent written and oral communications skills; experience using database systems  Be Flexible, adaptable, customer-focused, and goal-oriented with a commitment to high standards of excellence  Excellent interpersonal, organizational, strategic thinking and quantitative/qualitative skills.</t>
  </si>
  <si>
    <t>Apply online with a cover letter to https://a127-jobs.nyc.gov/.  In the Job ID search bar, enter: job ID number # 412159.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t>
  </si>
  <si>
    <t>Program Manager, Health</t>
  </si>
  <si>
    <t>City Hall</t>
  </si>
  <si>
    <t>Apply online with a cover letter to https://a127-jobs.nyc.gov/.  In the Job ID search bar, enter: job ID number # 412187.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</si>
  <si>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Manager, Research</t>
  </si>
  <si>
    <t>Apply online with a cover letter to https://a127-jobs.nyc.gov/.  In the Job ID search bar, enter: job ID number # 412210.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</si>
  <si>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Program Manager, Workforce Development</t>
  </si>
  <si>
    <t>1000C</t>
  </si>
  <si>
    <t>1. A baccalaureate degree from an accredited college or university and five years of full-time paid experience acquired within the last fifteen years, of supervisory or administrative experience including handling of business promotion or urban economic problems, at least 2 years of which must have been in a managerial or executive capacity with primary focus on business promotion or urban economic planning; or  2. A satisfactory equivalent combination of education and experience. However all candidates must have 2 years of managerial or executive experience as described in "1" above.   Appropriate graduate study in an accredited college or university may be substituted for the general experience on a year-for-year basis. All candidates must have a four-year high school diploma or its equivalent approved by a State's Department of Education or a recognized accrediting organization.</t>
  </si>
  <si>
    <t>Apply online with a cover letter to https://a127-jobs.nyc.gov/.  In the Job ID search bar, enter: job ID number # 412219.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</si>
  <si>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MUST BE CURRENTLY SERVING AS A PERMANENT COMPUTER SYSTEMS MANAGER TO APPLY</t>
  </si>
  <si>
    <t>Senior Cloud Engineer</t>
  </si>
  <si>
    <t>Cloud Services</t>
  </si>
  <si>
    <t>* Interested applicants with other civil service titles who meet the preferred requirements should also submit a resume for consideration  For City employees, please go to Employee Self Service (ESS), click on Recruiting Activities &gt; Careers, and search for Job ID #412318 For all other applicants, please go to www.nyc.gov/jobs/search and search for Job ID #412318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</si>
  <si>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Administration &amp; Human Resources Legal Affairs Public Safety, Inspections, &amp; Enforcement</t>
  </si>
  <si>
    <t>For City employees: Go to Employee Self-Service (ESS) - www.nyc.gov/ess and search for Job ID# 412393  For all other applicants: Go to www.nyc.gov/careers and search for Job ID#: 412393  Candidates must hold the Civil Service permanent title of Investigator to be eligible for hire.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</si>
  <si>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Director, CCEWIN Operations</t>
  </si>
  <si>
    <t>Wireless Technologies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</si>
  <si>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Director, CCEWIN Operations reporting to the Infrastructure Management division.  Responsibilities will include: Prepare, manage and oversee the engineering and operational support teams for CCEWiN and NYCWiN Network; develop Key Performance Indicators for CCEWiN Infrastructure and Monitor for inconsistencies; oversee and identify upgrades and new needs for the CCEWiN Infrastructure and request funding for the new initiatives; responsible for, engineering and implementation, operations and maintenance of the CCEWiN infrastructure: prepare budget and financial needs for the group; provide Program management support to public safety and public service agencies; oversee and consult with City agencies requesting wireless data solutions and represent the agency in the areas of wireless broadband programs; plan for the next generation data network; oversee program planning, technical support and funding justifications as required; provide project communications including status, risks, issues, escalation, etc.; prepare senior level technical reports for executive management; and manage special Wireless Technologies projects and initiatives as assigned; oversee and consult with City agencies requesting wireless data solutions and represent the agency in the areas of wireless broadband programs; plan for the next generation data network; and special projects as assigned.</t>
  </si>
  <si>
    <t>The preferred candidate should possess the following: PMP &amp; ITIL certifications, or similar; 10 + years; experience project managing large projects (end to end); 5+ years; experience in vendor management; strong negotiation and conflict management skills; strong Client Management skills; demonstrated experience working with technical and non-technical staff; expert level knowledge of wireless technology protocols such as LTE, TD-CDMA and HSDPA; exceptional knowledge of Microsoft programs such as MS Word, Excel, PowerPoint and Access; strong written and verbal communication skills.</t>
  </si>
  <si>
    <t>For DoITT Employees Only  Must have a permanent Computer Operations Manager title -or- Have taken the most recent exam in this title  * Interested applicants with other civil service titles who meet the preferred requirements should also submit a resume for consideration  Please go to Employee Self Service (ESS), click on Recruiting Activities &gt; Careers, and search for Job ID #412411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</si>
  <si>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WEB APPLICATION DEVELOPER</t>
  </si>
  <si>
    <t>P559</t>
  </si>
  <si>
    <t>External applicants please visit https://a127-jobs.nyc.gov/ to apply to Job ID #412612. Current NYC employees may apply via Employee Self Service (ESS). While all complete applications will be given consideration, only candidates selected for an interview will be contacted by FISA-OPA.   FISA/OPA IS AN EQUAL OPPORTUNITY EMPLOYER.</t>
  </si>
  <si>
    <t>350 St. Marks Pl., Staten Isla</t>
  </si>
  <si>
    <t>Reporting to the Studio Leader, with great latitude for independent judgment, the successful candidate will perform highly difficult and technically complex work as an engineering specialist with plumbing engineering expertise. The selected candidate will also provide guidance to the Plumbing Engineering design project teams and monitor plumbing systems tasks.  Responsibilities will include, but are not limited to the following:  1. Prepare complex plans, specifications and project schedules. 2. Perform project coordination and ensure completion of engineering tasks. 3. Conduct field visits (surveys in pre-design and design phase, and inspections of projects under construction) and emergency site visits throughout all five boroughs. 4. Prepare complex condition assessment and feasibility reports, all phases of project design and construction drawings using CADD and specifications. 5. Provide support during all phases of design and construction. 6. Coordinate construction documents and constructability reviews. 7. Coordinate with design teams to establish and assure implementation of plumbing design standards for the Capital Program. 8. Prepare cost estimates; track project schedules and budgets. 9. Sign and seal engineering and other official documents. 10. Provide bi-weekly project progress and status reports. 11. Review projects designed by consultants. 12. May serve as a leader on a project of great technical complexity. 13. Represent the Office of Design at interdepartmental meetings. 14. Serve as Unit liaison for plumbing engineering issues.  Note:Candidates may be given a skills assessment as part of the interview process.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</si>
  <si>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Education and Experience Preferred:  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Knowledge of NYC Construction Codes, Energy Code, DEP (Department of Environmental Protection) requirements, FDNY, NFPA and other related referenced Codes and Standards. 5. Experience presenting solutions to project teams and clients. 6. LEED AP certification preferred.   Preferred Skills:  1. Strong written and verbal communication skills; interpersonal skills. 2. Strong leadership and organizational skills. 3. Excellent Micro Station/AutoCAD skills.</t>
  </si>
  <si>
    <t>NYCHA employees applying for promotional, title or level change opportunities must have served period of one year in their current title and level (if applicable).</t>
  </si>
  <si>
    <t>2019-10-23T00:00:00.000</t>
  </si>
  <si>
    <t>IT Project Specialist</t>
  </si>
  <si>
    <t>WEC/Central Office CIS</t>
  </si>
  <si>
    <t>Clinical Care Coordinator / NYC Supported Transition and Recovery Team (NYCSTART)</t>
  </si>
  <si>
    <t>**OPEN TO PERMANENT SPECIAL CONSULTANTS (MHSS) ONLY. YOU MUST CLEARLY STATE YOUR CIVIL SERVICE STATUS ON YOUR RESUME OR COVER LETTER. FAILURE TO DO, WILL RESULT IN YOUR DISQUALIFICATION.    The Bureau of Mental Health is responsible for mental health service delivery and planning for New York City residents with mental health needs. Through contracting directly with NYC service providers, the Bureau is responsible for procuring and overseeing over 700 treatment, rehabilitation, housing, case management, advocacy, and Assisted Outpatient Treatment programs  with a total value of over $200 million. Bureau staff is responsible for managing the development, implementation, and oversight of ongoing and new contracted mental health programs.  The NYC Supported Transition and Recovery Team (NYC START) is a specialized program providing services to shorten the duration of untreated psychosis and improve linkage to care and community supports for New Yorkers experiencing a first episode of psychosis.  The program collaborates with hospital treatment teams and discharge planners for optimal after care plans, assist with linkage to out-patient services and community supports, provides care coordination services in the community for three months following a hospital discharge, and works with community treatment providers, families and other supports to promote successful community engagement.   Reporting to the Clinical Supervisor, the Clinical Care Coordinator will:  -	Respond to hospital reports and review clinical material to determine if individuals referred to NYC START meet program criteria.  -	Conduct intake / enrollment appointments with individuals hospitalized for a first episode of psychosis and the involved hospital treatment team to offer services.  -	Work with consumers, their families, and hospital discharge planning staff to provide information, offer support, identify appropriate referral options, and assist in linkage to care and other resources in the community.  -	Travel daily within the 5 boroughs to perform field visits and provide care coordination services in the community.    -	Collaborate and interface with consumers, their families, and mental health providers to support engagement in services.  -	Assess the quality and appropriateness of care planned and provided.  -	Work collaboratively with other NYC START team members and perform other duties as assigned.</t>
  </si>
  <si>
    <t>Extensive knowledge of community mental health resources; excellent interpersonal and communication skills; ability to interface with service providers from all sectors of the services system; strong organizational skills; proficiency with basic Microsoft Office applications (Work, Excel); prior experience with first episode psychosis population a plus.</t>
  </si>
  <si>
    <t>Apply online with a cover letter to https://a127-jobs.nyc.gov/.  In the Job ID search bar, enter: job ID number # 412881.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</si>
  <si>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Minority Women Business Enterprise Program Analyst</t>
  </si>
  <si>
    <t>Contract Opportunities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</si>
  <si>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</si>
  <si>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Fiscal</t>
  </si>
  <si>
    <t>Office of Trials</t>
  </si>
  <si>
    <t>For City employees: Go to Employee Self-Service (ESS) - www.nyc.gov/ess and search for Job ID# 412980 For all other applicants: Go to https://a127-jobs.nyc.gov and search for Job ID# 412980  Submission of a resume is not a guarantee that you will receive an interview. Only candidates under consideration will be contacted.</t>
  </si>
  <si>
    <t>Training Coordinator</t>
  </si>
  <si>
    <t>*** IN ORDER TO BE CONSIDERED FOR THIS POSITION CANDIDATES MUST BE CURRENT DOT EMPLOYEES SERVING PERMANENTLY IN THE TITLE OF CLERICAL ASSOCIATE OR BE QUALIFIED UNDER THE 55-a PROGRAM ***  The Department of Transportation is seeking to hire a Training Coordinator reporting to the Training Coordination Supervisor to support agencywide training programs such as Leadership Academy, Writing skills, Field Supervisor training, Hazard Communication, Defensive Driving, NYS Right to Know and others. The Training Coordinator will perform the following tasks: Secure venues, equipment and supplies, Book rooms, coordinate delivery of training materials with facilities maintenance or the division, Advertise classes to training liaisons, Create rosters and waitlists for each class, Create sign-in sheets, name tents/badges for in classroom use, Send confirmations and reminders to participants, training liaisons and supervisors, Notify supervisor and Training liaisons about no shows, Run no show reports for each class or training project, Reschedule no-shows and update rosters and division master lists, Use LMS to create training records such as sign in sheets and transcripts, Conduct sign-in/sign-out for assigned classes, Enter surveys in SurveyMonkey, Analyze survey data and write reports, Notify supervisors, managers and training liaisons of scheduling results by phone or email, Review, scan and file materials correctly after training is completed, Copy course materials, Create and distribute wallet cards and certificates and any other task related to supporting the training function as directed by the supervisor.</t>
  </si>
  <si>
    <t>Proficiency in Microsoft Excel, Outlook and Word, with a least two years of experience using the software in a business setting. Excellent Oral and verbal communication skills</t>
  </si>
  <si>
    <t>All resumes are to be submitted electronically.  Current DOT Employees:   Please log into Employee Self Service (ESS) at https://hrb.nycaps.nycnet, follow the Careers link and search for Job ID number 413018.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SERVING PERMANENTLY IN THE TITLE OF CLERICAL ASSOCIATE OR BE QUALIFIED UNDER THE 55-a PROGRAM ***</t>
  </si>
  <si>
    <t>2020-03-15T00:00:00.000</t>
  </si>
  <si>
    <t>Professional Development Trainer</t>
  </si>
  <si>
    <t>The Department of Transportation is seeking a Professional Development Trainer to conduct  and coordinate training programs. Responsibilities include:  Consulting with agency managers and directors to determine training needs; Designing and delivering performance management training programs, Utilizing program management skills to design training programs, either with external vendors or agency managers, by determining content, selecting and sequencing activities, preparing course materials and managing group processes; Administer or coordinate these programs with negotiated project deadlines; Demonstrate an understanding of and ability to apply adult learning principles by utilizing a variety of facilitation techniques, including interactive workshops and engaging presentations; Measure and evaluate the impact of training services and programs on individuals and groups; Set training objectives and select internal and external training resources; Secure training space and equipment and maintain relationships with DCAS, other City agencies, external vendors, and academia. Provide status/progress reports to the Director.</t>
  </si>
  <si>
    <t>Demonstrated project management experience and skills, Experience in classroom facilitation or Presentation skills and proficiency in Microsoft office</t>
  </si>
  <si>
    <t>All resumes are to be submitted electronically.  Current DOT employees:    Please log into Employee Self Service (ESS) at https://hrb.nycaps.nycnet, follow the Careers link and search for Job ID number 413019.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</si>
  <si>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2020-03-17T00:00:00.000</t>
  </si>
  <si>
    <t>Revenue Support Specialist</t>
  </si>
  <si>
    <t>Finance, Accounting, &amp; Procurement Legal Affairs</t>
  </si>
  <si>
    <t>Excellent communication, interpersonal and writing skills. High level of computer expertise including proficiency in Microsoft Word, Excel, Access and FMS3. Strong analytical, problem-solving and organizational skills. Detail-oriented with proven ability to ensure accuracy of work performed. Ability to meet deadlines and work on multiple tasks simultaneously. Open to change and willing to learn.</t>
  </si>
  <si>
    <t>All resumes are to be submitted electronically.  55-a Program qualified candidates and current DOT employees serving permanently in the title of Clerical Associate:    Please log into Employee Self Service (ESS) at https://hrb.nycaps.nycnet, follow the Careers link and search for Job ID number 413020.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SERVING PERMANENTLY IN THE TITLE OF CLERICAL ASSOCIATE OR BE QUALIFIED UNDER THE 55-a PROGRAM ***</t>
  </si>
  <si>
    <t>Developer</t>
  </si>
  <si>
    <t>Mayor's Office of Operations</t>
  </si>
  <si>
    <t>Candidates Must Have a Permanent Certified IT Developer (Applications) Title Or Reachable on the current Certified IT Developer (Applications) List  * Interested applicants with other civil service titles who meet the preferred requirements should also submit a resume for consideration  Please go to Employee Self Service (ESS), click on Recruiting Activities &gt; Careers, and search for Job ID #413028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</si>
  <si>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Director of Program Integration</t>
  </si>
  <si>
    <t>Integration/Professional Devel</t>
  </si>
  <si>
    <t>This position is open to qualified persons with a disability who are eligible for the 55-a Program. Please indicate on your resume or cover letter that you would like to be considered for the position under the 55-a Program.</t>
  </si>
  <si>
    <t>Search for the Job ID #3413053. Current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</si>
  <si>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Facilities</t>
  </si>
  <si>
    <t>SUBMIT RESUME, COVER LETTER,  TO:  External Applicants:  https://a127-jobs.nyc.gov/            Internal Applicants:  Employee Self Service (ESS)   SUBMISSION OF APPLICATION IS NOT A GUARANTEE THAT YOU WILL RECEIVE AN INTERVIEW  APPOINTMENTS ARE SUBJECT TO OFFICE OF MANAGEMENT AND BUDGET (OMB) APPROVAL</t>
  </si>
  <si>
    <t>New York Residency requirement is not required for this position.  However, you must reside in New York State.</t>
  </si>
  <si>
    <t>Trial Preparation Assistant</t>
  </si>
  <si>
    <t>For City employees, apply through Employee Self Service (ESS) under recruiting activities Search for Job ID#: 413118  For all other applicants, go to www.nyc.gov\careers\search Search for Job ID#: 413118  NO PHONE CALLS PLEASE ONLY THOSE CANDIDATES CONSIDERED FOR AN INTERVIEW WILL BE CONTACTED THE CITY OF NEW YORK AND THE CCRB ARE EQUAL OPPORTUNITY EMPLOYERS.</t>
  </si>
  <si>
    <t>Building Information Modeling (BIM) Manager</t>
  </si>
  <si>
    <t>The NYC Department of Design and Construction, Division of Public Buildings seeks a Building Information Modeling (BIM) Manager for the Borough-Based Jails Program. The selected candidate will be responsible for researching and advising senior management on BIM best practices for owners and Architecture/Engineering/Construction professionals; advising the best use of available BIM and BIM-related-software tools; developing and maintaining agency standard BIM execution plan templates, manuals and BIM deliverable standards; developing and implementing training/ mentoring for employees, consultants and construction managers (CMs); and participating in agency project intake reviews and advising on project suitability for BIM utilization. Other key responsibilities include: reviewing and approving project-specific consultant and CM BIM execution plans; assisting consultants, CMs and Agency technical reviewers with the setup (including rule-creation); running and interpretation of BIM clash detection reports; reviewing and approving consultant and CM milestone BIM deliverables for compliance with approved BIM execution plan and applicable agency standards; establishing agency BIM archiving standards and archiving infrastructure in consultation with senior management and agency IT team. In addition, the BIM Manager will work with the IT team on implementation of BIM integration with the Agency's project management systems; review, approve, and upload final as-built, archive-ready models; coordinate BIM archive with Agency GIS team; and develop/implement process for geo-mapping of BIM models; management of licenses and renewals for a series of cloud-based software used within the Architecture and Engineering unit.</t>
  </si>
  <si>
    <t>Candidates should possess extensive construction and design experience with the ability to manage and complete multiple projects on schedule, be familiar with BIM tools, processes, workflows, and corollary uses. In addition, strong computer, organizational, verbal, and written communication skills, and attention to details are required.  A strong understanding of BIM technology requirements related to hardware, virtualization and cloud-based solutions preferred.</t>
  </si>
  <si>
    <t>For City Employees, please go to Employee Self Service (ESS), click on Recruiting Activities/Careers and Search for Job ID # 413154.   For all other applicants, please go to www.nyc.gov/jobs, go to Search for Open NYC Jobs and click on Non-Employee Login to search for Job ID # 443454.   Do not e-mail, mail or fax your resume to DDC directly. No phone calls will be accepted.</t>
  </si>
  <si>
    <t>2020-03-16T00:00:00.000</t>
  </si>
  <si>
    <t>MEMBER OF THE ENVIRONMENTAL CO</t>
  </si>
  <si>
    <t>ECB - Manhattan Office</t>
  </si>
  <si>
    <t>Interested candidates should apply online via NYC Careers on the NYC.gov website (http://www.nyc.gov/html/careers/html/home/home.shtml). No telephone calls, faxes or personal inquiries please.  Only those candidates under consideration will be contacted.</t>
  </si>
  <si>
    <t>2019-09-23T00:00:00.000</t>
  </si>
  <si>
    <t>Heating Oversight Team Specialist</t>
  </si>
  <si>
    <t>INSPECTOR (BOILERS)</t>
  </si>
  <si>
    <t>1.	Five (5) years of full-time satisfactory experience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one year of required work experience. 3.	Motor Vehicle Driver's License valid in the State of New York. 4.	Considerable knowledge of the installation, operation, and maintenance of boilers.  5.	Knowledge of the methods and practices involved in installing, repairing and maintaining a variety of heating systems and equipment.  6.	Considerable knowledge of approved materials, methods, and techniques used in heating work and of inspection methods related to the examination of workmanship, materials, and design. 7.	Knowledge of the basic plumbing, electrical, and heating systems, and related terminology. 8.	Ability to work alternative work schedules. 9.	Ability to manage relationships, balance competing priorities, and manage both up and down. 10.	Experience managing high-priority projects and tracking project lifecycles. 11.	Ability to read, interpret, and apply a variety of technical information from reports, maps, plans, specifications, drawings, layouts, blueprints, schematics, and legal descriptions. 12.	Ability to prepare clear, technically sound, accurate, and informative reports containing findings, conclusions, and recommendations. 13.	Firm working knowledge of Microsoft Project, Word, and Excel.</t>
  </si>
  <si>
    <t>Labor Relations Associate</t>
  </si>
  <si>
    <t>LABOR RELATIONS ANALYST</t>
  </si>
  <si>
    <t>1. A master's degree from an accredited college in business or public administration, economics, labor or industrial relations, statistics, operations research or a closely related field; or  2. A baccalaureate degree from an accredited college and two years of satisfactory full-time professional experience in labor research and analysis, employee benefit design and evaluation, compensation analysis, labor economics, economic planning, or a related area; or  3. Education and/or experience equivalent to "1" or "2" above. However, all candidates must possess a baccalaureate degree from an accredited college.  SPECIAL NOTE:  To be eligible for placement in Assignment Level II, individuals must have, after meeting the minimum requirements, one year of additional professional experience as described in "2" above.</t>
  </si>
  <si>
    <t>* Exposure to city-wide policies and procedures issued by the Department of Citywide Administrative Services (DCAS), and the Office of Labor Relations (OLR) including knowledge of Collective Bargaining Agreements (CBA) is expected.   *  The ideal candidate must demonstrate sound judgment when dealing with complex and sensitive organizational issues.   *  Previous experience handling and maintaining confidential data is expected.   *  Excellent organizational and communication skills (particularly writing skills) including knowledge of Microsoft Office suite is expected.</t>
  </si>
  <si>
    <t>Policy Analyst-External Affairs</t>
  </si>
  <si>
    <t>Superintendent of Water and Sewer Systems</t>
  </si>
  <si>
    <t>SUPERINTENDENT OF WATER AND SE</t>
  </si>
  <si>
    <t>1. Eight years of full-time experience acquired within the last ten years in the construction, operation, repair, or maintenance of water supply distribution, sewer and/or drainage systems, four years of which must have been in a supervisory or managerial capacity; or      2. Education and/or experience equivalent to "1" above.  However, all candidates must have the four years of supervisory or managerial experience as described in "1" above.    License Requirements  All candidates must possess a Motor Vehicle Operator's License valid in the State of New York.</t>
  </si>
  <si>
    <t>Fiscal Analyst</t>
  </si>
  <si>
    <t>Fiscal Services</t>
  </si>
  <si>
    <t>Current NYC employees may apply to Job ID: 413287 via Employee Self Service (ESS): www.nyc.gov/ess. While all complete applications will be given consideration, only candidates selected for an interview will be contacted.</t>
  </si>
  <si>
    <t>35 Hours Week/Day Shift</t>
  </si>
  <si>
    <t>5 Manhattan West, New York, NY</t>
  </si>
  <si>
    <t>Customer Service Supervisor</t>
  </si>
  <si>
    <t>Tax Mapping Unit</t>
  </si>
  <si>
    <t>In compliance with federal law, all persons hired will be required to verify identity and eligibility to work in the United States and to complete the required employment eligibility verification document form upon hire.  NOTE: ONLY CANDIDATES WHO HAVE A PERMANENT PRINCIPAL ADMINISTRATIVE ASSOCIATE CIVIL SERVICE TITLE WILL BE CONSIDERED FOR AN INTERVIEW. PLEASE INCLUDE YOUR EMPLOYEE IDENTIFICATION NUMBER (EIN) WHEN APPLYING AND INDICATE IN YOUR COVER LETTER IF YOU ARE A PERMANENT PRINCIPAL ADMINISTRATIVE ASSOCIATE.  THIS POSITION IS OPEN TO QUALIFIED PERSONS WITH A DISABILITY WHO ARE ELIGIBLE FOR THE 55-A PROGRAM. PLEASE INDICATE ON YOUR RESUME OR COVER LETTER IF YOU WOULD LIKE TO BE CONSIDERED FOR THE POSITION UNDER THE 55-A PROGRAM.</t>
  </si>
  <si>
    <t>66 John Street, New York, NY (Current location but could be subject to change)</t>
  </si>
  <si>
    <t>DEPUTY DIRECTOR, PARTNERSHIPS AND COMMUNICATIONS</t>
  </si>
  <si>
    <t>Wib</t>
  </si>
  <si>
    <t>Please email your resume and cover letter including the following subject line: Deputy Director, Partnerships and Communications to: careers@sbs.nyc.gov  Salary: Commensurate with experience  NOTE: Only those candidates under consideration will be contacted.  If you do not have access to email, mail your cover letter &amp; resume to:  NYC Department of Small Business Services  Human Resources Unit  1 Liberty Plaza  New York, New York 10006</t>
  </si>
  <si>
    <t>Please email your resume and cover letter including the following subject line: Project Manager to: careers@sbs.nyc.gov  Salary: Commensurate with experience  NOTE: Only those candidates under consideration will be contacted.  If you do not have access to email, mail your cover letter &amp; resume to:  NYC Department of Small Business Services  Human Resources Unit  1 Liberty Plaza  New York, New York 10006</t>
  </si>
  <si>
    <t>SPECIAL EQUIPMENT UNIT HELP DESK REPRESENTATIVE</t>
  </si>
  <si>
    <t>375 Pearl Street</t>
  </si>
  <si>
    <t>General Support Services-NM</t>
  </si>
  <si>
    <t>CANDIDATES MUST BE PERMANENT IN THE CLERICAL ASSOCIATE CIVIL SERVICE TITLE.  CLICK "APPLY NOW" BUTTON</t>
  </si>
  <si>
    <t>Normal Business Hours</t>
  </si>
  <si>
    <t>2020-01-04T00:00:00.000</t>
  </si>
  <si>
    <t>Interested candidates should apply online via NYC Careers on the NYC.GOV website (http://www.nyc.gov/html/careers/html/home/home.shtml).  No telephone calls, faxes or personal inquiries please.  Only those candidates under consideration will be contacted.</t>
  </si>
  <si>
    <t>Applicant must be a City resident within 90 days of appointment.</t>
  </si>
  <si>
    <t>PREVAILING WAGE INVESTIGATOR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</si>
  <si>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</si>
  <si>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Click on "Apply Now" Button.</t>
  </si>
  <si>
    <t>CAB/NAB Liaison</t>
  </si>
  <si>
    <t>Neighborhood Advisory Board</t>
  </si>
  <si>
    <t>Search for the Job ID # 413518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</si>
  <si>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Assistant Deputy Agency Chief Contracting Officer</t>
  </si>
  <si>
    <t>Procurement</t>
  </si>
  <si>
    <t>Knowledge of the City's Procurement Rules Experience with City Systems including but not limited to FMS, APT, HHS Accelerator, PASSPort Experience interacting with vendors and City officials</t>
  </si>
  <si>
    <t>PERMANENT ADMINISTRATIVE CONTRACT SPECIALIST are strongly encouraged to apply.   NOTE: This position is open to qualified persons with a disability who are eligible for the 55-a Program. Please indicate in your cover letter that you would like to be considered for the position under the 55-a Program.</t>
  </si>
  <si>
    <t>Search for the Job ID #413542.  Current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</si>
  <si>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35 hours Per Week</t>
  </si>
  <si>
    <t>Valid holder of the CCISO (Certified Chief Information Security Officer).  In addition, the candidate must have any two of the following certifications CISSP, CISM, CGEIT.  The candidate should have proven technical background in security architecture, cloud security, endpoint security, and incident response and disaster recovery methodologies.  Experience with third party vendor risk management, data security and threat management a plus.  Minimum 6 to 10 years of Information and Cyber Security required</t>
  </si>
  <si>
    <t>TO APPLY FOR CONSIDERATION, PLEASE ATTACH A COVER LETTER INDICATING POSTING NUMBER 009-20-0019 AND A COPY OF A CURRENT RESUME TO:  CITY EMPLOYEES: Employee Self Service (ESS). www.nyc.gov/ess. Search for Job ID#: 413564  ALL OTHER APPLICANTS: www.nyc.gov/careers/search. Search for Job ID#: 413564   Internal candidates must have been rated a satisfactory or better on their last annual evaluation.  APPLICANTS MUST BE PERMANENT COMPUTER SYSTEMS MANAGER OR REACHABLE ON THE COMPUTER SYSTEMS MANAGER, EXAM NO. 9011 LIST.   Salary:  $160,000 - TBD (Annual)</t>
  </si>
  <si>
    <t>Familiar with and knowledge of New York City's Procurement Policy Board Rules, Citywide Procurement systems such as FMS, APT, PASSport.</t>
  </si>
  <si>
    <t>Search for the Job ID # 413609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</si>
  <si>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Senior Policy Analyst - Neighborhood</t>
  </si>
  <si>
    <t>ONS - Community Partnerships</t>
  </si>
  <si>
    <t>Apply Online</t>
  </si>
  <si>
    <t>Executive Director, Technology Strategy</t>
  </si>
  <si>
    <t>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Keen attention to detail and organization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Flexibility, adaptability, and ability to take constructive criticism</t>
  </si>
  <si>
    <t>All current City Employees may apply by going to Employee Self Service (ESS) http://cityshare/ess then click on Recruiting Activities/Careers and Search for the specific Job ID# 413817. All other applicants, please go to www.nyc.gov/career/search and search for the specific Job ID# 413817.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</si>
  <si>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2020-03-18T00:00:00.000</t>
  </si>
  <si>
    <t>Project Manager, Strategic Planning</t>
  </si>
  <si>
    <t>* Strong oral and written communication skills; experience speaking at public events.     * An ability to grasp agency environmental issues and demonstrated communication skills to relate them to the general public.  * Interpersonal Skills	  * Analytical Skills	  * Time Management  * Knowledge of Microsoft Office products, including: Word, Excel and Powerpoint.   ***PLEASE NOTE ONLY APPLICANTS PERMANENT IN THE TITLE ASSOCIATE STAFF ANALYST WILL BE CONSIDERED***</t>
  </si>
  <si>
    <t>All current City Employees may apply by going to Employee Self Service (ESS) http://cityshare/ess Click on Recruiting Activities/Careers and Search for Job ID # 413919.  All other applicants, please go to www.nyc.gov/career/search and search for Job ID# 413919.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</si>
  <si>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2020-05-20T00:00:00.000</t>
  </si>
  <si>
    <t>20 Westlake Drive</t>
  </si>
  <si>
    <t>Sys Oper South East Hudson U</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</si>
  <si>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Pleasantville and Valhalla are both within the town of Mount Pleasant, located in Westchester County, New York approximately 28 miles north of Midtown Manhattan.</t>
  </si>
  <si>
    <t>40 Hours per week / Shift work including nights, weekends and holidays.</t>
  </si>
  <si>
    <t>Pleasantville Alum Treatment Facility  116 Broadway Pleasantville, NY 10570   Shaft 18 20 Westlake Drive Valhalla, NY 10595</t>
  </si>
  <si>
    <t>2020-01-03T00:00:00.000</t>
  </si>
  <si>
    <t>Executive Director, Accelerator Financials Payment Services</t>
  </si>
  <si>
    <t>The Executive Director of Accelerator Financials Payments must be proficient with child welfare payment systems [FMS, PMRS, BICS, WMS, SPPT, Accelerator Financial, CAPS, and Voucher Log] ensuring the timely and accurate payments of monthly payroll, single issue and special payments. Accelerator Financials Payments is responsible for ensuring that all agency contract payments are issued in a timely manner and in accordance with governing directives.</t>
  </si>
  <si>
    <t>Director of Operations</t>
  </si>
  <si>
    <t>Landlord Tenant Division</t>
  </si>
  <si>
    <t>Pub Bldgs/Cultural</t>
  </si>
  <si>
    <t>The NYC Department of Design and Construction, Division of Public Buildings seeks two Deputy Directors. The selected candidates will supervise project directors, oversee the development of the unit's policies and procedure and act as the primary client liaison. The Deputy Directors will manage the development of overall commitment plans, individual project scopes and estimates, project programs, budgets and construction contracts, and work to resolve all conflicts. In addition, the candidates will ensure that each project meets critical target dates and attend high-level project management meetings with client sponsors, Commissioners and oversight Agency heads.</t>
  </si>
  <si>
    <t>For City Employees, please go to Employee Self Service (ESS), click on Recruiting Activities/Careers and Search for Job ID #413961.   For all other applicants, please go to www.nyc.gov/jobs, go to Search for Open NYC Jobs and click on Non-Employee Login to search for Job ID # 413961.   Do not email mail or fax your resume to DDC directly. No phone calls will be accepted.</t>
  </si>
  <si>
    <t>2020-04-28T00:00:00.000</t>
  </si>
  <si>
    <t>Associate Cloud Reliability Engineer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</si>
  <si>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#413979 For all other applicants, please go to www.nyc.gov/jobs/search and search for Job ID #413979  SUBMISSION OF A RESUME IS NOT A GUARANTEE THAT YOU WILL RECEIVE AN INTERVIEW APPOINTMENTS ARE SUBJECT TO OVERSIGHT APPROVAL</t>
  </si>
  <si>
    <t>Education and Inclusion Coordinator</t>
  </si>
  <si>
    <t>Education Analyst</t>
  </si>
  <si>
    <t>Telecom Associate - VOICE Technician</t>
  </si>
  <si>
    <t>1. A baccalaureate degree from an accredited college including or supplemented by 24 semester credits in voice telecommunications (telephone, radio, microwave, fiber optic and cellular service) telecommunications technology, electronics, physics, and/or planning and analysis of electronic systems, and one year of satisfactory full-time experience in the performance of analytical, planning, operational, technical, and/or administrative duties in a voice telecommunications or closely-related electronics planning, electronics management, and/or electronics service environment; or  2. An associate degree from an accredited college including or supplemented by 12 semester credits in voice telecommunications (telephone, radio, microwave, fiber optic and cellular service), telecommunications technology, electronics, physics, and/or planning and analysis of electronic systems and two years of experience as described in "1" above; or  3. A four-year high school diploma or its educational equivalent and three years of experience as described in "1" above; or  4. A satisfactory combination of education and/or experience equivalent to "1", "2" or "3" above. A college education may be substituted for experience on the basis of six months of experience as described in "1" above for each 30 semester credits of undergraduate college education including or supplemented by 6 semester credits in voice telecommunication (telephone, radio, microwave, fiber optic and cellular service), telecommunications technology, electronics, physics, and/or planning and analysis of electronic systems for a maximum of two years credit. However, all candidates must have at least a four year high school diploma or its educational equivalent and one year of the experience as described in "1" above.    Special Note - Additional Requirements for Assignment Level IV    To be eligible for placement in Assignment Level IV individuals must have, after meeting the minimum requirements, at least two additional years of full-time experience as follows:  (1) As a Telecommunications Associate (Voice)-Assignment Level I, II, and III working for the City of New York; or  (2) Performing analytical, planning, operational, technical, and/or administrative duties in a voice telecommunications, electronics planning, electronics management, and/or electronics service environment, one year of which must have been specialized work in a consultative or supervisory capacity.</t>
  </si>
  <si>
    <t>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t>
  </si>
  <si>
    <t>All resumes are to be submitted electronically.  Current City Employees:   Please log into Employee Self Service (ESS) at https://hrb.nycaps.nycnet, follow the Careers link and search for Job ID number 414005.  All other applicants: Please go to www.nyc.gov/careers/search and search for Job ID Number 414005.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</si>
  <si>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2020-03-25T00:00:00.000</t>
  </si>
  <si>
    <t>Capital Projects and Budget Analyst</t>
  </si>
  <si>
    <t>Only those serving permanent in the Clerical Associate title may apply.  All current City Employees may apply by going to Employee Self Service (ESS) http://cityshare/ess then click on Recruiting Activities/Careers and Search for the specific Job ID# 414032. All other applicants, please go to www.nyc.gov/career/search and search for the specific Job ID# 414032.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</si>
  <si>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2020-03-22T00:00:00.000</t>
  </si>
  <si>
    <t>TAX COMMISSION</t>
  </si>
  <si>
    <t>Part Time Employees</t>
  </si>
  <si>
    <t>Matriculation at an accredited college or graduate school. Employment is conditioned upon continuance as a student in a college or graduate school.  Under supervision, performs duties as needed in the operations unit. Duties may include research; filing; data entry; creating spreadsheets; processing, recording, checking and maintaining records; phone coverage providing tax payer information and other needs within operations which may arise.  Knowledge of Microsoft word, Excel and Outlook.</t>
  </si>
  <si>
    <t>Current City Employees:  Apply via Employee Self-Service (ESS).  Go to Recruiting Activites&gt; Careers and search Job ID# 414187   Non-City Employees/External Candidates:  Apply via NYC Careers.  Go to www.nyc.gov/careers  and search Job ID#  414187        NOTE:  ONLY THOSE CANDIDATES UNDER CONSIDERATION WILL BE CONTACTED</t>
  </si>
  <si>
    <t>Program Youth Coordinator</t>
  </si>
  <si>
    <t>YOUTH COORDINATOR (YOUTH SERVI</t>
  </si>
  <si>
    <t>Cornerstone Community Centers</t>
  </si>
  <si>
    <t>1. A baccalaureate degree from an accredited college and three years of satisfactory full-time experience in community work, youth activities, administrative planning, teaching, or related fields; or  2. An associate degree from an accredited college or completion of two years of study (60 credits) at an accredited college and five years of satisfactory, full-time experience in community work, youth activities, administrative planning, teaching,or related fields; or  3. A four-year high school diploma or its educational equivalent and seven years of satisfactory full-time experience in community work, youth activities, administrative planning, teaching, or related fields  4. Education and/or experience equivalent to "1", "2", or "3" above. However, all candidates must have at least a four-year high school diploma or its educational equivalent and at least three years of satisfactory full-time experience as described in "1" above. A master's degree from an accredited college can be substituted for one year of required experience.</t>
  </si>
  <si>
    <t>1. A baccalaureate degree from an accredited college and three years of satisfactory full-time  experience in community work, youth activities, administrative planning, teaching, or related fields; or  2. An associate degree from an accredited college or completion of two years of study (60 credits)  at an accredited college and five years of satisfactory, full-time experience in community work, youth  activities, administrative planning, teaching, or related fields; or 3. A four-year high school diploma or  its educational equivalent and seven years of satisfactory full-time experience in community work,  youth activities, administrative planning, teaching, or related fields; or 4. Education and/or experience  equivalent to "1", "2", or "3" above. However, all candidates must have at least a four-year high school  diploma or its educational equivalent and at least three years of satisfactory full-time experience as  described in "1" above. A master's degree from an accredited college can be substituted for one year  of the required experience</t>
  </si>
  <si>
    <t>Search for the Job ID # 414200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</si>
  <si>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Applications Worker</t>
  </si>
  <si>
    <t>Emergency Childern's Svcs(Dcp)</t>
  </si>
  <si>
    <t>Click on the "Apply" button</t>
  </si>
  <si>
    <t>Contract Administrator</t>
  </si>
  <si>
    <t>PORT MARINE ENGINEER (DEP)</t>
  </si>
  <si>
    <t>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6000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t>
  </si>
  <si>
    <t>2501 Grand Concourse</t>
  </si>
  <si>
    <t>Bronx Zone B (DCP)</t>
  </si>
  <si>
    <t>Click on the "Apply" button now</t>
  </si>
  <si>
    <t>Familiarity with Word, Excel, and Access.</t>
  </si>
  <si>
    <t>Information Representative</t>
  </si>
  <si>
    <t>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t>
  </si>
  <si>
    <t>Applicant must be a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</si>
  <si>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Cyber Budget/Procurement Liaison</t>
  </si>
  <si>
    <t>Candidates Must Have a Permanent Staff Analyst title Or Reachable on the current Staff Analyst list  * Interested applicants with other civil service titles who meet the preferred requirements should also submit a resume for consideration  Please go to Employee Self Service (ESS), click on Recruiting Activities &gt; Careers, and search for Job ID #414365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</si>
  <si>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***PLEASE NOTE THAT ONLY CANDIDATES PERMANENT IN THE TITLE CLAIM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</si>
  <si>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SENIOR PREVAILING WAGE INVESTIGATOR</t>
  </si>
  <si>
    <t>ASSOCIATE QUALITY ASSURANCE SP</t>
  </si>
  <si>
    <t>1. A four-year high school diploma or its educational equivalent and five years of satisfactory full-time experience, purchasing or inspecting supplies, materials and/or products such as: paints, linoleum, hose, sand, brick, wire, shades, hardware and tools; plumbing, electrical machine shop, building and cleaning supplies; furnishings and furniture; lumber and wood related products; metals; equipment; foods, drugs, and chemicals; fuel; textiles; printing, stationery and other sundry items. At least one year of this experience must have been in a supervisory capacity; or  2. An associate degree from an accredited college, plus four years of satisfactory fulltime experience as described in "1" above, at least one year of which must have been in a supervisory capacity; or  3. A baccalaureate degree from an accredited college, plus two years of satisfactory full-time satisfactory experience as described in "1" above, at least one year of which must have been in a supervisory capacity; or  4. A satisfactory combination of education and/or experience equivalent to '1", "2" or "3" above. Undergraduate college credit may be substituted for experience on the basis of 45 semester credits from an accredited college for one year of experience. However, all candidates must have a high school diploma or its educational equivalent and at least two years of satisfactory full-time experience as described in "1" above, at least one year of which must have been in a supervisory capacity.  License Requirement A motor vehicle driver license valid in the State of New York. This license must be maintained for the duration of employment.</t>
  </si>
  <si>
    <t>Child Protective Support Worker</t>
  </si>
  <si>
    <t>CASEWORKER</t>
  </si>
  <si>
    <t>1200 Waters Place, Bronx Ny</t>
  </si>
  <si>
    <t>Bronx Zone A (DCP)</t>
  </si>
  <si>
    <t>1. A baccalaureate degree from an accredited college or university accredited by regional, national, professional, or specialized agencies recognized as accrediting bodies by the U.S. Secretary of Education and by the Council for Higher Education Accreditation (CHEA).     Additional Information: Section 424-a of the New York State Social Services Law requires an authorized agency to inquire whether a candidate for employment with child-care responsibilities is or has been the subject of an indicated child abuse and maltreatment report on file with the State Central Register for child abuse and maltreatment. State Central Register screening will be conducted prior to considering a candidate for employment as a Caseworker. Candidates who have been the subject of an indicated child abuse and maltreatment report will not be assigned to any position which requires child-care responsibilities. Employees who have been the subject of such a report may be reassigned or terminated from employment from their positions as Caseworker.</t>
  </si>
  <si>
    <t>The ideal candidate must have strong MS Office skills, including Excel and PowerPoint and ability to comprehend maps, graphs, and tables.  Experience with basic GIS and ArcGIS knowledge will be welcome.   The position requires close attention to detail and organization skills to ensure all projects are managed in a professional manner and efficiently.  Excellent written and oral communication skills are required.  Development of inter-personal relationships is essential.</t>
  </si>
  <si>
    <t>World Trde Centr Hlth Registry</t>
  </si>
  <si>
    <t>College Aide -Junior/Senior  The World Trade Center Health Registry (WTCHR) was developed as a public health response to evaluate the physical and mental health impact of the September 11, 2001 disaster. Over 71,000 rescue/recovery workers and community members are enrolled in the Registry. Housed within the Division of Epidemiology in a renowned and dynamic agency, the Registry's research influences national policies concerning healthcare for those who survived the attacks.   DUTIES WILL INCLUDE BUT NOT BE LIMITED TO:   - Under the guidance of WTCHR Research and Survey Unit scientists, assist in Wave 5 survey preparation by helping staff document progress during the planning and implementation stages (e.g., documenting which variables will be added or dropped); assisting with the review and testing of the survey instrument during the design stage; etc.   - Find and summarize relevant research articles via literature review.   - Conduct data entry as needed.   - Assist with WTCHR-wide research or outreach activities as needed.   - Maintain confidentiality of identifiable data.</t>
  </si>
  <si>
    <t>Apply online with a cover letter to https://a127-jobs.nyc.gov/.  In the Job ID search bar, enter: job ID number # 414453.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</si>
  <si>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Public Health Inspector</t>
  </si>
  <si>
    <t>65 Worth St., N.Y.</t>
  </si>
  <si>
    <t>The position draws on technical and scientific skills, as well as effective communication skills.  Candidates should have excellent verbal, written, interpersonal, organizational skills and computer skills.</t>
  </si>
  <si>
    <t>Apply online with a cover letter to https://a127-jobs.nyc.gov/.  In the Job ID search bar, enter: job ID number # 414456.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</si>
  <si>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Cyber Security Intern Urban Tech</t>
  </si>
  <si>
    <t>For City employees, please go to Employee Self Service (ESS), click on Recruiting Activities &gt; Careers, and search for Job ID #414457 For all other applicants, please go to www.nyc.gov/jobs/search and search for Job ID #414457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</si>
  <si>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Support Services Analyst</t>
  </si>
  <si>
    <t>CP Admin/QA-VP</t>
  </si>
  <si>
    <t>VP for CP QA &amp; Admin</t>
  </si>
  <si>
    <t>Qualification Requirements  1. A baccalaureate degree from an accredited college.    Direct Lines of Promotion:  If the new Trainee has one year of additional full-time experience beyond the minimum entrance requirements in the appraisal, financing, negotiation, or disposition of real property, or one year performing analytical or coordination work related to housing programs, the incumbent may be appointed at Trainee Level II.     Direct Lines of Promotion:  If the new trainee has a Master's degree in urban planning, economics, or a closely related field, the incumbent will be appointed at Level II.</t>
  </si>
  <si>
    <t>1.  Candidates with permanent civil service status in the title of Staff Analyst Trainee will also be considered. 2.  NYCHA employees applying for promotional, title or level change opportunities must have served a period of one year in their current title and level (if applicable). 3.  NYCHA residents are encouraged to apply.</t>
  </si>
  <si>
    <t>ASSISTANT GENERAL COUNSEL</t>
  </si>
  <si>
    <t>Legal Affairs Social Services</t>
  </si>
  <si>
    <t>2019-09-26T00:00:00.000</t>
  </si>
  <si>
    <t>Deputy ACCO</t>
  </si>
  <si>
    <t>The selected candidate will be required to provide a DNA sample by swabbing. 2. In case of an emergency, your position may be designated as essential staff. 3. Applicants must be permanent in the Administrative Procurement Analyst civil service title or be immediately reachable on the DOHMH promotional list #7541 or Citywide Open Competitive List #7041</t>
  </si>
  <si>
    <t>TO APPLY, PLEASE SUBMIT RESUME AND COVER LETTER TO: https://a127-jobs.nyc.gov (JOB ID # 414645)  Please note that only candidates selected for the interview will be contacted for this position.</t>
  </si>
  <si>
    <t>EH&amp;S Program Manager</t>
  </si>
  <si>
    <t>Junior Web Application Developer</t>
  </si>
  <si>
    <t>CERT IT ADMINISTRATOR (DB)</t>
  </si>
  <si>
    <t>Only candidates who are permanent in the Certified IT Administrator (Database) title, or those who can provide proof of successful registration for the August 7, 2019 Open-Competitive Exam #0112) may apply. Please include copy of your Receipt for filing or indicate if you are permanent in the title. Failure to do so will result in your disqualification.   The NYC Department of Design and Construction, Division of Information Technology Services (ITS) seeks a Junior Web Application Developer. The selected candidate will participate in and implement design, code and improve the agency web pages, reports, dashboards, and programs/applications utilizing current, best in class techniques and approaches, knowledge of video development. Other key responsibilities include: work closely with design, data, and technology team members to enhance and expand our current portfolio of applications and creating new systems, and services. In addition, the selected candidate will review requirements and provide work effort estimations; build dynamic and responsive web-based solutions; and collaborate with implementation team members on prototyping and testing.</t>
  </si>
  <si>
    <t>Candidates should possess excellent communication skills and the ability to work in a team setting. Experience. NET Technologies (SQL Server Reporting Services, Microsoft SQL Server 2012 or higher, C#, ASP .NET, MVC, WebAPI, WCF Services, Visual Studio.NET IDE, Team Foundation Server), Adobe Premiere Pro, SharePoint and Power BI is preferred. knowledge in HTML 5, CSS, JavaScript along with frameworks such as JQuery, Bootstrap, and/or AngularJ, is a plus.</t>
  </si>
  <si>
    <t>For City Employees, please go to Employee Self Service (ESS), click on Recruiting Activities/Careers and Search for Job ID #414700. For all other applicants, please go to www.nyc.gov/jobs, go to Search for Open NYC Jobs and click on Non-Employee Login to search for Job ID #414700. Do not e-mail, mail or fax your resume to DDC directly. No phone calls will be accepted.</t>
  </si>
  <si>
    <t>Environmental Health &amp; Safety Officer</t>
  </si>
  <si>
    <t>Applicable OSHA and EPA regulations Knowledge of OSHA 29 CFR 1910 and 29 CFR 1926 Job Hazard Assessments Illness and injury investigations Proficiency in Microsoft Office Operating IH equipment Excellent communication skills</t>
  </si>
  <si>
    <t>Appointments are subject to OMB approval. For additional information about DEP, visit  www.nyc.gov/dep</t>
  </si>
  <si>
    <t>LOCKSMITH</t>
  </si>
  <si>
    <t>Hazen St-Sod-Supp.Svcs., E.Elm</t>
  </si>
  <si>
    <t>F.M.R.D. Civilian</t>
  </si>
  <si>
    <t>1. Five years of full-time satisfactory experience as a locksmith acquired within the last ten years; or  2. Three years of such experience plus sufficient related and approved educational training or full-time satisfactory experience as a locksmith apprentice or trainee to make a total of five years of experience. Six months of acceptable experience will be credited for each year of related and approved educational training or full-time experience as a locksmith apprentice or trainee; or  3. Education and/or experience which is equivalent of "1" or "2" above. However, all candidates must have at least three years of experience as described in "1" above.   License Requirements  At the time of appointment, candidates must possess a valid New York City Locksmith License. This license must be maintained for the duration of employment.</t>
  </si>
  <si>
    <t>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t>
  </si>
  <si>
    <t>For City employees: Go to Employee Self-Service (ESS) - www.nyc.gov/ess and search for Job ID# 414728 For all other applicants: Go to https://a127-jobs.nyc.gov and search for Job ID# 414728 Submission of a resume is not a guarantee that you will receive an interview. Only candidates under consideration will be contacted.</t>
  </si>
  <si>
    <t>At the time of appointment eligibles must possess a Motor Vehicle License valid in New York State.  This license must be maintained for the duration of employment.  Appointees to this position will receive an assignment differential of $1,020 in addition to their base salary.  Number of Vacancies - To be determined (TBD).  Note: Previous applicants to Job ID# 399204 are still under consideration and do not need to reapply.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</si>
  <si>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414729. Do not access ESS using nyc.gov/ess from a Parks computer.  Parks &amp; City Employees: 2) From a Non-Parks computer: Access Employee Self Service (ESS) by going to nyc.gov/ess or use this link: https://a127-ess.nyc.gov/. Once in ESS, go to Recruiting then Careers and search for  Job ID# 414729.  Include your ERN and Job ID# 399204 on your cover letter and resume.  All other applicants: Go to nyc.gov/careers/search and search for Job ID# 414729.</t>
  </si>
  <si>
    <t>To be determined (TBD).</t>
  </si>
  <si>
    <t>Residency in New York City, Nassau, Orange, Rockland, Suffolk, Putnam or Westchester counties required for employees with over two years of city service.  New York City residency required within 90 days of hire for all other candidates.</t>
  </si>
  <si>
    <t>The Bureau of Food Safety and Community Sanitation (BFSCS) protect the public, including New York's most vulnerable citizens from a broad range of hazards that may pose a threat to health or safety.    This includes hazards related to: food safety wherever meals are served to the public, including restaurants,   school cafeterias, mobile food vending carts, senior centers and soup kitchens; first hand and second-hand smoke for all places of employment and public spaces. BFSCS also monitors compliance with regulations in other facilities, such as tattoo parlors, correctional facility, and homeless shelters. Additionally, BFSCS investigates environmental health complaints received from New York City Residents.   DUTIES WILL INCLUDE BUT NOT BE LIMITED TO:   * Making periodic inspections of commercial and social service establishments, to include but not limited to restaurants, bars, nightclubs, adult entertainment establishments, hookah bars, mobile food vending carts, commissaries, bakeries, homeless shelters, senior centers, correctional facilities, schools to review compliance with the New York City Health Code and other public health regulations to ensure they have a safe and wholesome food supply   * Enforcing provisions of Smoke-Free Air Act, Tobacco Product Regulation Act, and other tobacco free related regulations aim at creating a smoke-free environment and reducing access of tobacco products to minors   * Reviewing menu and menu boards to observe compliance with nutritional requirements aid at reducing and combating chronic diseases and obesity   * Prepare inspection reports using handheld computers. Prepare and serve court summonses when specific violations of applicable City, State laws and regulations are found   * Testifying at Office of Trials and Hearings, and other courts when required. Travel using mass transit</t>
  </si>
  <si>
    <t>The position draws on technical and scientific skills, as well as effective communication skills.  Candidates should have excellent verbal, written, interpersonal, organizational skills and computer skills. ________________________________________</t>
  </si>
  <si>
    <t>Apply online with a cover letter to https://a127-jobs.nyc.gov/.  In the Job ID search bar, enter: job ID number # 414741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</si>
  <si>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Agency Attorney III</t>
  </si>
  <si>
    <t>Law-Tort Division</t>
  </si>
  <si>
    <t>The Tort Division of the Law Department identifies, investigates and resolves Tort Claims brought against the New York City Housing Authority (NYCHA) with the goal of minimizing the cost of disposition.   The attorney will have a caseload of mostly either First Department cases (Manhattan and Bronx) or Second Department cases (Brooklyn, Queens and Staten Island) and will direct outside counsel and investigative firms in the defense of tort liability claims and lawsuits brought against NYCHA in order to achieve cost effective resolution of each matter.  The caseload will include public sidewalks cases in which NYCHA seeks defense and indemnity from the City of New York pursuant to a Memorandum of Understanding.  The work on these files will include, but not be limited to the following:   1.	Review and analyze reports from outside counsel and all parties' discovery and medical records, as well as review and edit motions and briefs. 2.	Review and analyze reports from investigators, NYCHA's field staff and various City agencies in order to gather all documents and identify all witnesses necessary to obtain a cost-effective resolution of each case. 3.	Evaluate each case to assess the best strategy to bring the matter to resolution, whether by motion, settlement, trial or appeal. 4.	Set reserves. 5.	When necessary, obtain appropriate settlement authority and negotiate settlement of the claim. 6.	Review and adjust vendor invoices (outside counsel and investigation firms) for compliance with NYCHA retainer agreements.  Note:  The selected candidate will be required to maintain confidentiality regarding all NYCHA proceedings.  Please read this posting carefully to make certain you meet the qualification requirements before applying to this position.</t>
  </si>
  <si>
    <t>1.  Excellent analytic, organizational and management skills, as well as the interpersonal skills to interact with NYCHA staff on a regular basis.  2.  Familiarity with tort substantive and procedure law.</t>
  </si>
  <si>
    <t>Project Manager - MOCJ</t>
  </si>
  <si>
    <t>Candidates Must Have a Permanent Computer Systems Manager Title Or Have taken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#414755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</si>
  <si>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E-Discovery Specialist</t>
  </si>
  <si>
    <t>E - Discovery</t>
  </si>
  <si>
    <t>Must be currently serving permanently in the Computer Associate (Software) civil service title.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t>
  </si>
  <si>
    <t>BIM/CAD Administrator</t>
  </si>
  <si>
    <t>1.	Candidates may be given a skills assessment as part of the interview process.  2.	NYCHA employees applying for promotional, title or level change opportunities must have served a period of one year in their current title and level (if applicable). 3.	NYCHA residents are encouraged to apply.</t>
  </si>
  <si>
    <t>Associate Economic Planner</t>
  </si>
  <si>
    <t>Housing &amp; Economic Development</t>
  </si>
  <si>
    <t>Cyber Security Intern Security Science</t>
  </si>
  <si>
    <t>For City employees, please go to Employee Self Service (ESS), click on Recruiting Activities &gt; Careers, and search for Job ID #414770 For all other applicants, please go to www.nyc.gov/jobs/search and search for Job ID #414770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</si>
  <si>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No student shall be employed more than half-time in any week in which classes in which the student is enrolled are in session. Students may be employed full-time during their vacation periods.          .</t>
  </si>
  <si>
    <t>CONSUMER AFFAIRS</t>
  </si>
  <si>
    <t>CONFIDENTIAL EXAMINER</t>
  </si>
  <si>
    <t>42 Broadway, N.Y.</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</si>
  <si>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</si>
  <si>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9:00 AM - 5:00 PM</t>
  </si>
  <si>
    <t>42 Broadway, New York, NY</t>
  </si>
  <si>
    <t>PLEASE NOTE: New York City residency is generally required within 90 days of appointment. However, City Employees in certain titles who have worked for the City for 2 continuous years may also be eligible to reside in Nassau, Suffolk, Putnam, Westchester, Rockland, or Orange County.</t>
  </si>
  <si>
    <t>Senior Court Representative, Litigation Division (2 positions)</t>
  </si>
  <si>
    <t>ADMINISTRATIVE CLAIM EXAMINER</t>
  </si>
  <si>
    <t>1. A baccalaureate degree from an accredited college and four years of full-time experience investigating and settling liability claims, 18 months of which must have been in an administrative, managerial or executive capacity or supervising a staff performing the investigation and settlement of liability claims or related work;    2. Education and/or experience equivalent to "1" above. However, all candidates must have the 18 months of experience in an administrative, managerial, executive or supervisory capacity as described in "1" above.</t>
  </si>
  <si>
    <t>Program Coordinator</t>
  </si>
  <si>
    <t>Office of The Commissioner</t>
  </si>
  <si>
    <t>Candidates should be proficient in estimating, scheduling, quality control, progress reports, progress billing, design review and coordination, cost reporting, and preparation development; candidates should possess excellent verbal, written and interpersonal skills, and the ability to work strategically and collaboratively; quickly interpret and conceptualize complex ideas; and have a trained eye for infographics and PowerPoint layout.  Excellent PowerPoint, Excel and project skills are required.</t>
  </si>
  <si>
    <t>For City Employees, please go to Employee Self Service (ESS), click on Recruiting Activities/Careers and Search for Job ID #414871.   For all other applicants, please go to www.nyc.gov/jobs, go to Search for Open NYC Jobs and click on Non-Employee Login to search for Job ID #414871.   Do not e-mail, mail or fax your resume to DDC directly. No phone calls will be accepted.</t>
  </si>
  <si>
    <t>2020-03-28T00:00:00.000</t>
  </si>
  <si>
    <t>Candidates should possess strong computer, organizational, verbal, and written skills. Managerial experience and the ability to multi-task various trade projects is a must.</t>
  </si>
  <si>
    <t>For City Employees, please go to Employee Self Service (ESS), click on Recruiting Activities/Careers and Search for Job ID #414874.   For all other applicants, please go to www.nyc.gov/jobs, go to Search for Open NYC Jobs and click on Non-Employee Login to search for Job ID #414874.   Do not e-mail, mail or fax your resume to DDC directly. No phone calls will be accepted.</t>
  </si>
  <si>
    <t>Senior Project Lead</t>
  </si>
  <si>
    <t>Tenant Resources - Exec &amp; IT</t>
  </si>
  <si>
    <t>2019-12-31T00:00:00.000</t>
  </si>
  <si>
    <t>ASSISTANT COMMISSIONER, PUBLIC AFFAIRS</t>
  </si>
  <si>
    <t>Office of Public Affairs</t>
  </si>
  <si>
    <t>1.	At least eight years of experience communications, marketing and public affairs with increasing levels of responsibility 2.	Outstanding communication and writing skills 3.	Demonstrated leadership and managerial skills, including managing teams and working with peers across the organization 4.	Outstanding attention to detail and the ability to juggle various priorities and deliver quality product under strict deadlines 5.	A can-do attitude, willingness to work as a team and good sense of humor 6.	Crisis management experience a plus 7.	Strong approach to press strategy, including both proactive and reactive media 8.	Professional demeanor in fast-paced and high-pressure work environment</t>
  </si>
  <si>
    <t>Varies</t>
  </si>
  <si>
    <t>125 Worth Street</t>
  </si>
  <si>
    <t>Director of Construction / Small Projects</t>
  </si>
  <si>
    <t>MUST BE SERVING PERMANENTLY IN THE TITLE OF ADMINISTRATIVE ENGINEER OR HAVE TAKEN AND PASSED ADMINISTRATIVE ENGINEER EXAM NO. 7012 OR 7516 TO APPLY</t>
  </si>
  <si>
    <t>External Affairs and Communications Officer</t>
  </si>
  <si>
    <t>Apply online with a cover letter to https://a127-jobs.nyc.gov/.  In the Job ID search bar, enter: job ID number # 414921.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t>
  </si>
  <si>
    <t>The NYC Department of Design &amp; Construction (DDC), Division of Public Building (PB) and the Office of Community Outreach &amp; Notification (OCON) seek an Outreach Coordinator for the Borough-Based Jails Program. The selected candidate will provide oversight to project-based outreach and coordination efforts; coordinate outreach processes and procedures with OCON; and assist in the coordination of the outreach process in multiple boroughs on high-profile projects. The Outreach Coordinator will travel to project sites; attend in-house progress meetings and external community-based meetings during the workday and at night; and ensure timely delivery of outreach materials to the public. Additional duties will include: developing, assembling, and obtaining materials including graphs, charts, and maps used during OCON's PowerPoint presentations to the public; and providing high-level support to PB, OCON and Senior Staff as needed.</t>
  </si>
  <si>
    <t>For City Employees, please go to Employee Self Service (ESS), click on Recruiting Activities/Careers and Search for Job ID # 414987.   For all other applicants, please go to www.nyc.gov/jobs, go to Search for Open NYC Jobs and click on Non-Employee Login to search for Job ID # 414987.   Do not e-mail, mail or fax your resume to DDC directly. No phone calls will be accepted.</t>
  </si>
  <si>
    <t>Candidates should possess two years of related professional experience, and have excellent verbal and written skills. Attention to detail and proficiency with Microsoft Office is preferred.</t>
  </si>
  <si>
    <t>For City Employees, please go to Employee Self Service (ESS), click on Recruiting Activities/Careers and Search for Job ID # 414988.   For all other applicants, please go to www.nyc.gov/jobs, go to Search for Open NYC Jobs and click on Non-Employee Login to search for Job ID # 414988.   Do not e-mail, mail or fax your resume to DDC directly. No phone calls will be accepted.</t>
  </si>
  <si>
    <t>2020-04-21T00:00:00.000</t>
  </si>
  <si>
    <t>Borough Planner - QUEENS</t>
  </si>
  <si>
    <t>Qns Boro Comm Off</t>
  </si>
  <si>
    <t>All resumes are to be submitted electronically.  Current City Employees:   Please log into Employee Self Service (ESS) at https://hrb.nycaps.nycnet, follow the Careers link and search for Job ID number 415009.  All other applicants: Please go to www.nyc.gov/careers/search and search for Job ID Number 415009.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</si>
  <si>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16 Court Street</t>
  </si>
  <si>
    <t>2020-04-27T00:00:00.000</t>
  </si>
  <si>
    <t>Green Infrastructure Forester</t>
  </si>
  <si>
    <t>The preferred selected candidate should possess the following skills;  1.	Proficiency in Microsoft Office. 2.	Excellent communication and interpersonal skills.  Experience working with the public.  3.	Ability to work independently. 4.    Valid New York State driver license.</t>
  </si>
  <si>
    <t>Body Worn Camera Analyst</t>
  </si>
  <si>
    <t>35 Hours/Week</t>
  </si>
  <si>
    <t>130 Stuyvesant Place</t>
  </si>
  <si>
    <t>Criminal Court Assistant</t>
  </si>
  <si>
    <t>The Civil Litigation - General Litigation Unit represents the agency and its employees in housing and employment related matters before administrative agencies, state and federal courts.   Responsibilities, include but are not limited to the following:  1.  Investigate and respond to housing and employment discrimination charges filed with administrative agencies such as the U.S. Department of Housing and Urban Development, the U.S. Equal Employment Opportunity Commission, the New York State Division of Human Rights, and the New York City Commission on Human Rights; try matters before administrative law judges. 2.  Litigate employment and housing matters having significant legal, policy, or financial implications in state and federal courts, including fact investigation, discovery, motion practice, trial, and appeal. 3.  Recommend settlement of litigation matters; negotiate and draft settlement agreements on behalf of the agency. 4.  Respond to communications and notices regarding potential litigation matters. 5.  Perform other related duties  Note:  The selected candidate will be required to maintain confidentiality regarding all NYCHA proceedings.  Please read this posting carefully to make certain you meet the qualification requirements before applying to this position.</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</si>
  <si>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 3.  NYCHA residents are encouraged to apply.</t>
  </si>
  <si>
    <t>Agency Attorney II</t>
  </si>
  <si>
    <t>The New York City Housing Authority (NYCHA), Housing Litigation's Landlord and Tenant (L&amp;T) Division commences or is a Party in approximately 50,000 court appearances in Civil Court-Housing Part.  The attorneys represent the Authority in non-payment, holdover, Section 8, repair cases and commercial cases in Housing court.  In addition, the attorneys appear on behalf of the Authority as a creditor in Federal Bankruptcy court.  Under the supervision of a Level 3 Attorney, the selected candidate will engage in difficult and complex legal matters that will include, but not be limited to the following:  1.  Represent NYCHA in Civil Court-Housing Part; negotiate, draft and appear before Judge for stipulations of settlement involving non-payment, holdover and repair cases. 2.  Research and prepare non-payment and holdover cases for trial and argue them before a Housing Court Judge.  Determine the advisability of presenting witnesses, admissibility of types of evidence and matters of legal strategy.  Handle illegal lockout hearings, contempt, multiple petitioner and commercial cases. 3.  Prepare briefs, motions, legal opinions, affidavits, memoranda and other legal papers. 4.  Represent and defend NYCHA in repair cases commenced by residents; negotiate stipulations of settlement, argue motions, and may proceed to trial on said repair cases; contact and advise Developments and assist in access dates for the repairs.  Confer with Skilled Trades and Technical Services to ensure repairs are completed as expeditiously as possible. 5.  Appear and represent NYCHA in the position of Judgment Creditor in Bankruptcy Court; prepare and file appropriate motions to ensure all pre-petition and post-petition rent is collected by the Authority. 6.  Perform other related duties.  Note:  The selected candidate will be required to maintain confidentiality regarding all NYCHA proceedings.  Please read this posting carefully to make certain you meet the qualification requirements before applying to this position.</t>
  </si>
  <si>
    <t>1.  Good oral advocacy skills, well organized.  2.  Ability to work well under pressure in a court room setting. 3.  Good time management skills.</t>
  </si>
  <si>
    <t>For City employees: Go to Employee Self-Service (ESS) -  www.nyc.gov/ess and search for Job ID# 415211 For all other applicants: Go to https://a127-jobs.nyc.gov and search for Job ID# 415211 Submission of a resume is not a guarantee that you will receive an interview.</t>
  </si>
  <si>
    <t>All current City Employees may apply by going to Employee Self Service (ESS) http://cityshare/ess then click on Recruiting Activities/Careers and Search for the specific Job ID# 415286.  All other applicants, please go to www.nyc.gov/career/search and search for the specific Job ID# 415826.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</si>
  <si>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2020-02-01T00:00:00.000</t>
  </si>
  <si>
    <t>Health and Safety Specialist</t>
  </si>
  <si>
    <t>Familiarity with or experience in the following;  Applicable OSHA and EPA regulations Knowledge of OSHA 29 CFR 1910 and 29 CFR 1926 Job Hazard Assessments Illness and injury investigations Proficiency in Microsoft Office. Operating IH equipment Excellent communication skills</t>
  </si>
  <si>
    <t>Principal Administrative Associate II</t>
  </si>
  <si>
    <t>Knowledge of PMS, NYCAPS, CHRMS, City Time and RMDS. Knowledge of Citywide Timekeeping procedures/processing. Ability to work with diverse population  Strong organizational skills, ability to multitask and prioritize workload. Strong oral and written communication skills.</t>
  </si>
  <si>
    <t>In order to be considered for the position candidates must be a current City Employee and be serving permanently in the title of Principal Administrative Associate or; have taken the most recent Principal Administrative Associate civil service exam and be reachable for appointment from the resulting list.</t>
  </si>
  <si>
    <t>Please be sure to submit a resume &amp; cover letter when applying. All current City Employees may apply by going to Employee Self Service (ESS) http://cityshare.nycnet/ess Click on Recruiting Activities/Careers and Search for Job ID #415307 All other applicants, please go to www.nyc.gov/careers/search  and search for Job ID#415307 Please do not email, mail or fax your resume to DFTA directly.</t>
  </si>
  <si>
    <t>2020-01-29T00:00:00.000</t>
  </si>
  <si>
    <t>SUPERVISOR, CLASSIFICATION UNIT</t>
  </si>
  <si>
    <t>59 Maiden Lane, NYC</t>
  </si>
  <si>
    <t>Certified .Net IT Developer</t>
  </si>
  <si>
    <t>Info Technology</t>
  </si>
  <si>
    <t>Please be sure to submit a resume &amp; cover letter when applying. All current City Employees may apply by going to Employee Self Service (ESS) http://cityshare.nycnet/ess Click on Recruiting Activities/Careers and Search for Job ID #415314 All other applicants, please go to www.nyc.gov/careers/search  and search for Job ID#415314 Please do not email, mail or fax your resume to DFTA directly.</t>
  </si>
  <si>
    <t>Vendor Payment Supervisor</t>
  </si>
  <si>
    <t>ADMINISTRATIVE  PROGRAM OFFICE</t>
  </si>
  <si>
    <t>Contract Accounting</t>
  </si>
  <si>
    <t>New York City Department for the Aging (DFTA) provides an array of services to support older New Yorkers so that they can age in place and remain in their communities. DFTA accomplishes this mission by funding 350 to 400 non-profits through 600+ contracts valued at over $288M annually. As such, the Vendor payment Supervisor supervises a team of 7 staff in the electronic processing of approximately 10,000 invoices annually.  The successful candidate enjoys numbers and people understands the critical role that prompt payment plays to in nonprofits' ability to provide services to older New Yorkers. Detail oriented, organized, and independent, this person is someone who thrives in an autonomous and deadline oriented workplace. A team player and a problem solver, the ideal candidate is someone who is dependable and is willing to roll up their sleeves and work with his/her team to get things done. This position plays a critical role in fiscal operations and will interact with providers and other units throughout the Agency (e.g. Budget, Procurement, Program and IT).  Vendor Payment Operations:  With a team of 7 staff, the Vendor Payment Supervisor is responsible for the smooth operations of the vendor payment unit. The vendor payment supervisor would work with staff (through training mentoring and support) and use technology and reports to help manage and provide effective oversight over vendor payment operations. Vendor operations include ensuring that:  Invoices are properly logged, audited, and paid within 10 days of receipt  Accounting ledgers are professionally maintained and reconciled to the City's Financial Management System (FMS), Contract Accounting System (CAMS), HHS Accelerator and the contracted budget agreement.  Fiscal work associated with the beginning of the fiscal year (e.g. advances) and the end of the fiscal year (e.g. accruals and closeout) are completed in a timely and professional manner  Invoicing issues are resolved by working ng with other units at DFTA (e.g. procurement, IT, and Budget) Vendor Relations  Be responsible, patient, and helpful to providers about invoicing and payment questions and needs  Lead a team that provides a high level of customer service to providers and other Agency staff inquiring about payments. Quality customer service to providers includes prompt payment, the provision of accurate and useful information, responsiveness and problem solving, handled in a professional manner.  Exercise tact, professionalism, and good judgment when responding both orally and in writing to inquiries</t>
  </si>
  <si>
    <t>1. Graduation from an accredited college with a baccalaureate degree and five (5) years of full-time, professional experience in social services, community relations, public administration or management, of which at least one year must have been in the field of aging, and of which at least one and one-half years must have been in an administrative or managerial capacity; or    2. Education and experience equivalent to "1" above. However, all candidates must have one year of experience in the field of aging and one and one-half years of experience in an administrative or managerial capacity.</t>
  </si>
  <si>
    <t>A baccalaureate degree from an accredited college including or supplemented by at least 24 credits in accounting, including one course each in advanced accounting, auditing and cost accounting; or a valid New York State CPA license.  Prefer knowledge of Microsoft Excel, Word, excellent writing and oral communication skills.</t>
  </si>
  <si>
    <t>Please be sure to submit a resume &amp; cover letter when applying. All current City Employees may apply by going to Employee Self Service (ESS) http://cityshare.nycnet/ess Click on Recruiting Activities/Careers and Search for Job ID #415317 All other applicants, please go to www.nyc.gov/careers/search  and search for Job ID#415317  Please do not email, mail or fax your resume to DFTA directly.</t>
  </si>
  <si>
    <t>Principal Nutrition Consultant</t>
  </si>
  <si>
    <t>PRINCIPAL NUTRITION CONSULTANT</t>
  </si>
  <si>
    <t>Constituent Services &amp; Community Programs Health Social Services</t>
  </si>
  <si>
    <t>Nutrition</t>
  </si>
  <si>
    <t>Qualification Requirements  1. A baccalaureate degree from an accredited college with a major in foods and nutrition, food science or institutional management and six years of full-time paid experience in an institutional or community services setting in the administration or auditing of all phases of a meal program; at least two years of which was in a supervisory capacity; or    2. Education and/or experience which is equivalent to "1" above.</t>
  </si>
  <si>
    <t>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t>
  </si>
  <si>
    <t>** This position may require some field work.  ***Differential of $1,748 for ADA Registration</t>
  </si>
  <si>
    <t>Please be sure to submit a resume &amp; cover letter when applying. All current City Employees may apply by going to Employee Self Service (ESS) http://cityshare.nycnet/ess Click on Recruiting Activities/Careers and Search for Job ID #415319 All other applicants, please go to www.nyc.gov/careers/search  and search for Job ID#415319 Please do not email, mail or fax your resume to DFTA directly.</t>
  </si>
  <si>
    <t>Community Coordinator (Per-Diem)</t>
  </si>
  <si>
    <t>Emergency Preparedness</t>
  </si>
  <si>
    <t>Please be sure to submit a resume &amp; cover letter when applying. All current City Employees may apply by going to Employee Self Service (ESS) http://cityshare.nycnet/ess Click on Recruiting Activities/Careers and Search for Job ID #415321  All other applicants, please go to www.nyc.gov/careers/search  and search for Job ID# 415321 Please do not email, mail or fax your resume to DFTA directly.</t>
  </si>
  <si>
    <t>2020-01-28T00:00:00.000</t>
  </si>
  <si>
    <t>The New York City Department for the Aging General Counsel's Office provides professional and comprehensive legal advice and services in support of a full range of matters. The legal division attorneys and staff handle many areas including contract and transactional work, procurement, EEO and employment issues, COIB, FOIL, investigations and other agency matters.  We are seeking an enthusiastic, well-rounded attorney, willing to take on challenges based on the needs of the legal unit, and who possesses the discretion and judgment necessary to handle sensitive, highly confidential matters. Under the direction of the General Counsel, with latitude for independent judgment and unreviewed decision, the successful candidate will:  Provide in-house advice and guidance as well as draft legal documents for use by the various programs;  Analyze and identify complicated legal issues, conduct independent research, and prepare memoranda of law;  Review and provide guidance on legislation, rules, bills, executive orders and other legal documents;  Provide support and guidance to Social Adult Day Care enforcement unit regarding notices of violations related to rules compliance;  Oversee, coordinate and manage 001 investigations and referrals relating to the Agency, its employees and contractors, including any subpoenas or document requests received;  Act as the Department's liaison to prosecutor's offices, other federal, state and City law enforcement or investigative agencies and other City agencies regarding the conduct of investigations;  Work closely with clients to update and refine agency record retention policies and procedures;  Provide legal support to the Agency Privacy Officer with regard to the Identifying Information Laws, Local Laws 245 and 247 of 2017;  Serve as FOIL Appeal Officer; and  Perform other legal duties, special projects, examinations and reviews as directed by the General Counsel.</t>
  </si>
  <si>
    <t>Please be sure to submit a resume &amp; cover letter when applying. All current City Employees may apply by going to Employee Self Service (ESS) http://cityshare.nycnet/ess Click on Recruiting Activities/Careers and Search for Job ID #415326 All other applicants, please go to www.nyc.gov/careers/search  and search for Job ID#415326 Please do not email, mail or fax your resume to DFTA directly.</t>
  </si>
  <si>
    <t>Director of Systems Engineering</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</si>
  <si>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Director of Systems Engineering reporting to the Infrastructure Management Division. Responsibilities will  include: Oversee the design, installation, support, and maintenance and performance management of large, pre-production and production VMWare vSphere/ESX, Windows, Storage and Desktop environments across several physical locations; ensure the engineering team develops templates and standards for VM instances, storage usage, windows systems and desktop environment; ensure the engineering team can troubleshoot virtualization, storage, windows and desktop related issues within environment and work with escalations from operation teams from associated systems, storage &amp; networks, to ensure the stability of the environment; ensure reports are generated related to system capacity and utilization, conduct performance tuning and capacity planning related to the all associated systems; implement disaster recovery methods and procedures related to virtualization and associated systems; maintain effective communication between cross functional teams and within the team; participate in project and intake meetings and develop specifications based on project requirements; schedule and perform regular system maintenance; and manage special projects and initiatives as assigned.</t>
  </si>
  <si>
    <t>The preferred candidate must possess: Strong working knowledge of Windows, VMWare; storage; strong understanding of enterprise technology including servers, storage arrays, storage networking, network protocols, and general connectivity in multi-platform enterprise environments; communicates effectively verbally, including excellent presentation skills to team mates as well as upper management; knowledge of VMware tools stack, EMC Virtual Storage Integrator; in-depth knowledge and hands-on experience in DNS, LDAP, TCP/IP, SNMP and other network protocols; converged Networking Architecture, experience and working knowledge of SAN infrastructure, protocols and enterprise class storage systems and storage related concepts as it relates to building and supporting an enterprise class virtual infrastructure; experience and working knowledge of enterprise networking systems, protocols and security related concepts as it relates to building and supporting an enterprise class virtual infrastructure; strong project management and task execution skills; excellent analytical, oral and written communication skills; strong knowledge of Windows best practices with emphasis on security; and working knowledge of HP servers.</t>
  </si>
  <si>
    <t>For DoITT Employees Only  Candidates Must Have a Permanent Computer Systems Manager Title Or Have taken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#415344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</si>
  <si>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Senior Director, Information Security Governance, Risk and Compliance / Identity and Access Management</t>
  </si>
  <si>
    <t>Candidates Must Have a Permanent Computer Systems Manager Title -or- Have taken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#415351  SUBMISSION OF A RESUME IS NOT A GUARANTEE THAT YOU WILL RECEIVE AN INTERVIEW APPOINTMENTS ARE SUBJECT TO OVERSIGHT APPROVAL  DoITT Participates in E-Verify</t>
  </si>
  <si>
    <t>Systems Engineer</t>
  </si>
  <si>
    <t>Infrastructure MGMT Admin</t>
  </si>
  <si>
    <t>Candidates must possess one of the following Professional/Vendor Certifications -or- a related qualifying certification:  - Solaris Certified Systems Administrator - Red Hat Certified Systems Administrator/Engineer - Linux Professional Institute Certification - VMWare Certified Professional - Veritas Certified Professional - Cisco Certified Network Administrator - Certified Information Systems Security Professional</t>
  </si>
  <si>
    <t>*Candidates Must Have a Permanent Certified IT Administrator LAN/WAN) Title -or- Reachable on the current Certified IT Administrator LAN/WAN list  * Interested applicants with other civil service titles who meet the preferred requirements should also submit a resume for consideration  For City employees, please go to Employee Self Service (ESS), click on Recruiting Activities &gt; Careers, and search for Job ID #415354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</si>
  <si>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Project Development Coordinator for Manhattan Ballfields</t>
  </si>
  <si>
    <t>24 West 61 Street</t>
  </si>
  <si>
    <t>MN BORO REC</t>
  </si>
  <si>
    <t>ONLY CURRENT YEAR-ROUND PARKS EMPLOYEES ARE ELIGIBLE TO APPLY.  NOTE: All resumes must be received no later than the last day of the posting period. *Posting period extended to 12/20/19. Previous applicants are still under consideration and need not reapply.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</si>
  <si>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415384. Do not access ESS using nyc.gov/ess from a Parks computer.  2) From a Non-Parks computer: Access Employee Self Service (ESS) by going to nyc.gov/ess or use this link: https://a127-ess.nyc.gov/. Once in ESS, go to Recruiting then Careers and search for Job ID# 415384.  Include your ERN and Job ID# 415384 on your cover letter and resume.</t>
  </si>
  <si>
    <t>Arsenal West, Manhattan</t>
  </si>
  <si>
    <t>1. Prior experience leading complex investigations  2. Strong writing and editing ability  3. Strong communication, analytical, and interpersonal skills 4. Ability to consistently lead by example and adhere to the highest standards of professionalism 5. Ability to initiate and drive projects to completion 6. Ability to prioritize and manage large volume of tasks and thrive in a fast-paced environment 7. Keen attention to detail and organizational skills 8. Ability to exercise discretion on sensitive and confidential matters</t>
  </si>
  <si>
    <t>All current City Employees may apply by going to Employee Self Service (ESS) http://cityshare/ess Click on Recruiting Activities/Careers and Search for the specific Job ID# 415462. .  Please do not email, mail or fax your resume to DOI directly. Submissions of resumes does not guarantee an interview. Due to the high volume of resumes DOI receives for positions, only selected candidates will be contacted.  The City of New York is an equal opportunity employer and is strongly committed to a policy of non-discrimination. We are committed to recruiting a diverse and inclusive talent pool.</t>
  </si>
  <si>
    <t>Lead Monitor - Lefrak</t>
  </si>
  <si>
    <t>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t>
  </si>
  <si>
    <t>Monday-Friday  35 hours per week</t>
  </si>
  <si>
    <t>To apply, Please click, "Apply Now".</t>
  </si>
  <si>
    <t>Candidates must have strong supervisory experience, excellent verbal and written communication skills and knowledge of the operations, design, and construction of the City's infrastructure system. Knowledge of current and up-to-date engineering methods and standards is preferred. Knowledge of the Federal and Housing and Urban Development (HUD) guidelines, requirements, and boilerplates for implementation into bid documents and procurement is preferred.</t>
  </si>
  <si>
    <t>For City Employees, please go to Employee Self Service (ESS), click on Recruiting Activities/Careers and Search for Job ID # 415533.   For all other applicants, please go to www.nyc.gov/jobs, go to Search for Open NYC Jobs and click on Non-Employee Login to search for Job ID # 415533.   Do not e-mail, mail or fax your resume to DDC directly. No phone calls will be accepted</t>
  </si>
  <si>
    <t>The Department of Design and Construction, Division of Infrastructure seeks two Deputy Directors for the Coastal Resiliency Program. The selected candidates will be responsible for projects with values that range from $50 million to $1.2 billion. The Deputy Directors will manage professional engineers and technical construction staff responsible for overseeing sewer, water main and roadway projects. The selected candidates will also assist the Director in reviewing construction plans; coordinating with sponsor agencies to resolve any operational field problems involving design; ensuring contract compliance and payment of contractors; and performing final inspections. In addition, the candidates will participate in various agency task-forces relating to new initiatives in change orders, project record keeping, and quality assurance.   *This is a grant-funded position. Your term of employment is dependent upon the availability of grant funding but is expected to be at least three years.</t>
  </si>
  <si>
    <t>Candidates should have construction and supervisory experience; working knowledge of the various types of capital construction contracts.  Knowledge of the Federal and Housing and Urban Development (HUD) guidelines, requirements and boilerplates for implementation into bid documents and procurement is preferred. Also, candidates must have strong verbal and written skills and be proficient in Microsoft Office.</t>
  </si>
  <si>
    <t>For City Employees, please go to Employee Self Service (ESS), click on Recruiting Activities/Careers and Search for Job ID #415538.   For all other applicants, please go to www.nyc.gov/jobs, go to Search for Open NYC Jobs and click on Non-Employee Login to search for Job ID #415538.   Do not e-mail, mail or fax your resume to DDC directly. No phone calls will be accepted.</t>
  </si>
  <si>
    <t>2020-04-15T00:00:00.000</t>
  </si>
  <si>
    <t>Deputy Agency Chief Contracting Officer of Design Build</t>
  </si>
  <si>
    <t>SPECIAL ASSISTANT (DESIGN AND</t>
  </si>
  <si>
    <t>Admin/Acco-Executive</t>
  </si>
  <si>
    <t>The Department of Design and Construction, Agency Chief Contracting Office (ACCO) seeks a Deputy ACCO to help manage the Design-Build Program for the Agency. Under the Supervision of the ACCO, the selected candidate will manage the agency's processing of solicitations for its Design-Build procurements as well as oversee the selection and award process. The Deputy ACCO of Design-Build will manage a team of contract managers responsible for the oversight and delivery of Design-Build procurements. Other key responsibilities include: development of the source selection plan and process for individual Design-Build procurements; organizing selection teams; oversight of the team tasked with: determination of responsiveness and responsibility; and processing tasks in the City's Financial Management System (FMS), Automated Procurement Tracking system (APT), PASSPort (formally VENDEX) and other database systems necessary to the contracting process. In addition, the Deputy ACCO will manage a team that will participate in meetings and telephone discussions with vendors to coordinate receipt of paperwork as necessary for progressing the procurement award; and will request and monitor approval of procurement actions from other oversight agencies, including the Mayor's Office of Contract Services, Department of Investigation, Department of Finance, the Comptroller's Office, and the Department of Small Business Services. Additional responsibilities include supervision of other designated Design-Build Contract Managers performing the following functions: management of data reporting into PC-based tracking systems; reviewing documents for accuracy; and researching and responding to FOIL requests from Legal Division. Candidates with Design-Build experience will be given additional consideration, but it is not a requirement and Design-Build training will be provided to the selected candidate with the requisite management and City procurement experience necessary for the position.</t>
  </si>
  <si>
    <t>1. A baccalaureate degree from an accredited college and four years of full-time satisfactory professional experience in purchasing, procurement, contract administration or a related field, at least 3 years of which must have been in an administrative, managerial or executive capacity or supervising professional personnel performing duties in one or more of the above fields; or  2. A combination of education and/or experience equivalent to "1" above. However, all candidates must have the eighteen months of administrative, managerial, executive or supervisory experience described in "1" above. Possession of an acceptable professional procurement certification may be substituted for up to one year of the experience described in "1" above. However, all candidates must have the eighteen months of administrative, managerial, executive or supervisory experience described in"1" above.</t>
  </si>
  <si>
    <t>For City Employees, please go to Employee Self Service (ESS), click on Recruiting Activities/Careers and Search for Job ID # 415541.   For all other applicants, please go to www.nyc.gov/jobs, go to Search for Open NYC Jobs and click on Non-Employee Login to search for Job ID # 415541.   Do not e-mail, mail or fax your resume to DDC directly. No phone calls will be accepted.</t>
  </si>
  <si>
    <t>2020-05-11T00:00:00.000</t>
  </si>
  <si>
    <t>Fiscal Management</t>
  </si>
  <si>
    <t>New York City Department for the Aging (DFTA) provides an array of services to support older New Yorkers so that they can age in place and remain in their communities DFTA accomplishes this mission by funding 350 to 400 non-profits through approximately 600+ contracts valued at over $0.48 annually.  The field auditor works to ensure that the monies are being used appropriately by the nonprofits for its intended purpose through field audits. Audits vary in nature, extent and scope, but will always involve all three audit phases: planning, fieldwork, and report-writing.  The ideal candidate has field auditing experience of City funded social service programs and views audits, not as a punitive tool, but as an opportunity for DFTA to work with nonprofits to improve their fiscal health and practices.  The auditor will have a caseload that may include some more difficult programs while providing support to his/her field audit colleagues on their audit assignments.  Fiscal Compliance Audit (100%)  Coordinate and conduct field audits of more difficult programs that have persistent findings. On occasion, the auditor may lead a small team of field auditors in an assignment. Review and perform audit tests that include but are not limited to the general ledger, bank reconciliations, cash receipts &amp; disbursements , fixed assets and internal controls of non-profits' programs funded by DFTA.  Prepare and review accounting work papers to ensure that they independently support the findings and recommendations in the field audit report.  Write a clear and concise field audit report with realistic and usable corrective recommendations. Provide technical assistance to providers.  Possess an ability to extract from the details and work papers about a DFTA funded program, the root causes behind those findings and recommend realistic and usable corrective action plans.  The person is able to recognize when a finding is an indication of something more serious and can communicate and advise on this determination to his or her supervisor.  Provide support to other Fiscal Compliance Auditors, as directed by the Fiscal Compliance Supervisor, or Auditor-in-Charge on their audit cases. Support could include secondary reviews of draft field audits and work papers, sharing auditing/writing techniques, reviewing draft findings and corrective action plans, and giving counsel on certain audit situations.</t>
  </si>
  <si>
    <t>A baccalaureate degree from an accredited college including or supplemented by at least 24 credits in accounting, including one course each in advanced accounting, auditing and cost accounting; or a valid New York State CPAS license. High proficiency in Excel and MS Office. Excellent writing and oral communication skills. 3 to 5 years of field audit experience, preferably of nonprofits who hold City funded social service contracts.  Some experience of difficult audits or fraud situations preferred.</t>
  </si>
  <si>
    <t>Please be sure to submit a resume &amp; cover letter when applying. All current City Employees may apply by going to Employee Self Service (ESS) http://cityshare.nycnet/ess Click on Recruiting Activities/Careers and Search for Job ID #415544 All other applicants, please go to www.nyc.gov/careers/search  and search for Job ID#415544  Please do not email, mail or fax your resume to DFTA directly.</t>
  </si>
  <si>
    <t>ENROLLMENT SPECIALIST SUPERVISOR</t>
  </si>
  <si>
    <t>30 Thornton St., Brooklyn</t>
  </si>
  <si>
    <t>Fair Fare Program - NM</t>
  </si>
  <si>
    <t>Details pertaining to Per-Diem. This is a TEMPORARY Per-Diem assignment up to 9-months.</t>
  </si>
  <si>
    <t>Click "APPLY NOW" button</t>
  </si>
  <si>
    <t>9 to 5 straight</t>
  </si>
  <si>
    <t>Clinical Director for the Couseling Services Unit</t>
  </si>
  <si>
    <t>ADMINISTRATIVE PSYCHOLOGIST</t>
  </si>
  <si>
    <t>251 Lafayette St., N.Y.</t>
  </si>
  <si>
    <t>Employee's Asst Program</t>
  </si>
  <si>
    <t>The Fire Department, City of New York (FDNY), seeks a full-time Clinical Director for the Counseling Service Unit with Bureau of Health Services (BHS). Reporting directly to the Director of CSU the successful candidate will: Oversee clinical activities and social programming. Recruit, hire, train, supervise and evaluate staff. Arrange for external training and provide and/or coordinate in-service training for staff development; interface, coordinate and collaborate with representatives from other clinical programs to ensure the latest and most empirically based programs and services. Provide clinical skills; consult with community groups, linkages and other community based organizations to discuss service issues and concerns, respond to community needs, enhance public relations, and coordinate referrals and other activities; collect, review, and analyze data (i.e., outcome measures) to address barriers to effective treatment and utilization.</t>
  </si>
  <si>
    <t>Qualification Requirements:  1. (a) A doctorate degree in psychology from an accredited college and five years of full-time, satisfactory professional psychological experience in a recognized hospital, law enforcement agency, clinic, social agency, school, or other approved organization, of which at least eighteen months must have been in an administrative, managerial or executive capacity, or in supervision of professional psychologists performing duties in any of the settings described immediately above; and     (b) A valid license as Psychologist issued by the New York State Department  of Education; or    2. A valid license to practice medicine in the State of New York, and possession of a valid Board Certification issued by the American Specialty Board in the area of Psychiatry, and two years of full-time, satisfactory, professional psychological or psychiatric experience in a recognized hospital, clinic, law enforcement agency, social agency, school, or other approved organization, of which at least eighteen months must have been in an administrative, managerial or executive capacity, or in supervision of professional psychologists and/or psychiatrists performing duties in any of the settings immediately described above; or    3. Education and/or experience equivalent to "1" or "2" above. However, all candidates must have either the doctorate degree in psychology and the license as Psychologist described in "1" above, or the license to practice medicine and the Board Certification in Psychiatry as described in "2" above. In addition, all candidates must have the eighteen months of experience in an administrative, managerial, executive or supervisory capacity described in "1" and "2" above.</t>
  </si>
  <si>
    <t>NON-CITY EMPLOYEES/EXTERNAL CANDIDATES PLEASE GO TO https://a127-jobs.nyc.gov/ CITY EMPLOYEES MUST APPLY VIA EMPLOYEE SELF SERVICE https://a127-ess.nyc.gov/</t>
  </si>
  <si>
    <t>This position may require evenings and weekends if warranted.</t>
  </si>
  <si>
    <t>251 Lafayette Street New York, NY</t>
  </si>
  <si>
    <t>Deputy Commissioner, Public Information, M-VII</t>
  </si>
  <si>
    <t>DEPUTY COMMISSIONER</t>
  </si>
  <si>
    <t>Dep Comm Pub Info/Civ and Cad</t>
  </si>
  <si>
    <t>The Deputy Commissioner, Public Information must possess well developed administrative managerial and policy making skills to ensure the success of the 24-hour operations of the office of the Deputy Commissioner, Public Information. Ability to establish policy guidelines within legal and operational standards. Knowledge of and experience in the field of journalism and media techniques, Comprehensive knowledge of department policies, programs and operations and the ability to implement policy changes and new initiatives to meet the ever changing needs of the department. Possess written and verbal communication skills of the highest caliber in order to prepare and present department responses and positions to all members of the media.</t>
  </si>
  <si>
    <t>General Services Generalist</t>
  </si>
  <si>
    <t>Constituent Services &amp; Community Programs Building Operations &amp; Maintenance</t>
  </si>
  <si>
    <t>All current City Employees may apply by going to Employee Self Service (ESS) http://cityshare.nycnet/ess  Click on Recruiting Activities/Careers and Search for Job ID #415587 All other applicants, please go to www.nyc.gov/careers/search  and search for Job ID#415587 Please do not email, mail or fax your resume to DFTA directly.</t>
  </si>
  <si>
    <t>Please be sure to submit a resume &amp; cover letter when applying. All current City Employees may apply by going to Employee Self Service (ESS) http://cityshare.nycnet/ess Click on Recruiting Activities/Careers and Search for Job ID #415589 All other applicants, please go to www.nyc.gov/careers/search  and search for Job ID#415589  Please do not email, mail or fax your resume to DFTA directly.</t>
  </si>
  <si>
    <t>Director, Press and Public Information</t>
  </si>
  <si>
    <t>Constituent Services &amp; Community Programs Communications &amp; Intergovernmental Affairs Social Services</t>
  </si>
  <si>
    <t>Public Affairs</t>
  </si>
  <si>
    <t>Please be sure to submit a resume &amp; cover letter when applying. All current City Employees may apply by going to Employee Self Service (ESS) http://cityshare.nycnet/ess Click on Recruiting Activities/Careers and Search for Job ID # 415594 All other applicants, please go to www.nyc.gov/careers/search  and search for Job ID # 415594 Please do not email, mail or fax your resume to DFTA directly.</t>
  </si>
  <si>
    <t>IT Auditor</t>
  </si>
  <si>
    <t>Internal Audit</t>
  </si>
  <si>
    <t>In compliance with federal law, all persons hired will be required to verify identity and eligibility to work in the United States and to complete the required employment eligibility verification document form upon hire.  NOTE: ONLY CANDIDATES WHO HAVE A PERMANENT MANAGEMENT AUDITOR CIVIL SERVICE TITLE WILL BE CONSIDERED FOR AN INTERVIEW. PLEASE INCLUDE YOUR EMPLOYEE IDENTIFICATION NUMBER (EIN) WHEN APPLYING AND INDICATE IN YOUR COVER LETTER IF YOU ARE A PERMANENT MANAGEMENT AUDITOR.  THIS POSITION IS OPEN TO QUALIFIED PERSONS WITH A DISABILITY WHO ARE ELIGIBLE FOR THE 55-A PROGRAM. PLEASE INDICATE ON YOUR RESUME OR COVER LETTER IF YOU WOULD LIKE TO BE CONSIDERED FOR THE POSITION UNDER THE 55-A PROGRAM.</t>
  </si>
  <si>
    <t>1 Centre St., New York, N.Y. (Current location but could be subject to change)</t>
  </si>
  <si>
    <t>Constituent Services &amp; Community Programs Technology, Data &amp; Innovation Policy, Research &amp; Analysis Social Services</t>
  </si>
  <si>
    <t>All current City Employees may apply by going to Employee Self Service (ESS) http://cityshare.nycnet/ess  Click on Recruiting Activities/Careers and Search for Job ID #415739 All other applicants, please go to www.nyc.gov/careers/search  and search for Job ID#415739 Please do not email, mail or fax your resume to DFTA directly.</t>
  </si>
  <si>
    <t>Constituent Services &amp; Community Programs Technology, Data &amp; Innovation Public Safety, Inspections, &amp; Enforcement Social Services</t>
  </si>
  <si>
    <t>All current City Employees may apply by going to Employee Self Service (ESS) http://cityshare.nycnet/ess  Click on Recruiting Activities/Careers and Search for Job ID #415741 All other applicants, please go to www.nyc.gov/careers/search  and search for Job ID#415741 Please do not email, mail or fax your resume to DFTA directly.</t>
  </si>
  <si>
    <t>Administration &amp; Human Resources Constituent Services &amp; Community Programs Policy, Research &amp; Analysis Social Services</t>
  </si>
  <si>
    <t>All current City Employees may apply by going to Employee Self Service (ESS) http://cityshare.nycnet/ess   Click on Recruiting Activities/Careers and Search for Job ID #415743 All other applicants, please go to www.nyc.gov/careers/search  and search for Job ID#415743 Please do not email, mail or fax your resume to DFTA directly.</t>
  </si>
  <si>
    <t>Administration &amp; Human Resources Constituent Services &amp; Community Programs Social Services</t>
  </si>
  <si>
    <t>All current City Employees may apply by going to Employee Self Service (ESS) http://cityshare.nycnet/ess   Click on Recruiting Activities/Careers and Search for Job ID #415745 All other applicants, please go to www.nyc.gov/careers/search  and search for Job ID#415745 Please do not email, mail or fax your resume to DFTA directly.</t>
  </si>
  <si>
    <t>Bureau of Community Services</t>
  </si>
  <si>
    <t>All current City Employees may apply by going to Employee Self Service (ESS) http://cityshare.nycnet/ess  Click on Recruiting Activities/Careers and Search for Job ID #415747 All other applicants, please go to www.nyc.gov/careers/search  and search for Job ID#415747 Please do not email, mail or fax your resume to DFTA directly.</t>
  </si>
  <si>
    <t>DevOps Engineer</t>
  </si>
  <si>
    <t>External Applicants, please go to www.nyc.gov/jobs and search for Job ID#: 415755. Current City Employees, please go to www.nyc.gov/ess and search for Job ID#: 415755.  Applicants may apply for jobs via NYCAPS with Apple products if they use the appropriate browser, such as Firefox, Chrome and/or Safari. No phone calls, faxes or personal inquiries permitted. Only those candidates under consideration will be contacted.</t>
  </si>
  <si>
    <t>Vice President of Finance, Accounting and Investment Services</t>
  </si>
  <si>
    <t>AFS-Office ofController</t>
  </si>
  <si>
    <t>Office of the CFO</t>
  </si>
  <si>
    <t>1.  NYCHA employees applying for promotional, title or level change opportunities must have served a period of one year in their current title and level (if applicable). 2.  NYCHA residents are encouraged to apply.</t>
  </si>
  <si>
    <t>Paralegal</t>
  </si>
  <si>
    <t>Administration &amp; Human Resources Legal Affairs Policy, Research &amp; Analysis</t>
  </si>
  <si>
    <t>Legal Support Unit</t>
  </si>
  <si>
    <t>The candidate selected for this position must be a resident of the City of New York or become a resident within 90 days of appointment.</t>
  </si>
  <si>
    <t>Regulatory Affairs Division</t>
  </si>
  <si>
    <t>2020-01-05T00:00:00.000</t>
  </si>
  <si>
    <t>Supervising Attorney-Employment</t>
  </si>
  <si>
    <t>For City employees: Go to Employee Self-Service (ESS) - www.nyc.gov/ess and search for  Job ID# 415862  For all other applicants: Go to www.nyc.gov/careers and search for Job ID# 415862  Submission of a resume is not a guarantee that you will receive an interview. Only those candidates under consideration will be contacted.</t>
  </si>
  <si>
    <t>Administration &amp; Human Resources Policy, Research &amp; Analysis Public Safety, Inspections, &amp; Enforcement</t>
  </si>
  <si>
    <t>**ONLY CANDIDATES WHO ARE PERMANENT IN THE CLERICAL ASSOCIATE TITLE MAY APPLY**</t>
  </si>
  <si>
    <t>All current City Employees may apply by going to Employee Self Service (ESS) http://cityshare/ess Click on Recruiting Activities/Careers and Search for Job ID #415910.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</si>
  <si>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2020-06-12T00:00:00.000</t>
  </si>
  <si>
    <t>Deputy Chief of Information Technology</t>
  </si>
  <si>
    <t>The successful candidate will have 5-6 years of senior level management in Information Technology environment with experience in one or more areas: 1) Network Services, 2) Technical Support, 3) Cyber Security, 4) Helpdesk and/or 4) Application Services.  Leadership experience in organizational efficiency, performance improvement, quality, and infrastructure development.  Strong customer service skills with demonstrated leadership and personnel management skills.  Direct experience working with IT Vendor contracts as well as developing and managing software and resource procurements.  Excellent customer service, communication, collaboration and team building skills.  Excellent interpersonal skills and a collaborative management style. Strong interpersonal, written, and oral communication skills.  Ability to prioritize and execute tasks in a high-pressure environment and make sound decisions in emergency situations.</t>
  </si>
  <si>
    <t>You must be permanent in the civil service title of the Computer Systems Manager in order to apply for this position.</t>
  </si>
  <si>
    <t>2020-04-06T00:00:00.000</t>
  </si>
  <si>
    <t>The Assistant Deputy Agency Chief Contracting Officer of Procurement, under the direction of the Deputy Agency Chief Contracting Officer (DACCO), with substantial latitude for independent judgment, action, and decision making, - Assists the DACCO in the coordinating, planning, and implementation of Agency contract and procurement activities from pre-solicitation to award and registration of over 3,000 contracts. - Coordinates with DYCD Program units and human service contractors on the preparation, distribution and collection of contract and procurement documents. - Ensures technical specifications comply with Citywide regulations. - Oversees investigations of vendor responsibility and performance.</t>
  </si>
  <si>
    <t>**Candidate must be a permanent Administrative Contract Specialist or other permanent Administrative title**</t>
  </si>
  <si>
    <t>Search for the Job ID #415940.  Current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</si>
  <si>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NYC DEPT OF VETERANS' SERVICES</t>
  </si>
  <si>
    <t>Director of Housing Initiatives</t>
  </si>
  <si>
    <t>Please go to www.nyc.gov/careers and search for Job ID # 415959 For current City employees, please go to www.nyc.gov/ess and log into Employee Self Service.  NO PHONE CALLS, FAXES OR PERSONAL INQUIRIES PERMITTED.  NOTE: ONLY THOSE CANDIDATES UNDER CONSIDERATION WILL BE CONTACTED</t>
  </si>
  <si>
    <t>Executive Project Manager</t>
  </si>
  <si>
    <t>1.	Candidates with permanent civil service status in the titles of Administrative Engineer and Administrative Staff Analyst will be considered.   2.	Employees serving in the titles of or who meet the qualification requirements for Administrative Architect, Administrative Inspector or Administrative Project Manager will also be considered. 3.	NYCHA employees applying for promotional, title or level change opportunities must have served a period of one year in their current title and level (if applicable). 4.	NYCHA residents are encouraged to apply.</t>
  </si>
  <si>
    <t>Chief Analyst/Project Manager</t>
  </si>
  <si>
    <t>With wide latitude for independent judgment and initiative, supervises and initiates project related matters in the Division Office of the Operations Division. Through observation, analysis, and prudent judgment, identifies, monitors workflow problems, and resolves relevant problems, ensuring that, where applicable, procedures are reviewed and updated as a result. Audits staff productivity levels, evaluates staff performance and takes appropriate steps to improve skills including but not limited to identifying and advocating for training opportunities. Recommends, initiates, and executes projects that will enhance the productivity and services within Divisions. Acts as liaison with clients to coordinate projects or special requests and to negotiate reasonable expectations regarding deliverables and timeframes for the same. Must be proficient with MS Office applications, Visio, and MS Project in a Windows environment. Routinely meets with management to discuss issues related to production, and improvement projects/suggestions. Provides status on Projects to management on a scheduled basis. Conducts routine briefings with staff for informational purposes, enforcement or implementation of procedures and constructive feedback. Implements, controls and monitors projects assigned to staff. Projects can include software implementations or version upgrades, equipment enhancements, creation or modification of processes and procedures, service enhancements, justification of additional/reassignment of staff, information flow analysis, workflow analysis, etc. Works directly with supervisory staff to improve work assignment, production levels, quality control, job tracking and statistical analysis and procedures. Makes recommendations for training to improve work production, and presents a plan of action for such training. Acts as liaison with Division Office clients to coordinate special projects and negotiate production timeframes. Informs clients of procedures for utilization of Operations' services, i.e., options for submission of work, creating a critical document notice, etc. Interacts with all levels of users within the Law Department; guides them as to how best their requests can be fulfilled, and informs them of progress and issues. Monitors and ensures that the LM related activities are performed and completed with highest quality. Ensures that the invoice related activities within the unit are completed and any issues are reported to management for resolution on a timely basis.</t>
  </si>
  <si>
    <t>Knowledge of Best Authority, Adobe Acrobat, Adobe design products and audio/video editing applications, as well as flexibility and adaptability of similar applications would be a plus.   PROJECT/PROGRAM MANAGER, INVOICING ACCOUNTS PAYABLE, DATA VALIDATION and INTEGRITY for AGENCY SYSTEMS (LM).   Supervisory and/or project coordination experience.   Ability to work under stringent deadlines and maintain a positive customer service perspective.  Procedural knowledge of workflow and office automation systems.   Ability to communicate clearly and effectively (orally and in writing) with staff, peers, administrators and legal personnel.  Strong presentation skills.</t>
  </si>
  <si>
    <t>Only candidates currently serving as a Permanent Associate Staff Analyst should apply.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t>
  </si>
  <si>
    <t>Appeals Assistant District Attorney</t>
  </si>
  <si>
    <t>CIVIL SERVICE TITLE: Assistant District Attorney   SALARY RANGE: $85,000 - $130,000  Commensurate with experience; full NYC benefits package APPLICATION DEADLINE: November 7, 2019, or until filled</t>
  </si>
  <si>
    <t>Assistant District Attorney</t>
  </si>
  <si>
    <t>MINIMUM REQUIREMENTS 1. New York Bar admission 2. Must be a New York State resident.</t>
  </si>
  <si>
    <t>CIVIL SERVICE TITLE: Assistant District Attorney   SALARY RANGE: $85,000 - $130,000, Commensurate with experience; full NYC benefits package APPLICATION DEADLINE: November 7, 2019, or until filled</t>
  </si>
  <si>
    <t>Unit Head  Pension Analysis</t>
  </si>
  <si>
    <t>REQUIREMENTS:  Unit Head ($95,522):  Bachelor's degree and a minimum of four years of full-time experience in budgetary planning/management, financial analysis, public policy analysis or a related field, or an awarded Master's degree in Actuarial Science, Finance, Mathematics, Business, Policy Analysis, or Economics with two or more years of experience in financial analysis, budgeting or a related field, with at least one year of relevant supervisory experience.</t>
  </si>
  <si>
    <t>Information Technology Program Director</t>
  </si>
  <si>
    <t>Administrative Services.</t>
  </si>
  <si>
    <t>For City employees: Go to Employee Self-Service (ESS) - www.nyc.gov/ess and search for Job ID# 416057  For all other applicants: Go to www.nyc.gov/careers and search for Job ID# 416057  Submission of a resume is not a guarantee that you will receive an interview. Only those candidates under consideration will be contacted.  Note: Candidates must have a permanent Computer Operations Manager title, or have taken the most recent Computer Operations Manager Exam #9523  * Interested applicants with other civil service titles who meet the preferred requirements should also submit a resume for consideration  *This position is open to qualified persons with a disability who are eligible for the 55-a Program.  Please indicate on your resume or cover letter if you would like to be considered for the position under the 55-a Program</t>
  </si>
  <si>
    <t>HOURS/SHIFT: DAY, 9-5; ON OCCASION, CANDIDATES WILL BE REQUIRED TO WORK EVENINGS AND/OR ON WEEKENDS TO SUPPORT THE DUTIES OF THE POSITION.</t>
  </si>
  <si>
    <t>ELECTRICIAN (AUTOMOBILE)</t>
  </si>
  <si>
    <t>Under supervision, maintains troubleshoots repairs, replaces and rewires automotive electrical and electronic systems; performs related work. Maintains repairs, replaces and tests alternators, cranking motors, distributors, magnetos, generator control units, alternating systems and rectifiers, and all other electrical and electronic equipment found on automotive vehicles. Rewires and repairs automotive electrical and electronic systems. Acts as a troubleshooter in determining electrical defects in the electrical and electronic systems in automotive equipment. Uses all electrical testing and shop devices. Reads wiring diagrams and service manuals. Designs schematics and wiring diagrams of automotive electrical and electronic systems. Transmits orders to other journeymen as directed. Supervises and trains assigned subordinates in the performance of various maintenance and/or repair tasks. Prepares reports and orders; maintains records and inventories of supplies and materials. Operates motor vehicles or equipment in the performance of assigned duties.</t>
  </si>
  <si>
    <t>TO APPLY, PLEASE SUBMIT RESUME WITH COVER LETTER TO:  Must apply via www.nyc.gov/careers or city employees apply via Employee Self Services  New York City residency is required within 90 days of appointment.</t>
  </si>
  <si>
    <t>To be determined / 40 Hour per week</t>
  </si>
  <si>
    <t>Youth Count Coordinator</t>
  </si>
  <si>
    <t>Vulnerable Youth &amp;At-riskYout</t>
  </si>
  <si>
    <t>Search for the Job ID # 416077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</si>
  <si>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Caretaker I</t>
  </si>
  <si>
    <t>Bronx Storage Management</t>
  </si>
  <si>
    <t>Under direct supervision, the selected candidate will be responsible for the operation of a storeroom at a BRONX NYCHA Development.   Duties shall include but are not limited to the following:   1.	Receive, inspect, check, store distribute and care for material, supplies and equipment; store tools and keys.  2.	Pack, unpack, count, weight and measure materials, supplies and equipment.  Load and unload at the storage facility and at the point of pick-up, delivery or distribution. May travel to point of pick-up delivery or distribution.  3.	Operate elevator, electric transports, lift trucks and other necessary equipment to load and unload supplies.  4.	Check materials received against invoices, packing lists, bills of loading; note breakage and discrepancies in quantity model, etc.  5.	Pick supplies from shelves to fill requisitions, lift and carry supplies when necessary.  6.	Keep storage facilities clean and orderly.  7.	Maintain perpetual inventories and detail inventory records.  8.	Work in Maximo.  9.	Conduct Cycle Counts.  Please read this posting carefully to make certain you meet the qualification requirements before applying to this position.</t>
  </si>
  <si>
    <t>1. Knowledge and experience in Supply Chain Management. 2. Experience with Maximo and Oracle. 3. Excellent verbal and written communication skills. 4. Excellent organizational abilities. 5. Proficiency with Microsoft Word, Excel.</t>
  </si>
  <si>
    <t>Citywide System Analysis</t>
  </si>
  <si>
    <t>Current NYC employees may apply to Job ID: 416149 via Employee Self Service (ESS): www.nyc.gov/ess.  While all complete applications will be given consideration, only candidates selected for an interview will be contacted.</t>
  </si>
  <si>
    <t>To Be Determined / 40 Hours Per Week</t>
  </si>
  <si>
    <t>Senior Research Scientist for Cancer and Mortality Studies</t>
  </si>
  <si>
    <t>The World Trade Center Health Registry (WTCHR) was created in 2002 to monitor and evaluate the physical and mental health impact on those exposed to the September 11 th , 2001 disaster.   The WTCHR provides long-term follow-up of the 71,000 people who have volunteered to participate in the Registry. Based in the Division of Epidemiology in a renowned and dynamic health department, the Registry's research informs 9/11-related healthcare and treatment referral outreach.   DUTIES WILL INCLUDE BUT NOT BE LIMITED TO:   * Lead the Registry cohort mortality assessment as well as the Registry's involvement in the collaborative mortality project based on pooled data across several 9/11 cohorts, including data analysis and manuscript preparation.   * Participate or co-lead on-going cancer-related studies and projects.   * Oversee and guide research scientists on analytical work and manuscript preparation.   * Assist the Manager for Cancer and Mortality on oversight and management of collaborative research projects.   * Participate in or lead other scientific studies in areas such as mental and physical health effects associated with exposure to the 9/11 disaster among adult, adolescent and/or child community survivors and/or rescue/recovery workers.   * Facilitate future on-going cancer/mortality studies within the Registry.   * Conduct quality assurance of all cancer/mortality data submissions and results processing, including manual review for mortality linkages.   * Conduct quality assurance of Registry scientific outputs, including manuscripts, to ensure that Registry standards for accuracy in coding, statistics and narrative exposition are met.   * Participate in unit and subunit meetings, research round tables and analyst meetings.   * Participate in the design and implementation of WTCHR surveys and questionnaire development if needed.   * Maintain confidentiality of identifiable data.   * Contribute to special projects as needed.</t>
  </si>
  <si>
    <t>- Strong competency in epidemiological methods, statistics, SAS programming and/or R, and data manipulation technologies.  - Experience in studies on physical or mental health outcomes, especially those based on large longitudinal data sets.  - Experience</t>
  </si>
  <si>
    <t>Apply online with a cover letter to https://a127-jobs.nyc.gov/.  In the Job ID search bar, enter: job ID number # 416166.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t>
  </si>
  <si>
    <t>Agency Attorney III - Strategic Initiatives &amp; Special Policy / Public Information</t>
  </si>
  <si>
    <t>Director of Program Management</t>
  </si>
  <si>
    <t>Exec. Office Finance &amp; Admin</t>
  </si>
  <si>
    <t>ADMINISTRATIVE COMMUNITY RELAT</t>
  </si>
  <si>
    <t>Data Entry Administrator</t>
  </si>
  <si>
    <t>Administration &amp; Human Resources Communications &amp; Intergovernmental Affairs Public Safety, Inspections, &amp; Enforcement</t>
  </si>
  <si>
    <t>Safety &amp; Emissions Admin</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</si>
  <si>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The NYC TLC Uniformed Services Bureau seeks to recruit a Data Entry Administrator to support the Uniformed Services Bureau. Under the direction of the Director of Safety &amp; Emissions and with latitude to exercise independent judgment, the candidate selected will be responsible for but not limited to: Perform Data Entry into the TAMIS Mainframe System and the Inspection System; Filing, record keeping and other general office work of moderate difficulty. The unit generates requested reports in a timely manner; performs data entry functions as required;    promptly responds to all inquiries and requests from various members of the Taxi industry and TLC personnel outside the unit. Additional duties will include streamlining administrative processes to ensure that responses to internal agency requests are complied with.  Interact with the taxi industry and the general public.</t>
  </si>
  <si>
    <t>Interested candidates should have excellent written and verbal communications skills, effective problem solving skills, and the ability to prioritize multiple tasks and manage time in a fast-paced environment. Task will require meticulous attention to detail. Candidate should be highly organized, adaptable, motivated, and able to work well independently as well as part of a team. Demonstrated experience with Word, Outlook, Excel and other Microsoft applications is strongly desired.</t>
  </si>
  <si>
    <t>151 East 151st Street</t>
  </si>
  <si>
    <t>Path/Intake</t>
  </si>
  <si>
    <t>Certified Food Handler Certificate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</si>
  <si>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t>
  </si>
  <si>
    <t>CLICK THE "APPLY NOW' BUTTON</t>
  </si>
  <si>
    <t>Tuesday - Saturday 4:00 pm - 12:00</t>
  </si>
  <si>
    <t>151 East 151st Street, Bronx, New York 10451</t>
  </si>
  <si>
    <t>Communications &amp; Intergovernmental Affairs Building Operations &amp; Maintenance Social Services</t>
  </si>
  <si>
    <t>Certified Food Handler Certificate.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</si>
  <si>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t>
  </si>
  <si>
    <t>Tuesday-Saturday 4:00 pm - 12:00</t>
  </si>
  <si>
    <t>Only candidates who are permanent in the Civil Engineering Intern title or those who are reachable on the current Open-Competitive list (Exam #6048) may apply. Please include a copy of your Notice of Result Card or indicate if you are already permanent in the title. Failure to do so will result in your disqualification.   The New York City Department of Design and Construction, Division of Infrastructure seeks a Junior Engineer (Design) for the Coastal Resiliency Program. The selected candidate will receive hands-on training and assist in moderate to difficult engineering work. Duties include research studies, engineering investigations, and examinations relating to engineering functions. In addition, the candidate will perform civil engineering work of moderate difficulty in one or more of the following specialized engineering areas: design; drafting; engineering investigations; estimating; specifications; structural computations; field surveys, and some design-related site inspections.   *This is a grant-funded position. Your term of employment is dependent upon the availability of grant funding, but is expected to be at least three years.</t>
  </si>
  <si>
    <t>Candidates must have excellent written and verbal skills. Proficiency in Microsoft Office is preferred.</t>
  </si>
  <si>
    <t>For City Employees, please go to Employee Self Service (ESS), click on Recruiting Activities/Careers and Search for Job ID #416272.   For all other applicants, please go to www.nyc.gov/jobs, go to Search for Open NYC Jobs and click on Non-Employee Login to search for Job ID #416272.  Do not e-mail, mail or fax your resume to DDC directly. No phone calls will be accepted.</t>
  </si>
  <si>
    <t>2020-05-04T00:00:00.000</t>
  </si>
  <si>
    <t>Advocate Director</t>
  </si>
  <si>
    <t>Medical Facilities Administrative Analyst</t>
  </si>
  <si>
    <t>The successful candidate will possess strong analytical and problem-solving skills, excellent written and verbal communication skills, and a demonstrated ability to work collaboratively. Experience working with FMS, APT, Excel, and Microsoft Project is also preferred.</t>
  </si>
  <si>
    <t>1.  The selected candidate will be required to provide a DNA sample by swabbing. 2. In case of an emergency, your position may be designated as essential staff. 3. In order to be considered for this position, applicants must be permanent in the Staff Analyst civil service title or be reachable on the Open Competitive Staff Analyst list.</t>
  </si>
  <si>
    <t>PLEASE SUBMIT RESUME AND COVER LETTER TO https://a127-jobs.nyc.gov (JOB ID # 416332)   Please note that only candidates selected for the interview will be contacted for the position.</t>
  </si>
  <si>
    <t>PLEASE SUBMIT RESUME AND COVER LETTER TO:  External Applicants: https://a127-jobs.nyc.gov/  Internal Applicants: Employee Self Service (ESS</t>
  </si>
  <si>
    <t>Associate Commissioner</t>
  </si>
  <si>
    <t>ADMINISTRATIVE ARCHITECT</t>
  </si>
  <si>
    <t>A  valid New York State Registration as an Architect is required. In addition, candidates must have six ( 6 ) years of full-time paid experience in architectural work, at least two (2) years of which shall have been as an administrative architect.</t>
  </si>
  <si>
    <t>Candidate must have six years of full-time paid experience in architecture, designing and participating in the delivery of complex design and construction projects, at least two years of which shall have been as manager of a major business unit, within a multi-divisional Architecture &amp; Engineering organization (public or private). Familiarity with Local Laws pertaining to Green Building/LEED standards and requirements is required; LEED AP certification is preferred. Experience with Integrated Project Delivery (IPD) and Building Information Modeling (BIM) is a plus.</t>
  </si>
  <si>
    <t>For City Employees, please go to Employee Self Service (ESS), click on Recruiting Activities/Careers and Search for Job ID # 416442.    For all other applicants, please go to www.nyc.gov/jobs, go to Search for Open NYC Jobs and click on Non-Employee Login to search for Job ID # 416442.  Do not email mail or fax your resume to DDC directly. No phone calls will be accepted.</t>
  </si>
  <si>
    <t>2020-04-08T00:00:00.000</t>
  </si>
  <si>
    <t>Field Inspector</t>
  </si>
  <si>
    <t>Field Operations Office of DIR</t>
  </si>
  <si>
    <t>Field Operations Department</t>
  </si>
  <si>
    <t>1.  Employees serving in the titles of or who meet the qualification requirements for Supervisor of Mechanical Installations and Maintenance, Supervisor of Electrical Installations and Maintenance, Associate Inspector (Housing)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t>
  </si>
  <si>
    <t>DIRECTOR, EXTERNAL AFFAIRS</t>
  </si>
  <si>
    <t>External Affairs</t>
  </si>
  <si>
    <t>please email your resume and cover letter including the following subject line:  External Affairs Associate (DEFO) to: careers@sbs.nyc.gov   Internal candidates, please email your resume and cover letter including the following subject line:  External Affairs (DEFO) to: HRHELP2@sbs.nyc.gov  Salary Range: Commensurate with experience  NOTE: Only those candidates under consideration will be contacted.    If you do not have access to email, mail your cover letter &amp; resume to:  NYC Department of Small Business Services / Human Resources Unit  1 Liberty Plaza 11th Floor New York, NY 10006</t>
  </si>
  <si>
    <t>Policy Analyst for Accessibility</t>
  </si>
  <si>
    <t>Policy</t>
  </si>
  <si>
    <t>The preferred candidate should have a solid understanding of the issues of interest to the disability community in NYC. Candidate should demonstrate compassion for the challenges the city is facing as we strive to enhance accessibility for all New Yorkers and visitors. An ideal candidate should have a broad and deep understanding of the current state of affairs of city-wide accessibility initiatives.</t>
  </si>
  <si>
    <t>All resumes are to be submitted electronically.  Current City Employees:   Please log into Employee Self Service (ESS) at https://hrb.nycaps.nycnet, follow the Careers link and search for Job ID number 416481.  All other applicants: Please go to www.nyc.gov/careers/search and search for Job ID Number 416481.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</si>
  <si>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Senior SQL /Oracle Database Administrator</t>
  </si>
  <si>
    <t>The Fire Department, City of New York (FDNY), seeks a full-time Computer Specialist (Software) in the Bureau of Technology Development and Systems.  Reporting directly to the Database and Middletier Manager, the successful candidate will be responsible for capacity planning in the (development, test, staging &amp; production) environments in support of a number of critical applications for both SQL and Oracle databases; the platform workload is approximately 30/70 percentage split respectively. The successful candidate will need to ensure database availability, data integrity for multiple database instances across both platforms. Enforce security by implementing roles and privileges.  Install, configure and upgrade both SQL and Oracle products, including but not limited to Oracle Enterprise Manager, RAC, BigData Appliance with the management of structural/unstructured data, Exadata, ASM Storage, Oracle Data Integration, Data Guard, Golden Gate and SSIS. The selected candidate will be part of a core team that will serve as an escalation point for complex Database technical challenges. Create and troubleshoot SSIS packages Create all database objects, including constraints and defined relations between tables. Create stored procedures and triggers, public synonyms, sequences and database links. Support third party software and ensure their availability Responsible of the development of Enterprise Database Model and creating database standards. Provide DBA project lead in the areas of design, develop, and infrastructure deployment. Support day to day operations of existing databases in collaboration with the Application teams. Review and coordinate systems backup and recovery operation for both SQL and Oracle databases. Participate in the management of all In-house Oracle licensing, maintenance and procurement activities. Assist the application team in troubleshooting performance related issues.  May be required to work shifts including nights, Saturdays, Sundays, and holidays.</t>
  </si>
  <si>
    <t>7 + years managing both Oracle and SQL databases.  5+ year working with Oracle in a Linux environment.  Excellent verbal and written communication skills.  Hands on experience with Oracle Exadata, BigData, MAA architecture and DR a major plus.  Experience with hardening of database vi Transparent Data Encryption (TDE).  Experience with fine grain auditing (FGA) including network data encryption and integrity for Oracle server and client side.  Familiarity with Oracle data redaction policies.  Working knowledge of application integration with SSO and LDAP authentications.  Lead coordination of Oracle platinum quarterly patching efforts.</t>
  </si>
  <si>
    <t>This position is only open to applicants who hold a permanent status in the Computer Specialist (SW) title.  NOTE: This position is open to qualified persons with a disability who are eligible for the 55-a Program. Please indicate in your cover letter that you would like to be considered for the position under the 55-a Program.</t>
  </si>
  <si>
    <t>Senior Manager, Strategic Partnerships</t>
  </si>
  <si>
    <t>Search for the Job ID # 416508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</si>
  <si>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Office Of The Inspector Genera</t>
  </si>
  <si>
    <t>Office of the Inspect General</t>
  </si>
  <si>
    <t>1.  A minimum of one year of work experience in any of the following fields:   investigation, law enforcement, criminal justice, and/or security. 2.  Demonstrated ability to analyze, assess, and draw conclusion based on a multitude of complex documents/data. 3.  Strong computer skills, including Word, Excel, and other investigative databases. 4.  Demonstrated ability to write clear, concise, and organized reports. 5.  Strong interpersonal skills, verbal communication and interviewing skills.</t>
  </si>
  <si>
    <t>Res/Financial Services</t>
  </si>
  <si>
    <t>Please go to www.nyc.gov/careers or www.nyc.gov/ess for current NYC employees and search for Job ID 416513.  NO PHONE CALLS, FAXES OR PERSONAL INQUIRIES PERMITTED.  NOTE: ONLY THOSE CANDIDATES UNDER CONSIDERATION WILL BE CONTACTED.</t>
  </si>
  <si>
    <t>Director of Facilities Maintenance</t>
  </si>
  <si>
    <t>All resumes are to be submitted electronically.  Current City Employees:   Please log into Employee Self Service (ESS) at https://hrb.nycaps.nycnet, follow the Careers link and search for Job ID number  416514.  All other applicants: Please go to www.nyc.gov/careers/search and search for Job ID Number 416514.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</si>
  <si>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Application Developer</t>
  </si>
  <si>
    <t>ONLY CANDIDATES WHO ARE CURRENTLY SERVING PERMANENTLY IN THE TITLE OF COMPUTER PROGRAMMER ANALYST MAY APPLY.  Please go to www.nyc.gov/careers or www.nyc.gov/ess for current NYC employees and search for Job ID 416518.  NO PHONE CALLS, FAXES OR PERSONAL INQUIRIES PERMITTED.  NOTE: ONLY THOSE CANDIDATES UNDER CONSIDERATION WILL BE CONTACTED.</t>
  </si>
  <si>
    <t>2020-01-25T00:00:00.000</t>
  </si>
  <si>
    <t>Vice-President for Support Services</t>
  </si>
  <si>
    <t>1.	Due to the existence of a Civil Service list, candidates must have permanent civil service status in the title of Administrative Staff Analyst to apply. 2.	Employees serving in the titles of or who meet the qualification requirements for Administrative Inspector or Administrative Construction Project Manager will also be considered. 3.	Employees applying for promotional, title or level change opportunities must have served a period of one year in their current title and level (if applicable).</t>
  </si>
  <si>
    <t>Analyst  DEPARTMENT OF ENVIRONMENTAL PROTECTION</t>
  </si>
  <si>
    <t>Infra, Librar. And Cultural</t>
  </si>
  <si>
    <t>REQUIREMENTS:  Assistant Analyst ($45,491+): Bachelor's degree in Business, Finance, Economics or a subject related to Social Services with no or one year of full-time experience in budgetary planning/management, financial analysis, public policy analysis or a related field.  Analyst ($60,660+):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economic development, financial analysis, public policy analysis/administration, or a related field; or an awarded Master's degree in Business, Public Policy Administration, Finance, Economics, or related field, and one year of relevant experience.</t>
  </si>
  <si>
    <t>ONLY CANDIDATES WHO ARE CURRENTLY SERVING PERMANENTLY IN THE TITLE OF CERTIFIED IT DEVELOPER (APPLICATIONS) MAY APPLY.  Please go to www.nyc.gov/careers or www.nyc.gov/ess for current NYC employees and search for Job ID 416547.  NO PHONE CALLS, FAXES OR PERSONAL INQUIRIES PERMITTED.  NOTE: ONLY THOSE CANDIDATES UNDER CONSIDERATION WILL BE CONTACTED.</t>
  </si>
  <si>
    <t>Finance, Accounting, &amp; Procurement Public Safety, Inspections, &amp; Enforcement</t>
  </si>
  <si>
    <t>1. Experience with Financial Management System (FMS), Automated Procurement Tracking System (APT), Direct Online Ordering System (DMSS), Procurement Policy Board Rules,Vendor Source, SBS Online Directory,VENDEX, and PASSPort. 2. Excellent interpersonal, communication and organizational skills. 3. Proficiency in Microsoft Office and Excel. 4. Detail oriented.</t>
  </si>
  <si>
    <t>All current City Employees may apply by going to Employee Self Service (ESS) http://cityshare/ess then click on Recruiting Activities/Careers and Search for the specific Job ID# 416701.  All other applicants, please go to www.nyc.gov/career/search and search for the specific Job ID# 416701.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  *******Please note in order to be considered for this position, you must be hold a Permanent Civil Service Title for Procurement Analyst. Only candidates in the permanent title of Procurement Analyst will be considered. *******</t>
  </si>
  <si>
    <t>2020-02-13T00:00:00.000</t>
  </si>
  <si>
    <t>Technical Senor Business Analyst, Technology Innovation &amp; Solutions</t>
  </si>
  <si>
    <t>External Applicants, please go to www.nyc.gov/jobs and search for Job ID#: 416706. Current City Employees, please go to www.nyc.gov/ess and search for Job ID#: 416706.  Applicants may apply for jobs via NYCAPS with Apple products if they use the appropriate browser, such as Firefox, Chrome and/or Safari.  No phone calls, faxes, or personal inquiries permitted. Only those candidates under consideration will be contacted.</t>
  </si>
  <si>
    <t>Contracts Analyst</t>
  </si>
  <si>
    <t>For City employees: Go to Employee Self- Service (ESS) -  www.nvc.gov/ess and search for Job ID#416746  For all other applicants: Go to https://a127-jobs.nyc.gov and search for Job ID#416746 Submission of a resume is not a guarantee that you will receive an interview. Only candidates under consideration will be contacted.</t>
  </si>
  <si>
    <t>1 Centre St., New York, New York.</t>
  </si>
  <si>
    <t>NYC Census 2020 - Field Associate</t>
  </si>
  <si>
    <t>Search for the Job ID # 416782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</si>
  <si>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CHAPLAIN (CATHOLIC) PART-TIME</t>
  </si>
  <si>
    <t>CHAPLAIN</t>
  </si>
  <si>
    <t>Shore Rd-Chaplaincy, E. Elm, N</t>
  </si>
  <si>
    <t>Chaplaincy - Civilian</t>
  </si>
  <si>
    <t>Ecclesiastical endorsement by the official endorsing agency of the candidate's faith or denomination, and by the Committee on Chaplaincies.</t>
  </si>
  <si>
    <t>For City employees: Go to Employee Self-Service (ESS) - www.nyc.gov/ess and search for Job ID# 416846 For all other applicants:  Go to https://a127-jobs.nyc.gov and search for Job ID#  416846 Submission of a resume is not a guarantee that you will receive an interview. Only candidates under consideration will be contacted.</t>
  </si>
  <si>
    <t>Investigator Level 1</t>
  </si>
  <si>
    <t>Communications &amp; Intergovernmental Affairs Legal Affairs Policy, Research &amp; Analysis Public Safety, Inspections, &amp; Enforcement</t>
  </si>
  <si>
    <t>TO APPLY  We are excited to learn more about you and your interest in the CCRB.  Our applicant portal allows (2) options for uploading all required files.  Please scan and upload your cover letter and resume as one document and your unofficial college transcript and writing sample as another document.   1.	Resume 2.	Cover letter (explaining your interest in our Investigation Level I role and the CCRB) 3.	Unofficial college transcript 4.	Analytical writing sample of less than 10 pages.  You may submit professional or academic      writing samples.    CITY EMPLOYEES:  1) Apply through Employee Self Service (ESS) under Recruiting Activities  2) Search for Job ID# 416859  FOR ALL OTHER APPLICANTS: 1) Go to www.nyc.gov/careers/search  2) Search for Job ID# 416859  NO PHONE CALLS PLEASE.  ONLY THOSE CANDIDATES CONSIDERED FOR AN INTERVIEW WILL BE CONTACTED  In compliance with Federal Law, all persons hired will be required to verify identity and eligibility to work in the United States and to complete the required employment eligibility verification document form upon hire.  THE CITY OF NEW YORK IS AN EQUAL EMPLOYMENT OPPORTUNITY EMPLOYER The NYC Civilian Complaint Review Board (CCRB)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</si>
  <si>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Assistant</t>
  </si>
  <si>
    <t>Office Of Central SVCS (FPS)</t>
  </si>
  <si>
    <t>Financial Management</t>
  </si>
  <si>
    <t>Search for the Job ID # 416962 Current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</si>
  <si>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Principal Administrative Associate -  Level I or Level II</t>
  </si>
  <si>
    <t>C.E.D - B03,B04, B05, B06/Civ</t>
  </si>
  <si>
    <t>Under general supervision, with some latitude for independent initiative and judgment, this position will utilize manual and automated office systems and perform responsible office, supervisory and/or administrative work.  Personnel perform related work and may perform the duties of lower level titles and assignment levels.  Supervises and trains staff in payroll processing, timekeeping or employee benefits administration. Principal Administrative Associate will analyze and resolve issues relating to such work.  In the temporary absence of the supervisor, may assume duties of that position.</t>
  </si>
  <si>
    <t>Shift depends on the Command.</t>
  </si>
  <si>
    <t>Civilian Members Outreach Services Unit 1 Police Plaza, New York,  NY  10038</t>
  </si>
  <si>
    <t>ELEVATOR DIRECTOR</t>
  </si>
  <si>
    <t>SUPERVISOR OF ELEVATOR MAINTEN</t>
  </si>
  <si>
    <t>Administration &amp; Human Resources Finance, Accounting, &amp; Procurement Technology, Data &amp; Innovation Building Operations &amp; Maintenance Policy, Research &amp; Analysis Public Safety, Inspections, &amp; Enforcement</t>
  </si>
  <si>
    <t>Tech Serv-Elevator Div (Hrly)</t>
  </si>
  <si>
    <t>Elevator Services &amp;Repair Dept</t>
  </si>
  <si>
    <t>1. Seven years of satisfactory full-time experience in the repair and maintenance of elevators comparable to the variety of elevators used in the New York City Housing Authority buildings, at least three years of which must have been in a supervisory capacity, including at least one year supervising a supervisor of elevator mechanics; or    2. A satisfactory equivalent. A degree in mechanical or electrical engineering or possession of a professional engineer's license will be accepted in lieu of three years of the non-supervisory experience and one year of the general supervisory experience described above.    License and Certificate Requirements  1. A Certificate of Approval as an Elevator Inspector issued by the Department of Buildings; and  2. A Motor Vehicle Driver's License valid in the State of New York.</t>
  </si>
  <si>
    <t>1.	By time of appointment, must have an active Private Elevator Inspection Agency Director License, issued by the NYC Department of Buildings.  2.	Ten or more years of hands on experience in the design, construction, installation and maintenance of all types of conveyances and related industry standards, with a focus on elevator devices; at least five years of which must have been in a supervisory capacity.  3.	Successful completion of a training program for elevator maintenance, installation or repair, registered with the Bureau of Apprenticeship and Training, United States Department of Labor or a New York State Apprenticeship Council, including but not limited to the National Elevator Industry Elevator Educational Program. 4.	A NYS licensed design professional with at least five years of experience in the supervision of the assembly, installation, maintenance, repair, design or inspection of elevators, preferred.  5.	Bachelorette degree in engineering with a focus on Electrical or Computer Engineering.</t>
  </si>
  <si>
    <t>Project Manager #1, Capital Implementation</t>
  </si>
  <si>
    <t>For assignment to certain positions, candidates must possess a motor vehicle driver license valid in the State of New York. The license must be maintained for the duration of employment in such position.</t>
  </si>
  <si>
    <t>Please go to www.nyc.gov/jobs or www.nyc.gov/ess for current NYC employees and search for Job ID#: 417085  NO PHONE CALLS, FAXES OR PERSONAL INQUIRIES PERMITTED. NOTE: ONLY THOSE CANDIDATES UNDER CONSIDERATION WILL BE CONTACTED</t>
  </si>
  <si>
    <t>Risk Management Supervisor</t>
  </si>
  <si>
    <t>Knowledge of Fleet Services policies, procedures, and applications (e.g., FleetFocus, LocalMotion, GeoTab).  Proficient in Microsoft Excel.</t>
  </si>
  <si>
    <t>***PLEASE NOTE APPLICANTS MUST BE PERMANENT IN THE TITLE PRINCIPAL ADMINISTRATIVE ASSOCIATE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</si>
  <si>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Project Manager #2, Capital Implementation</t>
  </si>
  <si>
    <t>Please go to www.nyc.gov/jobs or www.nyc.gov/ess for current NYC employees and search for Job ID#: 417106  NO PHONE CALLS, FAXES OR PERSONAL INQUIRIES PERMITTED. NOTE: ONLY THOSE CANDIDATES UNDER CONSIDERATION WILL BE CONTACTED</t>
  </si>
  <si>
    <t>Program Manager, Clean Energy</t>
  </si>
  <si>
    <t>Please go to www.nyc.gov/jobs or www.nyc.gov/ess for current NYC employees and search for Job ID#: 417128  NO PHONE CALLS, FAXES OR PERSONAL INQUIRIES PERMITTED. NOTE: ONLY THOSE CANDIDATES UNDER CONSIDERATION WILL BE CONTACTED</t>
  </si>
  <si>
    <t>OFFICE OF EMERGENCY MANAGEMENT</t>
  </si>
  <si>
    <t>DISABILITY ACCESS AND FUNCTIONAL NEEDS MANAGER</t>
  </si>
  <si>
    <t>EMERGENCY PREPAREDNESS MANAGER</t>
  </si>
  <si>
    <t>165 Cadman Plaza East</t>
  </si>
  <si>
    <t>Planning</t>
  </si>
  <si>
    <t>New York City Emergency Management (NYC EM) helps New Yorkers before, during, and after emergencies through preparedness, education, and response. NYC EM is responsible for coordinating citywide emergency planning and response for all types and scales of emergencies. We are staffed by more than 200 dedicated professionals with diverse backgrounds and areas of expertise, including individuals assigned from other City agencies.  Operating since 1973, the Mayor's Office for People with Disabilities (MOPD) is the liaison between New York City government and the disability community. In partnership with all City offices and agencies, MOPD consistently ensures that the rights and concerns of the disability community are included in all City initiatives and that City programs and policies address the needs of people with disabilities.</t>
  </si>
  <si>
    <t>100 Gold Street- 2nd Floor NY, NY 10038</t>
  </si>
  <si>
    <t>Integrated Pest Management Oversight Team Specialist</t>
  </si>
  <si>
    <t>1.	A valid certificate as a Certified Commercial Pesticide Applicator for Industrial, Institutional, Structural and Rodent Control (7A) issued by the New York State Department of Environmental Conservation. This certificate must be maintained for the duration of employment. 2.	Two years of full-time satisfactory practical experience in the preparation and use of insecticides, rodenticides, baits, traps, and related chemicals/equipment for the extermination of insects, vermin and other pests and two years of full-time satisfactory experience in a supervisory capacity for a total of four years of experience. 3.	Motor Vehicle Driver's License valid in the State of New York. 4.	Knowledge of the equipment, methods, tools, practices, and procedures utilized in the safe and effective management of pest programs. 5.	Basic understanding of the theory and practice of integrated pest management. 6.	Ability to develop field test criteria to evaluate the efficacy of varied pest management techniques and pesticide application. 7.	Ability to manage relationships, balance competing priorities, and manage both up and down. 8.	Experience managing high-priority projects and tracking project lifecycles. 9.	Ability to use data and metrics to drive decisions and measure performance. 10.	Proven ability to communicate clearly, both written and verbal, while maintaining an acute discernment of audience. 11.	Firm working knowledge of Microsoft Project, Word and Excel.</t>
  </si>
  <si>
    <t>1. Employees serving in the titles of or who meet the qualification requirements for Housing Exterminator L-III will also be considered. 2. NYCHA employees applying for promotional, title or level change opportunities must have served a period of one year in their current title and level (if applicable). 3. NYCHA residents are encouraged to apply.</t>
  </si>
  <si>
    <t>Senior Project Manager, Lighting Systems</t>
  </si>
  <si>
    <t>Please go to www.nyc.gov/jobs or www.nyc.gov/ess for current NYC employees and search for Job ID#: 417145  NO PHONE CALLS, FAXES OR PERSONAL INQUIRIES PERMITTED. NOTE: ONLY THOSE CANDIDATES UNDER CONSIDERATION WILL BE CONTACTED</t>
  </si>
  <si>
    <t>Project Manager, Lighting Systems</t>
  </si>
  <si>
    <t>Please go to www.nyc.gov/jobs or www.nyc.gov/ess for current NYC employees and search for Job ID#: 417146  NO PHONE CALLS, FAXES OR PERSONAL INQUIRIES PERMITTED. NOTE: ONLY THOSE CANDIDATES UNDER CONSIDERATION WILL BE CONTACTED</t>
  </si>
  <si>
    <t>Cashier</t>
  </si>
  <si>
    <t>9 Bond Street</t>
  </si>
  <si>
    <t>Clerk's Office BK</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</si>
  <si>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</si>
  <si>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Administration &amp; Human Resources Constituent Services &amp; Community Programs Legal Affairs</t>
  </si>
  <si>
    <t>Admin, GC, PI &amp; Exec</t>
  </si>
  <si>
    <t>Applicant must be a City resident within 90 days of appointment.  Interested candidates should apply online via NYC Careers on the NYC.gov website (http://www.nyc.gov/html/careers/html/home/home.shtml).</t>
  </si>
  <si>
    <t>Assistant District Attorney - Special Victims Bureau</t>
  </si>
  <si>
    <t>Special Victims</t>
  </si>
  <si>
    <t>Green Infrastructure Project Manager</t>
  </si>
  <si>
    <t>3030 Thompson Avenue</t>
  </si>
  <si>
    <t>Green Infrastructure Program Analyst</t>
  </si>
  <si>
    <t>Constituent Services &amp; Community Programs Policy, Research &amp; Analysis Public Safety, Inspections, &amp; Enforcement</t>
  </si>
  <si>
    <t>Facilities &amp; Security Coordinator</t>
  </si>
  <si>
    <t>3030 Third Ave</t>
  </si>
  <si>
    <t>Analyst, Project Management Office</t>
  </si>
  <si>
    <t>RESEARCH PROJECTS COORDINATOR</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</si>
  <si>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"2" above; or                                              4. A satisfactory equivalent combination of education and experience.</t>
  </si>
  <si>
    <t>External Applicants, please go to www.nyc.gov/jobs and search for Job ID#: 417264. Current City Employees, please go to www.nyc.gov/ess and search for Job ID#: 417264.  Applicants may apply for jobs via NYCAPS with Apple products if they use the appropriate browser, such as Firefox, Chrome and/or Safari.  No phone calls, faxes or personal inquiries permitted. Only those candidates under consideration will be contacted.</t>
  </si>
  <si>
    <t>Senior Data Analyst M/WBE, Enterprise Data Services</t>
  </si>
  <si>
    <t>External Applicants, please go to www.nyc.gov/jobs and search for Job ID#: 417280. Current City Employees, please go to www.nyc.gov/ess and search for Job ID#: 417280.  Applicants may apply for jobs via NYCAPS with Apple products if they use the appropriate browser, such as Firefox, Chrome and/or Safari. No phone calls, faxes or personal inquiries permitted. Only those candidates under consideration will be contacted.</t>
  </si>
  <si>
    <t>Director, Deep Energy Retrofit Program</t>
  </si>
  <si>
    <t>Please go to www.nyc.gov/jobs or www.nyc.gov/ess for current NYC employees and search for Job ID#: 417281  NO PHONE CALLS, FAXES OR PERSONAL INQUIRIES PERMITTED. NOTE: ONLY THOSE CANDIDATES UNDER CONSIDERATION WILL BE CONTACTED</t>
  </si>
  <si>
    <t>TECH SUPPORT SCHEDULER</t>
  </si>
  <si>
    <t>OPS/Operations Support</t>
  </si>
  <si>
    <t>P343</t>
  </si>
  <si>
    <t>External applicants please visit https://a127-jobs.nyc.gov/ to apply to Job ID #417282. Current NYC employees may apply via Employee Self Service (ESS). While all complete applications will be given consideration, only candidates selected for an interview will be contacted by FISA-OPA.   FISA/OPA IS AN EQUAL OPPORTUNITY EMPLOYER.</t>
  </si>
  <si>
    <t>Executive Assistant</t>
  </si>
  <si>
    <t>CIVIL SERVICE TITLE: Community Coordinator SALARY RANGE: $55,000 - $65,000, Commensurate with experience; full NYC benefits package APPLICATION DEADLINE: November 17, 2019 or until filled.</t>
  </si>
  <si>
    <t>35 hours/week</t>
  </si>
  <si>
    <t>The candidate selected for this position must be a resident of the City of New York or become a resident within 90 days of appointment.  Authorization to work in the United States is required for this position.   Sponsorship is not available for this position.  THE RICHMOND COUNTY DISTIRCT ATTORNEY IS AN EQUAL OPPORTUNITY EMPLOYER AND A COPY OF THE EQUAL OPPORTUNITY PROGRAMS IS AVAILABLE IN THE HUMAN CAPITAL DIVISION. THE DEPARTMENT MAKES AVAILABLE ACCOMMODATIONS FOR DISABLED APPLICANTS</t>
  </si>
  <si>
    <t>Project Manager, Deep Energy Retrofit Program</t>
  </si>
  <si>
    <t>Please go to www.nyc.gov/jobs or www.nyc.gov/ess for current NYC employees and search for Job ID#: 417287  NO PHONE CALLS, FAXES OR PERSONAL INQUIRIES PERMITTED. NOTE: ONLY THOSE CANDIDATES UNDER CONSIDERATION WILL BE CONTACTED</t>
  </si>
  <si>
    <t>ETL Developer, Enterprise Data Services</t>
  </si>
  <si>
    <t>External Applicants, please go to www.nyc.gov/jobs and search for Job ID#: 417288 Current City Employees, please go to www.nyc.gov/ess and search for Job ID#: 417288.  Applicants may apply for jobs via NYCAPS with Apple products if they use the appropriate browser, such as Firefox, Chrome and/or Safari.  No phone calls, faxes or personal inquiries permitted. Only those candidates under consideration will be contacted.</t>
  </si>
  <si>
    <t>Quality Assurance Engineer</t>
  </si>
  <si>
    <t>External Applicants, please go to www.nyc.gov/jobs and search for Job ID#: 417300. Current City Employees, please go to www.nyc.gov/ess and search for Job ID#: 417300.  Applicants may apply for jobs via NYCAPS with Apple products if they use the appropriate browser, such as Firefox, Chrome and/or Safari.  No phone calls, faxes or personal inquiries permitted. Only those candidates under consideration will be contacted.</t>
  </si>
  <si>
    <t>Manages special event programs at the Office of Safety Education and Outreach, including helmet fitting events, in-school projects, health fairs, and other overtime evening and weekend events: oversees the Safety Education helmet fitting program; works closely with Council Members and their staffs across the city to schedule and advertise fitting events in their communities throughout the spring, summer and fall and is responsible for filling the calendar from the beginning of April to the end of October; ensures timely information on helmet fittings and other projects is provided for the DOT Safety Education public calendar, social media and/or press releases; creates other promotional material about the helmet events; schedules and provides trainings for staff in other DOT units participating in the helmet fitting program; oversees and trains a group of Captains from DOT SEO and provides on-site support when appropriate; works with the SEO Chief of Staff to assign appropriate staff to events;	examines locations for helmet fittings and creates site plans for each event; attends helmet fittings and other events to supervise activities and address issues that arise when appropriate; oversees delivery cyclist forums including managing outreach to the communities to ensure attendance; plans and conducts Safety Zone and other hands-on traffic safety training activities in schools throughout the five boroughs; uses traffic crash/mapping data to select locations; contacts schools to schedule and provide program to appropriate grades; works with supervisors to schedule other educators to assist with school visits; acts as a liaison to other City agencies, vendors, schools, and community organizations involved in educational theater or art-related programs to ensure all parties involved are kept up to date; responds to requests for participation in health fairs and community events; works with school and community event organizers and the SEO Chief of Staff to schedule staff and/or provides requested materials for approved events; assists in coordinating DWI outreach/tabling events in stadiums and other venues; participates in evening and weekend DWI events to help educate the general public; maintains and updates an online system to track and provide monthly reports on helmets; tracks schools served by other events and theatre/arts programs, and other project goals; works with other educators to create special programming to be scheduled from November to April when outdoor events are not being produced - this can include driver education, in-school, afterschool and parent activities; attends Community Board, School Board, Community Education Council, PTA, Principals, Teachers and Parent Coordinator, and other meetings as a representative of DOT as needed to provide presentations on available Safety Education programs and services.</t>
  </si>
  <si>
    <t>All resumes are to be submitted electronically.  Current City Employees:   Please log into Employee Self Service (ESS) at https://hrb.nycaps.nycnet, follow the Careers link and search for Job ID number 417302.  All other applicants: Please go to www.nyc.gov/careers/search and search for Job ID Number 417302.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</si>
  <si>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2020-04-19T00:00:00.000</t>
  </si>
  <si>
    <t>Data Analyst -Policy Analytics</t>
  </si>
  <si>
    <t>Senior Analyst, Communications and Change Management</t>
  </si>
  <si>
    <t>Constituent Services &amp; Community Programs Finance, Accounting, &amp; Procurement Technology, Data &amp; Innovation Policy, Research &amp; Analysis</t>
  </si>
  <si>
    <t>First Deputy</t>
  </si>
  <si>
    <t>* Demonstrated experience with white-glove customer service practices  * Understanding of systems including PASSPort and HHS Accelerator * Experience delivering training in a wide range of methods (in person, webinar and on-site coaching)  * Flexibility in a fast moving and evolving office and division * Must be able to see tasks through to completion without significant guidance  * Proficiency in excel to manage data sets and produce visuals for analysis and reporting * Ability to rapidly learn new material. Including but not limited to: policies, procedures and system functionality * Clear and effective written, oral and listening communication skills</t>
  </si>
  <si>
    <t>External Applicants, please go to www.nyc.gov/jobs and search for Job ID#: 417319 Current City Employees, please go to www.nyc.gov/ess and search for Job ID#: 417319  No Phone Calls, Faxes or Personal Inquiries permitted. Note: Only those candidates under consideration will be contacted.</t>
  </si>
  <si>
    <t>1932 Arthur Ave 2Nd Flr Bronx</t>
  </si>
  <si>
    <t>For City employees: Go to Employee Self-Service (ESS) - www.nyc.gov/ess and search for Job ID #: 419921  For all other applicants: Go to www.nyc.gov/careers and search for Job ID #: 419921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</si>
  <si>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</si>
  <si>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40 Worth St., N.Y.</t>
  </si>
  <si>
    <t>Admin/Oper &amp; Facilities-Exec</t>
  </si>
  <si>
    <t>Only candidates who are permanent in the Clerical Associate title or those who are reachable on the Open-Competitive Clerical Associate list (Exam # 3016), or those who have filed for the Clerical Associate (Exam # 8003) in August 2017 may apply. Please include copy of your Notice of Result Card or indicate if you are permanent in the title. Failure to do so will result in your disqualification.   The NYC Department of Design and Construction, Executive Division, is seeking an Executive Assistant.  The selected candidate will assist the Office Manager with administrative support functions for the Manhattan Borough Office. The Executive Assistant will monitor the visitor sign-in book, schedule the conference rooms; submit monthly borough office reports to the Office Manager; perform clerical and receptionist duties; collect and distribute mail, and distribute paychecks.  The candidate is responsible for fleet pooling in the Manhattan Borough Office and assisting the Assistant Commissioner and Borough Director with special projects as needed. In the absence of the Office Manager, the selected candidate will work with building management on all facilities-related issues. Other key responsibilities include: assisting the field personnel; maintaining the unit's organization charts; creating and maintaining databases as needed; managing the water shut-down notifications; managing copier/printers, paper supply, and stockroom supplies.</t>
  </si>
  <si>
    <t>Candidates should have experience working in a fast-paced environment; be proficient in Microsoft Office; and have excellent customer service and interpersonal skills.</t>
  </si>
  <si>
    <t>For City Employees, please go to Employee Self Service (ESS), click on Recruiting Activities/Careers and Search for Job ID # 419944.   For all other applicants, please go to www.nyc.gov/jobs, go to Search for Open NYC Jobs and click on Non-Employee Login to search for Job ID # 419944.   Do not e-mail, mail or fax your resume to DDC directly. No phone calls will be accepted.</t>
  </si>
  <si>
    <t>40 Worth Street, New York, NY</t>
  </si>
  <si>
    <t>Workforce Development Associate</t>
  </si>
  <si>
    <t>WIOA Support</t>
  </si>
  <si>
    <t>Search for the Job ID #419951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</si>
  <si>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Analyst - Business Practices Accountability Unit</t>
  </si>
  <si>
    <t>Candidates must have experience coordinating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t>
  </si>
  <si>
    <t>FAC MGMT/EXECUTIVE</t>
  </si>
  <si>
    <t>For City employees: Go to Employee Self- Se r vice (ESS) -  www.nvc.gov/ess and search for Job ID# 419993  For all other applicants: Go to https://a127-jobs.nyc.gov and search for Job ID#419993  Submission of a resume is not a guarantee that you will receive an interview.  Only candidates under consideration will be contacted.</t>
  </si>
  <si>
    <t>To be determined.</t>
  </si>
  <si>
    <t>1 Centre Street, New York, New York, 10007</t>
  </si>
  <si>
    <t>Economist</t>
  </si>
  <si>
    <t>Finance, Accounting, &amp; Procurement Technology, Data &amp; Innovation Policy, Research &amp; Analysis</t>
  </si>
  <si>
    <t>Environmental Planning Support</t>
  </si>
  <si>
    <t>Please go to www.nyc.gov/careers or www.nyc.gov/ess for current NYC employees and search for Job ID 420004.  NO PHONE CALLS, FAXES OR PERSONAL INQUIRIES PERMITTED.  NOTE: ONLY THOSE CANDIDATES UNDER CONSIDERATION WILL BE CONTACTED.</t>
  </si>
  <si>
    <t>M/WBE Outreach and Compliance</t>
  </si>
  <si>
    <t>Chief Diversity and Indust Rel</t>
  </si>
  <si>
    <t>The NYC Department of Design and Construction, Office of Diversity and Industry Relations (ODIR) seeks a Minority and Women-Owned Business Enterprises (M/WBE) Outreach and Compliance Analyst. ODIR develops and implements innovative solutions that promote contracting opportunities for M/WBEs. Additionally, ODIR is charged with monitoring agency contracts for compliance with New York City Local Law 1 (LL1) and Local Law 129 (LL129). The selected candidate will be responsible for assisting in establishing a sustainable strategy that will increase M/WBE utilization and foster agency relationship with the M/WBE community; serving as a single point of contact for interaction with all stakeholders; acting as a liaison between the agency and M/WBE firms; identifying obstacles to M/WBE contracting; and tracking M/WBE applications to Agency Pre-Qualified Lists (PQLs) through final approval. The M/WBE Outreach and Compliance Analyst will coordinate and attend networking and outreach events; maintain diverse supplier databases and relevant contract data elements; work closely with Department of Small Business Services to advance M/WBE procurement policies; develop outreach programs designed to attract MWBE subcontractors to projects; and facilitate meetings with M/WBE vendors and Construction Managers to discuss and identify vendor opportunities. In addition, the candidate will set M/WBE utilization goals during the early stages of procurement, on a contract-by-contract basis, by taking into consideration the project scope and the availability of certified M/WBEs capable of performing the work; be responsible for monitoring contracts for compliance with the goals throughout the life of the contract at 25%, 50% and 75% project completion; and review and approve all Requests for Approval of Subcontractors (RFAS), as well as vendor request for contract modification.  Assist with special projects and additional tasks as needed.</t>
  </si>
  <si>
    <t>Candidates should be familiar with New York City Local Law 1 and Rules of the Procurement Policy Board. Candidate should possess strong analytic and computer skills, including proficiency using Microsoft Word, Excel and Access queries and reports. The candidate should have excellent verbal and written communication skills; a strong client service ethic; keen interpersonal skills; and the ability to collaborate with internal and external stakeholders at various organizational levels.</t>
  </si>
  <si>
    <t>For City Employees, please go to  Employee Self Service (ESS), click on Recruiting Activities/Careers and Search for Job ID # 420007.   For all other applicants, please go to  www.nyc.gov/jobs, go to Search for Open NYC Jobs and click on Non-Employee Login to search for Job ID # 420007.   Do not e-mail, mail or fax your resume to DDC directly. No phone calls will be accepted.</t>
  </si>
  <si>
    <t>Deputy Director of Analytics (Data Product &amp; Research)</t>
  </si>
  <si>
    <t>Analytics</t>
  </si>
  <si>
    <t>2020-01-19T00:00:00.000</t>
  </si>
  <si>
    <t>EQUAL EMPLOY PRACTICES COMM</t>
  </si>
  <si>
    <t>Director of Learning and Development</t>
  </si>
  <si>
    <t>Equal Employment Practices C</t>
  </si>
  <si>
    <t>TO APPLY, PLEASE SUBMIT RESUME WITH COVER LETTER TO: Must apply via nyc.gov/careers or city employees apply via Employee Self Services.</t>
  </si>
  <si>
    <t>RES Energy Coordinator</t>
  </si>
  <si>
    <t>Real Est/Portfolio Plng &amp; Mgmt</t>
  </si>
  <si>
    <t>1.	Experience in the designs and construction of energy efficiency retrofits in diverse buildings that vary in age, size and use 2.	Experience in analyzing building energy efficiency technologies and controls and specifying upgrades to improve the energy performance of building HVAC systems 3.	Strong knowledge of applicable IESNA/ASHRAE design codes, design standards and specification requirements, with the ability to interpret and apply them to specific project scopes. 4.	Experience reviewing and/or developing project cost estimates. 5.	Familiarity with energy usage, energy cost savings, and avoided greenhouse gas emissions calculations methodologies  6.	Demonstrated analytical and quantitative abilities;  7.	Experience in conducting analysis and identifying trends leveraging the appropriate software, i.e. Excel, SPSS, or Stata; Ability to create project-related documents including schedules, project plans, presentations, and status reports; Ability to think creatively and inspire innovation among team members.  8.	Candidates should have excellent communication, writing and interpersonal skills.</t>
  </si>
  <si>
    <t>Please go to www.nyc.gov/careers or www.nyc.gov/ess for current NYC employees and search for Job ID 420073.  NO PHONE CALLS, FAXES OR PERSONAL INQUIRIES PERMITTED.  NOTE: ONLY THOSE CANDIDATES UNDER CONSIDERATION WILL BE CONTACTED.</t>
  </si>
  <si>
    <t>Attorney</t>
  </si>
  <si>
    <t>Contracts &amp; Real Estate Divisi</t>
  </si>
  <si>
    <t>Apply online.</t>
  </si>
  <si>
    <t>2020-01-20T00:00:00.000</t>
  </si>
  <si>
    <t>Procurement Analyst, Finance</t>
  </si>
  <si>
    <t>External Applicants, please go to www.nyc.gov/jobs and search for Job ID#: 420105 Current City Employees, please go to www.nyc.gov/ess and search for Job ID#:420105  Applicants may apply for jobs via NYCAPS with Apple products if they use the appropriate browser, such as Firefox, Chrome and/or Safari.  No phone calls, faxes, or personal inquiries permitted. Only those candidates under consideration will be contacted.</t>
  </si>
  <si>
    <t>Urban Planner</t>
  </si>
  <si>
    <t>Landuse</t>
  </si>
  <si>
    <t>City Attendant</t>
  </si>
  <si>
    <t>The candidate will perform various mail room related duties such as the following: receive, process, and deliver incoming and outgoing mail and other lightweight parcels or packages to department field locations in all five boroughs on foot or by public transportation; record and maintain certified and express mail logs; prepare packages for transmittal; sort and process all agency mail; answer telephones and take messages; perform related duties.</t>
  </si>
  <si>
    <t>Preference given to candidates possessing significant previous experience working in the mail room of a large private organization or city agency; strong understanding of the NYC subway and bus systems helpful; strong organizational and interpersonal skills desired</t>
  </si>
  <si>
    <t>All resumes are to be submitted electronically.  Current City Employees:   Please log into Employee Self Service (ESS) at https://hrb.nycaps.nycnet, follow the Careers link and search for Job ID number 420132  All other applicants: Please go to www.nyc.gov/careers/search and search for Job ID Number 420132.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</si>
  <si>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Serves as a citywide traffic safety outreach program coordinator/educator, conducting Vision Zero traffic safety educational outreach to eliminate traffic fatalities and injuries; provides presentations and other outreach throughout the five boroughs to students in Grades K-12 and to other at risk populations in schools, senior centers, community centers and other locations across the five boroughs, including NYCDOT Safety City facilities which offer hands-on traffic safety training to children and New Yorkers with physical, cognitive and language disabilities in both a classroom setting and outdoor simulated streetscape; conducts critical response outreach in areas where fatalities or serious injuries occur, may participate in Street Team outreach activities in target communities with high numbers of traffic fatalities and injuries and STOP-DWI stadium events; maintains a working relationship with school district staff, principals, teachers, healthcare providers, and community program directors; hosts and participates in health fairs, bike rodeos and other community safety events as a traffic safety expert; may provide trainings to other health and safety professionals; attends bike safety events and fits and distributes helmets; will be expected to become certified as a Child Passenger Safety Technician to conduct car safety seat inspections for child caregivers; may operate car seat fitting stations; may train and supervise other traffic safety instructors, interns, and community volunteers; performs related work.</t>
  </si>
  <si>
    <t>All resumes are to be submitted electronically.  Current City Employees:   Please log into Employee Self Service (ESS) at https://hrb.nycaps.nycnet, follow the Careers link and search for Job ID number 420137.  All other applicants: Please go to www.nyc.gov/careers/search and search for Job ID Number 420137.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</si>
  <si>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Senior Enterprise Applications Integration Developer</t>
  </si>
  <si>
    <t>The Fire Department, City of New York (FDNY), seeks a full-time Certified IT Developer (Applications) in the Bureau of Technology Development and Systems. Reporting directly to the Deputy Director of Applications Development, the successful candidate will be responsible for the following: Analyze functional requirements and design the business process. Meet/Discuss with other teams for gap analysis and preparing the technical design. Provide naming &amp; development/coding standards for web services, OSB ,SOA &amp; ORDS. Responsible for Enterprise Applications Integration, service orchestration using SOA (Service Oriented Architecture) Suite (BPEL, BAM, B2B, OWSM). Responsible for business modeling, process management using BPM Suite. Responsible for API implementation and management in Mobile applications development using (ORDS, OSB, SOA). Special Working Conditions: May be required to work shifts including nights, Saturdays, Sundays, and holidays.</t>
  </si>
  <si>
    <t>Experience in business process analysis, process design and development using Oracle fusion middleware technology stack. And good architectural skills in Enterprise Applications Integration. Experience in BPM (Business Process Management), SOA (Service Oriented Architecture), SB (Service Bus), BAM, OWSM, B2B. Experience in orchestrating services using declarative language BPEL, Mediator, Adapters (FTP, File, JMS, MQ, AQ, HTTP,EJB, DB and B2B), Business Rules, XML, XSLT ,XQuery,WS addressing, WSDL, SOAP, Error handling, Fault Policies, Sensors. Strong problem solving skills, good analytical thinking.</t>
  </si>
  <si>
    <t>This position is only open to applicants who hold a permanent status in the Certified IT Developer (Applications).   NOTE: This position is open to qualified persons with a disability who are eligible for the 55-a Program. Please indicate in your cover letter that you would like to be considered for the position under the 55-a Program.</t>
  </si>
  <si>
    <t>CITY EMPLOYEES MUST APPLY VIA EMPLOYEE SELF SERVICE https://a127-ess.nyc.gov/</t>
  </si>
  <si>
    <t>Product Manager, MO for Economic Opportunity</t>
  </si>
  <si>
    <t>Administration-MO</t>
  </si>
  <si>
    <t>External Applicants, please go to www.nyc.gov/jobs and search for Job ID#: 420239 Current City Employees, please go to www.nyc.gov/ess and search for Job ID#: 420239  Applicants may apply for jobs via NYCAPS with Apple products if they use the appropriate browser, such as Firefox, Chrome and/or Safari.  No phone calls, faxes, or personal inquiries permitted. Only those candidates under consideration will be contacted.</t>
  </si>
  <si>
    <t>1 Metro Tech, Brooklyn NY</t>
  </si>
  <si>
    <t>Citywide User Support</t>
  </si>
  <si>
    <t>Current NYC employees may apply to Job ID: 420242 via Employee Self Service (ESS): www.nyc.gov/ess. While all complete applications will be given consideration, only candidates selected for an interview will be contacted.</t>
  </si>
  <si>
    <t>Data Scientist, MO for Economic Opportunity</t>
  </si>
  <si>
    <t>External Applicants, please go to www.nyc.gov/jobs and search for Job ID#: 420270 Current City Employees, please go to www.nyc.gov/ess and search for Job ID#: 420270  Applicants may apply for jobs via NYCAPS with Apple products if they use the appropriate browser, such as Firefox, Chrome and/or Safari.  No phone calls, faxes, or personal inquiries permitted. Only those candidates under consideration will be contacted.</t>
  </si>
  <si>
    <t>ETL Developer, MO for Economic Opportunity</t>
  </si>
  <si>
    <t>External Applicants, please go to www.nyc.gov/jobs and search for Job ID#: 420294 Current City Employees, please go to www.nyc.gov/ess and search for Job ID#: 420294  Applicants may apply for jobs via NYCAPS with Apple products if they use the appropriate browser, such as Firefox, Chrome and/or Safari.  No phone calls, faxes, or personal inquiries permitted. Only those candidates under consideration will be contacted.</t>
  </si>
  <si>
    <t>Operations Coordinator</t>
  </si>
  <si>
    <t>Labor Policy And Standards</t>
  </si>
  <si>
    <t>2019-10-25T00:00:00.000</t>
  </si>
  <si>
    <t>Senior Developer, MO for Economic Opportunity</t>
  </si>
  <si>
    <t>External Applicants, please go to www.nyc.gov/jobs and search for Job ID#: 420306 Current City Employees, please go to www.nyc.gov/ess and search for Job ID#: 420306  Applicants may apply for jobs via NYCAPS with Apple products if they use the appropriate browser, such as Firefox, Chrome and/or Safari.  No phone calls, faxes, or personal inquiries permitted. Only those candidates under consideration will be contacted.</t>
  </si>
  <si>
    <t>Group Chief/Supervisor</t>
  </si>
  <si>
    <t>CITY TAX AUDITOR</t>
  </si>
  <si>
    <t>Audit-Unincorp Business Tax</t>
  </si>
  <si>
    <t>In compliance with federal law, all persons hired will be required to verify identity and eligibility to work in the United States and to complete the required employment eligibility verification document form upon hire.  NOTE: ONLY CANDIDATES WHO HAVE A PERMANENT CITY TAX AUDITOR CIVIL SERVICE TITLE WILL BE CONSIDERED FOR AN INTERVIEW. PLEASE INCLUDE YOUR EMPLOYEE IDENTIFICATION NUMBER (EIN) WHEN APPLYING AND INDICATE IN YOUR COVER LETTER IF YOU ARE A PERMANENT CITY TAX AUDITOR.  THIS POSITION IS OPEN TO QUALIFIED PERSONS WITH A DISABILITY WHO ARE ELIGIBLE FOR THE 55-A PROGRAM. PLEASE INDICATE ON YOUR RESUME OR COVER LETTER IF YOU WOULD LIKE TO BE CONSIDERED FOR THE POSITION UNDER THE 55-A PROGRAM.  Field audits require travel within and outside of NYC. Out of town travel may be required.  Note: Department of Finance City Tax Auditors are prohibited from performing any outside tax-related work, and all other non-departmental work must be approved by the agency in advance of starting such employment.</t>
  </si>
  <si>
    <t>375 Pearl Street (Current location but could be subject to change)</t>
  </si>
  <si>
    <t>Deputy Inspector General for Audit</t>
  </si>
  <si>
    <t>Squad 10</t>
  </si>
  <si>
    <t>1. A minimum of seven years of experience supervising or conducting complex financial investigations and performance audits with at least 3 years of experience at a law enforcement agency, investigative agency, or investigations and audit firm.  2. Prior supervisory experience. 3. Proven ability to perform financial analysis, analyze internal controls and policies, conduct interviews, write detailed reports, and provide testimony.  4. Experience with oversight of government agencies, procurement, and/or contracts is a plus. 5. Experience with the construction industry, infrastructure projects, or engineering is a plus. 6. Strong interpersonal, written, and analytical skills. 7. Possess excellent organizational skills and proven ability to manage time efficiently in a fast paced environment. 8. Proficiency in Microsoft Office, advanced Excel skills, including V-lookup and pivot tables, and various computer programs. 9. Ability to work well with all levels of staff and management. 10. Demonstrated ethics and sound judgment.   11. Certified Public Accountant (CPA), Certified Government Auditing Professional (CGAP) and/or Certified Fraud Examiner (CFE) is a plus.</t>
  </si>
  <si>
    <t>All current City Employees may apply by going to Employee Self Service (ESS) http://cityshare/ess then click on Recruiting Activities/Careers and Search for the specific Job ID#.  All other applicants, please go to www.nyc.gov/career/search and search for the specific Job ID#.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</si>
  <si>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Employee Safety Advisor</t>
  </si>
  <si>
    <t>1.	Proven ability to communicate clearly, both written and verbal, while maintaining an acute discernment of audience. 2.	Work well in a team environment. 3.	Excellent conflict resolution skills. 4.	Ability to manage relationships, balance competing priorities, and manage both up and down. 5.	Firm working knowledge of Microsoft Project, Word, and Excel. 6.	Knowledge of property management operations and ability to travel throughout the five boroughs. 7.	Motor Vehicle Driver License valid in the State of New York.</t>
  </si>
  <si>
    <t>TO APPLY,  A letter expressing interest in the position and a resume   Current City Employees: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t>
  </si>
  <si>
    <t>Junior .NET Developer (2 positions)</t>
  </si>
  <si>
    <t>Strategic Ops &amp; Analytics</t>
  </si>
  <si>
    <t>ONLY CANDIDATES WHO HAVE FILED TO TAKE THE PROJECT MANAGER EXAM OR ARE CURRENTLY PERMANENT IN THE PROJECT MANAGER TITLE WILL BE CONSIDERED FOR THIS POSITION</t>
  </si>
  <si>
    <t>Certified IT Administrator (LAN/WAN) Level II</t>
  </si>
  <si>
    <t>Applicants must be permanent Certified IT Administrator (LAN/WAN) or reachable on the Certified IT Administrator (LAN/WAN), Exam No. 6049 list.  TO APPLY FOR CONSIDERATION, PLEASE FORWARD A COVER LETTER INDICATING Job Posting ID number 009-20-0036 AND A COPY OF A CURRENT RESUME TO: CITY EMPLOYEES: Employee Self Service (ESS). www.nyc.gov/ess. Search for Job ID#: 420423 ALL OTHER APPLICANTS: www.nyc.gov/careers/search. Search for Job ID#: 420423  Note:  This position is open to qualified persons with a disability who are eligible for the 55-a Program.  Please indicate on your resume or cover letter if you would like to be considered for the position under the 55-a Program.</t>
  </si>
  <si>
    <t>Help Desk Level 1 Representative</t>
  </si>
  <si>
    <t>Current NYC employees may apply to Job ID: 420446 via Employee Self Service (ESS): www.nyc.gov/ess. While all complete applications will be given consideration, only candidates selected for an interview will be contacted.</t>
  </si>
  <si>
    <t>5 Manhattan West, NY, NY  10001</t>
  </si>
  <si>
    <t>Forestry Program Data Coordinator</t>
  </si>
  <si>
    <t>Carmel</t>
  </si>
  <si>
    <t>71 Smith Avenue Kingston, NY 12401</t>
  </si>
  <si>
    <t>Clerical Associate - Level IV</t>
  </si>
  <si>
    <t>Patrol Services Bureau Civ &amp; C</t>
  </si>
  <si>
    <t>Under supervision, with latitude for independent judgment, this position will supervise personnel performing data processing functions in the areas of data entry, data control/coding, production control, or library. Under the direction of the unit head, assists in supervising personnel performing responsible clerical and related activities by processing, recording, checking, and maintaining records; receiving and processing payments from the public in the form of cash and non-cash remittances; furnishing information, and preparing reports.  In addition, the selected candidate will provide front desk coverage for the Patrol Services Bureau main office, perform receptionist duties, answer telephones, greet and announce visitors, and separate and distribute mail.</t>
  </si>
  <si>
    <t>Preference will be given to candidates who possess strong verbal and written communication skills.</t>
  </si>
  <si>
    <t>Please submit your resume and cover letter.  Please disregard the Minimum Qualifications Requirements.  Please include your Tax ID# on the cover letter.  Please do not apply more than once to this Job Posting. Positions in administrative commands may require an interview.</t>
  </si>
  <si>
    <t>Monday - Friday 0900 to 1700 hours.</t>
  </si>
  <si>
    <t>1 Police Plaza, New York, N.Y.</t>
  </si>
  <si>
    <t>2019-12-28T00:00:00.000</t>
  </si>
  <si>
    <t>Assistant Director, CA PERT</t>
  </si>
  <si>
    <t>Off Of Qual Asse-Fisc Int NM</t>
  </si>
  <si>
    <t>*Extensive knowledge of federal SNAP and TANF regulations.  *Excellent analytical and research skills.  *Background in creating audit instruments.  *Proficiency in Microsoft Word, Excel and Access.  *Working knowledge of POS, WMS, HRA One Viewer, NYCWAY and EDW.  *Excellent written communication skills.   *Experience in report preparation.  *Strong presentation skills.</t>
  </si>
  <si>
    <t>CANDIDATE MUST BE PERMANENT IN THE ADMINISTRATIVE MANAGER NM CIVIL SERVICE TITLE.   THIS POSITION REQUIRES SOME TRAVEL</t>
  </si>
  <si>
    <t>M-F / 9-5</t>
  </si>
  <si>
    <t>Project Manager (Per-Diem)</t>
  </si>
  <si>
    <t>Constituent Services &amp; Community Programs Finance, Accounting, &amp; Procurement Policy, Research &amp; Analysis Social Services</t>
  </si>
  <si>
    <t>Research Dev &amp; Plan</t>
  </si>
  <si>
    <t>Please be advised that this is a grant funded position not to exceed 36 months.</t>
  </si>
  <si>
    <t>Please be sure to submit a resume &amp; cover letter when applying.  All current City Employees may apply by going to Employee Self Service (ESS) http://cityshare.nycnet/ess Click on Recruiting Activities/Careers and Search for Job ID# 398761  All other applicants, please go to www.nyc.gov/careers/search  and search for Job ID# 398761  Please do not email, mail or fax your resume to DFTA directly.</t>
  </si>
  <si>
    <t>2020-03-05T00:00:00.000</t>
  </si>
  <si>
    <t>Deputy Unit Chief - Brooklyn Central Services</t>
  </si>
  <si>
    <t>This position encompasses responsible work of varying degrees of difficulty and responsibility performed under the supervision of higher level staff. Under supervision, with latitude for independent judgment, must follow strict procedures to ensure accountability and proper handling of legal documents as well as assist in managing the overall function of the Units staff. Will be primarily responsible for oversight and control of incoming documents to ensure that appropriate decisions are made regarding division assignments and timely handling. Primary liaison with process service vendor to ensure service is completed according to requestor specifications and to troubleshoot and resolve requestor issues and concerns. Date and time stamp all documents according to established procedures. Respond to telephone inquiries from the general public and act as the front line customer service person by answering calls that are appropriate and forwarding others to the responsible staff. Research matters in agency information systems to correctly assign and route documents. As needed, work with building management and Facilities to resolve tenant issues. May be required to initiate and respond to correspondence from Church Street Executive staff. Act as liaison Timekeeping to troubleshoot hand-scan issues. Assist with and supervise Unit operations, as assigned, in addition to duties including but not limited to handling or supervising:    - preparation and communications related to requests for service of papers and/or service of process;  - requests for copying, scanning cd/dvd duplication and/or binding;  - creation and distribution of postage; receipt, processing and delivery of mail;  - general requests for facilities related issues; ordering and maintenance of supplies, including copier and postage meter supplies;  - petty cash and metrocard disbursements and replenishment;  - train staff on best practices in processing mail, duplication of legal documents and filing of papers;  - review production logs, conduct status meeting and provide feedback to staff;  - evaluates staff performance and takes appropriate steps to improve skills;  - supervises driver and messengers to execute services of process, delivery and pick-up;  - quality control of PDF production log via FMM;  - assign and close out client requests via RMT; and  - Deputy Fire Warden.     Some of the physical activities performed include lifting and carrying large boxes/buckets and/or heavy files.</t>
  </si>
  <si>
    <t>NOTE: This position is open to qualified persons with a disability who are eligible for the 55-a Program. Please indicate in your cover letter and resume that you would like to be considered for the position under the 55-a Program.   Candidate must be permanent in the Customer Information Representative civil service title or reachable on the current civil service list.</t>
  </si>
  <si>
    <t>1. Strong writing and editing skills, including the ability to prepare professional emails, memos, and letters  2. Excellent communication skills, including active listening, conflict resolution, and interpersonal skills  3. Ability to analyze, assess and draw conclusions from a variety of sources 4. Investigative, legal, journalistic and/or academic research experience 5. Capable of managing a high-volume workload with the capacity to address unforeseen challenges 6. Ability to handle highly confidential and sensitive information</t>
  </si>
  <si>
    <t>All current City Employees may apply by going to Employee Self Service (ESS) http://cityshare/ess then click on Recruiting Activities/Careers and Search for the specific Job ID #420649.  All other applicants, please go to www.nyc.gov/career/search and search for the specific Job ID #420649.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</si>
  <si>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2019-10-26T00:00:00.000</t>
  </si>
  <si>
    <t>2020-02-23T00:00:00.000</t>
  </si>
  <si>
    <t>RESUMES MUST BE SUBMITTED ELECTRONICALLY USING ONE OF THE OPTIONS BELOW: For current city employees, go to Employee Self Service (ESS), Recruiting Activities, Careers and search for Job ID# 420684 . For all other applicants go to www.nyc.gov/careers and search for Job ID# 420684 . If you do not have access to a computer, most public libraries have computers available for use. Appointment will be subject to OMB approval. Only candidates selected for an interview will be contacted. NO TELEPHONE INQUIRIES PLEASE.</t>
  </si>
  <si>
    <t>INVESTIGATOR(DISCP)(ONLY FOR P</t>
  </si>
  <si>
    <t>Investigation Division</t>
  </si>
  <si>
    <t>1. A four-year high school diploma or its educational equivalent and four years of satisfactory full-time experience in one or more of the fields of accounting, auditing, correction administration, criminal justice administration and planning, forensic science, inspection, investigation, law enforcement, personnel administration, police science, and security, or in a major operational area of the agency in which the appointment is to be made; or  2. A baccalaureate degree from an accredited college; or  3. Education and/or experience equivalent to "1" or "2" above.</t>
  </si>
  <si>
    <t>For City employees: Go to Employee Self-Service (ESS) - www.nyc.gov/ess and search for Job ID# 420708 For all other applicants: Go to https://a127-jobs.nyc.gov and search for Job ID# 420708 Submission of a resume is not a guarantee that you will receive an interview. Only those candidates under consideration will be contacted.</t>
  </si>
  <si>
    <t>Remissions Adjustments Coordinator</t>
  </si>
  <si>
    <t>Residtl, Condo &amp; Remissions</t>
  </si>
  <si>
    <t>Unit Head  CORRECTION</t>
  </si>
  <si>
    <t>Administration of Justice</t>
  </si>
  <si>
    <t>REQUIREMENTS:   Unit Head ($98,388):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t>
  </si>
  <si>
    <t>TEACHERS RETIREMENT SYSTEM</t>
  </si>
  <si>
    <t>Legal Administration</t>
  </si>
  <si>
    <t>Please apply via ESS or NYC Careers for external applicants</t>
  </si>
  <si>
    <t>151 W 100Th St., N.Y.</t>
  </si>
  <si>
    <t>24th Precinct Civilian/Cadet</t>
  </si>
  <si>
    <t>Under general supervision, with some latitude for independent, action, initiative or decision, this position will supervise, direct, and perform difficult and responsible clerical work using both manual and computerized systems; assist in the performance of administrative work; and perform related tasks.</t>
  </si>
  <si>
    <t>Preference will be given to candidates who possess knowledge of Complaint Room and Roll Call office.</t>
  </si>
  <si>
    <t>151 West 100th Street, NY, NY 10025</t>
  </si>
  <si>
    <t>Alternative to Placement (ATP) Assessor</t>
  </si>
  <si>
    <t>PROBATION OFFICER TRAINEE</t>
  </si>
  <si>
    <t>Qualification Requirements  A baccalaureate degree from an accredited college, including or supplemented by 30 semester credits in sociology, law, psychology, education, social work, criminology, rehabilitation counseling, counseling, guidance, or related courses that cover contemporary, cultural, social or psychological issues.    License Requirement A motor vehicle driver license valid in the State of New York. This license must be maintained for the duration of employment.    Peace Officer Status  Eligibility for Peace Officer status must be maintained for the duration of employment.</t>
  </si>
  <si>
    <t>Note:  New York City Residency is not required for this position; however, you must reside in New York State.  *Funded position subject to annual renewal.</t>
  </si>
  <si>
    <t>Squad 2</t>
  </si>
  <si>
    <t>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t>
  </si>
  <si>
    <t>All current City Employees may apply by going to Employee Self Service (ESS) http://cityshare/ess then click on Recruiting Activities/Careers and Search for the specific Job ID# 420767.   All other applicants, please go to www.nyc.gov/career/search and search for the specific Job ID#420767.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</si>
  <si>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Application Development Intern</t>
  </si>
  <si>
    <t>Experience with C# development and Microsoft SQL Server a plus but not required.</t>
  </si>
  <si>
    <t>TO APPLY, PLEASE SUBMIT RESUME AND COVER LETTER TO: https://a127-jobs.nyc.gov (JOB ID # 420781)   Please note that only candidates selected for the interview will be contacted for the position</t>
  </si>
  <si>
    <t>EXECUTIVE DIRECTOR, FINANCIAL AND REPORTING SYSTEMS</t>
  </si>
  <si>
    <t>Mgmt Information System-MGR</t>
  </si>
  <si>
    <t>APPLICANTS MUST BE PERMANENT IN THE COMPUTER SYSTEMS MANAGER CIVIL SERVICE TITLE OR YOUR COVER LETTER MUST INDICATE THAT YOU HAVE TAKEN AND PASSED THE COMPUTER SYSTEMS MANAGER PROMOTIONAL EXAM # 9507, AND BE IMMEDIATELY REACHABLE.  This position is open to qualified persons with a disability who are eligible for the 55-a Program. Please indicate in your cover letter that you would like to be considered for the position under the 55-a Program.  CLICK "APPLY NOW" BUTTON</t>
  </si>
  <si>
    <t>Managerial Flex</t>
  </si>
  <si>
    <t>Current NYC employees may apply to Job ID: 420786 via Employee Self Service (ESS): www.nyc.gov/ess. While all complete applications will be given consideration, only candidates selected for an interview will be contacted.</t>
  </si>
  <si>
    <t>Property Valuation Modeler</t>
  </si>
  <si>
    <t>Property Modeling &amp; Research</t>
  </si>
  <si>
    <t>In compliance with Federal law, all persons hired will be required to verify identity and eligibility to work in the United States and to complete the required employment eligibility verification document form upon hire.</t>
  </si>
  <si>
    <t>College Aide  Asset Management</t>
  </si>
  <si>
    <t>Engineering, Architecture, &amp; Planning Finance, Accounting, &amp; Procurement Policy, Research &amp; Analysis</t>
  </si>
  <si>
    <t>Interns/Hourly Employees</t>
  </si>
  <si>
    <t>QUALIFICATIONS:  Proficiency with AutoCAD or other drafting software is required.  Candidates should show a willingness to learn other drafting software packages. Candidate should be comfortable with three dimensional visuals, have an understanding of design and working drawings of built projects, have strong organizational skills, good communication skills and the ability to demonstrate attention to detail.</t>
  </si>
  <si>
    <t>REQUIREMENTS:  College Aide ($15.75): Students must be enrolled or accepted into a college or university. The candidate must have at least an Associate Degree in Architecture, or have completed two years of an Architectural or Civil Engineering degree program. Strong analytical and communications skills and familiarity with MS Excel are required.</t>
  </si>
  <si>
    <t>Familiarity with Microsoft Word, Excel and Outlook; LawManager including LINK; Filesite/Worksite; and HotDocs is preferred but not necessary.</t>
  </si>
  <si>
    <t>Planning Team Leader</t>
  </si>
  <si>
    <t>Police Administrative Aide</t>
  </si>
  <si>
    <t>POLICE ADMINISTRATIVE AIDE</t>
  </si>
  <si>
    <t>Under supervision, with some latitude for independent action, initiative or decision, this position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records, reports, forms and schedules; review and verify written information; receive, send, separate and distribute mail; obtain from and transmit information to the public or Department personnel; occasionally perform cashier or messenger duties; and perform related work.</t>
  </si>
  <si>
    <t>1. A four-year high school diploma or its educational equivalent and  (a) One year of full-time satisfactory experience performing clerical, word processing or data entry duties; or  (b) One year of full-time satisfactory experience in public contact work requiring the obtaining and recording of information from persons; or  (c) Completion of 30 semester credits from an accredited college; or  (d) Two years of active military duty; or    2. A satisfactory combination of education and/or experience equivalent to 1(a), 1(b), 1(c), or 1(d) above.  However, all candidates must possess a four-year high school diploma or its educational equivalent.    Skills Requirement (title spec)  Ability to type a minimum of 35 words per minute.</t>
  </si>
  <si>
    <t>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</si>
  <si>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3rd Platoon 1530 x  2330 hrs.</t>
  </si>
  <si>
    <t>151 W 100Th St., NY, NY 10025</t>
  </si>
  <si>
    <t>EEO Attorney</t>
  </si>
  <si>
    <t>EEO</t>
  </si>
  <si>
    <t>The Fire Department, City of New York (FDNY), seeks a full-time Equal Employment Opportunity (EEO) Attorney in the Office of EEO. Reporting directly to the Assistant Commissioner and Deputy Director of EEO, the successful candidate will: Conduct thorough intake interviews. Prepare detailed and timely intake reports. Conduct investigations of complex Equal Employment Opportunity (EEO) violations. Conduct interviews of complainants, respondents and witnesses. Gather relevant documents and prepare written summaries of investigations and closing memos to the Assistant Commissioner for EEO, including referrals to appropriate bureaus for action. Research legal issues relating to EEO law. Conduct EEO Compliance Inspections. Conduct EEO training for FDNY employees, EEO Counselors, and FDNY units as needed and assist in the development of EEO statistics and reports.</t>
  </si>
  <si>
    <t>Prior investigative and/or litigation experience is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t>
  </si>
  <si>
    <t>NON-CITY EMPLOYEES/EXTERNAL CANDIDATES PLEASE GO TO https://a127-jobs.nyc.gov/   CITY EMPLOYEES MUST APPLY VIA EMPLOYEE SELF SERVICE https://a127-ess.nyc.gov/</t>
  </si>
  <si>
    <t>9 Metrotech Center Brooklyn, NY</t>
  </si>
  <si>
    <t>Senior Contract Analyst</t>
  </si>
  <si>
    <t>Procurement Services Division</t>
  </si>
  <si>
    <t>Preference will be given to Permanent Procurement Analysts and candidates that have taken and passed the Procurement Analyst  Exam #7019.</t>
  </si>
  <si>
    <t>RFP COORDINATOR</t>
  </si>
  <si>
    <t>Financial Management System (FMS) Microsoft Excel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</si>
  <si>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PAA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t>
  </si>
  <si>
    <t>*** IN ORDER TO BE CONSIDERED FOR THIS POSITION CANDIDATES MUST BE CURRENT CITY EMPLOYEES SERVING PERMANENTLY IN THE TITLE OF ASSOCIATE STAFF ANALYST OR BE QUALIFIED UNDER THE 55-a PROGRAM ***  The candidate will perform professional, analytic work regarding the daily administration of agency-wide hiring and promotion activities: oversee the review and processing of Personnel Request Forms (PRFs) in order to implement hiring, promotion and transfer requests; coordinate the processing of new hire and promotional records in NYCAPS including submission to the Office of Management and Budget (OMB); train unit staff and agency-wide personnel coordinators on current NYCAPS procedures; coordinate the preparation of spreadsheets detailing/summarizing personnel actions for presentation to Executive staff; submit spreadsheet data to the Director of Personnel for review; provide supporting documentation and interpret/clarify data based on citywide guidelines; serve as a contact person/liaison with IT&amp;T regarding the maintenance of the Personnel Actions Information and Reporting System (PAIRS); perform various other duties utilizing NYCAPS, PRISE and CHRMS; prepare and update associated spreadsheets on an ongoing basis; maintain appropriate files, documents and confidential records; prepare correspondence and reports; organize and maintain agency personnel records and general unit files; perform special projects as requested; perform related analytic duties.</t>
  </si>
  <si>
    <t>Note: This position is open to qualified persons with a disability who are eligible for the 55-a program.  Please indicate in your resume or cover letter that you would like to be considered for the position under the 55-a program.  All resumes are to be submitted electronically.  Current City Employees:   Please log into Employee Self Service (ESS) at https://hrb.nycaps.nycnet, follow the Careers link and search for Job ID number 421014.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CITY EMPLOYEES SERVING PERMANENTLY IN THE TITLE OF ASSOCIATE STAFF ANALYST OR BE QUALIFIED UNDER THE 55-a PROGRAM ***</t>
  </si>
  <si>
    <t>2020-06-03T00:00:00.000</t>
  </si>
  <si>
    <t>Policy and Legal</t>
  </si>
  <si>
    <t>Demonstrate understanding of policing, criminal justice and research methods.  Demonstrate writing ability.  Candidates must have strong interpersonal skills, strong analytical, organizational, and quantitative skills; and demonstrate ability to meet deadlines and manage multiple initiatives in a timely manner and to be a team player. Capability of utilizing complex statistical and presentation software is strongly preferred. Preference will be given to candidates with experience working for or working with government agencies and government programs related to policing and criminal justice.   Strong facility with Word, Excel and PowerPoint required. Excellent oral and written communications skills. Literate in graduate-level quantitative methods. Knowledge of SQL, SPSS, STATA and/or Tableau a plus, but not required.</t>
  </si>
  <si>
    <t>CITY EMPLOYEES:  1) Apply through Employee Self Service (ESS) under Recruiting Activities  2) Search for Job ID# 421027  FOR ALL OTHER APPLICANTS: 1) Go to www.nyc.gov/careers/search  2) Search for Job ID# 421027  NO PHONE CALLS PLEASE ONLY THOSE CANDIDATES CONSIDERED FOR AN INTERVIEW WILL BE CONTACTED.  PLEASE PROVIDE 3 REFERENCES ALONG WITH A COVER LETTER AND RESUME.  THE CITY OF NEW YORK AND THE CCRB ARE EQUAL OPPORTUNITY EMPLOYERS.</t>
  </si>
  <si>
    <t>PROGRAM AND POLICY  Unit Head</t>
  </si>
  <si>
    <t>Community Development</t>
  </si>
  <si>
    <t>REQUIREMENTS:  Unit Head ($98,388): Bachelor's degree and a minimum of four years of full-time experience in public policy analysis, grant management, budgetary planning/management, or a related field; or an awarded Master's degree and a minimum of two years of full-time experience in Business, Public Policy Administration, Finance, Economics, Urban Planning or a field related to the specific assignment.  Prior Supervisory experience preferred.</t>
  </si>
  <si>
    <t>Collections Auditor</t>
  </si>
  <si>
    <t>In compliance with federal law, all persons hired will be required to verify identity and eligibility to work in the United States and to complete the required employment eligibility verification document form upon hire.   NOTE: ONLY CANDIDATES WHO HAVE A PERMANENT CITY TAX AUDITOR CIVIL SERVICE TITLE WILL BE CONSIDERED FOR AN INTERVIEW. PLEASE INCLUDE YOUR EMPLOYEE IDENTIFICATION NUMBER (EIN) WHEN APPLYING AND INDICATE IN YOUR COVER LETTER IF YOU ARE A PERMANENT CITY TAX AUDITOR.   Field audits require travel within and outside of NYC. Out of town travel may be required.   Note: Department of Finance City Tax Auditors are prohibited from performing any outside tax-related work, and all other non-departmental work must be approved by the agency in advance of starting such employment.</t>
  </si>
  <si>
    <t>59 Maiden Lane (Current location but could be subject to change)</t>
  </si>
  <si>
    <t>Deputy Chief, Watershed Lands &amp; Community Planning</t>
  </si>
  <si>
    <t>Office of the Director</t>
  </si>
  <si>
    <t>Watshed Plan Protec/Ashokan</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</si>
  <si>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t>
  </si>
  <si>
    <t>35 Hours per week/ Day shift</t>
  </si>
  <si>
    <t>669 County Road 38  Arkville, NY 12406</t>
  </si>
  <si>
    <t>Elevator Oversight Team Specialist</t>
  </si>
  <si>
    <t>INSPECTOR (ELEVATORS)</t>
  </si>
  <si>
    <t>The NYC Department of Design and Construction, Division of Public Buildings seeks a Building Information Modeling (BIM) Manager. The selected candidate will be responsible for researching and advising senior management on BIM best practices for owners and Architecture/Engineering/Construction professionals; the best use of available BIM and BIM-related-software tools; developing and maintaining agency standard BIM execution plan templates, manuals and BIM deliverable standards; developing and implementing training/ mentoring employees, consultants and construction managers (CMs); participating in agency project intake reviews, and advising on project suitability for BIM utilization. Other key responsibilities include: reviewing and approving project-specific consultant and CM BIM execution plans; assisting consultants, CM's and Agency technical reviewers with the setup (including rule-creation); running and interpretation of BIM clash detection reports; reviewing and approving consultant and CM milestone BIM deliverables for compliance with approved BIM execution plan and applicable agency standards; establishing agency BIM archiving standards and archiving infrastructure in consultation with senior management and agency IT team. In addition, the BIM Manager will work with the IT team on implementation of BIM integration with the Agency's project management systems; review, approve, and upload final as-built, archive-ready models; coordinate BIM archive with Agency GIS team; and develop/implement process for geo-mapping of BIM models; management of licenses and renewals for a series of cloud-based software used within the Architecture and Engineering unit.</t>
  </si>
  <si>
    <t>Candidates should possess extensive construction and design experience with the ability to manage and complete multiple projects on schedule, be familiar with BIM tools, processes, workflows, and corollary uses. Attention to detail is required. In addition, strong computer, organizational, verbal, and written skills are required.  A working knowledge of BIM technology requirements related to hardware, virtualization and cloud-based solutions preferred.</t>
  </si>
  <si>
    <t>For City Employees, please go to Employee Self Service (ESS), click on Recruiting Activities/Careers and Search for Job ID # 421236.   For all other applicants, please go to www.nyc.gov/jobs, go to Search for Open NYC Jobs and click on Non-Employee Login to search for Job ID # 421236.   Do not e-mail, mail or fax your resume to DDC directly. No phone calls will be accepted.</t>
  </si>
  <si>
    <t>Cyber Security Identity Lifecycle Engineer</t>
  </si>
  <si>
    <t>DOF Cyber Security</t>
  </si>
  <si>
    <t>In compliance with federal law, all persons hired will be required to verify identity and eligibility to work in the United States and to complete the required employment eligibility verification document form upon hire.  NOTE: ONLY CANDIDATES WHO HAVE A PERMANENT CERTIFIED IT ADMINISTRATOR (LAN/WAN) CIVIL SERVICE TITLE WILL BE CONSIDERED FOR AN INTERVIEW. PLEASE INCLUDE YOUR EMPLOYEE IDENTIFICATION NUMBER (EIN) WHEN APPLYING AND INDICATE IN YOUR COVER LETTER IF YOU ARE A PERMANENT CERTIFIED IT ADMINISTRATOR (LAN/WAN).  THIS POSITION IS OPEN TO QUALIFIED PERSONS WITH A DISABILITY WHO ARE ELIGIBLE FOR THE 55-A PROGRAM. PLEASE INDICATE ON YOUR RESUME OR COVER LETTER IF YOU WOULD LIKE TO BE CONSIDERED FOR THE POSITION UNDER THE 55-A PROGRAM.</t>
  </si>
  <si>
    <t>Associate Zoning Specialist</t>
  </si>
  <si>
    <t>Technical Review</t>
  </si>
  <si>
    <t>MUST BE SERVING PERMANENTLY IN THE TITLE OF CITY PLANNER OR HAVE TAKEN AND PASSED EXAM NO.6067 TO APPLY</t>
  </si>
  <si>
    <t>Design Reviewer (Electrical)</t>
  </si>
  <si>
    <t>Candidates should possess a minimum of five years of experience in commercial and institutional design/review experience in lighting design, light and power distribution, fire alarm, security, and multi-discipline design and construction-related issue resolution, including preparation of detailed sketches, construction documents, specifications and reviewing shop drawings of projects between 5 and 15 million dollars in construction cost. Familiarity with lighting design programs such as Dialux, sustainable design concepts and LEED requirements, most current NYC Energy Conservation Code, Electric and Building Codes, Energy Analysis for Building Code Compliance, and renewable energy systems. The candidate must be proficient in AutoCAD, Microsoft Office; have excellent interpersonal, verbal, and written skills; and the ability to resolve multi-discipline design and construction issues.</t>
  </si>
  <si>
    <t>For City Employees, please go to Employee Self Service (ESS), click on Recruiting Activities/Careers and Search for Job ID # 421254.   For all other applicants, please go to www.nyc.gov/jobs, go to Search for Open NYC Jobs and click on Non-Employee Login to search for Job ID # 421254.   Do not e-mail, mail or fax your resume to DDC directly. No phone calls will be accepted.</t>
  </si>
  <si>
    <t>COMMUNITY ASSESSMENT SPECIALIST-BRONX</t>
  </si>
  <si>
    <t>COMMUNITY ASSESSMENT SPECIALIST-BROOKLYN</t>
  </si>
  <si>
    <t>COMMUNITY ASSESSMENT SPECIALIST-QUEENS</t>
  </si>
  <si>
    <t>151-20 Jamaica Avenue</t>
  </si>
  <si>
    <t>Production Graphics</t>
  </si>
  <si>
    <t>Management Auditor</t>
  </si>
  <si>
    <t>300 Gold St, Brooklyn Ny</t>
  </si>
  <si>
    <t>RMB Quality Assur. Div/Civ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</si>
  <si>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Risk Management Bureau, Quality Assurance Division, (QAD) is seeking qualified Management Auditors, Level I.  QAD assigns designated teams of personnel in various civilian and uniformed titles that provide a comprehensive auditing of individual commands within the NYPD in order to ensure and document compliance with Department directives.  Selected candidates will: - Perform financial, operational, and management audits of programs and activities;  - Evaluate systems of internal control, management and operation for effectiveness and efficiency; and  - Examine related records to determine compliance with prescribed methods and procedures for proper maintenance of controls.</t>
  </si>
  <si>
    <t>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t>
  </si>
  <si>
    <t>NYC Residency is required for this position within 90 days of appointment.</t>
  </si>
  <si>
    <t>Not Used</t>
  </si>
  <si>
    <t>Under supervision, with some latitude for independent action, initiative or decision, this  position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records, reports, forms and schedules; review and verify written information; receive, send, separate and distribute mail; obtain from and transmit information to the public or Department personnel; occasionally perform cashier or messenger duties; and perform related work.</t>
  </si>
  <si>
    <t>Please submit your resume and cover letter.  Please disregard the Minimum Qualifications Requirements.  Please indicate the position or positions of your choice and Tax ID# on the cover letter.  Please do not apply more than once to this Job Posting. Positions in administrative commands may require an interview.</t>
  </si>
  <si>
    <t>Positions are available in the following commands:  28 Precinct (3 positions) 2271 8th Avenue, NY, NY 10027  107 Precinct (2 positions) 71-01 Parsons Blvd., Fresh Meadows, NY 11365</t>
  </si>
  <si>
    <t>Deputy Director of Public Safety Group</t>
  </si>
  <si>
    <t>ADMINISTRATIVE FIRE PROTECTION</t>
  </si>
  <si>
    <t>1002H</t>
  </si>
  <si>
    <t>Management Support</t>
  </si>
  <si>
    <t>1. Seven (7) years of full-time experience including two (2) years in a progressively responsible managerial or administrative capacity, in one or more of the following:  a. the manufacture or storage of explosives or flammables; b. the development of safety standards for the manufacture or storage of such materials; c. the inspection of premises where such materials are manufactured, stored or housed to detect potential fire and explosion hazards; d. the design, installation, operation, repair and testing of sprinkler systems, standpipes, or other fire detection or fire extinguishing systems; or  2. Education and/or experience equivalent to "1" above. Education from an accredited college or technical institution with specialization in fire science technology, chemistry, physics or engineering may be substituted for the general experience requirement on the basis of one year of education (30 credits) for one year of experience. However, all candidates must have the two years managerial or administrative experience described above.  License Requirement: On the date of appointment as an Administrative Fire Protection Inspector, possession of a Driver License valid in the State of New York is required. Class 7 is not acceptable.</t>
  </si>
  <si>
    <t>Assistant Commissioner, Division of New Construction Finance</t>
  </si>
  <si>
    <t>ASSISTANT COMMISSIONER (ALTERN</t>
  </si>
  <si>
    <t>New Construction</t>
  </si>
  <si>
    <t>1. Graduation from an accredited college and four years of progressively responsible supervisory, administrative or consultative experience in large scale real estate management or maintenance operations, urban development projects, or a related field, including one year of executive level experience in large scale real estate management, maintenance or urban development operations. Graduate work in an appropriate field may be substituted for up to two years of the general experience required; or  2. Education and/or experience equivalent to "1" above.</t>
  </si>
  <si>
    <t>The position requires a strong background in real estate finance, with experience in community development a plus. All candidates should have:  -Extensive knowledge of financial tools and theory as well as facility in the use and analysis of financial models -Excellent verbal and written communication skills -Excellent analytical, organizational, and quantitative abilities -Demonstrated ability to meet deadlines and manage multiple projects in a timely manner  -Demonstrated supervisory experience -Strong track record of working with the affordable housing development industry</t>
  </si>
  <si>
    <t>Temporary Bronx Borough Planner</t>
  </si>
  <si>
    <t>1775 Grand Concourse Bronx N.Y</t>
  </si>
  <si>
    <t>Unit Head  Reporting and Applications Development</t>
  </si>
  <si>
    <t>REQUIREMENTS:  Unit Head ($98,388): Bachelor's degree with a minimum of four years of relevant full-time experience developing application systems and reporting across multiple platforms. All applicants must have at least one year of supervisory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t>
  </si>
  <si>
    <t>Analyst  Reporting and Applications Development</t>
  </si>
  <si>
    <t>REQUIREMENTS:   Analyst ($62,480+): Bachelor's degree and a minimum of two years of full-time experience in application development and database reporting using SQL access methods.     Senior Analyst ($70,291): Bachelor's degree and a minimum of three years of full-time experience in application development and database reporting using SQL access methods or an awarded Master's degree in a related field, and one year of relevant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t>
  </si>
  <si>
    <t>EEO PROGRAM ANALYST</t>
  </si>
  <si>
    <t>1.	At least one year of full-time experience researching and analyzing employment practices. 2.	Demonstrated knowledge of one or more of the following: the New York City Charter; the New York City Human Rights Law; mayoral/non-mayoral EEO Programs; Citywide EEO policies/discrimination complaint procedures/personnel rules and regulations; the Americans with Disabilities Act and its Accessibility Guidelines for Buildings and Facilities; New York State Civil Service Law; Uniform Guidelines on Employee Selection Procedures; and relevant City, State, and Federal EEO laws. 3.	Full-time experience and/or education in labor/industrial relations, EEO investigations, civil rights law enforcement, personnel/human resources which includes credits in administration. 4.	Strong analytical, research, communication and organization skills. 5.	Ability to produce high quality analytical presentations upon request..</t>
  </si>
  <si>
    <t>Click the "Apply Now" Button</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</si>
  <si>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EEPC is an equal opportunity employer with a strong commitment to the diversity of our organization and workforce. Your voluntary response to the NYCAPS on-line application section for demographic and referral information will assist us tremendously in our ability to track the success of our outreach and recruitment efforts. Please be sure to indicate your source of referral to this job.</t>
  </si>
  <si>
    <t>Child Protective Manager</t>
  </si>
  <si>
    <t>Bronx Field Office (Dcp)</t>
  </si>
  <si>
    <t>OTPS Budget Manager</t>
  </si>
  <si>
    <t>Budget Unit</t>
  </si>
  <si>
    <t>In compliance with federal law, all persons hired will be required to verify identity and eligibility to work in the United States and to complete the required employment eligibility verification document form upon hire.  NOTE: ONLY CANDIDATES WHO HAVE A PERMANENT ASSOCIATE STAFF ANALYST CIVIL SERVICE TITLE WILL BE CONSIDERED FOR AN INTERVIEW. PLEASE INCLUDE YOUR EMPLOYEE IDENTIFICATION NUMBER (EIN) WHEN APPLYING AND INDICATE IN YOUR COVER LETTER IF YOU ARE A PERMANENT ASSOCIATE  STAFF ANALYST.  THIS POSITION IS OPEN TO QUALIFIED PERSONS WITH A DISABILITY WHO ARE ELIGIBLE FOR THE 55-A PROGRAM. PLEASE INDICATE ON YOUR RESUME OR COVER LETTER IF YOU WOULD LIKE TO BE CONSIDERED FOR THE POSITION UNDER THE 55-A PROGRAM.</t>
  </si>
  <si>
    <t>59 Maiden Lane, NY (Current location but could be subject to change)</t>
  </si>
  <si>
    <t>Analyst  Capital Review</t>
  </si>
  <si>
    <t>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t>
  </si>
  <si>
    <t>REQUIREMENTS:  Assistant Analyst ($46,856+): Bachelor's degree in Business, Finance, Economics or a subject related to the specific assignment with no or one year of full-time experience in budgetary planning/management, financial analysis, public policy analysis or a related field.  Analyst ($62,480+): Bachelor's degree and a minimum of two years responsible administrative and/or budget experience; or an awarded Master's degree in Financial Management, Business, Public Administration or a field related to the specific assignment.  Senior Analyst ($70,291): Bachelor's degree and a minimum of three years responsible administrative and/or budget experience; or an awarded Master's degree in Financial Management, Business, Public Administration or a field related to the specific assignment and a minimum of one year of responsible administrative and/or budget experience.</t>
  </si>
  <si>
    <t>IT and Security Auditor</t>
  </si>
  <si>
    <t>Please click, "apply now" to apply.</t>
  </si>
  <si>
    <t>Agency Attorney 1</t>
  </si>
  <si>
    <t>For City employees: Go to Employee Self-Service (ESS) - www.nyc.gov/ess and search for Job ID #: 421783  For all other applicants: Go to www.nyc.gov/careers and search for Job ID #: 421783  Submission of a resume is not a guarantee that you will receive an interview. Only those candidates under consideration will be contacted.</t>
  </si>
  <si>
    <t>TESTER (Per Diem)</t>
  </si>
  <si>
    <t>Communications &amp; Intergovernmental Affairs Public Safety, Inspections, &amp; Enforcement</t>
  </si>
  <si>
    <t>20 Hours per week maximum</t>
  </si>
  <si>
    <t>For City employees: Go to Employee Self-Service (ESS) - www.nyc.gov/ess and search for  Job ID# 421785  For all other applicants: Go to www.nyc.gov/careers and search for Job ID#:421785  NOTE: ONLY THOSE CANDIDATES UNDER CONSIDERATION WILL BE CONTACTED, SUBMISSION OF A RESUME IS NOT A GUARANTEE THAT YOU WILL RECEIVE AN INTERVIEW. **NO PHONE CALLS, FAXES OR PERSONAL INQUIRIES PERMITTED. **</t>
  </si>
  <si>
    <t>22 Reade St, NY</t>
  </si>
  <si>
    <t>Data Analyst (NCU)</t>
  </si>
  <si>
    <t>Administration &amp; Human Resources Technology, Data &amp; Innovation Policy, Research &amp; Analysis</t>
  </si>
  <si>
    <t>Hazen St-A.M.K.C., E. Elm, Ny</t>
  </si>
  <si>
    <t>For City employees: Go to Employee Self-Service (ESS) - www.nyc.gov/ess and search for Job ID# 421937  For all other applicants: Go to https://a127-jobs.nyc.gov and search for Job ID# 421937  ONLY APPLICANTS WHO ARE SERVING IN THE ADMINISTRATIVE STAFF ANALYST CIVIL SERVICE TITLE (EXAM) ARE ELIGIBLE FOR HIRE  What's Civil Service? How do you take an exam? : https://www1.nyc.gov/site/dcas/employment/what-is-civil-service.page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Submission of a resume is not a guarantee that you will receive an interview. Only candidates under consideration will be contacted.</t>
  </si>
  <si>
    <t>Brooklyn Field Office (Dcp)</t>
  </si>
  <si>
    <t>Pub Bldgs/Libraries</t>
  </si>
  <si>
    <t>The NYC Department of Design and Construction, Division of Public Buildings, seeks an Executive Director.  The selected candidate will be responsible for the administration of the Libraries Unit to design, renovate, and construct public facilities throughout the City. The Executive Director will manage a Director and Deputy Director, along with their team of architects, engineers, and construction managers; oversee the allocation of resources; ensure timely delivery of projects and achievement of yearly project and budget commitment plans; plan and monitor projects to meet the agency's objectives, milestones, and lifecycle.  The candidate will participate in new initiatives in the areas of performance and change management; and interact with senior management, various oversight agencies, and stakeholders.</t>
  </si>
  <si>
    <t>Candidates should possess at least ten years of experience in a managerial, administrative, or supervisory position   Candidates should have current and up-to-date knowledge of the operations, design, and construction of diverse building types; and possess excellent leadership, verbal, and written skills.</t>
  </si>
  <si>
    <t>For City Employees, please go to Employee Self Service (ESS), click on Recruiting Activities/Careers and Search for Job ID # 422000.  For all other applicants, please go to www.nyc.gov/jobs, go to Search for Open NYC Jobs and click on Non-Employee Login to search for Job ID # 422000.  Do not e-mail, mail or fax your resume to DDC directly. No phone calls will be accepted.</t>
  </si>
  <si>
    <t>2020-05-05T00:00:00.000</t>
  </si>
  <si>
    <t>2020-05-09T00:00:00.000</t>
  </si>
  <si>
    <t>Current NYC employees may apply to Job ID: 422035 via Employee Self Service (ESS): www.nyc.gov/ess. While all complete applications will be given consideration, only candidates selected for an interview will be contacted.</t>
  </si>
  <si>
    <t>Senior Policy Analyst, Performance Reporting Team</t>
  </si>
  <si>
    <t>External Applicants, please go to www.nyc.gov/jobs and search for Job ID#: 	422060 Current City Employees, please go to www.nyc.gov/ess and search for Job ID#: 	422060  Applicants may apply for jobs via NYCAPS with Apple products if they use the appropriate browser, such as Firefox, Chrome and/or Safari.  No phone calls, faxes, or personal inquiries permitted. Only those candidates under consideration will be contacted.</t>
  </si>
  <si>
    <t>New York City residency is generally required within 90 days of appointment. To determine if the residency requirement applies to you, please discuss with the agency representative at the time of interview.</t>
  </si>
  <si>
    <t>ADMINISTRATIVE ASSISTANT, LABOR SERVICES</t>
  </si>
  <si>
    <t>DEFO Labor Services</t>
  </si>
  <si>
    <t>Proficiency in MS Word, Excel and comfortable learning new computer programs; Comfort working in a fast-paced environment, managing multiple projects simultaneously, prioritizing assignments; Able to handle confidential information; and Ability to manage both internal and external relationships.</t>
  </si>
  <si>
    <t>Please email your resume and cover letter including the following subject line: Administrative Assistant, DLS to: careers@sbs.nyc.gov  Salary Range:  Commensurate with experience (Please note that holidays are not paid until the completion of 18 months of City Service)   NOTE: Only those candidates under consideration will be contacted.   If you do not have access to email, mail your cover letter &amp; resume to:  NYC Department of Small Business Services  Human Resources Unit  1 Liberty Plaza 11th Floor New York, New York 10006</t>
  </si>
  <si>
    <t>Constituent Services &amp; Community Programs Engineering, Architecture, &amp; Planning Public Safety, Inspections, &amp; Enforcement</t>
  </si>
  <si>
    <t>OCMC</t>
  </si>
  <si>
    <t>The Highway Transportation Specialist (HTS) will be assigned to OCMC and will provide assistance in the preparation and distribution of construction coordination meetings, ensure coordination among multiple entities, compile and analyze construction project data and schedules, review logistics plans, conduct site visits to assess progress and compliance with DOT construction permit stipulations. HTS will assist in assessing construction project requirements and preparation of construction permits. The HTS will assist with investigating constituent issues and follow up with contractors on coordination requirements.</t>
  </si>
  <si>
    <t>All resumes are to be submitted electronically.  Current DOT Employees:   Please log into Employee Self Service (ESS) at https://hrb.nycaps.nycnet, follow the Careers link and search for Job ID number 422068.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</si>
  <si>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Ability to work independently and as part of a team.  Ability to meet deadlines and work on multiple task simultaneously.  Excellent verbal, Oral &amp; Communication skills. Ability to review documents for accuracy.  Knowledge of CCU/ARTS system. Knowledge of NYCStreets is a plus.  Proficiency in Microsoft Excel, Outlook, Word.</t>
  </si>
  <si>
    <t>All resumes are to be submitted electronically.  Current DOT Employees serving permanently in the title of Clerical Associate or eligible under the 55a Program:   Please log into Employee Self Service (ESS) at https://hrb.nycaps.nycnet, follow the Careers link and search for Job ID number 422069.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SERVING PERMANENTLY IN THE TITLE OF CLERICAL ASSOCIATE OR BE QUALIFIED UNDER THE 55-a PROGRAM ***</t>
  </si>
  <si>
    <t>ASSISTANT URBAN DESIGNER</t>
  </si>
  <si>
    <t>Qualification Requirements  1. A baccalaureate degree in architecture from an accredited college and one (1) year of full-time experience in planning, design, research, investigations and/or studies related to urban design development programs; or    2. Education and/or experience equivalent to "1" above. However, a baccalaureate degree in architecture is required of all candidates. Graduate work leading to an advanced degree in architecture, urban design or city planning may be substituted for the one year of experience described above.</t>
  </si>
  <si>
    <t>In order to be considered for this position candidates must be either be serving permanently in the title of Assistant Urban Designer or; Must file for the upcoming Assistant Urban Designer civil service exam and be reachable for appointment from the resulting list.</t>
  </si>
  <si>
    <t>Administrative Program Coordinator</t>
  </si>
  <si>
    <t>Audit A/C Office</t>
  </si>
  <si>
    <t>375 Pearl Street, New York, N.Y. (Current location but could be subject to change)</t>
  </si>
  <si>
    <t>Senior Design Reviewer (Structural)</t>
  </si>
  <si>
    <t>For City Employees, please go to Employee Self Service (ESS), click on Recruiting Activities/Careers and Search for Job ID # 422152.   For all other applicants, please go to www.nyc.gov/jobs, www.nyc.gov/jobs, go to Search for Open NYC Jobs and click on Non-Employee Login to search for Job ID # 422152.   Do not e-mail, mail or fax your resume to DDC directly. No phone calls will be accepted.</t>
  </si>
  <si>
    <t>2020-05-18T00:00:00.000</t>
  </si>
  <si>
    <t>TO APPLY FOR CONSIDERATION, PLEASE ATTACH A COVER LETTER INDICATING Job ID number 009-20-0014 AND A COPY OF A CURRENT RESUME   CITY EMPLOYEES: Employee Self Service (ESS). www.nyc.gov/ess. Search for Job ID#: 422168  ALL OTHER APPLICANTS: www.nyc.gov/careers/search. Search for Job ID#: 422168  Applicants must be permanent Management Auditor or reachable on the Management Auditor Exam No. 6017 List.   Note:  This position is open to qualified persons with a disability who are eligible for the 55-a Program.  Please indicate on your resume or cover letter if you would like to be considered for the position under the 55-a Program.</t>
  </si>
  <si>
    <t>Analyst  SANITATION</t>
  </si>
  <si>
    <t>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($79,428):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t>
  </si>
  <si>
    <t>CONFIDENTIAL STRATEGY PLANNER</t>
  </si>
  <si>
    <t>A baccalaureate degree from an accredited college and two years of satisfactory, full-time experience related to the projects and policies to be studied in the particular position.</t>
  </si>
  <si>
    <t>MDM Engineer</t>
  </si>
  <si>
    <t>Expert level experience with the following: Smartphone and PC repair, Airwatch MDM, Service Desk Plus, Android OS, iOS, Windows 10, Windows 7, Microsoft Access, ACS Tools familiarity</t>
  </si>
  <si>
    <t>Click on the "Apply Now" button only.</t>
  </si>
  <si>
    <t>Section Chief</t>
  </si>
  <si>
    <t>Prog Mgmt/Sss-Executive</t>
  </si>
  <si>
    <t>Candidate should possess thorough knowledge of federal, state and local environmental regulations, specifically: NYS DEC, NYC DEP, FHWA, CEQR, SEQR, RCRA, and OSHA.  Excellent verbal, written, computer skills with a proficiency in Microsoft Word, Excel, Access, and GIS applications is required.   Preference will be given to candidates with the following valid certificates: OSHA 40-hour Hazwoper; OSHA 10 and/or 30-hour Construction Safety Certificate.  A minimum of five years of environmental field experience in NYC is preferred.</t>
  </si>
  <si>
    <t>For City Employees, please go to Employee Self Service (ESS), click on Recruiting Activities/Careers and Search for Job ID # 422211. For all other applicants, please go to www.nyc.gov/jobs, go to Search for Open NYC Jobs and click on Non-Employee Login to search for Job ID # 422211. Do not e-mail, mail or fax your resume to DDC directly. No phone calls will be accepted.</t>
  </si>
  <si>
    <t>Vmware VDI Architect</t>
  </si>
  <si>
    <t>The Fire Department, City of New York (FDNY), seeks a full-time Computer Specialist (Software) in the Bureau of Technology Development and Systems. Reporting directly to the Server and Systems Management Manager, the successful candidate will be serve as a Vmware VDI Architect responsible for implementing, troubleshooting, deploying and administering the new Vmware VDI infrastructure.  Responsible for implementing disaster recovery failover procedures related to VDI and user access in emergency situations.  Special Working Conditions: May be required to work shifts including nights, Saturdays, Sundays, and holidays.</t>
  </si>
  <si>
    <t>Extensive experience and knowledge of Vmware products including VDI, Horizon view 7, vSphere 6.5.</t>
  </si>
  <si>
    <t>2019-11-30T00:00:00.000</t>
  </si>
  <si>
    <t>For City Employees, please go to Employee Self Service (ESS), click on Recruiting Activities/Careers and Search for Job ID #422230.   All other applicants, please go to www.nyc.gov/jobs, go to Search for Open NYC Jobs, and click on Non-Employee Login to search for Job ID #422230.   Do not email, mail or fax your resume to DDC directly. No phone calls will be accepted.</t>
  </si>
  <si>
    <t>Investment Officer - Infrastructure</t>
  </si>
  <si>
    <t>Risk Mitigation Divison/Civ</t>
  </si>
  <si>
    <t>Under general supervision, with some latitude for independent, action, initiative or decision, this position will supervise, direct, and perform difficult and responsible clerical work using both manual and computerized systems; assist in the performance of administrative work; and perform related tasks. Senior Police Administrative Aides are responsible for the supervision of civilian staff, as well as clerical, typing, word processing and data entry tasks.  They perform administrative work of moderate difficulty involving the handling of confidential and other information and material and perform other related tasks.</t>
  </si>
  <si>
    <t>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</si>
  <si>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375 Pearl Street, 20th Floor NY, NY 10038</t>
  </si>
  <si>
    <t>ASSISTANT RESIDENT BUILDING SUPT</t>
  </si>
  <si>
    <t>ASSISTANT RESIDENT BUILDING SU</t>
  </si>
  <si>
    <t>Sheepshead-Nostrand</t>
  </si>
  <si>
    <t>Job Description  1. Oversee daily maintenance operations at development. 2. Supervise the repair of structures and equipment, maintenance of roof tanks, standpipe systems, sprinkler systems and auxiliary equipment. Supervise the care of buildings and ground through labor and material resources.  3. Monitor inventory supply and arrange for replenishment as needed.  4. Conduct building inspections and follow-up on repairs for PHAS preparations.  5. Monitor work orders in Maximo and deployment of staff to address repairs.  6. Oversee the repair work done by Maintenance Workers in residents' apartments and public spaces.  7. Supervise the preparation of move-outs.   Please read this posting carefully to make certain you meet the minimum qualification requirements before applying to this position</t>
  </si>
  <si>
    <t>1. One year of permanent service in the title of Supervisor of Housing Caretakers, Heating Plant Technician (Housing Authority), Maintenance Worker or Supervising Housing Groundskeeper; or    2. A four year high school diploma or its educational equivalent, plus four years of experience in the operation, repair and maintenance of large tenanted buildings, two years of which must have been in a supervisory capacity over at least two employees. Higher education may be substituted for up to two years of this experience on the basis of 30 semester credits from an accredited college for each year of experience. However, all candidates must have at least two years of experience supervising at least two maintenance employees.</t>
  </si>
  <si>
    <t>Additional Information  1. This position is open as a promotional opportunity only. It is not open on a direct transfer (lateral) basis.  2. Employees applying for promotional, title or level change opportunities must have served a period of one year in their current title and level (if applicable).</t>
  </si>
  <si>
    <t>To Apply  To apply for this assignment, please submit your cover letter/resume electronically using the following method  Apply through Employee Self Service (ESS). www.nyc.gov/ess. Search for Job ID# 422284 Only applicants scheduled for interview will be contacted.  Submission of application is not a guarantee that you will receive an interview.   Note: All resumes must be reached no later than the last day of the positing period.</t>
  </si>
  <si>
    <t>Junior Information Security Vulnerability Management Analyst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</si>
  <si>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#422413 For all other applicants, please go to www.nyc.gov/jobs/search and search for Job ID #422413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</si>
  <si>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Under supervision, with some latitude for independent action, initiative or decision, these positions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records, reports, forms and schedules; review and verify written information; receive, send, separate and distribute mail; obtain from and transmit information to the public or Department personnel; occasionally perform cashier or messenger duties; and perform related work.</t>
  </si>
  <si>
    <t>Please submit your resume and cover letter.  Please disregard the Minimum Qualifications Requirements.  Please include the position your choice, if applying for only one position and your Tax ID# on the cover letter.  Please do not apply more than once to this Job Posting. Positions in administrative commands may require an interview.</t>
  </si>
  <si>
    <t>Positions are available in the following commands:  13 Precinct (3 positions) 230 East 21st Street, NY, NY 10010  Transit District 12 (2 positions) 460 Morris Park Avenue, Bronx, NY</t>
  </si>
  <si>
    <t>DEPUTY DIRECTOR, HUMAN RESOURCES</t>
  </si>
  <si>
    <t>MUST BE A CURRENT PERMANENT ADMINISTRATIVE STAFF ANALYST WITH THE CITY OF NEW YORK.</t>
  </si>
  <si>
    <t>The New York City Housing Authority (NYCHA), Housing Litigation's Landlord and Tenant (L&amp;T) Division commences or is a Party in approximately 50,000 court appearances in Civil Court-Housing Part.  The attorneys represent the Authority in non-payment, holdover, Section 8, repair cases and commercial cases in Housing Court.  In addition, the attorneys appear on behalf of the Authority as a creditor in Federal Bankruptcy court.  The selected candidate will engage in difficult and complex legal matters that will include, but not be limited to the following:  1.  Represent NYCHA in Civil Court-Housing Part; negotiate, draft and appear before Judge for stipulations of settlement involving non-payment, holdover and repair cases. 2.  Research and prepare non-payment and holdover cases for trial and argue them before a Housing Court Judge.  Determine the advisability of presenting witnesses, admissibility of types of evidence and matters of legal strategy.  Handle illegal lockout hearings, contempt, multiple petitioner and commercial cases. 3.  Prepare briefs, motions, legal opinions, affidavits, memoranda and other legal papers. 4.  Represent and defend NYCHA in repair cases commenced by residents; negotiate stipulations of settlement, argue motions, and may proceed to trial on said repair cases; contact and advise Developments and assist in access dates for the repairs.  Confer with Skilled Trades and Technical Services to ensure repairs are completed as expeditiously as possible. 5.  Appear and represent NYCHA in the position of Judgment Creditor in Bankruptcy Court; prepare and file appropriate motions to ensure all pre-petition and post-petition rent is collected by the Authority. 6.  Perform other related duties.  Note:  The selected candidate will be required to maintain confidentiality regarding all NYCHA proceedings.  Please read this posting carefully to make certain you meet the qualification requirements before applying to this position.</t>
  </si>
  <si>
    <t>1.  Good oral advocacy skills, well organized.  2.  Ability to work well under pressure in a courtroom setting. 3.  Good time management skills.</t>
  </si>
  <si>
    <t>Squad 6</t>
  </si>
  <si>
    <t>All current City Employees may apply by going to Employee Self Service (ESS) http://cityshare/ess Click on Recruiting Activities/Careers and Search for Job ID # 422454.  All other applicants, please go to www.nyc.gov/career/search and search for Job ID# 422454.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</si>
  <si>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2020-05-10T00:00:00.000</t>
  </si>
  <si>
    <t>Attorney Level 4</t>
  </si>
  <si>
    <t>330 Jay Street</t>
  </si>
  <si>
    <t>EARD TEAM LEADER</t>
  </si>
  <si>
    <t>Environmental Assessment &amp; R</t>
  </si>
  <si>
    <t>Analyst  MONITORING AND COMPLIANCE</t>
  </si>
  <si>
    <t>Community Engagement Planning Specialist</t>
  </si>
  <si>
    <t>CONTRACT MANAGER, PROGRAM FINANCE &amp; OPERATIONS</t>
  </si>
  <si>
    <t>Assistant Corporation Counsel</t>
  </si>
  <si>
    <t>Legal Counsel</t>
  </si>
  <si>
    <t>Please click on the "Apply Now" button. Please attach your cover letter and resume as one document under resume and a writing sample under cover letter.</t>
  </si>
  <si>
    <t>Director of Financial Equity &amp; Asset Building</t>
  </si>
  <si>
    <t>DIRECTOR OF CONSUMER INFORMATI</t>
  </si>
  <si>
    <t>OFC of Financial Empowerment</t>
  </si>
  <si>
    <t>1. A baccalaureate degree awarded upon completion of a four-year course in an accredited college or university and four (4) years of satisfactory full-time experience in public relations, journalism or editorial work, of which two (2) years shall have been in a supervisory, administrative or consultative capacity in public relations and publicity; or   2. A satisfactory equivalent.</t>
  </si>
  <si>
    <t>35 hours (minimum)</t>
  </si>
  <si>
    <t>Labor Relations Leave Specialist</t>
  </si>
  <si>
    <t>2020-01-18T00:00:00.000</t>
  </si>
  <si>
    <t>Junior Telecom Support Technician</t>
  </si>
  <si>
    <t>Preference given to candidates possessing a NYS DMV License.  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t>
  </si>
  <si>
    <t>All resumes are to be submitted electronically.  Current City Employees:   Please log into Employee Self Service (ESS) at https://hrb.nycaps.nycnet, follow the Careers link and search for Job ID number 422626.  All other applicants: Please go to www.nyc.gov/careers/search and search for Job ID Number 422626.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</si>
  <si>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100 Gold Street, New York, NY 10007</t>
  </si>
  <si>
    <t>Project Mgmt Dept Team 3</t>
  </si>
  <si>
    <t>1.  Employees serving in the titles of or who meet the qualification requirements for Associate Project Manager, Supervisor of Mechanical Installations and Maintenance, Supervisor of Electrical Installations and Maintenance,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t>
  </si>
  <si>
    <t>Safety Manager</t>
  </si>
  <si>
    <t>1.  Ability to perform detailed work under time-sensitive deadlines. 2.  Ability to work collaboratively with others. 3.  Excellent written and verbal communication skills. 4.  Proficiency in Microsoft Office. 5.  Board of Construction Safety Professionals (BCSP) Construction Health &amp; Safety Technician (CHST)/Associate Safety Professional (ASP)/Certified Safety Professional certification. 6.  New York City Site Safety Manager License.</t>
  </si>
  <si>
    <t>1.	Employees serving in the titles of or who meet the qualification requirements for Administrative Inspector (Buildings) will also be considered. 2.	NYCHA employees applying for promotional, title or level change opportunities must have served a period of one year in their current title and level (if applicable). 3.	NYCHA residents are encouraged to apply.</t>
  </si>
  <si>
    <t>Data Entry Clerk</t>
  </si>
  <si>
    <t>Environmental Planning Specialist</t>
  </si>
  <si>
    <t>The most suitable candidate would also possess the following skills; Strong analytical skills, with attention to detail. Proficiency in Microsoft Office applications. Strong writing, presentation, and oral communications. Ability to prioritize and perform multiple tasks under strict deadlines independently. Contract and Project Management.  Team player, to work with multiple senior managers and staff teams to help achieve the strategic vision of the Department.</t>
  </si>
  <si>
    <t>Design Engineer</t>
  </si>
  <si>
    <t>Candidates should possess excellent verbal and written communication skills and have knowledge of NYC Infrastructure system.  Proficiency in Microsoft Access and Excel are preferred.</t>
  </si>
  <si>
    <t>For City Employees, please go to Employee Self Service (ESS), click on Recruiting Activities/Careers and Search for Job ID # 422730.   For all other applicants, please go to www.nyc.gov/jobs, go to Search for Open NYC Jobs and click on Non-Employee Login to search for Job ID # 422730.   Do not e-mail, mail or fax your resume to DDC directly. No phone calls will be accepted.</t>
  </si>
  <si>
    <t>SENIOR PEOPLESOFT HCM ANALYST</t>
  </si>
  <si>
    <t>The Financial Information Services Agency and the Office of Payroll Administration (FISA-OPA) has a vacancy for Senior PeopleSoft HCM Analyst to support ongoing production maintenance and system enhancements of the HR, Benefits and Payroll functions. Under the direction of the analyst manager, the Senior PeopleSoft HCM Analyst shall have the primary responsibility of ensuring the quality of the software application to meet the City's functional and technical requirements mid enable FISA to operate and maintain the application in a cost effective manner.   Roles and Responsibilities: Work in a techno-functional capacity with a good understanding of business processes, relational databases and PeopleSoft table structures. Collaborate with release teams to provide analysis, design, development, and testing guidance. Analyze and document business requirements, and review functional specifications with business owners for approval. Review functional specifications with technical staff during transition to technical design.   Responsibilities include the following:  . This analyst will work as a Subject Matter Expert (SME) in PeopleSoft payroll and Garnishments.  . SME will be responsible for designing the process flows and run books for payroll processing of Garnishments.  . SME should have in depth knowledge of different types of Garnishments like Employee's Creditor, Federal Debt. NY State Tax Levy, Student Loan, Bankruptcy, IRS Tax Levy, and Child Support.  . SME should have in depth knowledge of different payroll components like Federal/State/Local taxes, Social Security and Medicare Taxes, earnings, deductions and additional pay.  . SME should be able to run the payroll processes fur different pay cycles and debug the errors. . SME should haw understanding of civil service actions with the corresponding PeopleSoft payroll transactions lo ensure the integrity of the Civil Service process. . This analyst will also be responsible for functional/data analysis, creation and review of requirements, customization's, documentation, and promotion of code using People Tools 8.5X. . Extensive knowledge of the following modules - PeopleSoft HR, Benefits, eHire (TAM and Candidate Gateway), eProfile, ePerformnnce, Employee Profiles (Accomplishments), Absence Management and Workers Compensation. . Extensive knowledge or integration of People Soft modules with other systems, customization, upgrades and patches across multiple environments. . Work closely with the Project Manager, Business Analysts, Developers, Testers, and key business partners to design, develop, test, and implement product initiatives to support the New York City Automated Personnel System (NYCAPS). . Ability to work independently and prioritize tasks to meet project deadlines.  . Work in a techno-functional capacity with a good understanding of business processes, relational databases and PeopleSoft table structures. . Collaborate with release teams to provide analysis, design, development, and testing guidance. Analyze and document business requirements and review functional specifications with business owners for approval. Review functional specifications with technical staff during transition to technical design</t>
  </si>
  <si>
    <t>P610</t>
  </si>
  <si>
    <t>External applicants please visit https://a127-jobs.nyc.gov/ to apply to Job ID #422733. Current NYC employees may apply via Employee Self Service (ESS). While all complete applications will be given consideration, only candidates selected for an interview will be contacted by FISA-OPA.   FISA/OPA IS AN EQUAL OPPORTUNITY EMPLOYER.</t>
  </si>
  <si>
    <t>Project Development Coordinator for Health and Safety</t>
  </si>
  <si>
    <t>Administration &amp; Human Resources Health</t>
  </si>
  <si>
    <t>Fort Totten, Ny</t>
  </si>
  <si>
    <t>Agency Compliance</t>
  </si>
  <si>
    <t>1.	Experience with conflict resolution and compliance with agency rules and regulations. 2.	Degree in Health or Occupational Health Sciences preferred. 3.	Familiar with health and safety regulations and training. 4.	Excellent communication, interpersonal and organizational skills. 5.	Strong administrative skills. 6.	Proficiency in Microsoft Word, Excel, PowerPoint and Access. 7.	Valid New York State driver license.</t>
  </si>
  <si>
    <t>ONLY PARKS EMPLOYEES ARE ELIGIBLE TO APPLY  NOTE: All resumes must be received no later than the last day of the posting period. *Posting period extended to 12/30/19*. Previous applicants are still under consideration and need not reapply.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</si>
  <si>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422738. Do not access ESS using nyc.gov/ess from a Parks computer.  2) From a Non-Parks computer: Access Employee Self Service (ESS) by going to nyc.gov/ess or use this link: https://a127-ess.nyc.gov/. Once in ESS, go to Recruiting then Careers and search for Job ID# 422738.  Include your ERN and Job ID# 422738 on your cover letter and resume.</t>
  </si>
  <si>
    <t>Fort Totten, Queens</t>
  </si>
  <si>
    <t>Environmental Engineer III</t>
  </si>
  <si>
    <t>ENVIRONMENTAL ENGINEER</t>
  </si>
  <si>
    <t>1. A valid New York State Professional Engineer License and four years of full-time experience in environmental engineering. A master's degree in environmental engineering from an accredited college will be accepted as equivalent to one year of the  full-time experience in environmental engineering.     SPECIAL NOTE:  In addition to above qualification requirements, to be eligible for placement in Assignment Level II or III, individuals must have at least one year within the last three years of experience as a major contributor or a project leader on a complex project requiring additional and specific expertise in the disciplines needed to design or construct the project.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</si>
  <si>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Working Instruments: 1. Agency's Information Technology equipment  Health and Safety/Working Conditions: Environment and Physical: 1.	Be able to sit for prolonged periods of time. 2.	Be comfortable with field work at wastewater treatment facilities.   3.	BWT facilities require use of Personal Protective Equipment (PPE) to safely access the site.</t>
  </si>
  <si>
    <t>To Apply: Click "Apply Now" button</t>
  </si>
  <si>
    <t>Hours/Shift: 35 hours per week/day</t>
  </si>
  <si>
    <t>Associate Commissioner, IT Operations</t>
  </si>
  <si>
    <t>IT Operations Admind</t>
  </si>
  <si>
    <t>The preferred candidate should possess the following: 10 years developing and managing infrastructure and supporting enterprise applications; knowledge of release methodologies, project management, technical support, production support for VoIP and traditional Telephony systems, strategic planning, client/server applications, understanding of large Cloud-based platforms and technologies, internet and intranet applications; Knowledge of: Sun Solaris, Oracle 9.x, MS Dynamics O365, Interwoven, WebLogic, Vignette; Should be able to demonstrate: teamwork, analytical, communication, and organization skills; ability to handle multiple tasks under tight deadlines; ability to effectively interface with technologists, business owners, and end-users; demonstrated knowledge of New York City government; demonstrated leadership, staff development and analytics skills are strongly desired</t>
  </si>
  <si>
    <t>For DoITT Employees Only  Candidates Must Have a Permanent Computer Systems Manager Title Or Have taken the most recent Computer Systems Manager Exam  * Interested applicants with other civil service titles who meet the preferred requirements should also submit a resume for consideration  Please go to Employee Self Service (ESS), click on Recruiting Activities &gt; Careers, and search for Job ID #422805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</si>
  <si>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LIEUTENANT</t>
  </si>
  <si>
    <t>SUPERVISING SPECIAL OFFICER</t>
  </si>
  <si>
    <t>Administration &amp; Human Resources Public Safety, Inspections, &amp; Enforcement Social Services</t>
  </si>
  <si>
    <t>OFFICE POLICE OPS - NM</t>
  </si>
  <si>
    <t>A four-year high school diploma or its educational equivalent approved by a state's department of education or a recognized accrediting organization and one year of fulltime satisfactory experience in the field of law enforcement, protection or security.    Individuals serving in this title are designated as Peace Officers by the New York State Criminal Procedure Law. Therefore, all candidates must be qualified to serve as Peace Officers. Incumbents must satisfy the training requirements established by the State of New York for Peace Officers and obtain certification. Once obtained, this certification must be maintained for the duration of employment.  For Assignment To Assignment Level II:  A. One year of experience as a Supervising Special Officer-Assignment Level I; or  B. In addition to meeting the minimum qualification requirements for Assignment Level I above, one year of experience in the field of law enforcement, protection or security in a supervisory capacity.    For Assignment to Assignment Level III:  A. Two years of experience as a Supervising Special Officer; or  B. In addition to meeting the minimum qualification requirements for Assignment Level I above, two additional years of full-time experience in the field of law enforcement, protection or security, at least one year of which must have been in a supervisory or administrative capacity.</t>
  </si>
  <si>
    <t>EMPLOYEES MUST BE PERMANENT IN THE SUPERVISING SPECIAL OFFICER TITLE    CANDIDATE MUST HAVE A VALID STATE OF NEW YORK DRIVER'S LICENSE   CLICK "APPLY NOW' BUTTON</t>
  </si>
  <si>
    <t>Tours of duty vary and may include Saturday and Sunday.</t>
  </si>
  <si>
    <t>Assignments are made within the 5 boroughs of the City of New York on an as-needed basis and may be changed at any time.</t>
  </si>
  <si>
    <t>2019-12-25T00:00:00.000</t>
  </si>
  <si>
    <t>Information Security Engineer</t>
  </si>
  <si>
    <t>THIS POSITION IS OPEN ONLY TO CURRENT CITY EMPLOYEES SERVING AS PERMANENT CERTIFIED IT ADMINISTRATORS (LAN/WAN)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Office of Chief Medical Examiner is seeking qualified candidates to fill Certified IT Administrator (WAN) position in the IT Department. The Certified IT Administrator (WAN) position serves as a project leader and information security technical advisor, responsible for information security and remediation of identified threats. The successful candidate will serve as an Information Security Engineer reporting to the Director of IT Infrastructure. Responsibilities will include: Serve as a senior technical resource and perform tasks related to the security design for enterprise applications; research, evaluate and design implementations of enterprise security solutions; support the development of security architecture, and policies and standards; support IT security operations as an escalation resource; design and implement solutions secure cloud solutions; prepare technical documentation; participate in security incident handling; and perform special technology projects and initiatives as assigned.  In addition to meeting the Qualification Requirements, all candidates MUST possess the following Professional vendor certifications: Certified Information Systems Security Professional (CISSP)   *Due to the necessary technical support duties of this position, the candidate will be required to work at various agency locations throughout the City of New York and work various shifts such as weekends and/or evening shifts.</t>
  </si>
  <si>
    <t>TO APPLY, PLEASE SUBMIT RESUME AND COVER LETTER TO: https://a127-jobs.nyc.gov Job ID#  422847  Please note that only candidates selected for interview will be contacted for this position.</t>
  </si>
  <si>
    <t>Information Storage Engineer</t>
  </si>
  <si>
    <t>TO APPLY, PLEASE SUBMIT RESUME AND COVER LETTER TO: https://a127-jobs.nyc.gov Job ID#422853  Please note that only candidates selected for interview will be contacted for this position.</t>
  </si>
  <si>
    <t>Assistant Commissioner of Diversity, Equity and Inclusion/Equal Employment Opportunity</t>
  </si>
  <si>
    <t>ASSISTANT COMMISSIONER (EQUAL</t>
  </si>
  <si>
    <t>A baccalaureate degree from an accredited college or university and five years of full-time paid experience acquired in a position of leadership, a record success in EEO/AA and diversity areas including demonstrable familiarity with regulatory requirements, laws and guidelines; demonstrated ability to work as part of a high level team; investigatory experience; demonstrated commitment to building diversity, equity and inclusion; and an extensive experience with reasonable accommodations.</t>
  </si>
  <si>
    <t>Please go online and apply at www.nyc.gov/careers</t>
  </si>
  <si>
    <t>100 Gold Street, New York, New York</t>
  </si>
  <si>
    <t>Senior Policy Advisor, Climate Partnerships</t>
  </si>
  <si>
    <t>Senior Estimator, General Construction</t>
  </si>
  <si>
    <t>Associate Fraud Investigator</t>
  </si>
  <si>
    <t>ASSOCIATE FRAUD INVESTIGATOR (</t>
  </si>
  <si>
    <t>Tax Audit Enforcement</t>
  </si>
  <si>
    <t>1. A four-year high school diploma or its educational equivalent and five years of satisfactory, full-time experience, acquired within the United States in one or a combination of the following: performing investigations involving criminal and/or fraudulent activities; evaluating credit histories; searching for assets; and/or researching, compiling and/or locating evidence or information in order to build a case or uncover activities of criminal, corrupt, unlawful or unethical nature involving public or private funds, one year of which shall have been in a supervisory or administrative capacity; or  2. An associate degree or 60 semester credits from an accredited college, including or supplemented by 12 semester credits from an accredited United States college in criminal justice, forensic science, police science, criminology, criminal justice administration and planning, and/or law or related field and three years of satisfactory, full-time experience as described in "1" above, one year of which shall have been in a supervisory or administrative capacity; or  3. A baccalaureate degree from an accredited college and two years of satisfactory, full-time experience as described in "1" above, one year of which shall have been in a supervisory or administrative capacity; or  4. Education and/or experience equivalent to "1", "2", or "3" above. However, all candidates must have a four-year high school diploma or its educational equivalent and have one year of supervisory or administrative experience in the areas described in "1" above. Undergraduate college credit can be substituted for experience on the basis of 30 semester credits, from an accredited college, including or supplemented by 6 semester credits in the areas described in "2" above for one year of experience.</t>
  </si>
  <si>
    <t>1.	Candidates must be able to qualify as peace officers in the State of New York, pass medical, drug, psychological examinations and have no history of domestic violence. Peace Officer eligibility must be maintained for the duration of employment. 2.	Candidates must be able to pass peace officer training and firearms training courses, and be qualified to carry a Department regulation firearm.  Candidate needs to demonstrate shooting proficiency every six months by qualifying with a passing score for the duration of employment. 3.	Candidates must possess a valid New York State Driver's License within thirty days of appointment, . and maintain this Driver's License for the duration of employment. 4.	New York City residency is required for the first 2 years of employment, and candidates who are relocating have ninety days to comply. New York State residency must be maintained for the duration of your employment.  In compliance with Federal law, all persons hired will be required to verify identity and eligibility to work in the United States and to complete the required employment eligibility verification document form upon hire.</t>
  </si>
  <si>
    <t>375 Pearl Street, N.Y.   (Current location but could be subject to change)</t>
  </si>
  <si>
    <t>Platform Engineer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</si>
  <si>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#422918 For all other applicants, please go to www.nyc.gov/jobs/search and search for Job ID #422918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</si>
  <si>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230 W 20Th St., N.Y.</t>
  </si>
  <si>
    <t>10th Precinct - Civilian/Cadet</t>
  </si>
  <si>
    <t>230 W 20th Street, New York, NY</t>
  </si>
  <si>
    <t>Heating Oversight Team (HOT) Administrator</t>
  </si>
  <si>
    <t>ADMINISTRATIVE INSPECTOR (BUIL</t>
  </si>
  <si>
    <t>1. Seven years of full-time experience working at a construction trade or working as an inspector of construction, hoists and rigging, plumbing, boilers, or elevators, of which 18 months must have been in a managerial or administrative capacity; or 2. Five years of experience, as described in "1" above, at  least 18 months of which must have been in a managerial or administrative capacity , plus two years of education at an accredited college or technical school in a construction program or education towards a baccalaureate degree in a related field of Engineering, Architecture, or Engineering Technology; or 3. At least three and one-half years of experience, as described in "1" above, at least 18 months of which must have been in a managerial or administrative capacity plus an approved five year apprenticeship in building inspection; or  4. At least two years of experience, as described in "1" above, at least 18 months of which must have been in a managerial or administrative capacity and a license as a professional engineer or architect issued pursuant to the education law; or 5. Completion of three years of apprenticeship in building inspection, plus either four years of experience as described in "1" above, at least 18 months of which must have been in a managerial or administrative capacity or two years of experience as described in "1" above, at least 18 months of which must have been in a managerial or administrative capacity and two years of education as described in "2" above; or 6. Education and/or experience which is equivalent to "1", "2", "3", or "4" above.  All candidates must have at least  2 years of experience as described in "1" above, at least 18 months of which must have been in a managerial or administrative capacity.  Six months of experience will be credited for each year of apprenticeship in the building trades up to a maximum of two years of the general experience.</t>
  </si>
  <si>
    <t>Ten (10) years of satisfactory full-time experience including two (2) years in a progressively responsible managerial or administrative capacity,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five (5) years of required work experience, including two (2) years in a progressively responsible managerial or administrative capacity. 3. Motor Vehicle Driver's License valid in the State of New York. 4. Considerable knowledge of the installation, operation, and maintenance of boilers. 5. Considerable knowledge of approved materials, methods, and techniques used in heating work and of inspection methods related to the examination of workmanship, materials, and design. 6. Ability to prepare clear, technically sound, accurate, and informative reports containing findings, conclusions, and recommendations. 7. Ability to work alternative work schedules. 8. Excellent administrative and organizational skills. 9. Excellent conflict resolution skills. 10. Ability to manage relationships, balance competing priorities, and manage both up and down. 11. Experience managing high-priority projects and tracking project lifecycles. 12. Ability to use data and metrics to drive decisions and measure performance. 13. Firm working knowledge of Microsoft Project, Word, and Excel.</t>
  </si>
  <si>
    <t>Senior Network Design Engineer</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</si>
  <si>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Office of Chief Medical Examiner is seeking qualified candidates to fill Certified IT Administrator (WAN) position in the IT Department. The Certified IT Administrator (WAN) position serves as a project leader and network technical advisor, responsible for network security and maintenance. The successful candidate will serve as a Senior IT Network Design Engineer reporting to IT Network Services Unit. Responsibilities will include: Serve as a senior technical resource and perform tasks related to the architecture and security design for enterprise applications; research, evaluate and design implementations of enterprise security solutions; support the development of security architecture, and policies and standards; support IT security operations as an escalation resource; design and implement solutions secure cloud solutions; prepare technical documentation; participate in security incident handling; and perform special technology projects and initiatives as assigned.  In addition to meeting the Qualification Requirements, all candidates MUST possess the following Professional vendor certifications: Cisco Certified Network Professional (CCNP)</t>
  </si>
  <si>
    <t>TO APPLY, PLEASE SUBMIT RESUME AND COVER LETTER TO: https://a127-jobs.nyc.gov Job ID#422945  Please note that only candidates selected for interview will be contacted for this position.</t>
  </si>
  <si>
    <t>Project Executive</t>
  </si>
  <si>
    <t>ADMIN ARCHITECT (NON MGRL) M-1</t>
  </si>
  <si>
    <t>1000A</t>
  </si>
  <si>
    <t>The NYC Department of Design and Construction, Division of Public Buildings seeks four Project Executives for the Borough-Based Jails Program (BBJ). The selected candidates will oversee program management over the next 10 years including planning, scheduling, cost, design, and construction. The Project Executive will be responsible for the development of an Integrated Master Schedule and risk registers and set critical project milestone dates and establishing critical path relationships between activities and milestones. In addition, the candidate will be responsible for overseeing the development and execution of strategies for moving this high-profile project through the various regulatory agencies; reviewing and implementing research and development initiatives/specification changes, as well as payment processing; developing strategies for stakeholder communication which include social media, on-site mock-ups, media updates, work structure and community planning. The candidate will update the BBJ team on all project-related updates and issues; and liaise with sponsor agencies to review design, contract procurement, community concerns, and construction-related issues; manage a team consisting of engineers, architects, construction management and administrative personnel; and participate in various agency task forces relating to relevant initiatives.</t>
  </si>
  <si>
    <t>For City Employees, please go to Employee Self Service (ESS), click on Recruiting Activities/Careers and Search for Job ID # 422946.   For all other applicants, please go to www.nyc.gov/jobs, go to Search for Open NYC Jobs and click on Non-Employee Login to search for Job ID # 422976.   Do not e-mail, mail or fax your resume to DDC directly. No phone calls will be accepted.</t>
  </si>
  <si>
    <t>2020-05-13T00:00:00.000</t>
  </si>
  <si>
    <t>For City employees: Go to Employee Self-Service (ESS) - www.nyc.gov/ess and search for Job ID# 422957  For all other applicants: Go to https://a127-jobs.nyc.gov and search for Job ID# 422957  ONLY APPLICANTS WHO ARE SERVING IN THE ADMINISTRATIVE STAFF ANALYST CIVIL SERVICE TITLE (EXAM) ARE ELIGIBLE FOR HIRE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Submission of a resume is not a guarantee that you will receive an interview. Only candidates under consideration will be contacted.</t>
  </si>
  <si>
    <t>Candidates should possess eight years of experience in sustainability, general construction, and project delivery methodology; excellent communication, organization, time-management, and leadership skills; and, the ability to multiple projects successfully.  Proficiency in Microsoft Office is preferred.</t>
  </si>
  <si>
    <t>For City Employees, please go to Employee Self Service (ESS), click on Recruiting Activities/Careers and Search for Job ID # 422959.  For all other applicants, please go to www.nyc.gov/jobs, go to Search for Open NYC Jobs and click on Non-Employee Login to search for Job ID # 422959.  Do not e-mail, mail or fax your resume to DDC directly. No phone calls will be accepted.</t>
  </si>
  <si>
    <t>Agency Attorney Hearing Officer</t>
  </si>
  <si>
    <t>S8 Appeals</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</si>
  <si>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NYC Department of Design and Construction (DDC), Office of Diversity and Industry Relations Division seeks a Senior Project Manager. The selected candidate will work collaboratively with the DDC executive staff to manage processes of strategic business development plan in all program areas, and collaboratively with the technical team from each Business Development Unity (BDU) program area to ensure the BDU is managing its client needs. Other key responsibilities include assisting the BDU program director in meeting annual goals for project completion, budget forecast, and business growth; identifying key advocacy positions and approaches and advancing initiatives for DDC at networking events; developing policy and activities, and revising and preparing reports and grants with best practices; and participating in weekly meetings with BDU team. In addition, the selected candidate is responsible for interpreting, organizing, executing, and coordinating projects, including the investigation, development, and approaches for the project; provide coaching and guidance to BDU team members about their role to attain business growth objectives for BDU; update DDC list of internal/external partner information, partnership Memo of Understanding (MOUs) and coordinate for strategic partnership for new partners; and identify and manage project costs and budgets based on estimated models and resources provided. The Senior Project Manager will enforce Quality Assurance/Quality Control (QA/QC) policies and identify possible quality and control issues within the scope of the project in BDU in order to fulfill project-related contractual requirements.</t>
  </si>
  <si>
    <t>For City Employees, please go to Employee Self Service (ESS), click on Recruiting Activities/Careers and Search for Job ID # 422977.   For all other applicants, please go to www.nyc.gov/jobs, go to Search for Open NYC Jobs and click on Non-Employee Login to search for Job ID # 422977.   Do not e-mail, mail or fax your resume to DDC directly. No phone calls will be accepted.</t>
  </si>
  <si>
    <t>35  Hours</t>
  </si>
  <si>
    <t>Candidates should possess excellent verbal and written skills, proficiency in Microsoft Office, and Infrastructure design experience (i.e., sewer, water mains, roadway works).  Candidates should be familiar with NYCDOT, NYSDOT, and NYCDEP specifications and standards, MUTCD, and AASHTO. Knowledge of the NYC street infrastructure system, as well as current engineering methods and standards, is preferred.</t>
  </si>
  <si>
    <t>For City Employees, please go to Employee Self Service (ESS), click on Recruiting Activities/Careers and Search for Job ID # 422980,   For all other applicants, please go to www.nyc.gov/jobs, go to Search for Open NYC Jobs and click on Non-Employee Login to search for Job ID # 422980.    Do not e-mail, mail or fax your resume to DDC directly. No phone calls will be accepted.</t>
  </si>
  <si>
    <t>30-30 Thomson Avenue, Long Island City, NY</t>
  </si>
  <si>
    <t>Assistant Resident Building Supt</t>
  </si>
  <si>
    <t>Cypress Hills</t>
  </si>
  <si>
    <t>To Apply  To apply for this assignment, please submit your cover letter/resume electronically using the following method  Apply through Employee Self Service (ESS). www.nyc.gov/ess. Search for Job ID# 423009 Only applicants scheduled for interview will be contacted.  Submission of application is not a guarantee that you will receive an interview.   Note: All resumes must be reached no later than the last day of the positing period.</t>
  </si>
  <si>
    <t>Analyst  FEMA Public Assistance Policy &amp; Monitoring &amp; Compliance / Monitoring &amp; Compliance</t>
  </si>
  <si>
    <t>REQUIREMENTS:  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audit, compliance, accounting, public policy analysis/administration, or a related field; or an awarded Master's degree in Business, Public Policy Administration, Finance, Economics, or related field, and one year of relevant experience.</t>
  </si>
  <si>
    <t>Analyst  Correction</t>
  </si>
  <si>
    <t>LABOR RELATIONS ATTORNEY</t>
  </si>
  <si>
    <t>Administration &amp; Human Resources Communications &amp; Intergovernmental Affairs Legal Affairs Policy, Research &amp; Analysis</t>
  </si>
  <si>
    <t>Labor Relations</t>
  </si>
  <si>
    <t>For City employees: Go to Employee Self-Service (ESS) - www.nyc.gov/ess and search for Job ID#423022 For all other applicants: Go to www.nyc.gov/careers and search for Job ID #423022  Submission of a resume is not a guarantee that you will receive an interview. Only candidates under consider will be contacted.</t>
  </si>
  <si>
    <t>Project Manager  Value Engineer</t>
  </si>
  <si>
    <t>IFA</t>
  </si>
  <si>
    <t>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skills.  The ideal candidate must have an understanding of design and construction.  Municipal technical experience is a strong plus.</t>
  </si>
  <si>
    <t>Community Service Technical Liaison</t>
  </si>
  <si>
    <t>IT</t>
  </si>
  <si>
    <t>1.	High school graduation or equivalent and three years of experience in community work or community centered activities in an area related to the duties as described above; or 2.	Education and/or experience which is equivalent to "1" above.</t>
  </si>
  <si>
    <t>Deputy Commissioner for Operations</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</si>
  <si>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</si>
  <si>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All current City Employees may apply by going to Employee Self Service (ESS) http://cityshare/ess then click on Recruiting Activities/Careers and Search for the specific Job ID# 423103.  All other applicants, please go to www.nyc.gov/career/search and search for the specific Job ID# 423103.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</si>
  <si>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To determine if the residency requirement applies to you, please discuss with the agency representative at the time of interview.</t>
  </si>
  <si>
    <t>Chief, System Operations Division</t>
  </si>
  <si>
    <t>7870 State Rd 42 Grahamsville,</t>
  </si>
  <si>
    <t>Del Div Office Delaware Upst</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</si>
  <si>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t>
  </si>
  <si>
    <t>7870 State Road 42 Grahamsville, NY 12740</t>
  </si>
  <si>
    <t>Computer Specialist (SW), level I</t>
  </si>
  <si>
    <t>INFO TECHNOLOGY SRV DIV/CIV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</si>
  <si>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NYPD's Information Technology Bureau, IT Services Division (ITSD) supports the department by acquiring, distributing, installing and maintaining Local Area Networks, personal computers, mainframe computers, software and data communications networks, ITSD also plans and coordinates the implementation of advanced technology. ITSD is seeking candidates to work in the title of Computer Specialist Software - Level 1.to work on tasks related to Criminal Justice Reform.  The selected candidate will be a highly technical application developer for .Net development, with a broad scope of independent initiative and judgement, responsible for the design, implementation and maintenance of internal custom software solutions that supports the business. This will include design, development, configuration, maintenance and support. Development should have experience with: Microsoft Dynamics (on premise) 9.0, SharePoint 2016 and higher, ADX Studios, C#, JSON, SOAP AJAX, REST, and HTML5 as well as relational database experience with MS SQL including but not limited to stored procedure development and in-depth knowledge of SSRS.</t>
  </si>
  <si>
    <t>-  5-7 Years of experience developing and maintaining medium to large custom CRM solutions handling complex business requirements  -  Experience in document lifecycle management with Sharepoint APIs -  Experience developing custom applications that perfor</t>
  </si>
  <si>
    <t>Candidates must be permanent in the title of Computer Specialist (SW) or be reachable on the civil service list; please include this information in your cover letter to be considered.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t>
  </si>
  <si>
    <t>2020-01-02T00:00:00.000</t>
  </si>
  <si>
    <t>Responsibilities will include:  processing requests for service; notifying the desk officer of all important messages; maintaining telephone dispatch log; maintaining duplicate copy of roll call; and maintaining outgoing toll calls.    These positions may perform responsible and difficult clerical, typing, word processing and data entry tasks, or perform administrative work involving the handling of confidential and other information and material; refer members of the public who ask for assistance to the appropriate precinct staff or City agency; review and verify written information; and obtain from and transmit information to the public or Department personnel.</t>
  </si>
  <si>
    <t>Please submit your resume and cover letter.  Please disregard the Minimum Qualifications Requirements.    Please indicate  your top three choices and your Tax ID# on the cover letter.  Please do not apply more than once to this Job Posting.</t>
  </si>
  <si>
    <t>AGENCY ATTORNEY, LEVEL I</t>
  </si>
  <si>
    <t>-  Strong communication skills both oral and written; excellent analytical and interpersonal skills -  Organized, detail-oriented, able to multi-task to meet deadlines for time sensitive projects -  Proficient knowledge in Microsoft Office</t>
  </si>
  <si>
    <t>In compliance with Federal law, all persons hired will be required to verify identity and eligibility to work in the United States and to complete the required employment eligibility verification document form upon hire.   While we appreciate every applicant's interest, only those under consideration will be contacted.</t>
  </si>
  <si>
    <t>Monday - Friday; Day Tours</t>
  </si>
  <si>
    <t>Media Services Technician, Level I</t>
  </si>
  <si>
    <t>MEDIA SERVICES TECHNICIAN</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</si>
  <si>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Legal Bureau seeks Media Services Technicians, Level I to work on tasks related to Criminal Justice Reform.   Duties will include:    - Searching, retrieving, reviewing, notating, redacting and disseminating Body Worn Camera (BWC) footage in response to various legal requests;  - Conducting searches of Department databases to correlate BWC footage with other data points and Department records;  - Maintaining tracking data including requests,  - Editing needs and production dates; - Testifying in Court as a witness for chain of custody, equipment and office policies as needed;  - Operating video and audio duplication equipment; and transporting related equipment and evidence to and from the courtroom.</t>
  </si>
  <si>
    <t>CLICK ON "APPLY NOW"</t>
  </si>
  <si>
    <t>Clerk's Office QN</t>
  </si>
  <si>
    <t>Applicant must be a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</si>
  <si>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Clinical Supervisor</t>
  </si>
  <si>
    <t>EHRT - Central</t>
  </si>
  <si>
    <t>Assistant Commissioner of Community Partnerships and Finance</t>
  </si>
  <si>
    <t>ASSISTANT COMMISSIONER (ENERGY</t>
  </si>
  <si>
    <t>Disposition Programs</t>
  </si>
  <si>
    <t>Minimum Qualification Requirements:  1. Graduation from an accredited college and four years of progressively responsible supervisory, administrative or consultative experience in large scale real estate management or rehabilitation operations, urban development projects, energy conservation or a related field, including one year of executive level experience in the development and/or management of large-scale housing or energy programs. Graduate work in an appropriate field may be substituted for up to two years of the general experience required; or  2. Education and/or experience equivalent to "1" above.</t>
  </si>
  <si>
    <t>ORACLE DATABASE ADMINISTRATOR</t>
  </si>
  <si>
    <t>Click "Apply Now" Button</t>
  </si>
  <si>
    <t>Criminalist, IB</t>
  </si>
  <si>
    <t>Police Lab/Civilian</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</si>
  <si>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Candidates selected will assist and receive training in collection of evidence and in performing scientific laboratory analyses and testing of evidentiary material; perform chemical, physical, evidence and controlled substances; train in routing repairs and preventive maintenance and calibration of laboratory equipment and analytical instruments; research and be trained in proper laboratory standards and quality control procedures; review books, journals and technical manuals; and assemble data and prepare preliminary reports.</t>
  </si>
  <si>
    <t>Please click "Apply Now"</t>
  </si>
  <si>
    <t>150-14 Jamaica Ave, Queens, NY</t>
  </si>
  <si>
    <t>2020-01-17T00:00:00.000</t>
  </si>
  <si>
    <t>Computer Associate (Software) level I</t>
  </si>
  <si>
    <t>INFO TECHNOLOGY BUREAU/CV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</si>
  <si>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Information Technology Bureau/Information Technology Services Division is seeking Computer Associate (Software) Level I to work on tasks related to Criminal Justice Reform.   Candidate selected will review source code in use at the NYPD for consistency and best practices; review as built documents and developers notes to ensure code is properly documented for sustainability; create standards for all developers to follow; and re-factor current production code to meet best practices and agreed to standards. These positions are needed to maintain and implement the current and future IT infrastructure that will be needed for casework and discovery requirements.</t>
  </si>
  <si>
    <t>Bachelors in Computer Science is strongly preferred.. MS Certifications desired.   Candidate should have strong proficiency in C#.net, ASP.net, ASP core and SQL Server. Knowledge of Java is a plus.</t>
  </si>
  <si>
    <t>Candidates must be permanent in the title of Computer Associate Software, Level I or appear on the civil service list for the title and be reachable; please include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t>
  </si>
  <si>
    <t>35 Hours Weekly; Monday-Friday</t>
  </si>
  <si>
    <t>GIS CSCL Coordinator</t>
  </si>
  <si>
    <t>*Candidates Must Have a Permanent Computer Associate (Software) Title Or Reachable on the most recent Computer Associate (Software) civil service list  * Interested applicants with other civil service titles who meet the preferred requirements should also submit a resume for consideration  Please go to Employee Self Service (ESS), click on Recruiting Activities &gt; Careers, and search for Job ID #423234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</si>
  <si>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Executive Director of Homeownership Initiatives</t>
  </si>
  <si>
    <t>DIRECTOR OF PROPERTY MANAGEMEN</t>
  </si>
  <si>
    <t>Minimum Qualification Requirements:  1. Graduation from an accredited college with a baccalaureate degree and three years of progressively responsible supervisory, administrative or consultative experience in large-scale real estate management or maintenance operations, government-subsidized relocation activities or a related field. Graduate work in an appropriate field may be substituted for up to two years of the general experience required; or  2. High school graduation and seen years of the experience described in paragraph "1" above;   3. Education and experience which I equivalent to "1" or "2".</t>
  </si>
  <si>
    <t>.NET Developer/Programmer Analyst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</si>
  <si>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similar civil service titles who meet the preferred requirements should also submit a resume for consideration  For City employees, please go to Employee Self Service (ESS), click on Recruiting Activities &gt; Careers, and search for Job ID #423245 For all other applicants, please go to www.nyc.gov/jobs/search and search for Job ID #423245 -or- Submit a cover letter, resume and three (3) references to cecmresumes2@cityhall.nyc.gov  SUBMISSION OF A RESUME IS NOT A GUARANTEE THAT YOU WILL RECEIVE AN INTERVIEW APPOINTMENTS ARE SUBJECT TO OVERSIGHT APPROVAL  Department of Information Technology &amp; Telecommunications and the City of New York are equal opportunity employers.  DoITT participates in E-Verify</t>
  </si>
  <si>
    <t>Exemptions Data Analyst</t>
  </si>
  <si>
    <t>A/C Prop Exemp Adm</t>
  </si>
  <si>
    <t>In compliance with federal law, all persons hired will be required to verify identity and eligibility to work in the United States and to complete the required employment eligibility verification document form upon hire.</t>
  </si>
  <si>
    <t>Permanency Coordinator</t>
  </si>
  <si>
    <t>DHS Adult Services</t>
  </si>
  <si>
    <t>Excellent writing and communication, and computer skills.   Proficiency with CARES.   Ability to work well under pressure and multi-task.</t>
  </si>
  <si>
    <t>CLICK 'APPLY NOW' BUTTON</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</si>
  <si>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Legal Bureau will be responsible for determining what materials we are legally obligated to produce relating to officer credibility. Paralegal aides will be responsible for processing the following:  - Subpoena requests - Charges and specifications - Records of command discipline - Trial room transcripts - Records for UMOS involved in enforcement action - Reviewing, updating and maintaining case files - Performing research and other legal functions</t>
  </si>
  <si>
    <t>Must be permanent in the title of Paralegal Aide or be reachable on the open competitive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t>
  </si>
  <si>
    <t>Assistant Commissioner, Internal Communications</t>
  </si>
  <si>
    <t>ASSISTANT COMMISSIONER (DOC)</t>
  </si>
  <si>
    <t>Civilian Managers</t>
  </si>
  <si>
    <t>For City employees: Go to Employee Self-Service (ESS) - www.nyc.gov/ess and search for Job ID# 423322 For all other applicants: Go to https://a127-jobs.nyc.gov and search for Job ID# 423322 Submission of a resume is not a guarantee that you will receive an interview Only candidates under consideration will be contacted.</t>
  </si>
  <si>
    <t>City Park Worker (Full-Time)</t>
  </si>
  <si>
    <t>Experience with horticultural maintenance, ability to work flexible hours, nights and weekends as needed.   Strong organizational, communication and leadership skills. Commercial Drivers license preferred.</t>
  </si>
  <si>
    <t>Click the Apply Now button</t>
  </si>
  <si>
    <t>The Tort Division of the New York City Law Department is seeking to attorneys in the Manhattan, Brooklyn, Queens and Staten Island Offices of the State Law Enforcement Defense Unit of the Tort Division. Attorneys in this Unit specialize in the handling of matters arising from interactions between citizens and law enforcement officers in State Court. Attorneys handle these cases vertically, from pleadings through trial.   Please indicate your borough preference in your cover letter.</t>
  </si>
  <si>
    <t>Applicants must be: 1.	graduates of an ABA approved law school,  2.	admitted and in good standing with the NYS bar, and  3.	have at least one year of civil litigation experience.   Ideal candidates will possess strong organizational, time management, writing, and oral advocacy skills. The ideal applicant also will have prior municipal tort litigation experience, trial experience, and experience working with law enforcement officers.</t>
  </si>
  <si>
    <t>The Tort Division of the New York City Law Department is seeking to attorneys in the Bronx Office of the State Law Enforcement Defense Unit of the Tort Division. Attorneys in this Unit specialize in the handling of matters arising from interactions between citizens and law enforcement officers in State Court. Attorneys handle these cases vertically, from pleadings through trial.</t>
  </si>
  <si>
    <t>Budget Manager</t>
  </si>
  <si>
    <t>9:00 AM to 5:00 PM</t>
  </si>
  <si>
    <t>Environmental Project Manager</t>
  </si>
  <si>
    <t>Prog Mgmt/Sss-Environ Planning</t>
  </si>
  <si>
    <t>The NYC Department of Design and Construction, Division of Safety &amp; Site Support seeks an Environmental Project Manager. The selected candidate will be responsible for managing the work product of five environmental consultants and two drilling contractors for technical accuracy, completeness, timeliness, and cost-effectiveness. The Environmental Project Manager will review capital project design documents, Phase I environmental site assessments, Phase II environmental subsurface investigation reports, Environmental Assessment/Impact Statements, wetland permit applications, dewatering permit applications, spill closure investigations, Health and Safety Plan (HASP), Field Sampling Plan (FSP), Material Handling Plan (MHP), and Remedial Action Plans (RAP). The selected candidate will conduct field visits, manage environmental projects of various levels of complexity, respond to environmental or hazardous material incidents and develop remedial action plans to mitigate hazards and ensure compliance with Federal, NYS and NYC regulations. The candidate will review sampling protocols, interpretation of analytical results, comparing data to regulatory standards, writing technical reports and standard operating procedures, and conducting presentations on the regulatory requirements for environmental compliance.</t>
  </si>
  <si>
    <t>For City Employees, please go to Employee Self Service (ESS), click on Recruiting Activities/Careers and Search for Job ID # 423415. For all other applicants, please go to www.nyc.gov/jobs, go to Search for Open NYC Jobs and click on Non-Employee Login to search for Job ID # 423415. Do not e-mail, mail, or fax your resume to DDC directly. No phone calls will be accepted.</t>
  </si>
  <si>
    <t>Personnel Associate</t>
  </si>
  <si>
    <t>*Candidates Must Have a Permanent Staff Analyst Title Or Reachable on the most recent Staff Analyst civil service list  * Interested applicants with other civil service titles who meet the preferred requirements should also submit a resume for consideration  Please go to Employee Self Service (ESS), click on Recruiting Activities &gt; Careers, and search for Job ID #423440  SUBMISSION OF A RESUME IS NOT A GUARANTEE THAT YOU WILL RECEIVE AN INTERVIEW APPOINTMENTS ARE SUBJECT TO OVERSIGHT APPROVAL  DoITT Participates in E-Verify</t>
  </si>
  <si>
    <t>Part-Time Professional Development Trainer</t>
  </si>
  <si>
    <t>Tort: New York (Part-Time)</t>
  </si>
  <si>
    <t>Applicants must be graduates of ABA approved law schools and either be admitted to practice in New York or be in the process of getting admitted.  Applicants must also have a broad knowledge of all areas of procedural and substantive Tort law; excellent research, writing, and editing skills along with strong interpersonal, team building, and leadership skills. Applicants must have a facility with or willingness to quickly learn Law Manager, Excel, PowerPoint, Visio, HotDocs, and Filesite.</t>
  </si>
  <si>
    <t>This position requires citywide travel for unit/borough observations and trainings.</t>
  </si>
  <si>
    <t>Assistant Corporation Counsel, Brooklyn Tort Division</t>
  </si>
  <si>
    <t>The Tort Division of the NYC Law Department is accepting applications from admitted attorneys for Assistant Corporation Counsel positions in the Vertical Units of the Tort Division in Brooklyn.    Tort Division attorneys defend the City of New York in personal injury and property damage cases primarily in State Court. Attorneys in the Vertical Units are assigned Tort cases to handle from inception through resolution. Vertical Unit attorneys engage in discovery, take and defend depositions, write and argue motions, engage in settlement negotiations, and prepare for and conduct trials.</t>
  </si>
  <si>
    <t>All candidates must be :  1. graduates of an ABA approved law school,  2. admitted and in good standing with the NYS bar, and  3. have at least one year of civil litigation experience.   The ideal applicant will have significant civil litigation experience, trial experience, or settlement experience.</t>
  </si>
  <si>
    <t>Division Chief of Long Term Planning</t>
  </si>
  <si>
    <t>Certification/license: Project Management Professional (PMP) Certification Lean six sigma  Working Instruments: Must be able to use and navigate a laptop and desktop computer to perform tasks that include accessing and manipulating large data sets.  Health and Safety/Working Conditions: Environment and Physical: 1.	Work in high volume office. 2.	Be able to sit for prolonged periods of time.</t>
  </si>
  <si>
    <t>019New York City Residency is not required for this position</t>
  </si>
  <si>
    <t>The Tort Division of the NYC Law Department is accepting applications from admitted attorneys for Assistant Corporation Counsel positions in the Vertical Units of the Tort Division in the Bronx.    Tort Division attorneys defend the City of New York in personal injury and property damage cases primarily in State Court.  Attorneys in the Vertical Units are assigned Tort cases to handle from inception through resolution.  Vertical Unit attorneys engage in discovery, take and defend depositions, write and argue motions, engage in settlement negotiations, and prepare for and conduct trials.</t>
  </si>
  <si>
    <t>All candidates must be : 1.	graduates of an ABA approved law school,  2.	admitted and in good standing with the NYS bar, and  3.	have at least one year of civil litigation experience.    The ideal applicant will have significant civil litigation experience, trial experience, or settlement experience.</t>
  </si>
  <si>
    <t>Deputy Commissioner/Dev</t>
  </si>
  <si>
    <t>Munic Finance (Full - Time)</t>
  </si>
  <si>
    <t>Applicants must be admitted to practice law in the State of New York with a minimum of five years relevant legal experience subsequent to bar admission including experience working on corporate governance activities required by the local, state or federal regulatory compliance, preparing due diligence, such as litigation letters for financial audits, a strong working knowledge of disclosure and filing requirements related to the U. S. Securities and Exchange Commission (SEC) and familiarity with complex debt instruments such as bonds, loans and public offering documents.  In addition, applicants should demonstrate experience working with large transaction teams.  Duties will also involve producing transaction documents under strict deadlines and working with senior New York City policymakers.</t>
  </si>
  <si>
    <t>Experience in and working knowledge of capital project financing and other related financing transactions, not-for-profit and/or corporate governance, local, state and federal regulatory compliance, New York Not-For-Profit Law, federal securities laws, and applicable federal income tax issues and complex debt instruments are preferred.</t>
  </si>
  <si>
    <t>Squad 5</t>
  </si>
  <si>
    <t>1.	Knowledge in object oriented programming languages including Python. 2.	Strong analytical, written and oral communication skills; 3.	Knowledge in query languages and RDBMS. Oracle (PL/SQL), MS SQL Server (T-SQL), MySQL (SQL/PSM), PostgreSQL (PL/pgSQL). 4.	Familiarity with data acquisition tools and techniques, including ETL, is highly preferred. 5.	Advance knowledge in MS Excel or Access. VBA, DAX, Power Pivot, Power Query, ability to create Pivot Tables and complex nested formulas. 6.	Knowledge in analytics software (i2 Analyst Notebook, Palantir, Cognos, etc). 7.	Database related certifications from Oracle or Microsoft. 8.	Strong communication skills, excellent judgment, and confidence to discuss results of analysis. 9.	Ability to turn concepts into well-documented deliverables and insights. 10.	Ability to initiate and drive projects to completion with minimal supervision. 11.	Ability to work collaboratively in a team environment and incorporate constructive feedback to improve work product. 12.	Highly detail-oriented and organized with the ability to prioritize tasks appropriately and manage a pipeline of projects. 13.	Ability to exercise discretion on sensitive or confidential matters. 14.	Demonstrated interest in law enforcement, criminal justice, or social service.   Who you are: You thrive on making sense of raw data. You are very well-organized and an expert with Microsoft Excel. You are a curious, flexible thinker and quick learner, and are excited about learning new tools and materials. You adapt easily to dynamic situations, and are flexible in managing priorities. You are a self-starter and an excellent team player who communicates effectively, works well under pressure and meets deadlines.</t>
  </si>
  <si>
    <t>The City of New York is an equal opportunity employer and is strongly committed to a policy of non-discrimination. We are committed to recruiting a diverse and inclusive talent pool.  All current City Employees may apply by going to Employee Self Service (ESS) http://cityshare/ess, Click on Recruiting Activities/Careers and Search for the specific Job ID# 423471. All other applicants please go to www.nyc.gov/career/search and search for the specific Job ID# 423471.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</si>
  <si>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2020-07-17T00:00:00.000</t>
  </si>
  <si>
    <t>1002E</t>
  </si>
  <si>
    <t>The is no residency requirement for the position.</t>
  </si>
  <si>
    <t>City Custodial Assistant</t>
  </si>
  <si>
    <t>Candidates selected will be responsible for sweeping and mopping office floors, cleaning bathrooms, corridors, lobbies and other assigned floors; scrubbing and washing basins and other toilet room facilities in addition to replenishing bathroom supplies; washing walls by hand or by electric machine; scrubbing floors with electric machines and hand scrub stairs and stair landings; empting waste baskets and dispose of refuse; vacuuming rugs and carpets; dusting, removing and cleaning venetian blinds and polishing furniture; sweeping and washing sidewalks and when necessary removing snow from sidewalks; replacing bulbs and fuses; and occasionally, operate an elevator, move furniture or act as a watch person.</t>
  </si>
  <si>
    <t>This lateral opportunity is open to current City Custodial Assistants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</si>
  <si>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Positions are available in the following commands:  Transit District 20 (1 position) 137-02 Queens Blvd., Jamaica, NY 11435  Transit District 23 (1 position) 222 Beach 116 St.,Rockaway Park 11694</t>
  </si>
  <si>
    <t>FAC MGMT/MMO_FAMILY COURT</t>
  </si>
  <si>
    <t>This position require that candidates possess, on the date of appointment, a valid NYC Stationary Engineers License and Certificate of Qualification for Refrigeration Systems Engineer (Unlimited Tonnage), as issued by the New York City Fire Department. The candidate must be able to obtain FDNY Certificates of Fitness for Standpipe and Sprinkler (S-12 &amp; 13), and Fuel Oil Handling Systems (P-98) within ninety days of appointment. All Licenses and Certificates must be maintained for the duration of employment.</t>
  </si>
  <si>
    <t>Please go to www.nyc.gov/careers and search for Job ID #423486 For current City employees please go to www.nyc.gov/ess and log into Employee Self Service.  NO PHONE CALLS, FAXES OR PERSONAL INQUIRIES PERMITTED NOTE: ONLY THOSE CANDIDATES UNDER CONSIDERATION WILL BE CONTACTED</t>
  </si>
  <si>
    <t>Deputy Chief, JOC Construction and On-Call Design</t>
  </si>
  <si>
    <t>Catskill Div Off (Source Div)</t>
  </si>
  <si>
    <t>669 County Road 38 Arkville, NY 12406</t>
  </si>
  <si>
    <t>CERTIFIED IT ADMINISTRATOR (LAN/WAN), LEVEL III</t>
  </si>
  <si>
    <t>Strategic Technology Div/Civ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</si>
  <si>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Strategic Technology Division is responsible for developing and coordinating deployment of emerging technology applications, strategic IT infrastructure, and enterprise platforms.  Under supervision, the Certified IT Administrator, Level III will be responsible for the following tasks, including but not limited to: -  Reviewing current security controls, guidelines and policies to ensure compliance with existing controls, guidelines, and policies; -  Assisting in developing and maintaining security policy, guidelines, procedures, and pertinent documents; -  Assisting in developing security awareness programs, training and education; -  Implementing and ensuring information security/ information assurance policies, principles, and practices are followed in the delivery of network services; -  Operating and monitoring security products; -  Managing internal/ external user identities and adding users to the network; -  Assigning and updating security permission to LAN system resources; -  Serving as technical resource person in a complex computer environment which includes a large communications network;  -  Coordinating high-level technical response to difficult operational issues to resolve user-related problems; -  Researching, evaluating, and providing feedback on problematic trends and patterns in information security data; -  Implementing, maintaining, and troubleshooting various IP and non-IP based networking protocols; and -  Configuring, deploying, and supporting intrusion detection products that monitor network traffic through observation of actions, security logs, or audit dates to detect, identify, and isolate attempts to make inappropriate or unauthorized access to systems resources.</t>
  </si>
  <si>
    <t>Preferred skills include:  -  Well organized with strong interpersonal skills -  Ability to multitask while working on multiple large-scale projects -  Strong verbal and written skills</t>
  </si>
  <si>
    <t>-  **This position is only open to candidates who are already permanent in the title of Certified IT Administrator LAN/WAN or on the CS List.  -  NOTE: This position is open to qualified persons with a disability who are eligible for the 55-a program. Ple</t>
  </si>
  <si>
    <t>Supervisor (Project Review)</t>
  </si>
  <si>
    <t>Section Chief, Arkville Region</t>
  </si>
  <si>
    <t>Management Auditor, Level I</t>
  </si>
  <si>
    <t>Finance, Accounting, &amp; Procurement Policy, Research &amp; Analysis Public Safety, Inspections, &amp; Enforcement</t>
  </si>
  <si>
    <t>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  TO BE CONSIDERED FOR THIS POSITION, CANDIDATES MUST BE PERMANENT IN THE MANAGEMENT AUDITOR TITLE OR REACHABLE ON THE OPEN COMPETITIVE CIVIL SERVICE LIST.  PLEASE INDICATE IF YOU ARE PERMANENT OR INCLUDE YOUR CIVIL SERVICE LIST # IN YOUR COVER LETTER.</t>
  </si>
  <si>
    <t>300 Gold St, Brooklyn, New York</t>
  </si>
  <si>
    <t>Please submit your resume and cover letter.  Please disregard the Minimum Qualifications Requirements.  Please include your top three choices and your Tax ID# on the cover letter.  Please do not apply more than once to this Job Posting. Positions in administrative commands may require an interview.</t>
  </si>
  <si>
    <t>Positions are available in the following commands:  107 Precinct (1 position) 71-01 Parsons Blvd., Fresh Meadows, NY 11365  Transit District 3 (1 position) 145 Street / Nicholas Av, NY, NY   Transit District 33 (1 position) 2399 Fulton St, Brooklyn, NY 11233  Stolen Property Inquiry Section (1 position) 1 Police Plaza, NY, NY 10038</t>
  </si>
  <si>
    <t>Certified IT Administrator LAN/WAN</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</si>
  <si>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Information Technology Services Division (ITSD) supports the Department by acquiring, distributing, installing and maintaining Local Area Networks, personal computers, mainframe computers, software, and data communications networks. ITSD also plans and coordinates the implementation of advanced technology.   ITSD is seeking qualified candidates for Certified  IT Administrator LAN/WAN positions. The duties will include technical and supervisory responsibilities in the management and administration of complex and secure Local Area Networks (LANs) and Wide AREA Networks (WANs) as well as the following:  -   Will be responsible for the planning, designing, configuring, installing, testing, troubleshooting, integrating, maintaining, enhancing, documenting, support of network servers, operating      systems, applications, computer software, hardware and associated devices. -   Will act as a liaison with vendors for technical support. -   May serve as a project leader of small network projects, or may independently perform LAN, WAN work of a highly technical nature. -   Accountable for delivery of client services and performance management . -   Will be responsible for ensuring future demand for projects are understood and factored into capacity plans for all associated systems. -   Assess infrastructure on a regular basis to ensure it continues to meet business needs -   Develop new strategies and IT procedures to increase efficiency, enhance work flow and improve customer satisfaction. -   Protect sensitive data from unauthorized access through encryption and best practices.</t>
  </si>
  <si>
    <t>THIS POSITION IS OPEN TO CANDIDATES WHO ARE PERMANENT IN THE TITLE OF CERTIFIED IT ADMINISTRATOR LAN/WAN OR THOSE WHO ARE ON THE CIVIL SERVICE LIST.   This position is open to qualified persons with a disability who are eligible for the 55-a program.   Please indicate in your cover letter that you would like to be considered for the position under the 55-a program</t>
  </si>
  <si>
    <t>Please Click "Apply Now "</t>
  </si>
  <si>
    <t>404 Pine St., Brooklyn</t>
  </si>
  <si>
    <t>Brooklyn Zone A (DCP)</t>
  </si>
  <si>
    <t>Case Management Nurse</t>
  </si>
  <si>
    <t>CASE - MANAGEMENT NURSE (FIRE</t>
  </si>
  <si>
    <t>Medical</t>
  </si>
  <si>
    <t>The Fire Department, City of New York (FDNY), seeks two full-time Case Management Nurses in the Bureau of Health Services (BHS)/WTC unit. Under the direction of the Chief Medical Officer, Deputy Chief Medical Officer, or their designee, the Case Management Nurse will supervise the FDNY World Trade Center (WTC) nursing staff located at FDNY Headquarters in Brooklyn, satellite office located in: Queens, Suffolk County, Orange County, and Staten Island. Other duties include, but are not limited to, conducting periodic site visits for review and to address nursing issues. Manage nursing schedules to ensure optimal coverage at all sites. Track and maintain compliance of absence control issues and conduct performance evaluations. Delegate work assignments, conduct complicated case reviews and maintain a comprehensive case management system for the WTC Health Care Program for active and retired members of the FDNY. Coordinate patient chart medical documentation ensuring expedient review and patient distribution of lab results and x-rays. Perform Quality Assurance of labs and x-rays. Assist with assigning the training of new staff. Provide in-service training on new protocols, procedures and workflows within the program. Monitor and participate in WTC Training Records and Qualification Systems (TRAQ) SOP Compliance as dictated by NIOSH. Conduct Quality assurance audits.</t>
  </si>
  <si>
    <t>1. A valid New York State license as a Registered Nurse, plus a baccalaureate degree in nursing from an accredited college, and three years of clinical nursing experience; or   2. Education and/or experience equivalent to "1" above.  However, all candidates must have a valid New York State license as a Registered Nurse.</t>
  </si>
  <si>
    <t>Appointment is subject to OMB approval. NOTE: This position is open to qualified persons with a disability who are eligible for the 55-a Program. Please indicate in your cover letter that you would like to be considered for the position under the 55-a Program.</t>
  </si>
  <si>
    <t>Available to work occasional evenings and weekends at alternate sites.</t>
  </si>
  <si>
    <t>CITY ASSESSOR</t>
  </si>
  <si>
    <t>CITY ASSESSOR (I,II,IIIA,IIIB)</t>
  </si>
  <si>
    <t>Civ Serv &amp; Prov Employees</t>
  </si>
  <si>
    <t>Conduct hearings and make determinations on applications for correction of real property tax assessments under general supervision. Evaluate credibility and weight of information presented in support of applications. Responsible for research, analysis of all types of properties for administrative assessment review.  Determinations can involve any of the three recognized approaches to value in appraisal of real property. Candidates must be experienced in using PC software, particularly Microsoft Excel and Microsoft Word.    Appointments are subject to Office of Management and Budget (OMB) approval  Preference will be given to current City employees in Assessor titles with State Board Certification</t>
  </si>
  <si>
    <t>For Positions Not Requiring State Board Certification 1. A baccalaureate degree from an accredited college or university and two years of satisfactory full-time experience in real estate work involving the valuation of real property such as assessor, appraiser, valuation data manager, real property appraisal aide or the like. To be credited the experience must have been primarily gained in the performance of one or more of the following tasks: collection and recording of property inventory data, preparation of comparable sales analysis reports, preparation of signed valuation or appraisal estimates or reports using cost, income or market data approaches to value. Mere listing of real property for potential sale, or preparation of asking prices for real estate for potential sale, using multiple listing reports or other published asking prices is not qualifying experience; or             For Positions Not Requiring State Board Certification    2. An associate degree or 60 semester credits from an accredited college or university and three years of satisfactory full-time experience in real estate work involving the valuation of real property as described in "1" above; or  For Positions Not Requiring State Board Certification  3. A four-year high school diploma or its educational equivalent and four years of satisfactory full-time experience in real estate involving the valuation of real property as described in "1" above; or  For Positions Not Requiring State Board Certification 4. Education and/or experience equivalent to "1", "2", or "3" above. However, all candidates must have at least a four-year high school diploma or its educational equivalent and at least two years of satisfactory full-time related experience.  For Positions Requiring State Board Certification                      1. A four-year high school diploma or its educational equivalent and four years of satisfactory full time experience in an occupation involving the valuation of real property, such as assessor, appraiser, valuation data manager, real property appraisal aide or the like.  To be credited the experience must have been primarily gained in the performance of one or more of the following tasks: collection and recording of property inventory data, preparation of comparable sales analysis reports, preparation of signed valuation or appraisal estimates or reports using cost, income or market data approaches to value.  Mere listing of real property for potential sale, or preparation of asking prices for real estate for potential sale, using multiple listing reports or other published asking prices is not qualifying experience; or  For Positions Requiring State Board Certification                      2. Graduation from an accredited two-year college and three years of the experience described in paragraph "1" above; orpotential sale, using multiple listing reports or other published asking prices is not qualifying experience; or  For Positions Requiring State Board Certification                      3. A baccalaureate degree from an accredited college and two years of the experience described in paragraph "1" above; or  For Positions Requiring State Board Certification above.            4. Education and/or experience equivalent to "1", "2", or "3" above.  A written commitment from the county director that the county will provide training in assessment administration, approved by the State Board, within a six-month period may be substituted for six months of the required experience. However, all candidates must have at least a four-year high school diploma or its educational equivalent and at least 18 months of satisfactory full-time related experience.</t>
  </si>
  <si>
    <t>***OPEN ONLY TO EMPLOYEES WHO ARE CURRENTLY SERVING A PERMANENT TITLE, YOU MUST CLEARLY STATE YOUR CIVIL SERVICE STATUS ON YOUR RESUME OR COVER LETTER.  ALL OTHER CANDIDATES WILL NOT BE CONSIDERED.***   To Apply:  Current City Employees:  Apply via Employee Self-Service (ESS).   Go to Recruiting Activities &gt; Careers and Search Job ID# 423630    External Candidates:  Apply via NYC Careers.   Go to http://www1.nyc.gov/jobs	&gt;  Search Job ID# 423630   NOTE:  ONLY THOSE CANDIDATES UNDER CONSIDERATION WILL BE CONTACTED</t>
  </si>
  <si>
    <t>Taxi and Limousine Inspector - Enforcement</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</si>
  <si>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supervision, Enforcement Inspectors perform regulatory, enforcement, investigatory, and inspectional duties required in the regulation of the taxi and limousine industry.   Duties include: visually inspect exterior and interior of for-hire vehicles and their facilities for conformity with established standards, law, regulations and physical specifications; issue summonses for non-conformance or non-compliance with rules, regulations and related laws, codes, etc., governing personal conduct and operation of for-hire vehicles and facilities; may detain and/or arrest violators; appear and testify at criminal, civil and administrative proceedings with respect to violations of Taxi and Limousine Commission Rules and Regulations, New York State Penal Law, New York City Administrative Code, New York State Vehicle and Traffic Law, and New York City Traffic Regulations; prepare and submit reports on enforcement activities; drive a motor vehicle; may be assigned to operate a tow truck, hooking-up illegally operating and unlicensed for-hire vehicles and towing vehicles to pound; secure and voucher vehicles and evidence  Some of the physical activities performed by Enforcement Inspectors and environmental conditions experienced are: working outdoors in all kinds of weather; walking and/or standing for long periods of time in an assigned area during a tour, driving or sitting in a patrol car for long periods of time during a tour while remaining alert, climbing stairs, gripping persons to prevent escape, engaging in hand to hand struggles to subdue a suspect resisting arrest, employing self-defense tactics and handcuffing techniques, being physically active for prolonged periods of time, understanding verbal communications over the radio with background noise, reading and writing under low light conditions, and wearing a bullet-resistant vest.</t>
  </si>
  <si>
    <t>Click "APPLY NOW"  Current city employees must apply via Employee Self-Service (ESS)</t>
  </si>
  <si>
    <t>Enforcement Inspectors are required to work shifts including nights, weekends and holidays.</t>
  </si>
  <si>
    <t>***OPEN ONLY TO EMPLOYEES WHO ARE CURRENTLY SERVING A PERMANENT TITLE, YOU MUST CLEARLY STATE YOUR CIVIL SERVICE STATUS ON YOUR RESUME OR COVER LETTER.  ALL OTHER CANDIDATES WILL NOT BE CONSIDERED.***  To Apply:  Current City Employees:  Apply via Employee Self-Service (ESS).   Go to Recruiting Activities &gt; Careers and Search Job ID# 423641  External Candidates:  Apply via NYC Careers.   Go to http://www1.nyc.gov/jobs &gt;  Search Job ID# 423641   NOTE:  ONLY THOSE CANDIDATES UNDER CONSIDERATION WILL BE CONTACTED</t>
  </si>
  <si>
    <t>HR Intern, HR Unit</t>
  </si>
  <si>
    <t>College Aide IA (Freshman-Sophomore)-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 their power and is given the opportunity to reach their full health and development potential. We encourage qualified applicants with demonstrated commitment to social justice, particularly racial, gender, and LGBTQ equity to apply.      DUTIES WILL INCLUDE BUT NOT BE LIMITED TO:    Aggregate and analyze data for HR metrics, KPI's, and/or operational indicators   Prepare data for presentation using Power BI, Tableau and Microsoft Office    Assist with special recruitment activities including hiring events    Participate in strategy sessions that support and prepare Bureaus for routine HR events and special projects    Complete data entry in the Personnel Action Triggering System (PATS) to support employee life cycle activities and events    Coordinate with FCH bureaus and other DOHMH divisions to achieve goals and meet KPI's    Aid in the design, development and implementation of HR related projects, including tracking and reporting of outcomes    Assist in the design and development of HR tools and processes with an eye towards increasing efficiencies and reducing waste</t>
  </si>
  <si>
    <t>Willingness to learn.   Detail-oriented and focused.  Strong relationship-builder; ability to build and maintain effective working relationships.   Solution-oriented with strong problem-solving skills;   Excellent interpersonal, communications (both oral and written) skills;  Superb organizational skills are a must.</t>
  </si>
  <si>
    <t>Apply online with a cover letter to https://a127-jobs.nyc.gov/.  In the Job ID search bar, enter: job ID number # 423644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</si>
  <si>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2020-03-21T00:00:00.000</t>
  </si>
  <si>
    <t>Section Chief, Green Infrastructure Maintenance</t>
  </si>
  <si>
    <t>ADMINISTRATIVE HORTICULTURIST</t>
  </si>
  <si>
    <t>1007C</t>
  </si>
  <si>
    <t>1. A baccalaureate degree from an accredited college with major study in horticulture, arboriculture, or landscape architecture and four years of full-time, paid experience in horticultural work of which two (2) years must have been in a supervisory, administrative, consultative, managerial, or executive capacity; or  2. A satisfactory equivalent. However, all candidates must have at least a high school diploma or evidence of having passed an examination for a high school equivalency diploma and one year of supervisory, administrative, consultative, managerial, or executive experience as described above.</t>
  </si>
  <si>
    <t>Click the " Apply Now" button.</t>
  </si>
  <si>
    <t>Project Manager, Inclusionary Housing</t>
  </si>
  <si>
    <t>Inclusionary Housing</t>
  </si>
  <si>
    <t>Please note: You must have either taken the Housing Development Specialist (HDS) civil service exam in October 2019, or be permanent in the HDS title, in order to apply for this position.</t>
  </si>
  <si>
    <t>Section Chief Catch Basin Inspection Unit</t>
  </si>
  <si>
    <t>A valid New York State Professional Engineer License and four years of full-time experience in environmental or fire protection engineering. A master's degree in environmental/fire protection engineering from an accredited college will be accepted as equivalent to one year of the full-time experience in environmental and/or fire protection engineering. Current New York State registration as a Professional Engineer must be maintained for the duration of this employment.</t>
  </si>
  <si>
    <t>Senior Compliance Advisor</t>
  </si>
  <si>
    <t>EVP-Compliance</t>
  </si>
  <si>
    <t>EVP for Compliance</t>
  </si>
  <si>
    <t>1.	Extensive research and writing skills related to health and environmental conditions with the ability to communicate in different styles and to varied audiences (e.g., memoranda, policies, abstracts, manuscripts, grants, proposals, protocols, presentations, outreach materials, and social media). 2.	Subject matter expert in compliance investigations and/or environmental compliance matters. 3.	Experience managing, blending, analyzing, and reporting on quantitative data from multiple sources. 4.	Project management skills with experience in managing and supervising administrative projects.  Familiarity with Smartsheet, Basecamp, Lucidchart, Visio, and Projects. 5.	Experience managing high-priority projects and tracking project lifecycles. 6.	Experience working collaboratively to develop and execute project plans. 7.	Ability to make timely and effective decisions and produce results through strategic planning. 8.	Excellent communication skills with ability to engage and facilitate cooperation among multiple stakeholders. 9.	Firm working knowledge of Microsoft Outlook, Word, Excel, PowerPoint, and Publisher.</t>
  </si>
  <si>
    <t>Procurement Analyst L3</t>
  </si>
  <si>
    <t>Procurement - Materials</t>
  </si>
  <si>
    <t>Procurement Department</t>
  </si>
  <si>
    <t>Reporting to the Deputy Director of Materials Procurement, the selected candidate will  perform very responsible and highly complex or supervisory work in purchasing goods, services and/or construction materials, and in processing procurement documents and contracts.  Confer with, advise and coordinate operational, technical and professional staff in the procurement process.  Perform complex professional/supervisory work involved in the development and management of contracts.    Duties include but are not limited to the following:  1.	Obtain data needed in the preparation of requests for quotes and requests for proposals; determine appropriate solicitation method(s).  Prepare solicitation documents required for all methods of procurement of routine or moderate complexity.  2.	Review all solicitation documents submitted by contractors to ensure conformity to solicitation requirements; prepare summary analyses and recommendations for supervisory staff. 3.	Create City Record Advertisement using the Bid documents. 4.	Examine relevant publications and become familiar with conditions, price trends and trade practices for confirmation/validation of independent cost estimate. 5.	May provide technical assistance to vendors in preparing responses to solicitations. 6.	Develop bid schedule. 7.	Participate in the tabulation and analysis of bids and the investigation as to the responsiveness/responsibility of bidders and prospective vendors. 8.	Review bids and quotations to determine most reasonable price in relation to market conditions; examine samples of items to determine compliance with specifications or standards,       accept substitute items when appropriate.  9.	Analyze and provide information on vendors' and contractors' past performance, financial status and other factors which might affect delivery, timeliness or quality of contracted goods and services.  10.	Conduct contract negotiations.  Provide technical expertise to vendors in the developmental stages of their contracts.  Provide clarification of terms and conditions of contracts to vendors. 11.	Make recommendations for contract awards, including sole source contracts, contract modifications and formal requests for time extensions for procurement activities of greater complexity and scope.  12.	Review recommendations and procurement documentation prepared by subordinates. 13.	Coordinate with various NYCHA Departments and prospective vendors to get all approvals and contracts executed/registered in Oracle. 14.	Maintain and update various spreadsheets and other NYCHA contract systems; compile data for the monthly report. 15.	Run periodical reports for Management using the spreadsheets and other NYCHA systems. 16.	Maintain Contract folders with all Board resolutions, agreements, amendments, MOU, Licenses, etc. 17.	Develop research methods and interests; supervise the research activities of subordinates; carry out highly complex research projects. 18.	Supervise subordinate staff and evaluate performance.  19.	Monitor contractors' performance to ensure contract compliance or assist contract monitors in a consultative capacity.  Make final evaluation of contract performance at expiration of contract. 20.	Establish and maintain supervisory controls to ensure the unit's work is processed in a consistent and timely manner.  Provide subordinates with training in agency policies and procedures, as well as in federal/state/city regulations governing programs. 21.	In the absence of the supervisor, may perform the duties of that position.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  Please read this posting carefully to make certain you meet the qualification requirements before applying to this position.</t>
  </si>
  <si>
    <t>1.	Proficiency with Oracle Procurement and Sourcing modules. 2.	Proficiency in software applications, such as Excel and Word. 3.	Proven experience in material procurements. 4.	Excellent analytical, written and verbal communication skills.</t>
  </si>
  <si>
    <t>1. Due to the existence of a civil service list, candidates must have civil service status in the title of Procurement Analyst to apply. 2. NYCHA employees applying for promotional, title or level change opportunities must have served a period of one year in their current title and level (if applicable).</t>
  </si>
  <si>
    <t>The Labor and Employment Law Division of the New York City Law Department seeks an attorney with a minimum of three years of litigation experience to defend the City in complex and challenging state and federal actions arising out of the City's role as an employer. Division attorneys handle a variety of matters including First Amendment retaliation; gender, race, age and disability discrimination; civil service law issues; and wage and hour litigation.</t>
  </si>
  <si>
    <t>Must have at least 3 years of legal experience following graduation from an ABA accredited law school. Must be admitted to practice law in the State of New York.</t>
  </si>
  <si>
    <t>The successful applicant should preferably have experience in labor and employment litigation, with strong oral and written advocacy skills and the ability to work independently and manage a large caseload. Admission to practice in the Southern and Eastern District Courts of New York preferred.</t>
  </si>
  <si>
    <t>The Labor and Employment Law Division of the New York City Law Department seeks an attorney with a minimum of six years of litigation experience to defend the City in complex and challenging state and federal actions arising out of the City's role as an employer. Division attorneys handle a variety of matters including First Amendment retaliation; gender, race, age and disability discrimination; civil service law issues; and wage and hour litigation.</t>
  </si>
  <si>
    <t>Must have at least 6 years of legal experience following graduation from an ABA accredited law school. Must be admitted to practice law in the State of New York.</t>
  </si>
  <si>
    <t>Project Development Coordinator for the Capital M/WBE Program</t>
  </si>
  <si>
    <t>Communications &amp; Intergovernmental Affairs Finance, Accounting, &amp; Procurement</t>
  </si>
  <si>
    <t>1. Knowledge of city, state and federal procurement rules and regulations. 2. Strong communication, written and organizational skills; ability to produce and conduct presentations. 3. Project management experience; ability to manage projects against tight timeline; resourceful, organized and results oriented. 4. Valid New York State driver license.</t>
  </si>
  <si>
    <t>NOTE: All resumes must be received no later than the last day of the posting period. References will be required upon request.   MOVEMENT IN THE FACE OF CIVIL SERVICE LISTS IS PROHIBITED UNDER CIVIL SERVICE LAW.  www.nyc.gov/parks</t>
  </si>
  <si>
    <t>Parks Employees:	 1) From a Parks computer: Access Employee Self Service (ESS) from the Parks Intranet under Applications or use this link: https://hrb.nycaps.nycnet/. Once in ESS, go to Recruiting then Careers and search for Job ID# 423811. Do not access ESS using nyc.gov/ess from a Parks computer.  Parks &amp; City Employees: 2) From a Non-Parks computer: Access Employee Self Service (ESS) by going to nyc.gov/ess or use this link: https://a127-ess.nyc.gov/. Once in ESS, go to Recruiting then Careers and search for Job ID# 423811.  Include your ERN and Job ID# 423811 on your cover letter and resume.  All other applicants: Go to nyc.gov/careers/search and search for Job ID# 423811.</t>
  </si>
  <si>
    <t>Olmsted Center, Queens</t>
  </si>
  <si>
    <t>UNIT CLERK</t>
  </si>
  <si>
    <t>400 8Th Ave., N.Y.</t>
  </si>
  <si>
    <t>Adult Protective Services-NM</t>
  </si>
  <si>
    <t>Monday-Friday; 9 AM - 5 PM</t>
  </si>
  <si>
    <t>90-25 161 Street, Jamaica Ny</t>
  </si>
  <si>
    <t>Queens Zone A (DCP)</t>
  </si>
  <si>
    <t>Product Director</t>
  </si>
  <si>
    <t>HPD Tech</t>
  </si>
  <si>
    <t>Only candidates who are Permanent in the civil service title Computer System Manager will be considered.</t>
  </si>
  <si>
    <t>2020-02-19T00:00:00.000</t>
  </si>
  <si>
    <t>Landscape Architect for Forestry, Horticulture and Natural Resources</t>
  </si>
  <si>
    <t>Forestry &amp; Horticulture</t>
  </si>
  <si>
    <t>NOTE: Landscape Architects with out-of-state registration are welcome to apply provided that reciprocal New York State registration is obtained prior to hire.  NOTE: All resumes must be received no later than the last day of the posting period. *Posting period extended to 12/20/19. Previous applicants to Job ID# 414660 are still under consideration and need not reapply.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</si>
  <si>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423831. Do not access ESS using nyc.gov/ess from a Parks computer.  Parks &amp; City Employees: 2) From a Non-Parks computer: Access Employee Self Service (ESS) by going to nyc.gov/ess or use this link: https://a127-ess.nyc.gov/. Once in ESS, go to Recruiting then Careers and search for Job ID# 423831.  Include your ERN and Job ID# 423831 on your cover letter and resume.  All other applicants: Go to nyc.gov/careers/search and search for Job ID# 423831.</t>
  </si>
  <si>
    <t>Analyst  FEMA Public Assistance Fiscal &amp; Reporting / Reporting</t>
  </si>
  <si>
    <t>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t>
  </si>
  <si>
    <t>Analyst  Housing</t>
  </si>
  <si>
    <t>Housing/Eco Develop</t>
  </si>
  <si>
    <t>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</si>
  <si>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Environmental, Health and Safety Specialist</t>
  </si>
  <si>
    <t>1. Excellent interpersonal and team skills 2. Excellent oral communication skills; good written communication skills 3. Proficiency in Microsoft office tools, specifically Excel and Word 4. Strong time management and prioritizing skills 5. Understanding and knowledge in OSHA regulations, related health and safety regulations, and/or federal and/or state environmental laws and regulations related to waste management, bulk storage tanks or environmental assessments and remediation. 6. A good working knowledge of some of the EH&amp;S programs listed above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</si>
  <si>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Physical/Environmental Work Conditions: -stooping, climbing, and lifting -required protective equipment to be worn, i.e., face mask, respirators, gloves, etc.</t>
  </si>
  <si>
    <t>Agency Attorney I</t>
  </si>
  <si>
    <t>For City employees: Go to Employee Self-Service (ESS) - www.nyc.gov/ess and search for  Job ID# 423941 For all other applicants: Go to www.nyc.gov/careers and search for Job ID# 423941  Submission of a resume is not a guarantee that you will receive an interview. Only those candidates under consideration will be contacted.                   New York City Residency is Required Within 90 Days of Appointment.</t>
  </si>
  <si>
    <t>150 William Street, New York NY 900 Sheridan Ave, Bronx, NY</t>
  </si>
  <si>
    <t>HOPS Chief of Staff</t>
  </si>
  <si>
    <t>APM - Policy and Operations</t>
  </si>
  <si>
    <t>Caretaker (HA)</t>
  </si>
  <si>
    <t>Kingsborough</t>
  </si>
  <si>
    <t>1.	Drive development vehicles and assist in debris pick up. 2.	Pick up materials and supplies. Assist in emergency snow removal.  3.	Prepare apartments for move outs.</t>
  </si>
  <si>
    <t>1.	Possession of a valid driver's license is required. Applicant must have the ability to drive with manual transmission. 2.	Employees applying for promotional, title or level change opportunities must have served a period of one year in their current title and level (if applicable).</t>
  </si>
  <si>
    <t>Click the Apply now button.</t>
  </si>
  <si>
    <t>NYCHA has no Residency requirements.</t>
  </si>
  <si>
    <t>Director of Marketing &amp; Affordability Oversight Program</t>
  </si>
  <si>
    <t>Deputy Assistant Director  SOCIAL SERVICES</t>
  </si>
  <si>
    <t>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t>
  </si>
  <si>
    <t>REQUIREMENTS:  Deputy Assistant Director ($117,810):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t>
  </si>
  <si>
    <t>City Tax Auditor</t>
  </si>
  <si>
    <t>Audit Metro Personal IncomeTax</t>
  </si>
  <si>
    <t>Assistant Commissioner of Compliance &amp; Enforcement</t>
  </si>
  <si>
    <t>Executive-Housing Incentives</t>
  </si>
  <si>
    <t>.NET DEVELOPER</t>
  </si>
  <si>
    <t>Technology</t>
  </si>
  <si>
    <t>PLEASE NOTE: OPEN TO CURRENT CITY EMPLOYEES PERMANENT IN CERTIFIED IT TITLE ONLY. YOU MUST CLEARLY STATE YOUR CIVIL SERVICE STATUS ON YOUR RESUME OR COVER LETTER.  ALL OTHER CANDIDATES WILL NOT BE CONSIDERED.    Please email your resume and cover letter including the following subject line: .Net Developer to: careers@sbs.nyc.gov     Salary: Commensurate with experience     NOTE: Only those candidates under consideration will be contacted.    If you do not have access to email, mail your cover letter &amp; resume to:   NYC Department of Small Business Services   Human Resources Unit   1 Liberty Plaza 11th FL New York, NY 10006</t>
  </si>
  <si>
    <t>A valid NYS Driver's License is required for the position.  Civil or Environmental Engineering degrees are preferred.</t>
  </si>
  <si>
    <t>Contract Manager</t>
  </si>
  <si>
    <t>Stock Worker 1</t>
  </si>
  <si>
    <t>Traffic Deputy Commissioner</t>
  </si>
  <si>
    <t>**IN ORDER TO BE CONSIDERED FOR THIS POSITION CANDIDATE MUST BE SERVING PERMANENTLY IN THE TITLE OF STOCK WORKER.**    Under direct supervision, Candidate will receive, load, unload, store, distribute, count, weigh, measure, pack, unpack, and care for material, supplies and equipment. Operate elevator and other necessary equipment to perform loading and unloading of material, supplies and equipment. Audit material received against invoices and note breakage and discrepancies in quantity. Retrieve requested supplies from shelves to fill requisitions when necessary including bottled water request. May be required to independently lift and carry objects weighing up to 70 pounds. Log and process entire outgoing and incoming special, legal and certified mail. Distribute mail in all five (5) boroughs. Accompany Safety/Environmental Director of DOT sites to distribute supplies and equipment to employees as needed. Maintain clean and organized storage room and materials. Perform other related duties and incidental minor clerical work.</t>
  </si>
  <si>
    <t>**IN ORDER TO BE CONSIDERED FOR THIS POSITION CANDIDATE MUST BE SERVING PERMANENTLY IN THE TITLE OF STOCK WORKER.**      Note: 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</si>
  <si>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the following method: Current employees please log on into Employee Self Service at https://hrb.nycaps.nycnet and follow the Careers Link for JOB ID#: 424056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</si>
  <si>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Hours/8:30AM to 4:30PM</t>
  </si>
  <si>
    <t>30-30 Thomson Ave L I City, Queens 11101  2nd Flr.</t>
  </si>
  <si>
    <t>2019-12-08T00:00:00.000</t>
  </si>
  <si>
    <t>Engineering Auditor</t>
  </si>
  <si>
    <t>Engineering and Audit</t>
  </si>
  <si>
    <t>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t>
  </si>
  <si>
    <t>2020-01-24T00:00:00.000</t>
  </si>
  <si>
    <t>Quality Assurance Officer</t>
  </si>
  <si>
    <t>15 Skyline Drive</t>
  </si>
  <si>
    <t>Hawthorne Lab</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</si>
  <si>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t>
  </si>
  <si>
    <t>35 Hours per week Day shift, may be required to work Saturdays, Sundays, and holidays.</t>
  </si>
  <si>
    <t>15 Skyline Drive Hawthorne, NY 10532</t>
  </si>
  <si>
    <t>Ben Neslin Lab</t>
  </si>
  <si>
    <t>Principal Administrative Associate</t>
  </si>
  <si>
    <t>Note: This position is open to qualified persons with a disability who are eligible for the 55-a program. Please indicate in your resume or cover letter that you would like to be considered for the position under the 55-a program.    In order to be considered for this position candidate must be serving permanently in the title of Principal Administrative Associate. Please indicate this on your resume or cover letter.</t>
  </si>
  <si>
    <t>All resumes are to be submitted electronically using one of the following methods:   Please go to www.nyc.gov/careers/search and search for the Job ID#: 424099   Current employees, please log on into Employee Self Service https://hrb.nycaps.nycnet follow the careers link for the Job ID#: 424099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</si>
  <si>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Hrs./Shift TBD</t>
  </si>
  <si>
    <t>Manager</t>
  </si>
  <si>
    <t>210 Joralemon St., Brooklyn</t>
  </si>
  <si>
    <t>Brooklyn Business Center</t>
  </si>
  <si>
    <t>THIS POSITION IS OPEN TO CURRENT DOF EMPLOYEES ONLY!  Applicants must have at least an overall "Good" performance evaluation rating to be considered for promotion.  Click the "Apply Now" button.  While we appreciate every applicant's interest, only those under consideration will be contacted.</t>
  </si>
  <si>
    <t>210 Joralemon St., Brooklyn (Current location but could be subject to change)</t>
  </si>
  <si>
    <t>Caretaker X</t>
  </si>
  <si>
    <t>Richmond Terrace</t>
  </si>
  <si>
    <t>BRONX CSC DIRECTOR</t>
  </si>
  <si>
    <t>PRINICIPAL HUMAN RIGHTS SPECIA</t>
  </si>
  <si>
    <t>1. A baccalaureate degree issued after completion of a four-year course in an accredited college or university and six (6) years of appropriate , full-time experience gained in such fields as in intergroup relations *; community relations; civil rights law enforcement; block or tenant organizing; investigations related to law enforcement; labor or industrial relations; education; social work; or law; of which two (2) years must have been in a progressively responsible supervisory or administrative capacity.   2.A satisfactory equivalent; or   *One (1) year of full-time intergroup relations experience will be accepted in lieu of one (1) year supervisory or administrative experience.   * "Intergroup relations" is defined as experience in which the employee's major responsibility is to facilitate communication and cooperation, and mediate tensions between different groups.</t>
  </si>
  <si>
    <t>For City employees: Go to Employee Self-Service (ESS) - www.nyc.gov/ess and search for  Job ID# 424117  For all other applicants: Go to www.nyc.gov/careers and search for Job ID# 424117  Submission of a resume is not a guarantee that you will receive an interview. Only those candidates under consideration will be contacted.</t>
  </si>
  <si>
    <t>Under supervision, with wide latitude for independent judgment, performs the most difficult and responsible administrative executive duties.  Duties include, but are not limited to the following:   Perform transcription of various documents, correspondence and statistical reports utilizing a variety of agency software applications.   Perform reception and receptionist duties for Managing Attorney and Administration Division managers.  Schedule managers' appointments and coordinates group meetings using features of MS Outlook to confirm availability.   Assist in maintaining calendar and heavy schedule in coordination with internal staff and external partners and provide back-up support to the Managing Attorney's office.   Create charts and graphs to assist in the visualization of case-related information.   Perform internet research on, among other things, software, service providers, performance management topics and technical topics, reporting on it as required. Assist in updating staff/phone number in floor plans. Use PASSPORT and APT to add information on vendor ratings and other information, as needed.   Maintain confidentiality pertaining to written correspondence and oral conversations.   Disseminate information to staff as directed and follow-up on assignments if required.   Maintain administrative files.  May assist in providing administrative guidance and training to new employees.   Assist co-workers and unit supervisors with administrative requests.   Provide clerical support for assignments requiring data entry and some manual processes.  Assist in preparing Green Book updates.   Assist in preparing breach, termination and transfer memos.   Assist in preparing parking permits.   Assist in handling parking tickets for the agency.   Assist in receiving destruction requests, distributing them to the Division Chiefs, keeping track of their responses and draft and prepare response letters to DORIS.   Assist in Delegations and Designations send/retrieve documents and floor plans to/from the Duplicating and Finishing Services Unit.   Send out documents and floor plans via courier.   Maintain, produce and distribute the Executive phone list.</t>
  </si>
  <si>
    <t>1. An associate degree from an accredited college including or supplemented by 12 semester credits in secretarial science, word processing, office automation and/or office technology; or 2. An associate degree from an accredited college, and either one year of full-time satisfactory general secretarial experience or six months of full-time satisfactory legal secretarial experience; or 3. A four-year high school diploma or its educational equivalent, and either two years of full time satisfactory general secretarial experience or one year of full-time satisfactory legal secretarial experience; or 4. Education and/or experience equivalent to 1, 2 or 3 above. Satisfactory completion of a one year specialized training program in secretarial science, word processing, office automation and/or office technology, or completion of 30 semester credits from an accredited college, including 12 semester credits in secretarial science, word processing, office automation and/or office technology may be substituted for one year of full-time general secretarial experience or six months of full-time legal secretarial experience. However, all candidates must possess a four-year high school diploma or its educational equivalent.</t>
  </si>
  <si>
    <t>The ideal candidate will possess the following qualities:  The ability to communicate effectively and professionally with internal and external personnel.   The ability to schedule, prioritize and maintain a high volume calendar of meetings and other appointments for senior staff.</t>
  </si>
  <si>
    <t>Must type a minimum of 55 words per minute with 5 errors or less.</t>
  </si>
  <si>
    <t>Staten Island Design Director</t>
  </si>
  <si>
    <t>Four (4) years of full-time, satisfactory experience in Civil Engineering for Transportation Design. Expertise AutoCAD, Civil 3D, and GIS. Candidate should have the ability to manage multiple priorities and the ability to develop collaborative working relationships. Familiarity with NYCDOT Street Design Manual. Management experience is a plus.</t>
  </si>
  <si>
    <t>*** TO BE CONSIDERED FOR THIS POSITION CANDIDATES MUST DOT EMPLOYEES BE SERVING PERMANENTLY IN THE TITLE OF ADMINISTRATIVE ENGINEER *** Note: 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</si>
  <si>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one of the following methods:  Current city employees please log into Employee Self Service at https://hrb.nycaps.nycnet and follow the Careers Link for Job ID#: 424159  No phone calls, faxes or personal inquiries permitted.    Only applicants under consideration will be contacted.  Appointments are subject to OMB approval.  For more information about DOT, visit us at: www.nyc.gov/dot.</t>
  </si>
  <si>
    <t>35 Hours / TBD</t>
  </si>
  <si>
    <t>Under supervision, with wide latitude for independent judgment, performs the most difficult and responsible administrative executive duties for the Executive Assistant Corporation Counsel.  Duties include, but are not limited to the following:  Handles incoming and outgoing correspondence.  Answers telephones, takes and emails messages.   Handles documents that are delivered by various divisions for signature and ensuring when signed, contact liaisons for pick up.  Handles calendar.  Schedules meetings with City Hall and various outside agencies, as well as Law Department meeting requests.  Send emails verifying availability for meetings.  Coordinates conference room reservations.</t>
  </si>
  <si>
    <t>The ideal candidate will possess the following qualities:  The ability to communicate effectively and professionally with internal and external persons including high level staff from the Mayor's Office.  The ability to schedule, prioritize and maintain a high volume calendar of meetings and other appointments for senior staff.</t>
  </si>
  <si>
    <t>Must type a minimum of 55 words per minute, with 5 errors or less.</t>
  </si>
  <si>
    <t>Traffic Control Inspector</t>
  </si>
  <si>
    <t>TRAFFIC CONTROL INSPECTOR</t>
  </si>
  <si>
    <t>Traffic Control &amp; Engineering seeks a self-motivated individual to fill an inspector position.  Under supervision, the Traffic Control Inspector makes inspections of traffic conditions; investigates complaints on pedestrian safety, parking and loading zones; checks volume of traffic, signal studies, visibility, grading and line of streets; draw sketches of observed field conditions and makes surveys of parking conditions and facilities; studies State DMV accident reports and makes observations at scene of accident to determine casual patterns; makes recommendations on the need for various traffic control devices.  The candidate will be responsible for ensuring compliance to all agency safety rules and regulations in creating a safe work environment for themselves and colleagues, ensuring all safety equipment and gear are sued and worn properly on work site. The candidate will be asked to work collaboratively and inclusively, seeking to cultivate continued professional development and effectively communicate with all stakeholders.  This is an opportunity to work with a team dedicated to improving safety, accessibility and mobility throughout New York City.  Traffic Control &amp; Engineering is responsible for administration, engineering and operations related to the installation, manufacturing, maintenance and removal of signs, flexible bollards, moveable barriers, in-house traffic sign production and other traffic control devices. The office draws on the expertise and talents of engineers, sign designers, planners, inspectors, IT experts, analysts and others to help the agency achieve Vision Zero and other city goals.</t>
  </si>
  <si>
    <t>1. A four year high school diploma or its educational equivalent approved by a State's department of education or a recognized accrediting organization, and two years of full time satisfactory experience in vehicular traffic regulation and control or in conducting traffic studies; or  2. An Associate of Applied Science degree from an accredited college or university with a major in engineering technology, urban studies, urban planning, mathematics or another  closely related field; or  3. A four year high school diploma or its educational equivalent and a satisfactory combination of experience and/or college education that is equivalent to that described in "1" or "2" above. College credits obtained from an accredited college may be substituted at the rate of 30 semester credits for one year of full time experience. However, for every 30 semester credits that are substituted for one year of full time experience, at least 6 of the 30 semester credits must be in engineering technology, urban studies, urban planning, mathematics or other closely related field.    License Requirements  Must possess a motor vehicle driver license, valid in the State of New York. This license must be maintained for the duration of employment.    Requirements for Assignment Level II  To be considered for assignment to Assignment Level II, candidates must have, in addition to meeting the Qualification Requirements above: one additional year of fulltime satisfactory experience working in Assignment Level I; or one additional year of  full time satisfactory experience as described in "1" above for a total of three years of experience. Such experience must include supervising the regulation of vehicular traffic or the conduct of traffic studies.    Requirements for Assignment Level III  To be considered for assignment to Assignment Level III candidates must have, in addition to meeting the Qualification Requirements above: two additional years of  full time satisfactory experience working in Assignment Levels I and II for a total of four years of experience; or two additional years of full time satisfactory experience as described in "1" above, at least one of which must have been in supervising vehicular traffic regulation and control or in conducting traffic studies.</t>
  </si>
  <si>
    <t>Previous experience conducting field surveys and the collection of field surveys, as well as ensuring the compliance of completed work with established standards and specifications.  Advanced experience with Microsoft Excel and Word.  Ability to balance working independently and in a team environment.</t>
  </si>
  <si>
    <t>All resumes are to be submitted electronically using one of the following methods: Current employees, please log on into Employee Self Service at https://hrb.nycaps.nycnet  follow the Careers Link and search for JOB ID #  424165 All other applicants, please go to www.nyc.gov/careers/search and search for the Job ID # 424165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</si>
  <si>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Executive Assistant to the Director of Personnel &amp; Payroll</t>
  </si>
  <si>
    <t>Previous experience assisting a high level manager preferred; proficiency in Microsoft Office and use/creation of spreadsheet and database management tools needed; exemplary organization skills sought; emphasis on customer service appreciated; exemplary written and verbal communication skills needed; significant experience interacting with individuals and groups at all levels of an organization helpful.</t>
  </si>
  <si>
    <t>All resumes are to be submitted electronically.  Current City Employees serving permanently in the title of PRINCIPAL ADMINISTRATIVE ASSOCIATE or eligible under the 55-a Program:   Please log into Employee Self Service (ESS) at https://hrb.nycaps.nycnet, follow the Careers link and search for Job ID number 424185.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 OR BE QUALIFIED UNDER THE 55-a PROGRAM ***</t>
  </si>
  <si>
    <t>2020-06-06T00:00:00.000</t>
  </si>
  <si>
    <t>This position is open to qualified persons with a disability who are eligible for the 55-a program.  Please indicate in your resume or cover letter that you would like to be considered for the position under the 55-a program.  *To be considered for this position candidates must be permanent in the title of Assistant Civil Engineer or have taking the Assistant Civil Engineer Exam #9026.</t>
  </si>
  <si>
    <t>All resumes are to be submitted electronically using one of the following methods: Current city employees,  log on into Employee Self Service at https://hrb.nycaps.nycnet  follow the Careers Link and search for Job ID #: 424200 All other applicants, please go to www.nyc.gov/careers/search and search for Job ID # 424200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</si>
  <si>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2020-01-31T00:00:00.000</t>
  </si>
  <si>
    <t>These positions are open to qualified persons with a disability who are eligible for the 55-a program.  Please indicate in your resume or cover letter that you would like to be considered for the position under the 55-a program.  *To be considered for these positions candidates must be permanent in the title of Assistant Civil Engineer or have taking the Assistant Civil Engineer Exam #9026.</t>
  </si>
  <si>
    <t>All resumes are to be submitted electronically using one of the following methods: Current city employees,  log on into Employee Self Service at https://hrb.nycaps.nycnet  follow the Careers Link and search for Job ID #: 424202 All other applicants, please go to www.nyc.gov/careers/search and search for Job ID # 424202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</si>
  <si>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Deputy Borough Coordinator- Night Unit</t>
  </si>
  <si>
    <t>ASSOCIATE INSPECTOR (HIGHWAYS</t>
  </si>
  <si>
    <t>1. Six years of full-time paid experience in the construction and/or repair of roads and sewers, one year of which must have been in a supervisory capacity; or  2. Four years of experience, as described in "1" above, at least one year of which must have been in a supervisory capacity, plus two years of education in an accredited college or technical school in a program specializing in the construction or repair of roads and sewers, or education toward a baccalaureate degree in Engineering, Architecture or Engineering Technology with a specialization in the area of roads or sewers; or  3. At least one year of experience, as described in "1" above, which must have been in a supervisory capacity, plus completion of an approved five year apprenticeship program in highway or sewer inspection; or  4. Completion of three years of apprenticeship in highway or sewer inspection plus either three years of experience as described in "1" above, one year of which must have been in a supervisory capacity, or one year of experience as described in "1" above, which must have been in a supervisory capacity and two years of education as described in "2" above; or  5. Education and/or experience which is equivalent to "1", "2", "3", or "4" above.  All candidates must have one year of experience as described in "1" above, which must have been in a supervisory capacity.</t>
  </si>
  <si>
    <t>For current city employees, go to Employee Self Service (ESS), Recruiting Activities, Careers and search for Job ID# 424210 If you do not have access to a computer, most public libraries have computers available for use. Appointment will be subject to OMB approval. Only candidates selected for an interview will be contacted. NO TELEPHONE INQUIRIES PLEASE   The selected candidate will either work 7pm - 3:30am or 11pm - 7:30am.  Note: This position is open to qualified persons with a disability who are eligible for the 55-a program. Please indicate in your resume or cover letter that you would like to be considered for the position under the 55-a program.</t>
  </si>
  <si>
    <t>40 hours per week (Nights)</t>
  </si>
  <si>
    <t>Staff Inspector</t>
  </si>
  <si>
    <t>Preference will be given to candidates with advanced knowledge of the following:  NYC DOT Highway Rules and Regulations, Standard Details of Construction, backfill and compaction on protected streets, ASTM and AASHTO Standard Specifications for Local Law 14 backfills, capital projects, protected street openings and excavation, permits and OCMC stipulations, administrative codes, building operations, paving, coring, re-digs, nuclear gauge testing, concrete roadways, base and wearing course.   Candidates must also be highly experienced in the DASH System, able to complete demos in DASH, able to prepare manuals/documents, and experienced in field and tablet training; candidates must have strong communication skills (both verbal and written).</t>
  </si>
  <si>
    <t>RESUMES MUST BE SUBMITTED ELECTRONICALLY USING ONE OF THE OPTIONS BELOW:   For current city employees, go to Employee Self Service (ESS), Recruiting Activities, Careers and search for Job ID# 424214  If you do not have access to a computer, most public libraries have computers available for use.   Appointment will be subject to OMB approval.   Only candidates selected for an interview will be contacted. NO TELEPHONE INQUIRIES PLEASE.</t>
  </si>
  <si>
    <t>40 Hours per week / Shift TBD</t>
  </si>
  <si>
    <t>Various locations</t>
  </si>
  <si>
    <t>Associate Staff Analyst for LHD - Office of the VP</t>
  </si>
  <si>
    <t>VP-Leased HSG &amp; Tenancy Admin</t>
  </si>
  <si>
    <t>Contract Payment Specialist</t>
  </si>
  <si>
    <t>Under general supervision of the Contract Payments Supervisor, with some latitude for independent initiative and judgment, performs difficult and responsible administrative in processing and/or monitoring documents and contract payments at the Staten Island Ferry.  May perform related work.   EXAMPLES OF TYPICAL TASKS: Review, prepare and submit invoices and supporting documents for various expense, capital and split-funded contracts and task orders.  Verify proper protocols as designated by the specifications and NYC procurement guidelines have been met and are acceptable for payment submittal.  Communicate with vendors and Project Mangers regarding proper notification of reductions and payments.  Serves as liaison among NYC DOT Contract Payment Unit, Engineering Audit Bureau, contractors and staff Project Directors/Managers, Contract Managers and Resident Engineers.  Maintain continuous communication with all stakeholders in designated contracts.  Utilize various systems for payment reporting and contract tracking. Input and maintain relevant contract payment data in a Microsoft Access database. Monitor and track all payments.  Monitor financial capabilities of all contracts, identify and report deficiencies as necessary.  Advise supervisor when funds/encumbrances are needed.</t>
  </si>
  <si>
    <t>1. Strong organization, writing and communication skills. 2. Experience with the City's Financial Management System (FMS3). 3. Strong working knowledge of the Microsoft Office, especially Microsoft Excel.  4. Knowledge of NYC fiscal, budge and procurement practices preferred.</t>
  </si>
  <si>
    <t>*** IN ORDER TO BE CONSIDERED FOR THIS POSITION CANDIDATES MUST BE SERVING PERMANENTLY IN THE TITLE OF PRINCIPAL ADMINISTRATIVE ASSOCIATE ***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https://www.tsa.gov/for-industry/twic.   NOTE: This position is open to qualified persons with a disability who are eligible for the 55-a program. Please indicate in your resume or cover letter that you would like to be considered for the position under the 55-a program.</t>
  </si>
  <si>
    <t>*** IN ORDER TO BE CONSIDERED FOR THIS POSITION CANDIDATES MUST BE SERVING PERMANENTLY IN THE TITLE OF PRINCIPAL ADMINISTRATIVE ASSOCIATE ***  For current City employees, please log into Employee Self Service (ESS) at https://hrb.nycaps.nycnet and follow the Careers link. Search for Job ID Number: 424217. Most public libraries have computers available for use.   No phone calls, faxes or personal inquiries permitted. Only candidates selected for interview will be contacted. Residency must be established within 90 days of appointment. Appointments are subject to OMB approval. For more information about DOT, visit us at: www.nyc.gov/dot.</t>
  </si>
  <si>
    <t>35 hours/Monday-Friday</t>
  </si>
  <si>
    <t>Web Application Developer</t>
  </si>
  <si>
    <t>The Financial Information Services Agency (FISA) has a vacancy for a Web Application Developer to support the Payroll and Pension Payroll related Applications. The candidate will be responsible for new Web-based development and maintenance of applications relating to the FIM (FISA Identity Management System), PI (Payroll Information) System, EStubs(Employee Pay Stubs), LUR (Login and User Reports), PPMS(Pension Payroll Management System), WBAS(Welfare Benefits), W2AM(Agency Amendments to W2), WCFP (Worker ' s Comp Forms), and REFTAM(Reference Table Maintenance) system. In support of these applications, the tasks will include: Graphical User Interface, End to End application development and Database Design, coding, working with a source control system, unit testing, supporting system testing, security testing, development planning, and troubleshooting production problems. These tasks must take place within FISA-OPA's quality control and development standards, and software life cycle methodology context.</t>
  </si>
  <si>
    <t>P293</t>
  </si>
  <si>
    <t>External applicants please visit https://a127-jobs.nyc.gov/ to apply to Job ID#424227.  Current NYC employees may apply via Employee Self Service (ESS).  While all complete applications will be given consideration, only candidates selected for an interview will be contacted by FISA.  FISA/OPA IS AN EQUAL OPPORTUNITY EMPLOYER.</t>
  </si>
  <si>
    <t>Monday - Friday, 9am  to 5pm.</t>
  </si>
  <si>
    <t>Specialized Contract  Analyst  (2 positions)</t>
  </si>
  <si>
    <t>Base-Business Licensing Specialist</t>
  </si>
  <si>
    <t>Base/Business Services</t>
  </si>
  <si>
    <t>253 Broadway, New York, NY</t>
  </si>
  <si>
    <t>Criminalist IV</t>
  </si>
  <si>
    <t>PREFERRED SKILLS  1.	Minimum of 18 months as a Criminalist III 2.	Candidate is a qualified DNA Interpreting Analyst (IA) 3.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4.	Selected candidates will be required to provide a DNA sample by swabbing. 5.	Candidates must demonstrate accurate color vision in order to notice shades of color in the detection of body fluids and colorimetric tests when performing job.</t>
  </si>
  <si>
    <t>CITY EMPLOYEES WHO ARE INTERESTED IN THIS POSITION, PLEASE LOG INTO YOUR EMPLOYEE SELF SERVICE (ESS).   TO APPLY, PLEASE SUBMIT RESUME AND COVER LETTER TO: https://a127-jobs.nyc.gov , JOB ID#424247.  Please note that only candidates selected for interview will be contacted for this position.</t>
  </si>
  <si>
    <t>1.	BA/BS degree from an accredited college; or,  2.	An associate degree from an accredited college and two (2) or more years of professional experience handling administrative functions in a large or a complex setting; or,  3.	Four-year high school diploma or its educational equivalent and three (3) or more years of professional experience as described in "2" above; or,  4.	A satisfactory combination of education and/or experience mentioned in "1", "2" or "3" above.</t>
  </si>
  <si>
    <t>Marine Engineer</t>
  </si>
  <si>
    <t>MARINE ENGINEER (WITH LICENSE)</t>
  </si>
  <si>
    <t>Pier A North River, N.Y.</t>
  </si>
  <si>
    <t>Marine Operations</t>
  </si>
  <si>
    <t>The Fire Department, City of New York (FDNY), seeks four full-time Marine Engineers in the Bureau of Marine Operations. Reporting directly to the Chief of Marine Operations the successful candidate will: Operate the main propulsion engines, pumping, and auxiliary equipment of diesel powered vessels of the New York City Fire Department to which Marine Engineers are assigned. Assist in the operation, maintenance and repair of all machinery, auxiliaries, boilers, fire pumps, deck equipment, heating and ventilating equipment on diesel-electric powered fireboats and report any deficiency or irregularity via official department channels. Conduct all required tests and inspections of machinery, pumps and auxiliaries, and assist in the recording of the results in the Engine Room Log. Perform related work as directed by the Marine Engineer in charge of the watch. When necessary, may be required to assume the duties of the Marine Engineer in charge of the watch. Perform assignments equivalent to those described, and all other duties prescribed for this position in the Regulations of the Department. All Marine Engineers (Uniformed-Fire Department) perform related work.</t>
  </si>
  <si>
    <t>1)	Hold a permanent (not provisional) competitive appointment or appears on a Preferred List the title of Firefighter and has served permanently in such title for a period of not less than three years; or 2)	Hold a permanent (not provisional) competitive appointment or appears on a Preferred List for the title of Pilot, Fire Marshal (Uniformed), or Wiper (Uniformed) and has served permanently in such title for a period of not less than one year. Transportation Worker Identification Credential (TWIC) Requirement: Must possess a TWIC issued by the U.S. Transportation Security Administration by the time of promotion. If you are engaged in an appeal or waiver process for the TWIC, you will not be considered for promotion until such process has been completed. The TWIC must be maintained for the duration of employment.  Credential Requirement:  (1) A valid U.S. Coast Guard Merchant Mariner Credential (MMC) with endorsement as an Assistant Engineer or Chief Engineer, New York City Motor Fireboats of at least 1,000 H.P.; or (2) A valid U.S. Coast Guard Merchant Mariner Credential (MMC) with endorsement as an Assistant Engineer or Chief Engineer, Motor Vessels of at least 1,000 H.P.</t>
  </si>
  <si>
    <t>REQUIREMENTS TO BE PROMOTED At the time of promotion, eligible candidates in the title of Firefighter, Pilot, Fire Marshal (Uniformed), or Wiper (Uniformed) must meet the following qualification requirements:  Transportation Worker Identification Credential (TWIC) Requirement: You must possess a TWIC issued by the U.S. Transportation Security Administration by the time of promotion. If you are engaged in an appeal or waiver process for the TWIC, you will not be considered for promotion until such process has been completed. The TWIC must be maintained for the duration of your employment.  Some of the physical activities performed by Marine Engineers (Uniformed-Fire Department) and environmental conditions experienced are: working outdoors in all kinds of weather, walking on wet decks, working in engine rooms, working around fuel tanks and oil containers, lifting items weighing up to 60 pounds, climbing stairs, standing for long periods, stooping and bending, and other physical Marine Engineer related work.</t>
  </si>
  <si>
    <t>Marine Engineers (Uniformed-Fire Department) may be required to work shifts including nights, Saturdays, Sundays, and holidays.</t>
  </si>
  <si>
    <t>Brooklyn Navy Yard</t>
  </si>
  <si>
    <t>IT Technical Support</t>
  </si>
  <si>
    <t>TEAM LEADER</t>
  </si>
  <si>
    <t>FOIL and eDiscovery Specialist</t>
  </si>
  <si>
    <t>Clerical Associate Lvl 3</t>
  </si>
  <si>
    <t>Note: The position is open to qualified persons with a disability who are eligible for the 55-a program. Please indicate in your resume or cover letter that you would like to be considered for the position under the 55-a program.  ***IN ORDER TO BE CONSIDERED FOR THIS POSITION, CANDIDATES MUST BE SERVING PERMANENTLY IN THE TITLE OF CLERICAL ASSOCIATE***</t>
  </si>
  <si>
    <t>***IN ORDER TO BE CONSIDERED FOR THIS POSITION, CANDIDATES MUST BE SERVING PERMANENTLY IN THE TITLE OF CLERICAL ASSOCIATE***  RESUMES MUST BE SUBMITTED ELECTRONICALLY USING ONE OF THE OPTIONS BELOW:  For current city employees, go to Employee Self Service (ESS), Recruiting Activities, Careers and search for Job ID# 424353 For all other applicants go to www.nyc.gov/careers and search for Job ID# 424353 If you do not have access to a computer, most public libraries have computers available for use.  Appointment will be subject to OMB approval. Only candidates selected for an interview will be contacted.  NO TELEPHONE INQUIRIES PLEASE.</t>
  </si>
  <si>
    <t>35 hours per week; Shift TBD</t>
  </si>
  <si>
    <t>59 Maiden Lane, NY NY</t>
  </si>
  <si>
    <t>Windows Technical Project Manager</t>
  </si>
  <si>
    <t>OPS/SS Technical Services</t>
  </si>
  <si>
    <t>The Financial Information Services Agency (FISA) is seeking a seasoned Windows Technical Project Lead with extensive experience in the management of multiple Windows servers and other LAN equipment in a multi-tiered environment, to support New York City' s Automated Personnel System (NYCAPS), Financial Management System (FMS), Payroll Management System (PMS), Pension Payroll System (PPMS) and Timekeeping System (CityTime). With these numerous projects comes the responsibility of implementing, managing and monitoring the infrastructure that resides on them. This includes over 300 Windows 2012 servers running multiple Microsoft applications such as Exchange, SCCM , SQL, Sharepoint, Netscalaer, Airwatch.  The Windows Technical Project Lead will work with the cross system application and integration teams on tactical and strategic projects in addition to handling the agencies LAN and numerous Enterprise applications which reside on a Web platform attached to a Cisco infrastructure. Responsibilities will include managing projects and operations including issue resolution, resource utilization and task schedule management; Providing leadership to the Windows team to best meet the commitments and the project target dates; Supporting backup, recovery, performance and tuning, problem determination and resolution.</t>
  </si>
  <si>
    <t>P224</t>
  </si>
  <si>
    <t>External applicants please visit https://a127-jobs.nyc.gov/ to apply to Job ID#424356.  Current NYC employees may apply via Employee Self Service (ESS).  While all complete applications will be given consideration, only candidates selected for an interview will be contacted by FISA.  FISA/OPA IS AN EQUAL OPPORTUNITY EMPLOYER.</t>
  </si>
  <si>
    <t>Candidates should possess excellent verbal and written skills and proficiency in Microsoft Office.</t>
  </si>
  <si>
    <t>For City Employees, please go to Employee Self Service (ESS), click on Recruiting Activities/Careers and Search for Job ID # 424436.   For all other applicants, please go to www.nyc.gov/jobs, go to Search for Open NYC Jobs and click on Non-Employee Login to search for Job ID # 424436.   Do not e-mail, mail or fax your resume to DDC directly. No phone calls will be accepted.</t>
  </si>
  <si>
    <t>2020-06-01T00:00:00.000</t>
  </si>
  <si>
    <t>Desktop Support Technician</t>
  </si>
  <si>
    <t>*PLEASE NOTE: All candidates must have taken and passed the Civil Service Examination for Telecommunications Associate (Data) Exam #0135  OR All candidates must be serving permanent in the civil service title of Telecommunications Associate (Data) in order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t>
  </si>
  <si>
    <t>For City employees: Go to Employee Self-Service (ESS) - www.nyc.gov/ess and search for Job ID# 424454  For all other applicants: Go to www.nyc.gov/careers and search for Job ID # 424454  Submission of a resume is not a guarantee that you will receive an interview. Only candidates under consider will be contacted.</t>
  </si>
  <si>
    <t>Candidates should have at least five years of experience in a managerial, administrative or supervisory capacity; five years field inspection experience; and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Excellent written and verbal skills, and a valid motor vehicle driver's license are required.   .</t>
  </si>
  <si>
    <t>For City Employees, please go to Employee Self Service (ESS), click on Recruiting Activities/Careers and Search for Job ID # 424466.   For all other applicants, please go to www.nyc.gov/jobs, go to Search for Open NYC Jobs and click on Non-Employee Login to search for Job ID # 424466.   Do not e-mail, mail, or fax your resume to DDC directly. No phone calls will be accepted.</t>
  </si>
  <si>
    <t>Voice Communication Specialist</t>
  </si>
  <si>
    <t>Additional Information  Candidate must be permanent in the title of Certified IT Administrator (LAN/WAN)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t>
  </si>
  <si>
    <t>For City employees: Go to Employee Self-Service (ESS) - www.nyc.gov/ess and search for Job ID# 424469 For all other applicants: Go to www.nyc.gov/careers and search for Job ID # 424469 Submission of a resume is not a guarantee that you will receive an interview. Only candidates under consider will be contacted.</t>
  </si>
  <si>
    <t>Testifier / Searcher</t>
  </si>
  <si>
    <t>Litigation Svs and Record Mgmt</t>
  </si>
  <si>
    <t>*** IN ORDER TO BE CONSIDERED FOR THIS POSITION CANDIDATES MUST BE CURRENT CITY EMPLOYEES SERVING PERMANENTLY IN THE TITLE OF PRINCIPAL ADMINISTRATIVE ASSOCIATE OR BE QUALIFIED UNDER THE 55-a PROGRAM ***  The Litigation Support unit handles requests for Agency records and witness appearances for more than 2,500 Tort cases each year. The unit seeks a highly organized candidate with superior verbal communication skills to assume the position of Testifier and Records Searcher to replace the incumbent. The successful candidate will be required to routinely travel to offices and courthouses in all 5 boroughs, approximately 3 times each week, to testify under oath at Examinations Before Trial and at Trials. He/She is expected to achieve proficiency, after appropriate training, in performing complete electronic records searches of several databases and web applications. The position needs to be filled expeditiously because the existing testifiers and searchers on staff are unable to handle the volume of court ordered , time sensitive requests and our Agency has been advised that the judges on our cases have been issuing orders against the city invoking punitive sanctions when DOT is unable to provide witnesses or records on time. These orders result in the City paying settlements on cases that could have been prevented.</t>
  </si>
  <si>
    <t>Excellent verbal, communication and computer skills, and the ability to review documents for accuracy strongly desired.</t>
  </si>
  <si>
    <t>All resumes are to be submitted electronically.  Current City Employees serving permanently in the title of PRINCIPAL ADMINISTRATIVE ASSOCIATE:   Please log into Employee Self Service (ESS) at https://hrb.nycaps.nycnet, follow the Careers link and search for Job ID number 424486.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CITY EMPLOYEES SERVING PERMANENTLY IN THE TITLE OF PRINCIPAL ADMINISTRATIVE ASSOCIATE OR BE QUALIFIED UNDER THE 55-a PROGRAM ***</t>
  </si>
  <si>
    <t>2020-06-08T00:00:00.000</t>
  </si>
  <si>
    <t>Customer Outreach Liaison</t>
  </si>
  <si>
    <t>Customer Service</t>
  </si>
  <si>
    <t>All resumes are to be submitted electronically.  Current City Employees:   Please log into Employee Self Service (ESS) at https://hrb.nycaps.nycnet, follow the Careers link and search for Job ID number 424487.  All other applicants: Please go to www.nyc.gov/careers/search and search for Job ID Number 424487.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</si>
  <si>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Engineer-In-Charge, Operational Information Systems</t>
  </si>
  <si>
    <t>Elevator Svcs &amp; Repair (C.O.)</t>
  </si>
  <si>
    <t>Reporting to the Contract/Inspection Administrator, candidate will manage scheduling and billing; oversee the Maximo inspection document process and mandated DOB document process.  The successful candidate will also be expected to track the progress of contractors and in-house staff and notify the Contract / Inspection Administrator when problems require senior management intervention.  The primary responsibilities of this position include, but are not limited to the following:  1.	Maintain compliance with all regulatory agencies regarding the submission of mandatory Annual - Periodic, Category 1 and Category 5 inspection test results.  2.	Oversee the document review and submission process to the NYC DOB to ensure compliance as it relates to Elevator Third Party Witnessing Vendors performing work at NYCHA developments within the five (5) boroughs of New York City. 3.	Ensure the timely submission of ELV-3 forms by contractor as well as ensure ELV-3 forms are submitted to NYC DOB within mandated time frames.  4.	Schedule Periodic Inspections with Inspection Staff.  5.	Review all invoices for accuracy; ensure all appropriate backup documentation is attached.  6.	Create and distribute Monthly and Daily Inspection Schedules to all Field Inspection Teams, Elevator Sectors and Property Management staff as required.  7.	Review completed work documents and assign to appropriate clerical and office staff for completion in the Maximo work order system.  8.	Schedule Third Party Witnessing Vendors performing Category 1 and Category 5 testing and inspection.  9.	Oversee, maintain and track all data-bases systems that apply to Periodic, Category 1 and Category 5 Inspections; ensure accuracy.  10.	Follow up to ensure all field entered results are downloaded into the Maximo work order system on a daily basis.  11.	Review field inspection reports.  12.	Prepare and track biweekly and monthly status reports on inspection completion progress. 13.	Assist in analyzing and developing department key performance indicators and graphs to assist management in reducing outages and deficiencies.  Note: This position is open on a direct transfer (lateral) basis only. It is not open for promotional opportunity.   NOTE:  Due to the existence of a civil service list, candidates must have civil service status in the title of Associate Staff Analyst to apply.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    Please read this posting carefully to make certain you meet the qualification requirements before applying to this position.</t>
  </si>
  <si>
    <t>1.	Ability to prioritize and successfully carry out multiple assignments, meeting critical deadlines while remaining organized.  2.	Excellent detail orientation and follow-up skills.  3.	Ability to establish and maintain working relationships with wide spectrum of people.  4.	Ability to take initiative and work independently.</t>
  </si>
  <si>
    <t>Preference will be given to those with experience in the application of code requirements and preparation of civil engineering construction documents such as site plans, site grading, earthworks, and sediment/erosion control design, utility plan/profile design, prepare reports and analysis, specifications, cost estimate, hydrology and hydraulics analysis, storm drain, HGL modeling, storm water management technical reports. As well as familiarity with applications Hydro CAD, HEC-HMS &amp; RAS, SWMM, TR-55.</t>
  </si>
  <si>
    <t>Senior Monitoring and Reporting Manager</t>
  </si>
  <si>
    <t>1.	Problem Solver:  Exercises independent judgement and applies analytical skills to address complex problems.  Translates functional and technical requirements into common business terms.  Anticipates potential roadblocks and conflicts, helps to avoid them, address them, plans for contingencies; knows when to flag issues for escalation.  Manages relationships, balances competing priorities, and manage up and down. 2.	Self-starter:  Interest and ability in learning new business processes and regulations; experience with ambiguous, challenging projects. 3.	Data Manager:  Experience with manipulating data in Excel, Access and/or other similar database tools. Ability to manage, blend, analyze and report on quantitative data from multiple sources. 4.	Detail-oriented:  Reviews every comma, every equation, every anecdote, and every idea, so that every piece of work stands on a strong foundation. 5.	Discrete:  Acts and speaks with discretion, acknowledging that much of the work we do is sensitive and must respect many kinds of stakeholders; balances caution and conservatism with values of transparency.</t>
  </si>
  <si>
    <t>1. Employees applying for promotional, title or level change opportunities must have served a period of one year in their current title and level (if applicable). 2. NYCHA residents are encouraged to applied.</t>
  </si>
  <si>
    <t>Procurement &amp; Compliance Analyst</t>
  </si>
  <si>
    <t>For City employees: Go to Employee Self-Service (ESS) - www.nyc.gov/ess  and search for Job ID# 424572  For all other applicants: Go to www.nyc.gov/careers  and search for Job ID# 424572  Submission of a resume is not a guarantee that you will receive an interview. Only those candidates under consideration will be contacted.  New York City Residency is required for this position</t>
  </si>
  <si>
    <t>WORK LOCATION: 22 READE STREET, NEW YORK, NY 10007</t>
  </si>
  <si>
    <t>****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t>
  </si>
  <si>
    <t>**** Only those applicants with permanent Civil Service status as an Associate Staff Analyst are eligible to apply to this JVN. If you do not have permanent civil service status as an Associate Staff Analyst, please do not apply to this position as you will not be considered for an interview. ****</t>
  </si>
  <si>
    <t>Agency Attorney - Real Property and Legal Counsel</t>
  </si>
  <si>
    <t>Real Property &amp; Legal Counsel</t>
  </si>
  <si>
    <t>2019-12-14T00:00:00.000</t>
  </si>
  <si>
    <t>**** Only those applicants with permanent Civil Service status as an Administrative Staff Analyst are eligible to apply to this JVN. If you do not have permanent civil service status as an Administrative Staff Analyst Staff Analyst, please do not apply to this position as you will not be considered for an interview. ****</t>
  </si>
  <si>
    <t>****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t>
  </si>
  <si>
    <t>Under supervision, with some latitude for independent action, initiative or decision, this selected candidate will conduct research and respond to questions from members regarding Workers Compensation claims, Workers Compensation grants, and  restoration of time.  Duties include answering telephone, responding to email inquiries and communications from the NYC Law Department, the Payroll Section, the Health Insurance Unit and commands throughout the agency; reviewing and maintaining files and databases utilizing Department computer programs and systems; entering information in a tracking database; and performing research on the Payroll Management System, City Human Resources Management System (CHRMS), and other programs available to the command.</t>
  </si>
  <si>
    <t>Preference will be given to candidates who possess excellent customer service, written and verbal communication skills, interpersonal skills and proficiency in Microsoft Excel and Word.</t>
  </si>
  <si>
    <t>This lateral opportunity is open to current Police Administrative Aides only. Selections will be based on a review of applicants' time and leave records, disciplinary record, performance evaluations, etc. If selected, a Commanding Officer's recommendation is needed prior to the transfer.</t>
  </si>
  <si>
    <t>Please submit your resume and cover letter.  Please disregard the Minimum Qualifications Requirements.  Please include Tax ID# on the cover letter.  Please do not apply more than once to this Job Posting. Positions in administrative commands may require an interview.</t>
  </si>
  <si>
    <t>Capital Budget Analyst</t>
  </si>
  <si>
    <t>Financial Management &amp;Analysis</t>
  </si>
  <si>
    <t>Proficiency in Excel and excellent analytical, written, verbal and interpersonal communication skills are required.  Proficiency with FMS2/3 is desired.</t>
  </si>
  <si>
    <t>***IN ORDER TO BE CONSIDERED FOR THIS POSITION THE CANDIDATE MUST BE SERVING PERMANENTLY IN THE TITLE OF ASSOCIATE STAFF ANALYST*** This position is open to qualified persons with a disability who are eligible for the 55-a program.  Please indicate in your resume or cover letter that you would like to be considered for the position under the 55-a program.</t>
  </si>
  <si>
    <t>All resumes to be submitted electronically using one of the following methods: Please go to www.nyc.gov/careers/search and search for the Job ID#147819.  Current City employees please log on into Employees Self Service follow the Careers Link and search for the Job ID#147819. Most Public Libraries have computers available for use. No phone calls, faxes or personnel inquiries permitted. Only applicants under consideration will be contacted. Appointments are subject to Mayors Office of Management and Budget approval. For more information visit www.nyc.dot.gov</t>
  </si>
  <si>
    <t>Office Hours: 9AM-5PM</t>
  </si>
  <si>
    <t>DEPARTMENT OF BUILDINGS</t>
  </si>
  <si>
    <t>Administration &amp; Human Resources Constituent Services &amp; Community Programs Communications &amp; Intergovernmental Affairs Finance, Accounting, &amp; Procurement Legal Affairs Policy, Research &amp; Analysis</t>
  </si>
  <si>
    <t>Excellent organizational and communication skills. Microsoft Windows, Outlook, Word, Excel, Access and Power Point</t>
  </si>
  <si>
    <t>For Non-City/External Candidates: Visit the External Applicant NYC Careers site (www.nyc.gov/jobs/search)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</si>
  <si>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17 hours/week when school is in session 35 hours/week when school is on break</t>
  </si>
  <si>
    <t>Citywide - various units</t>
  </si>
  <si>
    <t>Union Services Associate</t>
  </si>
  <si>
    <t>Current NYC employees may apply to Job ID: 424645 via Employee Self Service (ESS): www.nyc.gov/ess. While all complete applications will be given consideration, only candidates selected for an interview will be contacted.</t>
  </si>
  <si>
    <t>Analyst  Transportation</t>
  </si>
  <si>
    <t>REQUIREMENTS:  Assistant Analyst ($46,856+): Bachelor's degree in Business, Finance, Economics with no or one year of full-time experience in legislative or budgetary analysis, budgetary planning/management, financial analysis, public policy analysis or a related field.  Analyst ($62,480+): Bachelor's degree and a minimum of two years of full-time experience in budgetary planning/management, financial analysis, public policy analysis or a related field; or awarded Master's degree in Business, Finance, Accounting, Economics, Public Administration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t>
  </si>
  <si>
    <t>Director of Labor Compliance</t>
  </si>
  <si>
    <t>Administration/Executive</t>
  </si>
  <si>
    <t>Only candidates who are permanent in the Administrative Staff Analyst title, or those who are reachable on the current Open-Competitive list (Exam # 5011) or those who can provide proof of successful registration for the June 2019 Open-Competitive exam (Exam #9058) or may apply. Please include a copy of your Notice of Result card, Receipt of filing, or indicate if you are already permanent in the title. Failure to do so will result in your disqualification.  The NYC Department of Design and Construction, Division of Finance and Procurement, seeks a Director of Labor Compliance. The selected candidate will be responsible for the implementation and management of an electronic Labor Compliance System for the Agency to facilitate and track certified payroll submissions by Agency Vendors. The Director of Labor Compliance, in conjunction with the Labor Law team, the IT Division, and the Engineering Audit Office will be tasked with completing the developments, roll-out, and maintenance of a Labor Compliance system to be procured by the Agency. The candidate's responsibilities include, but are not limited to: complete the roll-out of the system, initial implementation (in conjunction with the IT Department); develop policies and procedures pertaining to the system in accordance with prevailing wage law; create a training program for vendors to use the system; provide guidance to DDC staff with respect to prevailing wage enforcement and contractual obligations relating to Labor Law Compliance; and develop policies and make recommendations concerning the collection of wages and benefits to workers and the working relationship with contractors and union trust funds. The Director will also coordinate with the Engineering Audit Office in its review of payroll submissions, as well as Labor Law Investigators and Auditors in their investigation of prevailing wage or PLA violations, and provide necessary input from the Labor Compliance system for the performance of these tasks.</t>
  </si>
  <si>
    <t>Candidates should possess construction industry experience, knowledge of building trades and various craft trade classifications; previous experience as a fraud investigator, accountant, auditor, construction manager, engineer, contractor, or architect; experience in researching, examining, and analyzing financial data and records to substantiate fraud allegations. The candidates should possess excellent interpersonal, communication, and organization skills, including proficiency in Microsoft Office.</t>
  </si>
  <si>
    <t>For City Employees, please go to Employee Self Service (ESS), click on Recruiting Activities/Careers and Search for Job ID # 424655.   For all other applicants, please go to www.nyc.gov/jobs, go to Search for Open NYC Jobs and click on Non-Employee Login to search for Job ID # 424655.   Do not e-mail, mail, or fax your resume to DDC directly. No phone calls will be accepted.</t>
  </si>
  <si>
    <t>2020-05-31T00:00:00.000</t>
  </si>
  <si>
    <t>Transit Benefit Representative</t>
  </si>
  <si>
    <t>TransitBenefit</t>
  </si>
  <si>
    <t>Current NYC employees may apply to Job ID: 424660 via Employee Self Service (ESS): www.nyc.gov/ess. While all complete applications will be given consideration, only candidates selected for an interview will be contacted.</t>
  </si>
  <si>
    <t>Labor Compliance Analyst</t>
  </si>
  <si>
    <t>Only candidates who are permanent in the Administrative Staff Analyst title, or those who are reachable on the current Open-Competitive list (Exam # 5011) or those who can provide proof of successful registration for the June 2019 Open-Competitive exam (Exam #9058) or may apply. Please include a copy of your Notice of Result card, Receipt of filing, or indicate if you are already permanent in the title. Failure to do so will result in your disqualification . The NYC Department of Design and Construction, Division of Finance and Procurement, seeks a Labor Compliance Analyst.  The selected candidate will be responsible for assisting the Director of Labor Compliance in the management of the electronic Labor Compliance System to be implemented by DDC.  The Labor Compliance Analyst's responsibilities include but are not limited to: perform follow-up with contractors on non-compliance issues;  coordinate non-compliance findings with the corresponding inspectors for cross reference and additional follow-up; address labor compliance submission inquiries by contractors and DDC Project Managers (PM); manage aging reports in the labor compliance system i.e., unreviewed certified payrolls and packages by Project and unreviewed certified payroll by Labor Law to ensure timely submission, including contacting PMs/Auditors to review certified payroll packages in the Labor Compliance System; monitor the Labor Compliance Hotline and document/follow-up with vendors on technical issues with the system.  In addition to these responsibilities, the analyst will be asked to create reports and executive-level summaries to be provided to the Director for review, as well as assist the Director of Labor Compliance with special projects.</t>
  </si>
  <si>
    <t>Candidates should possess excellent interpersonal, communication, and organizational skills, including proficiency in Microsoft Office.  Knowledge of the construction industry is a plus.  Bilingual in Spanish preferred.</t>
  </si>
  <si>
    <t>For City Employees, please go to Employee Self Service (ESS), click on Recruiting Activities/Careers and Search for Job ID # 424664.   For all other applicants, please go to www.nyc.gov/jobs, go to Search for Open NYC Jobs and click on Non-Employee Login to search for Job ID # 424664.   Do not e-mail, mail, or fax your resume to DDC directly. No phone calls will be accepted.</t>
  </si>
  <si>
    <t>IMAGING SUPPORT CLERK</t>
  </si>
  <si>
    <t>470 Vanderbilt Ave</t>
  </si>
  <si>
    <t>CANDIDATES MUST BE PERMANENT IN THE CLERICAL ASSOCIATE CIVIL SERVICE TITLE.  This position is open to qualified persons with a disability who are eligible for the 55-a Program. Please indicate in your cover letter that you would like to be considered for the position under the 55-a Program.  CLICK "APPLY NOW" BUTTON</t>
  </si>
  <si>
    <t>Check Replacement Analyst</t>
  </si>
  <si>
    <t>Current NYC employees may apply to Job ID: 424676 via Employee Self Service (ESS): www.nyc.gov/ess. While all complete applications will be given consideration, only candidates selected for an interview will be contacted.</t>
  </si>
  <si>
    <t>The Financial Information Services Agency and the Office of Payroll Administration (FISA-OPA) has a vacancy for a Web Application Developer to support the OPA Internal Applications. The candidate will be responsible for new Web-based development and maintenance of applications relating to the Deceased Check Tracking, Union dues, Quick Check, Stop Pay and PDN applications. In support of these applications, the tasks will include: Graphical User Interface and Database Design, coding, working with a source control system, unit testing, supporting system testing, security testing, development planning, and troubleshooting production problems. These tasks must take place within OPA's quality control and development standards, and software life cycle methodology context.</t>
  </si>
  <si>
    <t>P250</t>
  </si>
  <si>
    <t>External applicants please visit https://a127-jobs.nyc.gov/ to apply to Job ID #424677. Current NYC employees may apply via Employee Self Service (ESS). While all complete applications will be given consideration, only candidates selected for an interview will be contacted by FISA-OPA.   FISA/OPA IS AN EQUAL OPPORTUNITY EMPLOYER.</t>
  </si>
  <si>
    <t>EXECUTIVE DIRECTOR, HRA TECHNOLOGY/ELIGIBILITY SYSTEMS</t>
  </si>
  <si>
    <t>Managerial Work Schedule</t>
  </si>
  <si>
    <t>Supervising Analyst / Unit Head  Accounting Services</t>
  </si>
  <si>
    <t>REQUIREMENTS:  Supervising Analyst ($79,428+): Bachelor's degree and a minimum of four (4) years of full-time experience accounting, auditing, financial analysis, or a related field, or an awarded Master's degree in Business, Accounting, Finance, Economics, or a related field, and two (2) years of relevant experience.  Unit Head ($98,388): Bachelor's degree and a minimum of four (4) years of full-time experience accounting, auditing, financial analysis, or a related field, or an awarded Master's degree in Business, Accounting, Finance, Economics, or a related field, and two (2) years of relevant experience. Must have one (1) or more years of supervisory experience.</t>
  </si>
  <si>
    <t>EXECUTIVE DIRECTOR, QM &amp; APPLICATION SUPPORT TECHNOLOGY ENABLEMENT</t>
  </si>
  <si>
    <t>Ordered Deductions Clerk</t>
  </si>
  <si>
    <t>Ordered Deductions</t>
  </si>
  <si>
    <t>Current NYC employees may apply to Job ID: 424720 via Employee Self Service (ESS): www.nyc.gov/ess. While all complete applications will be given consideration, only candidates selected for an interview will be contacted.</t>
  </si>
  <si>
    <t>35 Hours per Week/Day Shift</t>
  </si>
  <si>
    <t>Transit Benefit Clerk</t>
  </si>
  <si>
    <t>Current NYC employees may apply to Job ID: 424727 via Employee Self Service (ESS): www.nyc.gov/ess. While all complete applications will be given consideration, only candidates selected for an interview will be contacted.</t>
  </si>
  <si>
    <t>Infrastructure Project Manager</t>
  </si>
  <si>
    <t>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PLEASE NOTE: This is a temporary position with an estimation of 9 months.</t>
  </si>
  <si>
    <t>For City employees: Go to Employee Self-Service (ESS) - www.nyc.gov/ess and search for Job ID# 424739 For all other applicants: Go to www.nyc.gov/careers and search for Job ID # 424739 Submission of a resume is not a guarantee that you will receive an interview. Only candidates under consider will be contacted.</t>
  </si>
  <si>
    <t>Part-Time</t>
  </si>
  <si>
    <t>Check Processing Supervisor</t>
  </si>
  <si>
    <t>Refunds</t>
  </si>
  <si>
    <t>In compliance with Federal law, all persons hired will be required to verify identity and eligibility to work in the United States and to complete the required employment eligibility verification document form upon hire.  NOTE: ONLY CANDIDATES WHO HAVE A PERMANENT PRINCIPAL ADMINISTRATIVE ASSOCIATE CIVIL SERVICE TITLE WILL BE CONSIDERED FOR AN INTERVIEW. PLEASE INCLUDE YOUR EMPLOYEE IDENTIFICATION NUMBER (EIN) WHEN APPLYING AND INDICATE IN YOUR COVER LETTER IF YOU ARE A PERMANENT PRINCIPAL ADMINISTRATIVE ASSOCIATE.  THIS POSITION IS OPEN TO QUALIFIED PERSONS WITH A DISABILITY WHO ARE ELIGIBLE FOR THE 55-A PROGRAM. PLEASE INDICATE ON YOUR RESUME OR COVER LETTER IF YOU WOULD LIKE TO BE CONSIDERED FOR THE POSITION UNDER THE 55-A PROGRAM.</t>
  </si>
  <si>
    <t>Deputy Chief of Workforce Development</t>
  </si>
  <si>
    <t>CENTRAL POP</t>
  </si>
  <si>
    <t>ONLY CURRENT PERMANENT ADMINISTRATIVE STAFF ANALYSTS ARE ELIGIBLE TO APPLY*  * This vacancy is only open to current permanent employees serving in the Administrative Staff Analyst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</si>
  <si>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424768. Do not access ESS using nyc.gov/ess from a Parks computer.  2.	From a Non-Parks computer: Access Employee Self Service (ESS) by going to nyc.gov/ess or use this link: https://a127-ess.nyc.gov/. Once in ESS, go to then Careers and search for Job ID# 424768.   Include your ERN and Job ID# 424768 on your cover letter and resume.</t>
  </si>
  <si>
    <t>Residency in New York City, Nassau, Orange, Rockland, Suffolk, Putnam or Westchester counties required for employees with over two years of city service.  New York City residency required within 90 days of hiring for all other candidates.</t>
  </si>
  <si>
    <t>ONLY CURRENT PERMANENT ADMINISTRATIVE COMMUNITY RELATIONS SPECIALISTS ARE ELIGIBLE TO APPLY*   * This vacancy is only open to current permanent employees serving in the Administrative Community Relations Specialist civil service title or on leave from the title, or those who scored at least 100 on the Administrative Community Relations Specialist exam (Exam No. 7111).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</si>
  <si>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424782. Do not access ESS using nyc.gov/ess from a Parks computer.  2.	From a Non-Parks computer: Access Employee Self Service (ESS) by going to nyc.gov/ess or use this link: https://a127-ess.nyc.gov/. Once in ESS, go to then Careers and search for Job ID# 424782.  Include your ERN and Job ID# 424782 on your cover letter and resume.</t>
  </si>
  <si>
    <t>ONLY CURRENT PERMANENT ADMINISTRATIVE MANAGERS ARE ELIGIBLE TO APPLY*   * This vacancy is only open to current permanent employees serving in the Administrative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</si>
  <si>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424785. Do not access ESS using nyc.gov/ess from a Parks computer.  2.	From a Non-Parks computer: Access Employee Self Service (ESS) by going to nyc.gov/ess or use this link: https://a127-ess.nyc.gov/. Once in ESS, go to then Careers and search for Job ID# 424785.  Include your ERN and Job ID# 424785 on your cover letter and resume.</t>
  </si>
  <si>
    <t>ADMINISTRATIVE PARKS &amp; RECREA</t>
  </si>
  <si>
    <t>1007D</t>
  </si>
  <si>
    <t>1. A baccalaureate degree from an accredited college plus four years of satisfactory, full-time experience in recreation leadership, gardening, grounds maintenance, building maintenance or construction, of which 18 months must have been in an administrative, consultative, managerial or executive capacity; or  2. High school graduation or its educational equivalent plus six years of experience as described in "1" above; or 3. Education and/or experience equivalent to "1" or "2" above. However, all candidates must possess the 18 months of administrative, consultative, managerial, or executive experience as described in "1" above.  License Requirement A Motor Vehicle Driver's License valid in the State of New York is required within six months of the date of appointment.</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</si>
  <si>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</si>
  <si>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424786. Do not access ESS using nyc.gov/ess from a Parks computer.  2.	From a Non-Parks computer: Access Employee Self Service (ESS) by going to nyc.gov/ess or use this link: https://a127-ess.nyc.gov/. Once in ESS, go to then Careers and search for Job ID# 424786.  Include your ERN and Job ID# 424786 on your cover letter and resume.</t>
  </si>
  <si>
    <t>Assistant Chief Inspector, Boilers</t>
  </si>
  <si>
    <t>280 Broadway, 4th Floor, N.Y.</t>
  </si>
  <si>
    <t>Construction Safety/Boilers</t>
  </si>
  <si>
    <t>For Current City Employees: Visit www.nyc.gov/ess to view and apply for available positions.   Click on Recruiting Activities, Careers, and search for the specific Job ID #   No phone calls, faxes or personal inquiries permitted.</t>
  </si>
  <si>
    <t>Director of Technical Systems, Workforce Development</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</si>
  <si>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</si>
  <si>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424832. Do not access ESS using nyc.gov/ess from a Parks computer.  2) From a Non-Parks computer: Access Employee Self Service (ESS) by going to nyc.gov/ess or use this link: https://a127-ess.nyc.gov/. Once in ESS, go to Recruiting then Careers and search for Job ID# 424832.  Include your ERN and Job ID# 424832 on your cover letter and resume.</t>
  </si>
  <si>
    <t>ASSOCIATE RETIREMENT BENEFITS EXAMINER LEVEL II</t>
  </si>
  <si>
    <t>ASSOCIATE RETIREMENT BENEFITS</t>
  </si>
  <si>
    <t>1. An associate degree or completion of 60 semester credits from an accredited college or university,  including or supplemented by 9 semester credits in mathematics, statistics, accounting and/or actuarial science and two years of satisfactory full-time experience performing mathematical, statistical, actuarial or accounting computations in one or more of the following: a) a retirement or employee benefits plan;  b) for customer service in a financial institution; and/or c) in a position requiring the application of law, rules and regulations and the use of statistical, actuarial or similar tables; or    2. A four-year high school diploma or its educational equivalent approved by a State's Department of Education or a recognized accrediting organization and four years of the experience described in "1" above. Each 15 semester credits from an accredited college including at least 3 credits in the areas described in "1" above may be substituted for each 6 months of experience to a maximum of 2 years experience. All candidates must have a four-year high school diploma or its educational equivalent and at least 2 years of experience as described in "1" above.</t>
  </si>
  <si>
    <t>Internal candidates must have been rated a satisfactory or better on their last annual evaluation. Applicants must be permanent Associate Retirement Benefits Examiner, or must have taken and passed the Associate Retirement Benefits Examiner Exam No. 9052 to be considered.  TO APPLY FOR CONSIDERATION, PLEASE FORWARD A COVER LETTER INDICATING JOB ID NUMBER            009-20-0042 AND A COPY OF A CURRENT RESUME TO:  CITY EMPLOYEES: Employee Self Service (ESS). www.nyc.gov/ess. Search for Job ID#: 424851 ALL OTHER APPLICANTS: www.nyc.gov/careers/search. Search for Job ID#: 424851  Note:  This position is open to qualified persons with a disability who are eligible for the 55-a Program.  Please indicate on your resume or cover letter if you would like to be considered for the position under the 55-a Program.</t>
  </si>
  <si>
    <t>Administrative Manager</t>
  </si>
  <si>
    <t>EMS Bureau of Training</t>
  </si>
  <si>
    <t>The Fire Department, City of New York (FDNY), seeks a full-time Administrative Manager in the Bureau of Training. Reporting directly to the Chief of EMS Academy, the successful candidate will update training data into Human Resources Information System (HRIS) database. Obtain information from HRIS training database for development of Training Orders. Training Orders, which are issued to all Officers and EMS members, are essential for scheduling and tracking attendance at Training to maintain certification needed for 911 response. Will assist the Chief of EMS Academy in developing the Academic calendar, projecting class size and frequency based on employee certification levels and expiration dates. Transfer existing data from paper records to electronic record keeping. Notify EMS Operations, Human Resources, Health Services, and others as needed, of student withdrawals and other pertinent information in a timely manner.</t>
  </si>
  <si>
    <t>Strong interpersonal and communication skills verbal and written. Knowledge of HRIS is a plus. Knowledge of Microsoft Office Suite.</t>
  </si>
  <si>
    <t>Appointment is subject to OMB approval. This position is only open to applicants who hold a permanent status in the Administrative Manager title. NOTE: This position is open to qualified persons with a disability who are eligible for the 55-a Program. Please indicate in your cover letter that you would like to be considered for the position under the 55-a Program.</t>
  </si>
  <si>
    <t>Fort Totten 409B Shore Rd Bayside, NY</t>
  </si>
  <si>
    <t>Cross Connection Control Program Administrator</t>
  </si>
  <si>
    <t>EXECUTIVE DIRECTOR, ADMINISTRATIVE SECURITY AND IT SYSTEMS</t>
  </si>
  <si>
    <t>For City employees: Go to Employee Self-Service (ESS) - www.nyc.gov/ess and search for Job ID# 424876 For all other applicants: Go to https://a127-jobs.nyc.gov and search for Job ID# 424876 Submission of a resume is not a guarantee that you will receive an interview. Only those candidates under consideration will be contacted.</t>
  </si>
  <si>
    <t>MEP Reviewer</t>
  </si>
  <si>
    <t>Eng, Design Const Supp</t>
  </si>
  <si>
    <t>Preferred skills   1.	Demonstrate thorough knowledge of all aspects of Engineering, including HVAC, Plumbing, and Sprinkler systems to provide technically sound recommendations and determinations. 2.	Thorough knowledge of City, State and Federal housing and construction regulations, procedures and practice.  3.	Experience in review of plans and contract documents for mechanical, plumbing, fire alarm, and sprinkler systems for multi-family housing. 4.	Proficient in AutoCAD and Microsoft Suite (Word, Excel, Outlook, etc.).  5.	Ability to read and understand drawings/plans, scopes of work, and specifications.  6.	Experience in conducting MEP inspections at construction job sites for new and existing buildings. 7.	Ability to negotiate with diverse technical specialists. 8.	Ability to work independently, apply independent judgment in technical matters, take initiative, and work effectively with others.  9.	Excellent mathematical, technical, writing, verbal,  analytical, and organizational skills.  10.	Demonstrated ability to work under pressure, meet deadlines, coordinate multiple projects in a timely manner, and deal with sensitive, complex issues that may arise.   11.	A Motor Vehicle Driver License valid in the State of New York may be required for certain assignments. If required, this license must be maintained for the duration of the assignment.   12.	Candidate may be subject to a background investigation conducted by the New York City Department of Investigation.</t>
  </si>
  <si>
    <t>Managing Director, Business Operations Role</t>
  </si>
  <si>
    <t>ADMINISTRATIVE LANDMARKS PRESE</t>
  </si>
  <si>
    <t>Qualification Requirements  1. A Master's Degree from an accredited college with a major in historic preservation, architectural history, art history, architecture or civil engineering and five years  of full-time paid experience in architecture, restoration or preservation of historic structures, research in architectural history or in teaching architecture, preservation or architectural history, at least two years of which must have been in a supervisory or administrative capacity; or    2. A baccalaureate degree from an accredited college with a major as described above and six years of experience as described above, at least two years of which must have been in a supervisory or administrative capacity; or    3. Education and/or experience which is equivalent to "1" and "2". However, all candidates must have a baccalaureate degree as described above and at least two years of full-time paid experience as described above, one year of which must have  been in a supervisory or administrative capacity.</t>
  </si>
  <si>
    <t>1.	A Bachelor's degree with course work related to business, real estate, housing finance, public policy, urban planning or law, and three (3) to seven (7) years of full-time experience in operations, contract management, or related public service. 2.	Technical knowledge related to contract management, operations, public administration, and other related professional fields. 3.	Proven strength in the use of spreadsheets, database and presentation applications, including Excel and PowerPoint. 4.	Knowledge of New York City, New York State, and Federal affordable housing programs and the housing development process. 5.	Strong interpersonal, written, verbal, and analytical skills. 6.	Experience in Microsoft Office (Word, Excel, Access, Project and PowerPoint).</t>
  </si>
  <si>
    <t>Serves as Civil Engineer in the Engineering Review Section of the Division of Bridges.  Reviews technically complex city-let bridge and retaining wall projects including design calculations and design drawings at various phases to ensure compliance with City, State and Federal standards.  Reviews and performs seismic analysis and seismic calculations for bridges and retaining walls.  Performs complex analysis of bridge load rating calculations in accordance with load rating policies, procedures and Federal and State load rating directives. Sign and seal the load rating documents.  Performs structural analysis for city owned bridges to ensure their safety against heavy weight trucks and cranes.  Performs field inspections to assess conditions and to obtain information for project scoping as part of Request for Proposals (RFP) for procurement of design consultants.  Responsible for reviewing budgetary plan for rehabilitation projects.  Supervises subordinates in technical and administrative matters.  Performs other related duties.</t>
  </si>
  <si>
    <t>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and other related software programs is preferred.</t>
  </si>
  <si>
    <t>TO BE APPOINTED TO ANY CIVIL ENGINEERING POSITION IN BRIDGES, CANDIDATES MUST POSSESS ONE YEAR OF CIVIL ENGINEERING EXPERIENCE IN BRIDGE DESIGN, BRIDGE CONSTRUCTION, BRIDGE MAINTENANCE OR BRIDGE INSPECTION.  TO BE CONSIDERED FOR THIS POSITION CANDIDATES MUST BE PERMANENT IN THE TITLE OF CIVIL ENGINEER OR HAVE TAKEN THE CIVIL ENGINEER EXAM #9045 OR #9522.  This position is open to qualified persons with a disability who are eligible for the 55-a program.  Please indicate in your resume or cover letter that you would like to be considered for the position under the 55-a program.</t>
  </si>
  <si>
    <t>Resumes may be submitted using the following methods:  For City employees only, go to Employee Self Service (ESS), Careers, and search for Job ID# 424946.    For other applicants go to www.nyc.gov/careers and search for Job ID# 424946.  Appointments are subject to OMB approval.  Only candidates selected for an interview will be contacted.  No telephone inquiries please.</t>
  </si>
  <si>
    <t>Special Advisor to the Director, Neighborhood Development Areas (NDA) Initiative</t>
  </si>
  <si>
    <t>1. Knowledge of New York City contracting processes.  2. Must possess strong oral and written communication, organizational and analytical skills.  3. Strong ability to juggle multiple projects and priorities at once.  4. Demonstrated working knowledge of target populations shown through management of relevant programs.  5. Extensive experience in and working knowledge of developing human services programs and program budgets.  6. Computer literate with advanced skills in Microsoft Office: Word, Excel, Power Point and Access.</t>
  </si>
  <si>
    <t>Search for the Job ID #424963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</si>
  <si>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123 William St, New York NY</t>
  </si>
  <si>
    <t>Deputy Director of GIS &amp; Analytics</t>
  </si>
  <si>
    <t>Engineering, Architecture, &amp; Planning Technology, Data &amp; Innovation Policy, Research &amp; Analysis</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</si>
  <si>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</si>
  <si>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424966. Do not access ESS using nyc.gov/ess from a Parks computer.  2.	  From a Non-Parks computer: Access Employee Self Service (ESS) by going to nyc.gov/ess or use this link: https://a127-ess.nyc.gov/. Once in ESS, go to Recruiting then Careers and search for Job ID# 424966.  Include your ERN and Job ID# 424966 on your cover letter and resume.</t>
  </si>
  <si>
    <t>Deputy Director of Borough Forestry</t>
  </si>
  <si>
    <t>MN CHIEF OF OPS</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</si>
  <si>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</si>
  <si>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424977. Do not access ESS using nyc.gov/ess from a Parks computer.  2.	  From a Non-Parks computer: Access Employee Self Service (ESS) by going to nyc.gov/ess or use this link: https://a127-ess.nyc.gov/. Once in ESS, go to Recruiting then Careers and search for Job ID# 424977.  Include your ERN and Job ID# 424977 on your cover letter and resume.</t>
  </si>
  <si>
    <t>Homeless Rental Coordinator</t>
  </si>
  <si>
    <t>1.  Prior experience in conducting or assisting in long-term investigations with a law enforcement agency, other government agency, or private firm. 2.  Strong organizational skills and proven ability to manage time efficiently, meet deadlines, and multi-task. 3.  Ability to write reports and memoranda in clear, accessible language. 4.  Proven ability to analyze and assess complex documents and data. 5.  Ability to exercise discretion on sensitive or confidential matters.   6.  Demonstrated interest in child welfare or social services matters is a plus.  7.  Strong computer skills, including Word Excel and databases. 8.  Strong interpersonal, communication, and interviewing skills.   9.  Ability to speak Spanish is a plus. 10.  Ability to work well in a team environment and take constructive criticism and feedback on a consistent basis.</t>
  </si>
  <si>
    <t>All current City Employees may apply by going to Employee Self Service (ESS) http://cityshare/ess Click on Recruiting Activities/Careers and Search for Job ID # 424990  All other applicants, please go to www.nyc.gov/career/search and search for Job ID# 424990.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</si>
  <si>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2020-04-03T00:00:00.000</t>
  </si>
  <si>
    <t>EXECUTIVE DIRECTOR, SERVER INFRASTRUCTURE - BUILD</t>
  </si>
  <si>
    <t>Supervising Dockmaster</t>
  </si>
  <si>
    <t>SUPERVISING DOCKMASTER</t>
  </si>
  <si>
    <t>79Th St &amp; Riverside Dr.</t>
  </si>
  <si>
    <t>MN MARINA</t>
  </si>
  <si>
    <t>Qualification Requirements  1. Three (3) years' experience in a responsible position in the docking of vessels, care of docks as a port surveyor, dockmaster, harbor master or pier superintendent, one (1) year of which shall have been in a supervisory capacity; or     2. A satisfactory equivalent.</t>
  </si>
  <si>
    <t>1.	Excellent supervisory, administrative and communication skills. 2.	Valid New York State driver license. 3.	Proficiency in Microsoft Word and Excel. 4.	Available to work evenings and weekends as needed.</t>
  </si>
  <si>
    <t>NOTE: All resumes must be received no later than the last day of the posting period.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</si>
  <si>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425001. Do not access ESS using nyc.gov/ess from a Parks computer.  Parks &amp; City Employees: 2) From a Non-Parks computer: Access Employee Self Service (ESS) by going to nyc.gov/ess or use this link: https://a127-ess.nyc.gov/. Once in ESS, go to Recruiting then Careers and search for Job ID# 425001.  Include your ERN and Job ID# 425001 on your cover letter and resume.   All other applicants: Go to nyc.gov/careers/search and search for Job ID# 425001.</t>
  </si>
  <si>
    <t>Chief of Patrol</t>
  </si>
  <si>
    <t>College Aide, Recruitment</t>
  </si>
  <si>
    <t>280 Broadway, 6th Floor, N.Y.</t>
  </si>
  <si>
    <t>The Office of Human Capital is responsible for ensuring the Department complies with applicable labor and employment laws and City and Agency rules and policies. The unit also provides guidance to managers and employees on a variety of topics including Recruitment, Employment, Civil Service, Labor Relations, Benefits, Citywide Programs, Performance Evaluations, Salary Administration, Timekeeping, and Time and Leave Administration.   The selected candidate will be a member of the Recruitment Team assisting with ongoing recruitment efforts and record keeping processes while gaining valuable experience in the Human Resources field.    -    Assist with the planning, organizing and execution of NYC Department of Buildings job fairs, recruitment events, interviews, on-boarding, new hire orientation, employee engagement events and exit interviews.  -    Attend external job fairs and recruitment events -    Create Job Postings within the HRIS system, New York City Automated Personnel System (NYCAPS) (PeopleSoft) -    Enter, update and withdraw Job Offers in the HRIS system, New York City Automated Personnel System (NYCAPS) (PeopleSoft) -    Release E-Hire packages to candidates within the HRIS system, New York City Automated Personnel System (NYCAPS) (PeopleSoft) -    Create and maintain Job Offer files -    Review resumes to determine if candidates meet qualification requirements for titles -    Update and maintain tracking spreadsheets. Ensure data used for tracking and reporting purposes is maintained and up to date on a daily basis -    Draft candidate correspondences</t>
  </si>
  <si>
    <t>For Non-City/External Candidates: Visit the External Applicant NYC Careers site www.nyc.gov.jobs/search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</si>
  <si>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Office of Human Capital 280 Broadway, 6th Floor, N.Y.</t>
  </si>
  <si>
    <t>Senior Director</t>
  </si>
  <si>
    <t>ADMINISTRATIVE TAX AUDITOR</t>
  </si>
  <si>
    <t>Audit Business Income Tax(BIT)</t>
  </si>
  <si>
    <t>1. A baccalaureate degree including or supplemented by 24 credits in accounting, including at least one course each in auditing, U.S. taxation, advanced accounting, and cost accounting and four years of full-time progressively responsible tax related auditing or tax accounting experience at least 18 months of which must have been in an administrative or managerial capacity, requiring independent decision making concerning program management or planning, allocation of resources and scheduling and assignment of work.    2. High school or equivalent and 24 credits in accounting including at least one course each in auditing, U.S. taxation, advanced accounting and cost accounting and six years full-time progressively responsible tax related auditing or tax accounting experience at least 18 months of which must have been in an administrative or managerial capacity requiring independent decision making concerning program management or planning, allocation of resources and the scheduling and assignment of work.    3. Education and/or experience equivalent to "1" or "2" above.  However, all candidates must have at least 24 credits in accounting from an accredited college including at least one course each in auditing, U.S. taxation, advanced accounting and cost accounting. Appropriate education may be substituted for the general tax related auditing or tax accounting experience (but not for the 18 months of administrative or managerial experience described above) at the rate of one year of college for six months of experience up to a maximum of four years college for two years of experience.  A master's degree with a major in accounting, auditing or taxation may be substituted for an additional year of the general tax related auditing or tax accounting experience.  In all case, all candidates must have at least 18 months of tax related auditing or tax accounting experience in an administrative or managerial capacity.</t>
  </si>
  <si>
    <t>Deputy Chief of Recreation</t>
  </si>
  <si>
    <t>Central Recreation</t>
  </si>
  <si>
    <t>Preferred Skills/Qualifications 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t>
  </si>
  <si>
    <t>ONLY CURRENT PERMANENT ADMINISTRATIVE MANAGERS ARE ELIGIBLE TO APPLY*   * This vacancy is only open to current permanent employees serving in the Administrative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</si>
  <si>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425043. Do not access ESS using nyc.gov/ess from a Parks computer.  2. From a Non-Parks computer: Access Employee Self Service (ESS) by going to nyc.gov/ess or use this link: https://a127-ess.nyc.gov/. Once in ESS, go to then Careers and search for Job ID# 425043.  Include your ERN and Job ID# 425043 on your cover letter and resume.</t>
  </si>
  <si>
    <t>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</si>
  <si>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</si>
  <si>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425052. Do not access ESS using nyc.gov/ess from a Parks computer.  2. From a Non-Parks computer: Access Employee Self Service (ESS) by going to nyc.gov/ess or use this link: https://a127-ess.nyc.gov/. Once in ESS, go to then Careers and search for Job ID# 425052.  Include your ERN and Job ID# 425052 on your cover letter and resume.</t>
  </si>
  <si>
    <t>Construction Services</t>
  </si>
  <si>
    <t>1.	Excellent trade base knowledge and familiarity with New York City government and housing issues.  2.	Ability to work in a fast-paced environment, negotiate with diverse technical specialists, apply independent judgment in technical matters, take initiative, and work effectively with others.   3.	Excellent writing, interpersonal, organizational, communication, leadership, and negotiation skills.   4.	Demonstrated ability to meet deadlines, coordinate multiple projects, and deal with complex construction issues. 5.	Candidate may be subject to a background investigation conducted by the New York City Department of Investigation.</t>
  </si>
  <si>
    <t>A Motor Vehicle Driver License valid in the State of New York may be required for certain assignments. If required, this license must be maintained for the duration of the assignment.</t>
  </si>
  <si>
    <t>Director, Project Management Office</t>
  </si>
  <si>
    <t>ONLY CURRENT YEAR-ROUND PARKS EMPLOYEES ARE ELIGIBLE TO APPLY*   * This vacancy is only open to current permanent employees serving in the Administrative Community Relations Specialist civil service title or on leave from the title, or those who scored at least 100 on the Administrative Community Relations Specialist exam (Exam No. 7011).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</si>
  <si>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425062. Do not access ESS using nyc.gov/ess from a Parks computer.  2. From a Non-Parks computer: Access Employee Self Service (ESS) by going to nyc.gov/ess or use this link: https://a127-ess.nyc.gov/. Once in ESS, go to then Careers and search for Job ID# 425062.  Include your ERN and Job ID# 425062 on your cover letter and resume.</t>
  </si>
  <si>
    <t>Note:  A Motor Vehicle Driver License valid in the State of New York may be required for certain assignments. If required, this license must be maintained for the duration of the assignment.</t>
  </si>
  <si>
    <t>ONLY CURRENT PERMANENT ADMINISTRATIVE STAFF ANALYSTS ARE ELIGIBLE TO APPLY*   * This vacancy is only open to current permanent employees serving in the Administrative Staff Analyst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</si>
  <si>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425067. Do not access ESS using nyc.gov/ess from a Parks computer.  2. From a Non-Parks computer: Access Employee Self Service (ESS) by going to nyc.gov/ess or use this link: https://a127-ess.nyc.gov/. Once in ESS, go to then Careers and search for Job ID# 425067.  Include your ERN and Job ID# 425067 on your cover letter and resume.</t>
  </si>
  <si>
    <t>Project Development Coordinator for Operations</t>
  </si>
  <si>
    <t>Administration &amp; Human Resources Building Operations &amp; Maintenance Policy, Research &amp; Analysis</t>
  </si>
  <si>
    <t>Parks Employees:	 1) From a Parks computer: Access Employee Self Service (ESS) from the Parks Intranet under Applications or use this link: https://hrb.nycaps.nycnet/. Once in ESS, go to Recruiting then Careers and search for Job ID# 425072. Do not access ESS using nyc.gov/ess from a Parks computer.  Parks &amp; City Employees: 2) From a Non-Parks computer: Access Employee Self Service (ESS) by going to nyc.gov/ess or use this link: https://a127-ess.nyc.gov/. Once in ESS, go to Recruiting then Careers and search for Job ID# 425072.  Include your ERN and Job ID# 425072 on your cover letter and resume.  All other applicants: Go to nyc.gov/careers/search and search for Job ID# 425072.</t>
  </si>
  <si>
    <t>Arsenal, Manhattan</t>
  </si>
  <si>
    <t>HR Generalist/Placement Coordinators</t>
  </si>
  <si>
    <t>Human Resources-Employment Div</t>
  </si>
  <si>
    <t>Human Resources Department</t>
  </si>
  <si>
    <t>1.	Excellent oral and written communication skills.  2.	Ability to discreetly and competently handle sensitive and confidential information.  3.	Knowledge of HR practice, civil service, employment laws and best practices, Personnel Rules and Regulations of the City of New York, and other government compliance regulations.  4.	Facility in Microsoft Office suite.</t>
  </si>
  <si>
    <t>Administrative Supervisor</t>
  </si>
  <si>
    <t>35hours week</t>
  </si>
  <si>
    <t>The candidate selected for this position must be a resident of the City of New York or become a resident within 90 days of appointment.  Authorization to work in the United States is required for this position.   Sponsorship is not available for this position.  THE RICHMOND COUNTY DISTRICT ATTORNEY IS AN EQUAL OPPORTUNITY EMPLOYER AND A COPY OF THE EQUAL OPPORTUNITY PROGRAMS IS AVAILABLE IN THE HUMAN CAPITAL DIVISION. THE DEPARTMENT MAKES AVAILABLE ACCOMMODATIONS FOR DISABLED APPLICANTS</t>
  </si>
  <si>
    <t>Bureau Energy Manager</t>
  </si>
  <si>
    <t>WT-Energy</t>
  </si>
  <si>
    <t>Serves as Administrative Assistant in the Brooklyn and Manhattan Roadway bridges group in the Division of Bridges.  Performs responsible administrative support work.  Updates spreadsheets and charts.  Maintains office files.  Responds to reports as requested and maintains records.  Prepares and responds to correspondence for the Director.  Prepares purchase requests for office supplies.  Assist with processing and distribution of contract payments, change orders and contract files.  Responds to telephone inquiries for information. Performs other related duties.</t>
  </si>
  <si>
    <t>Ability to communicate effectively in verbal and written form.  Knowledge of Microsoft Word, Excel, and PowerPoint.</t>
  </si>
  <si>
    <t>TO BE CONSIDERED FOR THIS POSITION CANDIDATES MUST BE PERMANENT IN THE TITLE OF PRINCIPAL ADMINISTRATIVE ASSOCIATE.  This position is open to qualified persons with a disability who are eligible for the 55-a program.  Please indicate in your resume or cover letter that you would like to be considered for the position under the 55-a program.</t>
  </si>
  <si>
    <t>Resumes may be submitted using the following method:  For City employees only, go to Employee Self Service (ESS), Careers, and search for Job ID# 425106.  Appointments are subject to OMB approval.  Only candidates selected for an interview will be contacted.  No telephone inquiries please.</t>
  </si>
  <si>
    <t>Associate Inspector</t>
  </si>
  <si>
    <t>ASSOCIATE INSPECTOR (HOUSING)</t>
  </si>
  <si>
    <t>105 East 106 Street, New York,</t>
  </si>
  <si>
    <t>Lead Insps - Manhattan/Bronx</t>
  </si>
  <si>
    <t>1. Six years of full-time experience performing one or a combination of the following,  one year of which must have been in a supervisory capacity:  a) As a fully trained worker in one of the following trades: masonry,  carpentry, plumbing, plastering, or ironwork; or  b) In charge of the maintenance and repair of multiple dwellings for a real estate management organization; or  c) Performing field inspections requiring the gathering and reporting of data concerning the physical aspects of housing or of building construction or renovation; or  2. At least four years of experience, as described in "1" above, at least one year of which must have been in a supervisory capacity, plus sufficient education in an accredited college or technical school in subjects directly related to "1" above or education towards a baccalaureate degree in engineering, architecture, engineering technology, construction technology, or architectural technology to make up the remaining equivalent of the five years of non-supervisory experience on the basis that one year of acceptable non-supervisory experience will be credited for each 30 semester credits of relevant education; or  3. Completion of at least three years of apprenticeship in housing inspection plus either sufficient experience as described in "1" above, at least one year of which must have been in a supervisory capacity, to make up the remaining equivalent of the required total of six years of experience or at least one year of supervisory experience as described in "1" above and sufficient education as described in "2" above; or  4. A baccalaureate degree from an accredited college plus two years of additional experience as described in "1" or "3" above at least one year of which must have been supervisory experience as described in "1" above; or  5. One year of supervisory experience, as described in "1" above, plus either:  a) an approved five year apprenticeship program in housing inspection; or  b) a baccalaureate degree from an accredited college in engineering,  architecture, engineering technology, architectural technology, or  construction technology.    Qualification Requirements (continued)  All candidates must have at least one year of supervisory experience described in "1" above. Six months of non-supervisory experience will be credited for each year of apprenticeship in the building trades up to a maximum of two years of non-supervisory experience.  License Requirement  A motor vehicle driver license valid in the State of New York. This license must be maintained for the duration of employment.</t>
  </si>
  <si>
    <t>Hearings Claim Processor</t>
  </si>
  <si>
    <t>Special Adjudic/Appls/Cau/Obd</t>
  </si>
  <si>
    <t>In compliance with federal law, all persons hired will be required to verify identity and eligibility to work in the United States and to complete the required employment eligibility verification document form upon hire.  NOTE: ONLY CANDIDATES WHO HAVE A PERMANENT CLERICAL ASSOCIATE CIVIL SERVICE TITLE WILL BE CONSIDERED FOR AN INTERVIEW. PLEASE INCLUDE YOUR EMPLOYEE IDENTIFICATION NUMBER (EIN) WHEN APPLYING AND INDICATE IN YOUR COVER LETTER IF YOU ARE A PERMANENT CLERICAL ASSOCIATE.  THIS POSITION IS OPEN TO QUALIFIED PERSONS WITH A DISABILITY WHO ARE ELIGIBLE FOR THE 55-A PROGRAM. PLEASE INDICATE ON YOUR RESUME OR COVER LETTER IF YOU WOULD LIKE TO BE CONSIDERED FOR THE POSITION UNDER THE 55-A PROGRAM.</t>
  </si>
  <si>
    <t>2019-12-15T00:00:00.000</t>
  </si>
  <si>
    <t>Grant Travel Administrator</t>
  </si>
  <si>
    <t>OTPS</t>
  </si>
  <si>
    <t>The Fire Department, City of New York (FDNY), seeks a full-time Grant Travel Administrator for the Bureau of Fiscal Services/Grants and Asset Management unit. Reporting directly to the Travel Program Manager, the successful candidate will assist with the processing of grant-funded travel requests for the agency. Review incoming Travel Requests, identify discrepancies, ensure attached proper documentation and prepare for final approval of the Commissioner. Consult with traveler / initiator for clarification or corrections as needed. Assist with booking airline, hotel, car, Amtrak and other travel arrangements. Utilize the on-line Travel Request application; ensure correct final costs for respective Travel Requests are calculated and entered into the database. Assist FDNY grant project managers with making name changes, cancellations and additions as approved to travel requests as needed.  Contact hotels, conferences, and other travel related businesses to settle discrepancies, provide authorizations, etc. When approved travel is complete, facilitate the reconciliation of payment request documentation and ensure expenditure records comply with federal grant guidelines. Confirm coding all final costs allocations prior to submission to Accounts Payable for vouchering. Provide pertinent documentation for oversight audit inspections as appropriate. Monitor and track grant-funded travel expenditures and personal reimbursements for federal reimbursement scheduling. Perform special projects as directed.</t>
  </si>
  <si>
    <t>Attention to detail and well organized. Ability to adhere to deadlines. Good communication skills.</t>
  </si>
  <si>
    <t>Appointment is subject to OMB approval. Candidates must be permanent within the title of Principal Administrative Associate.  NOTE: This position is open to qualified persons with a disability who are eligible for the 55-a Program. Please indicate in your cover letter that you would like to be considered for the position under the 55-a Program.</t>
  </si>
  <si>
    <t>DSE-AEP Clerical Support</t>
  </si>
  <si>
    <t>AEP</t>
  </si>
  <si>
    <t>ASSOCIATE RETIREMENT BENEFITS EXAMINER</t>
  </si>
  <si>
    <t>Internal candidates must have been rated satisfactory or better on their last annual evaluation. Applicants must be permanent Associate Retirement Benefits Examiner, or must have taken and passed the Associate Retirement Benefits Examiner Exam No. 9052 to be considered.   TO APPLY FOR CONSIDERATION, PLEASE FORWARD A COVER LETTER INDICATING Job ID number  009-20-0044 AND A COPY OF A CURRENT RESUME TO: CITY EMPLOYEES: Employee Self Service (ESS). www.nyc.gov/ess. Search for Job ID#: 425149 ALL OTHER APPLICANTS: www.nyc.gov/careers/search. Search for Job ID#: 425149   Note:  This position is open to qualified persons with a disability who are eligible for the 55-a Program.  Please indicate on your resume or cover letter if you would like to be considered for the position under the 55-a Program.</t>
  </si>
  <si>
    <t>16 Court St</t>
  </si>
  <si>
    <t>Brooklyn Boro.Comm.</t>
  </si>
  <si>
    <t>Knowledge of NYC government and transportation issues and an interest in urban planning &amp; geography.  Experience using GIS products.  Experience using Adobe products (Illustrator, Photoshop). Strong analytic, communication and presentation skills. Familiarity with traffic calming techniques and knowledge of basic street design principles  Ability to work in a collaborative, creatic and results-oriented environment.  Familiarity with the Borough of Brooklyn is helpful, but not required.</t>
  </si>
  <si>
    <t>All resumes are to be submitted electronically.  Current City Employees:   Please log into Employee Self Service (ESS) at https://hrb.nycaps.nycnet, follow the Careers link and search for Job ID number 425150.  All other applicants: Please go to www.nyc.gov/careers/search and search for Job ID Number 425150.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</si>
  <si>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INSPECTOR (CONSTRUCTION)</t>
  </si>
  <si>
    <t>Concrete Enforcement</t>
  </si>
  <si>
    <t>Preference given to candidates who have attained certification to perform concrete field and laboratory testing by the American Concrete Institute.  Experience in construction inspections and knowledge of the NYC Construction Codes.  Formal training or education in architecture, engineering or site safety.  Experience in reading and interpreting construction plans.  Knowledge of high-rise construction or demolition operations  Strong computer skills including the use of Microsoft applications</t>
  </si>
  <si>
    <t>Please Note: This position is open to qualified person with a disability who are eligible for the 55-a Program. Please indicate on your resume or cover letter that you would like to be considered for the position under the 55-a Program.</t>
  </si>
  <si>
    <t>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</si>
  <si>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Internal candidates must have been rated a satisfactory or better on their last annual evaluation.   TO APPLY FOR CONSIDERATION, PLEASE FORWARD A COVER LETTER INDICATING POSTING NUMBER 009-20-0045 AND A COPY OF A CURRENT RESUME TO:  CITY EMPLOYEES: Employee Self Service (ESS). www.nyc.gov/ess. Search for Job ID#: 425157 ALL OTHER APPLICANTS: www.nyc.gov/careers/search. Search for Job ID#: 425157</t>
  </si>
  <si>
    <t>Field Tech</t>
  </si>
  <si>
    <t>ERP - Manhattan</t>
  </si>
  <si>
    <t>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t>
  </si>
  <si>
    <t>Bluebelt Program Administrative Supervisor</t>
  </si>
  <si>
    <t>Housing Litigation</t>
  </si>
  <si>
    <t>Apply online</t>
  </si>
  <si>
    <t>Assistant Enviornmental Engineer</t>
  </si>
  <si>
    <t>WT-Indus Inspection&amp;Permitting</t>
  </si>
  <si>
    <t>Assistant Commissioner for the Division of Economic Opportunity and Regulatory Compliance</t>
  </si>
  <si>
    <t>ADMINISTRATIVE PROJECT DIRECTO</t>
  </si>
  <si>
    <t>Regulatory Compliance</t>
  </si>
  <si>
    <t>1. A baccalaureate degree from an accredited college and four years of experience in one or more of the following areas: community organization, social work, urban development projects, real estate, public administration, or a related field, of which two years must have been in a field directly related to neighborhood improvement such as housing, community organization, urban renewal or planning, or real estate. A Law Degree or graduate work in an appropriate field may be substituted for up to two years of the general experience required; or    2. Education and/or experience equivalent to "1", including part-time and/or volunteer experience.</t>
  </si>
  <si>
    <t>Design Research Apprentice</t>
  </si>
  <si>
    <t>Apprenticeships are open to graduate-level students and recent graduates with an interest in these disciplines: product and service research and design, front-end development, public policy, and social impact. Skills We're Seeking Commitment to the mission of advancing greater equality and opportunity through best-in-class digital products and human-centered design practices in government; Strong written and oral communication skills; Strong problem-solving ability; Previous experience with product and service design, involving the prototyping and development of technology projects; Interest in using plain language to help users access and interact with government services; Experience working with users with limited English proficiency; Turning user research insights and data into new product features or enhancements; Design skills including user interface design, iconography, and rapid prototyping; Experience with front-end frameworks, HTML/CSS, JavaScript and Design Systems;</t>
  </si>
  <si>
    <t>Apprenticeships are paid positions with a minimum of two days/week commitment starting January/February 2020 through June 2020.</t>
  </si>
  <si>
    <t>Deputy Chief Inspector of the High Rise Unit</t>
  </si>
  <si>
    <t>High-Rise</t>
  </si>
  <si>
    <t>Previous supervisory experience. Previous inspection experience in assessing illegally converted residential buildings; highly preferred Extensive knowledge of appropriate Fire Code, RCNY, Building Code and NFPA Standards Excellent verbal and written communication skills.</t>
  </si>
  <si>
    <t>NOTE: Applicant must have filed for exam #9543 Promotion to Associate Fire Protection Inspector or be permanent in the title of Associate Fire Protection Inspector. Proof of filing will be required for qualification purposes.  This position is open to qualified persons with a disability who are eligible for the 55-a Program. Please indicate in your cover letter that you would like consideration for the position under the 55-a Program.</t>
  </si>
  <si>
    <t>College Aide, Human Capital Records</t>
  </si>
  <si>
    <t>The Office of Human Capital is responsible for ensuring the Department complies with applicable labor and employment laws and City and Agency rules and policies. The unit also provides guidance to managers and employees on a variety of topics including Recruitment, Employment, Civil Service, Labor Relations, Benefits, Citywide Programs, Performance Evaluations, Salary Administration, Timekeeping, and Time and Leave Administration.   The College Aide, Human Capital Records shall provide Human Capital with compliance support and assistance with creating, reorganizing and maintaining Human Capital records, as well as collaborate with Human Capital staff in developing methods to store and maintain employee data.  Duties Include: -    Organize and file paperwork. -    Create and update files. -    Pull and sort files. -    Identify and prepare files for archiving. -    Abolish unnecessary files and paperwork. -    Create, organize and rename files on the Shared Drive. -    Execute additional projects, as assigned.</t>
  </si>
  <si>
    <t>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t>
  </si>
  <si>
    <t>For Non-City/External Candidates: Visit the External Applicant NYC Careers site www.nyc.gov/careers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</si>
  <si>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Up to 17 hours/week while school is in session Up to 35 hours/week while on break</t>
  </si>
  <si>
    <t>Under general supervision, with some latitude for independent, action, initiative or decision, this position will supervise, direct, and perform difficult and responsible clerical work using both manual and computerized systems; assist in the performance of administrative work; and perform related task.</t>
  </si>
  <si>
    <t>Please submit your resume and cover letter. Please indicate your Tax ID# on the cover letter. Please disregard the Minimum Qualifications Requirements.  Please do not apply more than once to the Job Posting. Positions in Administrative commands may require an interview.</t>
  </si>
  <si>
    <t>Positions are available in the following Commands:  7 Precinct (2 Positions) - 19 1/2 Pitt Street, NY, NY 10002  Manhattan Court Section (1 Position) - 1 Police Plaza, NY, NY, 10038 Transit Bureau (1 Position) - 130 Livingston St. Brooklyn, NY 11201</t>
  </si>
  <si>
    <t>DISTRICT ATTORNEY KINGS COUNTY</t>
  </si>
  <si>
    <t>EEO Associate</t>
  </si>
  <si>
    <t>Executive Support Staff</t>
  </si>
  <si>
    <t>Chief Diversity Officer</t>
  </si>
  <si>
    <t>EXEC ASST TO THE COMMISSIONER</t>
  </si>
  <si>
    <t>Administration &amp; Planning</t>
  </si>
  <si>
    <t>1. A baccalaureate degree from an accredited college, and five (5) years of full-time paid, satisfactory administrative experience or a related field or  2. A satisfactory equivalent. However, all candidates must have at least one year of experience as described in (1) above.</t>
  </si>
  <si>
    <t>1 Centre St., N.Y. (Current location but could be subject to change)</t>
  </si>
  <si>
    <t>Supervising Inspector of Public Buildings Unit</t>
  </si>
  <si>
    <t>Public Buildings</t>
  </si>
  <si>
    <t>Extensive knowledge of the New York City Fire Code, Rules of the City of New York and the Building Code. Excellent written and verbal communication skills. Proficient in Microsoft Office Suite and FPIMS.</t>
  </si>
  <si>
    <t>Employee must already be permanent in the title of Associate Fire Protection Inspector or must provide proof of filing for promotional AFPI Exam #9543.    NOTE: This position is open to qualified persons with a disability who are eligible for the 55-a Program. Please indicate in your cover letter that you would like to be considered for the position under the 55-a Program.</t>
  </si>
  <si>
    <t>Supervising Inspector of the Shelter Task Force</t>
  </si>
  <si>
    <t>The Fire Department, City of New York, seeks a full-time Supervising Inspector of the Shelter Task Force in the Bureau of Fire Prevention's Shelter Task Force Unit. Reporting directly to a Supervising Fire Protection Inspector (level II), and indirectly to the Deputy Chief Inspector, the successful candidate will: Perform technical inspections and assessments of premises used as shelters or other transitional housing, to verify compliance with the New York City Administrative Code, New York City Building Codes, Rules of the City of New York and other regulations that involve life safety, property protection, mitigation and control of hazards to emergency responders. Prepare documents that precisely reflect applicable codes, rules and regulations. Maintain a professional, polite, courteous and business-like manner while interacting with the public and co-workers. Professionally represent the Fire Department in interpretation and enforcement of the Administrative Code, standards and other referenced documents. Perform related duties.</t>
  </si>
  <si>
    <t>Extensive of the New York City Fire Code, Rules of the City of New York, the NYC Building Code, Multiple Dwelling Code, NFPA standards related to the Fire Code. Knowledge of inspection procedures relative to FDNY summonses and violation orders. Excellent analytical and research skills. Excellent written and oral communication skills.</t>
  </si>
  <si>
    <t>Energy Code Compliance Auditor</t>
  </si>
  <si>
    <t>Sustainability Enforcement</t>
  </si>
  <si>
    <t>This position is open to qualified persons with a disability who are eligible for the 55-a program. Please indicate on your resume or cover letter that you would like to be considered for the position under the 55-a program.</t>
  </si>
  <si>
    <t>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</si>
  <si>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Senior Policy Researcher</t>
  </si>
  <si>
    <t>Housing Policy</t>
  </si>
  <si>
    <t>2020-02-07T00:00:00.000</t>
  </si>
  <si>
    <t>Street Lighting Engineering</t>
  </si>
  <si>
    <t>***In order to be considered for this position, the candidate must be serving permanently in the title of Administrative Engineer. Please indicate on your cover letter that you are serving permanently in the title of Administrative Engineer. ***  This New York State Professional Engineer license must be maintained for the duration of your employment. A current registration as a Professional Engineer must be maintained as a condition of employment.  Note: This position is open to qualified persons with a disability who are eligible for the 55-a program.  Please indicate in your resume or cover letter that you would like to be considered for the position under the 55-a program.</t>
  </si>
  <si>
    <t>All resumes are to be submitted electronically using one of the following methods:   Please go to www.nyc.gov/careers/search and search for the JOB ID #:  425319  Current employees please log on into Employee Self Service at https://hrb.nycaps.nycnet and follow the Careers Link for JOB ID #:  425319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</si>
  <si>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Assistant Commissioner for Licensing Legal Compliance</t>
  </si>
  <si>
    <t>Special Applications</t>
  </si>
  <si>
    <t>Audit Supervisor (Engineering Audits)</t>
  </si>
  <si>
    <t>Deputy Chief, Connections and Inspections</t>
  </si>
  <si>
    <t>Candidate must have five years of full-time satisfactory experience in the planning, administering or expediting of engineering design, and/or construction, two years of which must have been in an administrative, managerial, executive or supervisory capacity. Executive, managerial or administrative work experience includes the authority to make critical decisions about matters of significance.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</si>
  <si>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</si>
  <si>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Audit Engineer</t>
  </si>
  <si>
    <t>Administrative Claim Examiner, No Fault Claims</t>
  </si>
  <si>
    <t>1004E</t>
  </si>
  <si>
    <t>1. A baccalaureate degree from an accredited college and four years of full-time experience investigating and settling liability claims, 18 months of which must have been in an administrative, managerial or executive capacity or supervising a staff performing the investigation and settlement of liability claims or related work;  2. Education and/or experience equivalent to "1" above. However, all candidates must have the 18 months of experience in an administrative, managerial, executive or supervisory capacity as described in "1" above.</t>
  </si>
  <si>
    <t>LANDMARKS PRESERVATION COMM</t>
  </si>
  <si>
    <t>LANDMARKS PRESERVATIONIST, PRESERVATION DEPT</t>
  </si>
  <si>
    <t>LANDMARKS PRESERVATIONIST</t>
  </si>
  <si>
    <t>Landmarks</t>
  </si>
  <si>
    <t>Under the supervision of the Director and Deputy Director of Preservation, reviews applications to restore, rehabilitate, or alter individual landmarks and properties in historic districts.  Consults with owners and architects, conducts site visits, makes presentations to Commission at public hearings and public meetings; prepares and issues permits for changes that the Commission has found to be appropriate.  Provides technical assistance to owners.  Other duties and special projects in various departments as assigned.  The position requires excellent communication and customer service skills.  PREFERRED SKILLS: Working experience reviewing architectural drawings and specifications involving preservation work preferred.</t>
  </si>
  <si>
    <t>Please submit resume and cover letter to: NYC Careers at  www1.nyc.gov/jobs/index.page 425347  Current City employees must apply through Employee Self Service (ESS) at http://cityshare.nycnet/ess, under Recruiting Activities/Careers  While we appreciate every applicant's interest, only those under consideration will be contacted.  The Landmarks Preservation Commission will only respond to qualified candidates.  If you were educated in a foreign school, you must be able to submit an evaluation of your foreign education from an approved organization.  Final appointment is subject to approval by the Office of Management and Budget.   There will be a civil service exam for this title at a future date to be determined by the Citywide Department of Administrative Services.  Applicants hired will be required to take and pass the exam to remain in the position. Learn more about civil service at: http://www1.nyc.gov/</t>
  </si>
  <si>
    <t>Labor Relations Analyst</t>
  </si>
  <si>
    <t>1.  Assist in managing the Authority's Operating and/or Capital budget, including technical budgetary exercises. 2.  Review and analyze expenditure trends and budget variances. 3.  Project revenue and expenditures. 4.  Review and evaluate Operating and/or Capital Budget funding requests for eligibility and the impact on financial plan. 5.  Assist in evaluating budgetary proposals and estimating the fiscal impact of management decisions and policies. 6.  Review the Authority's ongoing fiscal requests and formulate appropriate responses. 7.  Provide technical assistance in the preparation of the Authority's Operating, Revenue and/or Capital Budgets, consistent with the priorities of the Authority's Executive Management. 8.  Monitor authorized headcount, attrition, salary and overtime expenditures. 9.  Identify and recommend solutions to operational issues having an impact on the Authority. 10.  Generate ideas to improve existing programs, find new revenues and balance the Budget. 11.  Evaluate the impact of Federal, State and City budget policies on the Operating and Capital Budgets. 12.  Conduct research and labor costing analysis in preparation of collective bargaining and negotiation.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</si>
  <si>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Programs Data Manager</t>
  </si>
  <si>
    <t>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research projects) strongly desired.</t>
  </si>
  <si>
    <t>RRM Art (Admin)</t>
  </si>
  <si>
    <t>The Arterial Maintenance Data Management Unit of the Roadway Repair and Maintenance (RRM) Division is looking to fill a Staff Analyst Position. The position will be reporting to the Assistant Director of Resource Management. The candidate will be responsible for analysis of arterial maintenance and resurfacing data, overtime usage, and help in the evaluation of crew productivity. Duties include preparing and developing reports and analyses, data collection, development of necessary databases and performing related special assignments as required.  The Arterial Maintenance Unit is responsible for 198 miles and 2,400 landscaped acres of the NYC arterial system.  The arterial system is seventy percent state and thirty percent city owned. The Unit maintains the city and state owned arterial highways in New York City.  The maintenance activities include roadway sweeping, weed control, forestry management, grass mowing, hand trim work, guide rail and fence repair, attenuator placement, pothole repair and, a special horticultural program.</t>
  </si>
  <si>
    <t>Ability to meet strict deadlines and handle multiple tasks concurrently. Excellent analytical, organizational, data presentation and interpersonal skills. Advanced knowledge of Microsoft Excel and Access. Openness to change and willingness to learn.</t>
  </si>
  <si>
    <t>***IN ORDER TO BE CONSIDERED FOR THIS POSITION CANDIDATES MUST BE SERVING PERMANENTLY IN THE TITLE OF STAFF ANALYST***  This position is open to qualified persons with a disability who are eligible for the 55-a program. Please indicate in your resume or cover letter that you would like to be considered for the position under the 55-a program.</t>
  </si>
  <si>
    <t>***IN ORDER TO BE CONSIDERED FOR THIS POSITION CANDIDATES MUST BE SERVING PERMANENTLY IN THE TITLE OF STAFF ANALYST*** All resumes are to be submitted electronically. Current City employees, when using a personal computer (non-work computer) please log on into Employee Self Service (ESS) at nyc.gov/ess, follow the Careers Link, and search for Job ID #425377. Current City employees, when using a work computer please log on into the internal Employee Self Service (ESS) at https://hrb.nycaps.nycnet, follow the Careers Link, and search for Job ID #425377. No phone calls, faxes or personal inquiries permitted.</t>
  </si>
  <si>
    <t>35 Hours per Week</t>
  </si>
  <si>
    <t>Clerical Associate IV</t>
  </si>
  <si>
    <t>Note: This position is open to qualified persons with a disability who are eligible for the 55-a program. Please indicate in your resume or cover letter that you would like to be considered for the position under the 55-a program.</t>
  </si>
  <si>
    <t>*** In order to be considered for this position candidates must be serving permanently in the title of Clerical Associate*****  All resumes are to be submitted electronically.   Current City Employees: Please log into Employee Self Service (ESS) at https://hrb.nycaps.nycnet, follow the Careers link and search for Job ID number 424026  All other applicants: Please go to www.nyc.gov/careers/search and search for Job ID Number 424026.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</si>
  <si>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Brooklyn, Queens and Bronx</t>
  </si>
  <si>
    <t>2020-01-09T00:00:00.000</t>
  </si>
  <si>
    <t>WORKER'S COMPENSATION BENEFITS</t>
  </si>
  <si>
    <t>Workers Comp</t>
  </si>
  <si>
    <t>Assigns, reviews and coordinates the work of a unit of workers' compensation staff.  Delegates and coordinates assignments as to make maximum use of staff.  Organizes and makes changes in unit procedures so as to ensure a consistently smooth work-flow.  Interacts regularly with unit staff to facilitate effective and efficient performances of all case management functions.  Reviews completed assignments and/or spot checks general assignments.  Consults and advises management on operational issues affecting case management functions of unit and provides accurate and clear information on the operation of the unit to superiors.   Trains, supervises, monitors and evaluates subordinates on all related work functions.  Prepares subordinates adequately for assignments given.  Makes necessary checks on the status of work to ensure deadlines are met and work is progressing at a satisfactory rate and give subordinates sufficient feedbacks to improve the quality of work.  Consistently resolves more complex or unusual problems brought to supervisor's attention by subordinates. Evaluates subordinates accurately to reflect actual job performance and is substantiated by specific observations of performance, production records, samples of work products or other solid evidence of job performance.  Provide clear and concise statistical data on unit productivity and promptly inform management of any deficit in production within unit.   Performs investigations pertaining to workers' compensation claims.  Supervises and oversees subordinates in complex investigative functions.   Reviews case upon their return from hearings from the Workers' Compensation Board to determine appropriate distribution to address directives.   Review cases to determine possibility of revenue collection.   Performs the work of Benefits Examiner Levels 1 and 2 when necessary.</t>
  </si>
  <si>
    <t>To be eligibile for this position, candidate must currently serve as a Workers' Compensation Benefits Examiner.</t>
  </si>
  <si>
    <t>Monday through Friday from 9:00 a.m. to 5:00 p.m.</t>
  </si>
  <si>
    <t>Under supervision, with some latitude for independent action, initiative or decision, this position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 reports, forms and schedules; review and verify written information; receive, send, separate and distribute mail; obtain from and transmit information to the public or department personnel; occasionally perform cashier or messenger duties; and perform related work.</t>
  </si>
  <si>
    <t>Please submit your resume and cover letter. Please disregard the Minimum Qualifications Requirements. Please indicate the position or positions of your choice and Tax ID# on the cover letter. Please do not apply more than once to this Job Posting. Positions in administrative commands may require an interview.</t>
  </si>
  <si>
    <t>Shift Depends on the Commands.</t>
  </si>
  <si>
    <t>Deputy Director, Project Management Office</t>
  </si>
  <si>
    <t>For City employees: Go to Employee Self-Service (ESS) - www.nyc.gov/ess and search for Job ID# 425399 For all other applicants: Go to www.nyc.gov/careers and search for Job ID # 425399 Submission of a resume is not a guarantee that you will receive an interview. Only candidates under consider will be contacted.</t>
  </si>
  <si>
    <t>Authorized Parking &amp; Permit</t>
  </si>
  <si>
    <t>Note: This position is open to qualified persons with a disability who are eligible for the 55-a program. Please indicate in your resume or cover letter that you would like to be considered for the position under the 55-a program.  In order to be considered for this position candidate must be serving permanently in the title of Principal Administrative Associate.  Please indicate this on your resume or cover letter.</t>
  </si>
  <si>
    <t>All resumes are to be submitted electronically using one of the following methods:   Please go to www.nyc.gov/careers/search and search for the Job ID#: 425477  Current employees, please log on into Employee Self Service https://hrb.nycaps.nycnet follow the careers link for the Job ID#: 425477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</si>
  <si>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30-30 Thomson Ave Long Island City, N.Y. 11101</t>
  </si>
  <si>
    <t>Co-Chief Information Officer</t>
  </si>
  <si>
    <t>CONFIDENTIAL ASST OFFICE</t>
  </si>
  <si>
    <t>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and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t>
  </si>
  <si>
    <t>Analyst  FIRE</t>
  </si>
  <si>
    <t>DESIRED SKILLS:  Demonstrated quantitative and analytic skills; ability to use formulas and pivot tables to analyze large data sets; ability to effectively format spreadsheets for presentation and review; excellent written, verbal, and interpersonal communication skills; self-starter able to generate and complete projects under limited supervision.</t>
  </si>
  <si>
    <t>48-34 35Th St., Queens</t>
  </si>
  <si>
    <t>Electrical Unit</t>
  </si>
  <si>
    <t>The Fire Department, City of New York (FDNY), seeks a full-time Electrician in the Bureau of Facilities/Electrical unit. Reporting directly to the Supervisor of Electricians, the successful candidate will: Install, repair, replace and maintain electric wiring systems and components, equipment and apparatus in or on buildings or structures in accordance with the New York City Electrical Code, pertinent plans, specifications and job orders. Install, repair, replace and maintains electric wiring and equipment, traffic signals and controllers. Install raceways and electrical conductors. Conduct tests on existing installations to determine faults and makes necessary repairs. Keep job and other records.</t>
  </si>
  <si>
    <t>Ability to read electrical drawings. Familiarity with NYC Electrical Codes.</t>
  </si>
  <si>
    <t>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This position is open to qualified persons with a disability who are eligible for the 55-a Program. Please indicate in your cover letter that you would like to be considered for the position under the 55-a Program.</t>
  </si>
  <si>
    <t>CHAPLAIN (CATHOLIC) (PART-TIME)</t>
  </si>
  <si>
    <t>For City employees: Go to Employee Self-Service (ESS) - www.nyc.gov/ess and search for Job ID# 425513 For all other applicants:  Go to https://a127-jobs.nyc.gov and search for Job ID#  425513 Submission of a resume is not a guarantee that you will receive an interview. Only candidates under consideration will be contacted</t>
  </si>
  <si>
    <t>PARALEGAL</t>
  </si>
  <si>
    <t>Candidates MUST possess at least one of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Applicable to all applicants: Experience which is primarily legal secretarial or includes only incidental paralegal (legal assistant) services is not acceptable.  To be acceptable, experience in paralegal (legal assistant) services must have involved the American Legal System.  Applicants are preferred to have a proficiency in Word, Excel, Outlook, Lexis, Adobe, and other computer applications and programs. Knowledge and proficiency in HotDocs and FileSite as well as cloud based web systems  is, also, preferred. Knowledge of New York Civil, State and Federal court systems and clerks offices required. Willingness to learn and to be proactive is, also, required.</t>
  </si>
  <si>
    <t>Due to the current, active Paralegal Aide Civil Service List, candidates MUST be permanent in the civil service title of Paralegal Aide to be considered for the position.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t>
  </si>
  <si>
    <t>To apply, please click on the 'Apply Now' button.</t>
  </si>
  <si>
    <t>TECH SUPPORT/SCHEDULER</t>
  </si>
  <si>
    <t>OPS/FS/Operations Support</t>
  </si>
  <si>
    <t>P106     ONLY OPEN TO CITY EMPLOYEES WHO ARE PERMANENT IN THE TITLE OF COMPUTER ASSOCIATE (OPS) OR WHO ARE PERMANENT IN A COMPARABLE TITLE</t>
  </si>
  <si>
    <t>External applicants please visit https://a127-jobs.nyc.gov/ to apply to Job ID #425559. Current NYC employees may apply via Employee Self Service (ESS). While all complete applications will be given consideration, only candidates selected for an interview will be contacted by FISA-OPA.   FISA/OPA IS AN EQUAL OPPORTUNITY EMPLOYER.</t>
  </si>
  <si>
    <t>Bid Package Reviewer</t>
  </si>
  <si>
    <t>Pub Bldgs/A&amp;E-Eng-Elec</t>
  </si>
  <si>
    <t>Candidates should possess excellent written, verbal, and organizational skills, knowledge of the latest Construction Specification Institute (CSI) Master Format publications, and the ability to manage a large workload and critical project schedule deadlines.  Candidates with experience in architecture, engineering, or construction industry are preferred.  Candidates with experience in Microsoft Excel, Word, PowerPoint, and Adobe Acrobat are required; knowledge of Bluebeam Revu is preferred. Candidates with experience in architecture, engineering, or construction industry is preferred.</t>
  </si>
  <si>
    <t>For City Employees, please go to Employee Self Service (ESS), click on Recruiting Activities/Careers and Search for Job ID # 425571.   For all other applicants, please go to www.nyc.gov/jobs, and search for Job ID # 425571.   Do not email, mail or fax your resume to DDC directly. No phone calls will be accepted.</t>
  </si>
  <si>
    <t>Principal Administrative Associate Level I</t>
  </si>
  <si>
    <t>East New York, Brooklyn Ny</t>
  </si>
  <si>
    <t>Transit Bureau-D33/CIV and CAD</t>
  </si>
  <si>
    <t>Under general supervision, with some latitude for independent initiative and judgement, this position will utilize manual and automated office systems and perform responsible office, supervisory and/or administrative work. Personnel perform related work and may perform the duties of lower level titles and assignment levels. Supervises and trains staff in CityTime and employee benefits administration. The Principal Administrative Associate will analyze and resolve issues relating to such work. In the temporary absence of the supervisor, may assume duties of that position.</t>
  </si>
  <si>
    <t>Please submit your resume and cover letter. Please disregard the Minimum Qualifications Requirements. Please indicate your Tax ID# on the cover letter. Please do not apply more than once to the Job Posting. Positions in administrative commands may require an interview.</t>
  </si>
  <si>
    <t>2399 Fulton Street, Brooklyn, NY, 11233</t>
  </si>
  <si>
    <t>P69   ONLY OPEN TO CITY EMPLOYEES WHO ARE PERMANENT IN THE TITLE OF MOTOR VEHICLE OPERATOR</t>
  </si>
  <si>
    <t>External applicants please visit https://a127-jobs.nyc.gov/ to apply to Job ID #425574. Current NYC employees may apply via Employee Self Service (ESS). While all complete applications will be given consideration, only candidates selected for an interview will be contacted by FISA-OPA.   FISA/OPA IS AN EQUAL OPPORTUNITY EMPLOYER.</t>
  </si>
  <si>
    <t>COMPUTER SYSTEMS MANAGER, M-2</t>
  </si>
  <si>
    <t>Internal candidates must have been rated a satisfactory or better on their last annual evaluation. CANDIDATE MUST BE PERMENANT COMPUTER SYSTEMS MANAGER OR REACHABLE ON THE COMPUTER SYSTEMS MANAGER, EXAM NO. 9011 LIST.  TO APPLY FOR CONSIDERATION, PLEASE FORWARD A COVER LETTER INDICATING POSTING NUMBER 009-20-0046 AND A COPY OF A CURRENT RESUME TO:  CITY EMPLOYEES: Employee Self Service (ESS). www.nyc.gov/ess. Search for Job ID#: 425577 ALL OTHER APPLICANTS: www.nyc.gov/careers/search. Search for Job ID#: 425577  Note: This position is open to qualified persons with a disability who are eligible for the 55-a Program.  Please indicate on your resume or cover letter if you would like to be considered for the position under the 55-a Program.</t>
  </si>
  <si>
    <t>Clerk</t>
  </si>
  <si>
    <t>Trial Division Central Suppo</t>
  </si>
  <si>
    <t>350 Jay Street Brooklyn, New York 11201</t>
  </si>
  <si>
    <t>ASSISTANT REGIONAL PLANNER- ENGAGEMENT</t>
  </si>
  <si>
    <t>Regional Planning</t>
  </si>
  <si>
    <t>: New York City residency is generally required within 90 days of appointment.</t>
  </si>
  <si>
    <t>Program Analyst</t>
  </si>
  <si>
    <t>CANDIDATE MUST BE IN THE PERMANENT IIN THE ASSOCIATE STAFF ANAALYST CIVIL SERVICE TITLE</t>
  </si>
  <si>
    <t>4 World Trade Center   This position requires some travel, as needed.</t>
  </si>
  <si>
    <t>Procurement Unit</t>
  </si>
  <si>
    <t>Digital Policy Analyst</t>
  </si>
  <si>
    <t>Director, PERT</t>
  </si>
  <si>
    <t>*Extensive knowledge of federal SNAP and TANF regulations.  *Excellent analytical and research skills.  *Background in creating audit instruments.  *Proficiency in Microsoft Word, Excel and Access.  *Working knowledge of POS, WMS, HRA One Viewer, NYCWAY and EDW.  *Excellent written communication skills.   *Experience in report preparation and analysis.  *Strong presentation skills.</t>
  </si>
  <si>
    <t>CANDIDATE MUST BE PERMANENT IN THE ADMINISTRATIVE STAFF ANALYTS NM CIVIL SERVICE TITLE .</t>
  </si>
  <si>
    <t>1.	Proficiency in Microsoft Word, Excel and Photoshop a plus. 2.	Knowledge of NYC design codes, local laws and other applicable regulations. 3.	Excellent communication, interpersonal and organizational skills. 4.	Detail-oriented and adept at conducting research and solving problems.  5.	Driver license valid in New York State.</t>
  </si>
  <si>
    <t>NOTE: All resumes must be received no later than the last day of the posting period. References will be required upon request.   * This vacancy is only open to current permanent city employees serving in the Assistant Civil Engineer civil service title or on leave from the title, or those who passed the recent exam (Exam No. 9026).  MOVEMENT IN THE FACE OF CIVIL SERVICE LISTS IS PROHIBITED UNDER CIVIL SERVICE LAW.  nyc.gov/parks</t>
  </si>
  <si>
    <t>How to Apply Parks Employees:	  1) From a Parks computer: Access Employee Self Service (ESS) from the Parks Intranet under Applications or use this link: https://hrb.nycaps.nycnet/. Once in ESS, go to Recruiting then Careers and search for Job ID# 425691. Do not access ESS using nyc.gov/ess from a Parks computer. Parks &amp; City Employees: 2) From a Non-Parks computer: Access Employee Self Service (ESS) by going to nyc.gov/ess or use this link: https://a127-ess.nyc.gov/. Once in ESS, go to Recruiting then Careers and search for Job ID# 425691.  Include your ERN and Job ID# 425691 on your cover letter and resume.  All other applicants:  Go to nyc.gov/careers/search and search for Job ID # 425691.</t>
  </si>
  <si>
    <t>Clerical Associate Part Time</t>
  </si>
  <si>
    <t>Tort: Bronx (Part-Time)</t>
  </si>
  <si>
    <t>The Tort Division is looking to fill a part time vacancy in the Bronx:   Under supervision, with limited latitude for independent judgment, candidate will perform moderately difficult clerical tasks.  Duties will include, but are not limited to, reviewing and preparing documents, data entry and retrieval, photocopying, answering phones and relaying messages, scheduling appointments and other special projects as needed.  Candidate will be responsible for opening, processing and properly routing incoming mail and files, filing mail and various legal documents and performing associated data entry.  Candidate may also be required to respond via telephone and/or email to inquiries or requests for files and may serve as receptionist; maintaining log books, welcoming and advising staff of guests/witnesses.</t>
  </si>
  <si>
    <t>This is a part time position.  20 hours per week.</t>
  </si>
  <si>
    <t>Messenger</t>
  </si>
  <si>
    <t>Lieutenant of Detention Security</t>
  </si>
  <si>
    <t>The preferred candidate should possess the following: Two years of administrative experience in juvenile justice, corrections, or law enforcement, at least one year of which was in a supervisory administrative capacity; extensive knowledge of the security operations within a correctional or detention facility; a working knowledge of security screening equipment, CCTV system, access control systems and fire alarm suppression systems; proficiency in the use of computers, knowledge of Microsoft Word, Excel and Outlook. Effective writing and oral communication skills as well as ability to interact effectively with the detention youth population, with diverse members of the public and with employees of every rank are also integral to the position.  Special Note: Detention facility operations are 24 hours/7 days weekly; therefore, this position requires availability for work on various shifts, weekends and holidays. Availability for overtime duty and to work at any detention location is also required.</t>
  </si>
  <si>
    <t>Deputy Borough Chief, Special Victims Unit</t>
  </si>
  <si>
    <t>The successful candidate will have at least ten (10) years of experience in the Family Court Division or ten (10) years relevant experience in criminal and / or family law by September 2019 and a demonstrated knowledge of and experience in delinquency/criminal law.  Other necessary qualifications include strong interpersonal, oral, and written communication and leadership skills.  Prior supervisory experience is preferred.</t>
  </si>
  <si>
    <t>Candidates should address cover letters to Aimee Sklar-Calogero, Deputy Division Chief of the Family Court Division.  Candidates should include in their cover letter borough preferences.  Those applicants who are invited to an interview will be asked to provide a writing sample and three references at the time of the interview.</t>
  </si>
  <si>
    <t>Supervising Inspector, Elevators</t>
  </si>
  <si>
    <t>Elevator Inspection</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</si>
  <si>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The select candidate will:  Assist the Assistant Chief Inspector in planning and coordinating activities within the Elevators Inspections Unit of the Department of Buildings  Assist the Assistant Chief Inspector in tracking and monitoring DOB NOW inspection for complaints, application tests, monitor overdue inspections, Q/A inspections, audits and under review inspections  Assist in monitoring, assigning and reviewing of application signoffs, requests for signoff and review reports in DOB BUILD  Confer with Architects, Engineers and manufacturers of equipment on interpretation of ordinances, standards and codes  Performs joint inspection with inspectors and conduct special assignments when unusual conditions encountered or mandated by operational requirements  Supervise, assign and evaluates the work of Inspectors  Reviews inspection and accident reports as well as formulate and supervise the preparation of in-house training  Supervise the review, approval and signoff of Acceptance Tests  Respond to technical inquiries from the general public concerning requirements of installation of elevators and address technical issues that arise pertaining to the NYC Building Code Revision  Prepare various periodic reports, evaluations and track Q/A compliance  Represent the Department at meetings and conferences with representatives from public and private agencies  Investigate new devices and consult with the manufacturers, designers and installers in collaboration with DOB technical staff  When conducting inspections in the field, responds to, reports and investigates accidents, incidents and complaints; issues violations, summonses and stop work orders; and verifies licenses of onsite workers.  Explains and enforces laws and rules relevant to the field  Testifies as needed, including at ECB, depositions, and court  Studies drawings to obtain details for inspections  Maintains records and makes reports  Train subordinates in their duties  May operate a motor vehicle in the performance of assigned duties</t>
  </si>
  <si>
    <t>Working knowledge of the NYC Construction Codes, Zoning Resolution, and other applicable laws and rules under the jurisdiction of the Department of Buildings  Computer literacy  Written and verbal communication skills, and the ability to explain technical requirements in lay terms  Ability to read and interpret blueprint plans and specifications</t>
  </si>
  <si>
    <t>This position is open to qualified persons with a disability who are eligible for the 55-a Program. If you are eligible for and would like to be considered under the 55-a program, please indicate that on your resume and cover letter.</t>
  </si>
  <si>
    <t>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</si>
  <si>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Detention Quality Control Specialist</t>
  </si>
  <si>
    <t>The preferred candidate should possess the following: Extensive experience with and navigating JDAS; knowledge of Incident Database (or other Access-based databases), the GOALS reporting system (or other performance management reporting processes and data storage systems); knowledge of and experience working with UCMS; knowledge of and experience working with Microsoft excel, word, outlook, and access; extensive knowledge of case openings via Legacy; should possess strong knowledge ACS policies and procedures and business processes</t>
  </si>
  <si>
    <t>City Park Worker</t>
  </si>
  <si>
    <t>Preferred Skills/Qualifications 1. 	Ability to drive to locations in all five boroughs.  2. 	Ability to work flexible hours, nights and weekends as needed.  3. 	Commercial Driver License a plus.</t>
  </si>
  <si>
    <t>ONLY CURRENT PARKS EMPLOYEES ARE ELIGIBLE TO APPLY  NOTE: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</si>
  <si>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425807. Do not access ESS using nyc.gov/ess from a Parks computer.  2.	From a Non-Parks computer: Access Employee Self Service (ESS) by going to nyc.gov/ess or use this link: https://a127-ess.nyc.gov/. Once in ESS, go to Recruiting then Careers and search for Job ID# 425807.  Include your ERN and Job ID# 425807 on your cover letter and resume.</t>
  </si>
  <si>
    <t>College Aide, Equal Employment Opportunity</t>
  </si>
  <si>
    <t>280 Broadway, 7th Floor, N.Y.</t>
  </si>
  <si>
    <t>Ability to handle confidential information Excellent organizational skills</t>
  </si>
  <si>
    <t>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</si>
  <si>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Deputy Borough Chief, Special Victims Unit, Bronx, Family Court Division</t>
  </si>
  <si>
    <t>Deputy Borough Chief of Operations</t>
  </si>
  <si>
    <t>DEPUTY CHIEF OF OPERATIONS (PA</t>
  </si>
  <si>
    <t>MN BORO COMMISSIONER</t>
  </si>
  <si>
    <t>1.	Excellent management, administrative and communication skills.   2.	Three years experience in special events, management of operations and/or emergency conditions.  3.	Proficiency in computer software including Microsoft Word and Excel and AMPS. 4.	Available to work evenings, weekends and respond to emergency 24/7. 5.	Valid New York State driver license.</t>
  </si>
  <si>
    <t>Year Round Parks Employees  1) From a Parks computer: Access Employee Self Service (ESS) from the Parks Intranet under Applications or use this link: https://hrb.nycaps.nycnet/. Once in ESS, go to Recruiting then Careers and search for Job ID# 425833. Do not access ESS using nyc.gov/ess from a Parks computer.  2) From a Non-Parks computer: Access Employee Self Service (ESS) by going to nyc.gov/ess or use this link: https://a127-ess.nyc.gov/. Once in ESS, go to Recruiting then Careers and search for Job ID# 425833.  Include your ERN and Job ID# 425833 on your cover letter and resume.</t>
  </si>
  <si>
    <t>2020-01-07T00:00:00.000</t>
  </si>
  <si>
    <t>Claim Specialist Assistant Supervisor</t>
  </si>
  <si>
    <t>You must be permanent in the Claim Specialist title, in order for you to apply to this position.  Additionally, if you have taken the most recent Claim Specialist exam (exam # 9023), and received a tentative score of 100 on the exam, you may also apply to this position.</t>
  </si>
  <si>
    <t>516 Bergen St., Brooklyn</t>
  </si>
  <si>
    <t>ERP - Brooklyn</t>
  </si>
  <si>
    <t>Assistant Borough Chief, Special Victims Unit</t>
  </si>
  <si>
    <t>The successful candidate will have at least five (5) years of experience in the Family Court Division or seven (7) years relevant experience in criminal and / or family law by September 2019, including supervisory experience, and a demonstrated knowledge of and experience in delinquency/criminal law.  Other necessary qualifications include strong interpersonal, oral, and written communication and leadership skills.  Admission to the NYS Bar is required.</t>
  </si>
  <si>
    <t>Assistant Borough Chief, Major Case Unit</t>
  </si>
  <si>
    <t>Borough Enforcement Attorney</t>
  </si>
  <si>
    <t>Borough Enforcement</t>
  </si>
  <si>
    <t>Demonstrate initiative, resourcefulness, ability to work independently and as part of a team on multiple assignments with minimal supervision.  Experience with Building Code, Zoning, Multiple Dwelling Law or land use law.  Knowledge of Microsoft Office programs, Lexis-Nexis, West Law etc.</t>
  </si>
  <si>
    <t>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</si>
  <si>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Assistant Borough Chief/RTA Transfer Supervisor, Bronx, Family Court Division</t>
  </si>
  <si>
    <t>The successful candidate will have at least five (5) years of experience within the Family Court Division or seven (7) years of relevant experience in criminal law and / or family law, and a demonstrated knowledge of and experience in delinquency/criminal law. Other necessary qualifications include strong interpersonal, oral, and written communication and leadership skills. Admission to the NYS Bar is required.</t>
  </si>
  <si>
    <t>INFORMATION TECHNOLOGY ASSISTANT/TRAINER</t>
  </si>
  <si>
    <t>109 E 16Th St., N.Y.</t>
  </si>
  <si>
    <t>Administration &amp; Internal Compliance - Budget Analyst</t>
  </si>
  <si>
    <t>Research and Reconciliation</t>
  </si>
  <si>
    <t>Case Manager</t>
  </si>
  <si>
    <t>Project Based Unit</t>
  </si>
  <si>
    <t>SPECIAL PROJECTS ASSOCIATE</t>
  </si>
  <si>
    <t>Off of Human Capital Mgmt NM</t>
  </si>
  <si>
    <t>Click "APPLY NOW" button  CANDIDATES MUST BE PERMANENT IN THE PRINCIPAL ADMINISTRATIVE ASSOCIATE CIVIL SERVICE TITLE.</t>
  </si>
  <si>
    <t>HOUSING SPECIALIST</t>
  </si>
  <si>
    <t>12 W 14Th St., N.Y.</t>
  </si>
  <si>
    <t>Hasa Hiv/Aids Svcs Admin-NM</t>
  </si>
  <si>
    <t>Assistant Borough Chief/RTA Transfer Supervisor</t>
  </si>
  <si>
    <t>Family Court: Queens</t>
  </si>
  <si>
    <t>BUDGET SUPPORT ASSISTANT</t>
  </si>
  <si>
    <t>Finance, Accounting, &amp; Procurement Social Services</t>
  </si>
  <si>
    <t>APPLICANTS MUST BE PERMANENT IN THE PRINCIPAL ADMINISTRATIVE ASSOCIATE CIVIL SERVICE TITLE  This position is open to qualified persons with a disability who are eligible for the 55-a Program. Please indicate in your cover letter that you would like to be considered for the position under the 55-a Program.  Click "Apply Now" Button</t>
  </si>
  <si>
    <t>4 World Trade Center 150 Greenwich Street, New York, NY 10007, 34th Floor</t>
  </si>
  <si>
    <t>SECTION SUPERVISOR</t>
  </si>
  <si>
    <t>92-31 Union Hall St. Jamaica N</t>
  </si>
  <si>
    <t>Constituent Services-NM</t>
  </si>
  <si>
    <t>APPLICANTS MUST BE PERMANENT IN THE PRINCIPAL ADMINISTRATIVE ASSOCIATE CIVIL SERVICE TITLE   This position is open to qualified persons with a disability who are eligible for the 55-a Program. Please indicate in your cover letter that you would like to be considered for the position under the 55-a Program.   Click "APPLY NOW" Button.</t>
  </si>
  <si>
    <t>Monday - Friday;  9 AM - 5 PM</t>
  </si>
  <si>
    <t>92-31 Union Hall St. Jamaica N, Queens, NY</t>
  </si>
  <si>
    <t>The Fire Department, City of New York (FDNY), seeks a full-time Principal Administrative Associate in the Counseling Service Unit. Reporting directly to the Addiction Transition Program Director at the Counseling Service Unit, the candidate will:  Maintain an accurate list of clients, and client sign in, daily and group visit tracking reporting to the Bureau of Health Services active members medical leave dates and light duty statuses.    Manage caseload of all GHI insurance for members and families, verification of benefits.   Open and close charts in the Units' database with the utmost accuracy.    Maintain all ATP records, prepare correspondence and follow-up where required.   Check incoming faxes from 3 main inpatient facilities, verifying new admissions and discharges, confirming that method of payment is registered accurately by the facility.  Keep accurate records of the clients' payment method, treatment plan, admission/discharge dates or any other changes.    Maintain accurate appointment book for the all counselors for each day of the week.  Filing, general office work, phone calls, picking up mail, putting together flyers and folders for monthly client events.</t>
  </si>
  <si>
    <t>Strong computer and organizational skills.	 Ability to demonstrate a professional phone etiquette.</t>
  </si>
  <si>
    <t>Candidates must be permanent within the title of Principal Administrative Associate.   Appointment Is subject to OMB approval.  NOTE: This position is open to qualified persons with a disability who are eligible for the 55-a Program. Please indicate in your cover letter that you would like to be considered for the position under the 55-a Program.</t>
  </si>
  <si>
    <t>City Seasonal Aide/Security Guard</t>
  </si>
  <si>
    <t>Arsenal North Peps</t>
  </si>
  <si>
    <t>Approximate start date: May 15, 2020.  Positions end in September.   Fees:  Hired candidates who are not currently employed by the City will be subject to a $88.25 background check fee.  If you have any questions regarding this vacancy or require a reasonable accommodation during the application process please call 212-360-2778.  www.nyc.gov/parks</t>
  </si>
  <si>
    <t>If you are interested in becoming a member of the Parks Security Service and meet the above qualifications, please apply.  Parks Employees: 1) From a Parks computer: Access Employee Self Service (ESS) from the Parks Intranet under Applications or use this link: https://hrb.nycaps.nycnet/. Once in ESS, go to Recruiting then Careers and search for Job ID# 426130. Do not access ESS using nyc.gov/ess from a Parks computer.  Parks &amp; City Employees: 2) From a Non-Parks computer: Access Employee Self Service (ESS) by going to nyc.gov/ess or use this link: https://a127-ess.nyc.gov/. Once in ESS, go to Recruiting then Careers and search for Job ID# 426130.  Include your ERN and Job ID# 426130 on your cover letter and resume.  All other applicants: Go to nyc.gov/careers/search and search for Job ID# 426130</t>
  </si>
  <si>
    <t>Residency in New York City, Nassau, Orange, Rockland, Suffolk, Putnam or Westchester counties required for employees with over two years of city service. New York City residency required within 90 days of hire for all other candidates.</t>
  </si>
  <si>
    <t>Conversions Coordinator</t>
  </si>
  <si>
    <t>Conversions Unit</t>
  </si>
  <si>
    <t>Compliance Analyst</t>
  </si>
  <si>
    <t>Housing Supervision</t>
  </si>
  <si>
    <t>Assistant Commissioner, Community Relations</t>
  </si>
  <si>
    <t>For City employees: Go to Employee Self-Service (ESS) - www.nyc.gov/ess and search for  Job ID# 426210  For all other applicants: Go to www.nyc.gov/careers and search for Job ID# 426210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</si>
  <si>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Senior Mechanical Cost Estimator</t>
  </si>
  <si>
    <t>1.	Thorough knowledge of City, State and Federal housing regulations, procedures and practice. 2.	Familiarity with New York City government and housing issues.  3.	Proficient in the use of various cost estimating tools, including RS Means and Sage. 4.	Proficient in Microsoft Suite (Excel, PowerPoint, Outlook, Word, etc.). 5.	Thorough understanding of construction and cost estimating industry standards. 6.	Ability to read and understand drawings/plans, scopes of work, and specifications.  7.	Ability to negotiate with diverse technical specialists.  8.	Ability to work independently, apply independent judgment in technical matters, take initiative, and work effectively with others.  9.	Excellent technical, writing, verbal, interpersonal, analytical, and organizational skills.   10.	Demonstrated ability to work under pressure, meet deadlines, and coordinate multiple projects in a timely manner. 11.	Demonstrated ability to deal with sensitive, complex issues that may arise. 12.	Candidate may be subject to a background investigation conducted by the Department of Investigations.</t>
  </si>
  <si>
    <t>Conversion Coordinator</t>
  </si>
  <si>
    <t>11 Park Place, New York, Ny</t>
  </si>
  <si>
    <t>Internal Audits &amp; Discipline</t>
  </si>
  <si>
    <t>ONLY PERMANENT CLERICAL ASSOCIAT WILL BE CONSIDERED  This position is open to qualified persons with a disability who are eligible for the 55-a program. Please indicate in your cover letter that you would like to be considered for the position under the 55-a program.</t>
  </si>
  <si>
    <t>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</si>
  <si>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 xml:space="preserve">	Excellent interpersonal and organizational skills.  	Excellent analytic and operational skills.  	Excellent writing and editing skills.  	Knowledge of government procurement processes and information systems desirable.  	Foreign language skills a plus.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</si>
  <si>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CSCL database is a centralized database under the Emergency Communications Transformation Program (ECTP) intended to support the emergency response agencies as well as all other City agencies. This database is unique in its complexity and contains over 100 feature classes and tables, among which are represented all streets, addresses, transit infrastructure, schools and other public and private facilities.    The successful candidate will serve as a GIS Analyst reporting to the Application Development Management Division. Responsibilities will include:   	Daily data maintenance and performance of both manual and automated Quality Assurance checks;   	Maintenance of geospatial data using custom CSCL Maintenance tools within ESRI s ArcGIS Desktop software;   	Daily administrative tasks specific to working with versioned data;   	Communication and coordination of edit work with other editors, both internally at DoITT and at other agencies  	And perform special projects and initiatives as assigned.</t>
  </si>
  <si>
    <t>JOB DESCRIPTION:  Under supervision, with latitude for independent action and the exercise of independent judgment, the Network Engineer I is responsible for managing and maintaining all LAN/WAN infrastructure and providing Tier III support. The candidate specific duties will include:  	Install, configure, and support all LAN/WAN infrastructure i.e. routers, switches, WAN acceleration, security and access devices  	Use monitoring tools i.e.  Cisco Prime, SolarWinds, Riverbed Cascade, Riverbed Steelheads,  IntruShield, syslog server, and Foundstone  	Monitor network utilization to ensure optimum network performance by alleviating the bottlenecks  	Apply update patches to infrastructure components  including security updates on a regular schedule  	Monitor network security logs collected by VPN and firewall devices   	Follow established Change Management policies and procedures to apply any changes to the infrastructure  	Participate in disaster recovery tests for LAN/WAN infrastructure and document the findings   	Liaise with NYC and NYS agencies network management teams to ensure proper network connectivity and service delivery of their services to ACS users  	Work closely with various teams such as telecommunications, backoffice, desktop support,  database administrators and system administrators to resolve network connectivity and performance issues   	Participate in the evaluation process of new systems and applications requirements  in related to bandwidth and security requirements  	Configure and manage firewall, VPN, SSLVPN, PPTP, proxy services, Webgateway, McAfee Web content filtering,  IPSec, encryption, Intrusion Prevention and Detection  	Manage Cisco Access Control Server (CSACS): TACACS+, Radius protocols and authentication, authorization, and accounting implementation, and Network Access Control (NAC)  	Maintain and utilize network topology diagrams using MS Visio  	Perform assigned role in infrastructure projects  	Participate in the evaluation process of infrastructure technology to support business needs    	Monitor system alerts to provide 24x7 support and high availability  	Liaise with  Cisco using Cisco Technical Assistance Center (TAC) and other vendors to troubleshoot technical issues  	Follow communications protocol for system failures/outages and file incident reports  	Escalate major hardware/software problems to senior IT staff  	Respond to Service Desk tickets for technical support ensuring timely follow up and resolution  	Prepare system configurations and management/support documentation   	Maintain inventory of LAN/WAN hardware and software assets and IP addresses  	Occasional lifting of equipment, transport equipment, and work in confined spaces i.e. network closets  	Available to work after hours and weekends as needed</t>
  </si>
  <si>
    <t>Extensive experience with CommVault Simpana Backup Solution. LAMP stack installation, configuration and administration experience.Microsoft Windows Server 2008 or newer administration experience. Microsoft Active Directory 2008 or newer administration experience. Microsoft Exchange 2010 or newer administration experience.Microsoft SCCM 2007R2/SCOM 2007 or newer administration experience.Extensive knowledge of Windows Server operating systems and Active Directory. Experience with Cisco UCS and HP C 7000 enclosures.Experience with VMware vSphere 5.0 or later.Linux System administration experience is a plus.The ability to work independently and with other teams. Effective oral and written communication skills. Ability to identify, troubleshoot and resolve problems in a timely manner.Create innovative solutions and administer projects.</t>
  </si>
  <si>
    <t>Reporting to the Executive Director of the ECE Office of Data Management and Analysis, the Tracking and Monitoring Data Analyst, with wide latitude for independent decision-making and action, has the following responsibilities:   	Provide hands-on technical assistance and individual guidance to contracted programs as they navigate the centralized data system known as ACCIS and Web-based Enrollment System (WES)  	Resolve data inconsistencies and correct data errors by assisting contracted programs with data entry down to the individual case level 	Extract data sets from ACCIS 	Create relevant and accurate statistical reports accessible to all ECE staff 	Supervise or conduct complex studies and surveys of management and methods related to ECE monitoring compliance using quantitative analysis, cost analysis and other research techniques 	Produce trending data, forecasts, and impacts of policy changes 	Review and modify existing data requests and reports to ensure reliability and relevance 	Develop and incorporate new metrics for performance measurement 	Test ACCIS/successor system upgrades and modifications for reliability and accuracy 	Correct data errors caused by system break-downs or policy exceptions 	Develop and deliver user-friendly training on WES  	Lead and implement special projects as needed</t>
  </si>
  <si>
    <t xml:space="preserve">	Excellent interpersonal skills 	Exceptional written and communication skills 	Excellent and demonstrable ability to develop verbal and written presentations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</si>
  <si>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Payroll Supervisor reporting to the Human Resources division.        Responsibilities will include:  Ensure that staff are performing their tasks as assigned. Analyze the 160/161 Pending Pay Detail Reports for personnel adjustments and contractual raise and additions to gross retroactive pay. Analyze the 700- Report (Pay Cycle Event Detailed Report) to ensure correct bi-weekly payroll. Implement pay order and user bulletin from the Office of Payroll Administration, Labor Relations and FISA (Financial Integrated Service Agency) to fulfill contractual agreements. Process Managerial Lump Sum Payments (in compliance with Managerial Pay Plan). Examine 700/160 report to determine payroll overpayment and implement recoupment procedures. Work with the Timekeeping unit and Personnel to resolve payroll/personnel issues.   Resolve payroll inquiries via phone call and e-mail communicating with various agencies (OPA, OLR, FISA, Comptroller) Pay out unused leave balances to separated employees and monitor annual leave balance thresholds. Examine and verify the bi-weekly Supplemental Payroll. Serve as W2 Coordinator and coordinator for W2 system (RACS) Serve as Security Officer and Training Coordinator for PMS, CHRMS, Eforms, Estubs.  Reset and verify passwords. Perform Motor Vehicle/Parking Fringe Benefit Adjustments. Sort and Distribute bi-weekly paychecks and paystubs as well as release, stop payment and refunding of checks.  Complete special projects  and reports as assigned by the Director of Payroll, Timekeeping, and Benefits.  Assist Director of Payroll in monitoring and updating Additions to Gross. Perform special projects and initiatives as assigned.</t>
  </si>
  <si>
    <t>The successful candidate should possess the following:   	Knowledge of PMS, RMDS and CHRMS. 	Proficient in Microsoft Office including strong skills in Excel and Word. 	Strong supervisory, analytical, research and organizational skills. 	Strategic thinker with ability to work at a detailed level. 	Excellent interpersonal, oral and written communication skills. 	Ability to handle multiple tasks and deadlines.</t>
  </si>
  <si>
    <t>**OPEN TO PERMANENT PUBLIC HEALTH ADVISERS ONLY. YOU MUST CLEARLY STATE YOUR CIVIL SERVICE TITLE ON YOUR RESUME OR COVER LETTER.  ALL OTHER CANDIDATES WILL NOT BE CONSIDERED.  **PART-TIME POSITION: 35 HOURS/WEEK ONLY WHEN SCHOOL IS IN SESSION.   The mission of the BSTDC is to promote sexual health and reduce the impact of sexually transmitted infections among New Yorkers. To achieve these goals, we provide direct clinical services and partner services; monitor disease trends; partner with community groups, private providers and other agencies; perform outreach; provide education; conduct research and develop policies to improve sexual health and wellness.   BSTDC operates a high school based STD education, testing and treatment program across NYC.  In the 2015-2016 school year, we aim to reach approximately 70 high schools and provide key information about disease prevention; the opportunity for students to take free urine tests for Chlamydia and Gonorrhea; and treatment and counseling for any students testing positive.   DUTIES INCLUDE BUT NOT LIMITED TO:   Conducting education presentations on STD prevention for adolescents in the high school classroom setting, and for the NYC communities, including parents and school administrators.   Monitoring students and collect specimens in restrooms.   Conducting sorting and packaging of specimens, including preparation of materials for testing and completion of lab slips, and student paperwork.   Setting up specimen sorting space, prepare materials for testing, fill out lab slips, and check bathrooms.   Setting up treatment space, including medicine, first aid, and treatment/counseling logs.   Counseling students and complete partner elicitation to elicit contact and suspect information in order to locate the source and detect or prevent possible spread of cases related to the known infection/condition.    Locating contacts and suspects and refer them to appropriate diagnostic facilities for examination, prophylaxis and/or treatment.   Following-up with index patients and partners in the schools and in the field to ensure treatment and necessary re-testing.  Overseeing re-testing of students for whom results were indeterminate.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</si>
  <si>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Payroll Data Associate reporting to the Human Resources Division. Responsibilities will include:  Analyze, review and process payroll transaction on the 160/161 pending Pay Detail report; Verify the accuracy of the bi-weekly payroll by reviewing the 700 report; Prepare payroll summary for release of bi-weekly payroll to agency; Distribute Paychecks and other payroll related documents; Process one time payments and one time deductions; Process supplementary payroll; Approve payroll transactions; Process check refunds, EFT stops, and EFT reversals; Process direct deposit Eforms; Act as a Security Officer for various systems; Create and generate ad hoc reports; Respond to employees inquiries; Assist with special projects and initiatives as assigned.</t>
  </si>
  <si>
    <t>The successful candidate should possess the following:  Timekeeping or Payroll experience; Knowledge of PMS, RMDS, Eforms/Estubs and CHRMS;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</si>
  <si>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Civil Service Advisor reporting directly to the Director of Recruitment and Civil Service Administration within the Human Resources division.  Responsibilities will include:  	Serve as Subject Matter Expert (SME) regarding all aspects of Civil Service administration, advise management on civil service best practices;  	Strategically plan the administration of civil service lists and make recommendations;  	Serve as SME regarding compliance with NYS Civil Service Law and regulations;  	Stay abreast of the most recent guidelines and procedures outlined by DCAS and advise management;  	Serve as liaison to DCAS Certification, Classification, and Exam Administration units;  	Write job descriptions and justifications;  	Perform detailed analysis of civil service lists and agency certifications and use findings to create reports for management;  	Ensure candidate eligibility for appointment or promotion from civil service lists; manage the requests for civil service lists and all appointments and compliance with all civil service laws regarding appointments, disqualifications, and notifications; provide information to employees regarding civil service exam schedules; 	Coordinate civil service hiring pools; enter dispositions for processing in PRISE;  	Perform other recruitment-related duties such as the creation of job postings and advertisements; 	May act in the place of the Director in his or her absence. 	Perform special projects and initiatives as assigned.</t>
  </si>
  <si>
    <t>The successful candidate should possess the following:  	Exceptional knowledge of civil service law; 	Strong experience with the compliance and administration of civil service lists; 	Experience advising management on civil service best practices; 	Strong writing skills; 	Expert knowledge of PRISE, PMS and NYCAPS; 	Experience in labor relations or knowledge of labor relations issues related to civil service administration; 	Strong familiarity with Citywide on-boarding practices and procedures. 	The ability to manage multiple tasks under tight deadlines.</t>
  </si>
  <si>
    <t>The Division of Financial Services manages the primary financial functions of the agency with responsibility for planning and monitoring the agency budget of approximately $3 billion; ensuring and managing State and Federal revenues; maintaining and reconciling agency bank accounts; payment of nearly $2 billion in invoices annually; and monitoring the financial health of provider agencies by reviewing financial statements and audits. The Budget Analysis and Management Unit is responsible for managing the allocation of financial resources within ACS, which includes:  budget development, budget modifications, and expense monitoring functions for the Expense and Capital Budgets.  Under general supervision of the director of Budget, with substantial latitude for independent initiative and judgement, the Deputy Director of Budget-AOTPS/Technical/Capital will be responsible for the following: 	Oversee the Other Than Personnel Services (OTPS), Technical, and Capital Budget units; 	Direct the AOTPS/Technical/Capital unit staff in the participation of all OMB related exercises concerning budget development (including New Needs, PEGs, and Surplus/Needs), budget modifications, and expense monitoring functions for the expense and capital budgets; 	Forecast expenditures and perform financial analysis as needed agency-wide for the expense and capital budgets. 	Revamping technical budget forecasting methodologies, and developing more simplified ways to produce accurate reports; 	Assisting in analyzing budget system needs for his unit as part of an overall plan to develop information systems for Budget and Financial Services</t>
  </si>
  <si>
    <t xml:space="preserve">	Excellent oral and written communication skills, working proficiency in Spanish or other languages 	Early childhood education teaching experience 	Excellent problem-solving capability and capacity to meet multiple deadlines under pressure 	Highly organized and detail-oriented</t>
  </si>
  <si>
    <t>Candidates must possess at least one of the following Professional/vendor certification(s): 	Cisco Certified Network Professional (CCNP Routing and Switching)  	Cisco Certified Network Professional Voice (CCNP Voice)  	Cisco Certified Design Professional (CCDP)  	Cisco Certified Internetwork Expert (CCIE)</t>
  </si>
  <si>
    <t>The Division of Financial Services manages the primary financial functions of the agency with responsibility for planning and monitoring the agency budget ($2.9 billion expense budget for FY14); ensuring and managing State and Federal revenues; maintaining and reconciling agency bank accounts; payment of nearly $2 billion in invoices annually; and monitoring the financial health of provider agencies by reviewing financial statements and audits.  The Supervising Budget Analyst will report to the Deputy Director or Assistant Director of Budget.  The responsibilities of the Supervising Budget Analyst may include, but not be limited to the following functions, with some latitude for independent judgment:  	Work on complex analytic exercises relating to the Early Learn Progam Budget and assist in the development of standardized tracking, analysis and timely reporting using large volumes of data relating to the budget and delivery of services by providers.  Develop models and create expenditure forecasts using advanced Excel skills and other data base systems. 	Participate in cyclical OMB related technical exercises concerning budget development (including new needs, PEGs, and    surplus/needs), budget modifications, and expenditure monitoring functions for the ACS budget. 	Create and maintain internal multi-year and OMB plan cycle budget constructs and track OMB budget allocations by program and funding category. 	Accurately maintain the Contract Agency Budgets.  This includes budget development, budget modifications, and expenditure monitoring functions for the budgets. 	Answer inquiries and resolve budget issues for Contract Agency providers and ACS program, fiscal and audit staff. 	Maintain availability of sufficient budget funds for payments to be processed within the city-wide Financial Management System (FMS). 	Forecast expenditures and perform substantive financial analysis as needed. 	Create and produce monthly and ad-hoc financial reports, and research and develop specific agency initiatives as directed. 	Perform special projects as assigned and provide assistance to other units within Budget, as needed.</t>
  </si>
  <si>
    <t>Reporting to the Training Supervisor of Juvenile Justice (JJ) Training the Trainer will be devoted primarily to providing JJ staff with skills and knowledge of quality juvenile justice practice. The Trainer will ensure efficient and effective daily operation by providing and facilitating administrative, educative and supportive services to new and seasoned staff.  The Training Department delivers foundation and in-service training dictated by a training plan created each fiscal year. The position will provide support to ACS/DYFJ/JSA leadership, and external consultants to assure good communication and the timeliness of deliverables.   Responsibilities of this position include:      	The Trainer should be a champion of strength based practice and training, and knowledgeable on current NYC juvenile justice practice and policy. 	Supervising and coaching of new and seasoned juvenile justice staff. 	Expertise in competencies for juvenile justice practice and the ability to coach and develop staff. 	Collaborate in all aspects of the training departments work: including scheduling, administrative tasks and quality improvement. 	Have significant experience in training various components of the JC Pre-Service Training Program. 	Being able to model skills, and provide evaluative and developmental feedback to participants. 	Work closely with ACS, DYFJ and Close To Home to develop, coordinate and implement training for frontline staff and supervisors. 	Participate in assignments as needed and attend trainings and meetings as indicated.</t>
  </si>
  <si>
    <t xml:space="preserve">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t>
  </si>
  <si>
    <t xml:space="preserve">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t>
  </si>
  <si>
    <t xml:space="preserve">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t>
  </si>
  <si>
    <t>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t>
  </si>
  <si>
    <t xml:space="preserve">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t>
  </si>
  <si>
    <t xml:space="preserve">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t>
  </si>
  <si>
    <t xml:space="preserve">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t>
  </si>
  <si>
    <t xml:space="preserve">	Ability to perform statistical and arithmetic calculations. 	Ability to write, review and edit reports. 	Ability to collect and analyze relevant data on spreadsheets. 	At least 4 years of relevant professional experience.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</si>
  <si>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Supply seeks to hire 2 Watershed Maintainers within the Eastern Operations Division, at facilities located in Valhalla, New York. The Watershed Maintainers (WSM) will perform duties related to the operation, maintenance and inspection of equipment, water treatment facilities, watershed areas, reservoirs and aqueduct systems of the City of New York. Specific tasks will include maintenance, inspection of power tools and operation of field equipment. The WSM will monitor and control the various process control equipment and treatment systems using various computer based controls including the Process Monitoring and Control System (PMCS) or Supervisory Control and Data Acquisition System (SCADA) within Eastern Operations. The WSMs will perform simple calculations, take water samples, maintain control room and equipment log books, complete inspection and work ticket records and maintain overall drinking water quality per regulatory and DEP requirements. May serve as member of the Emergency Response Team.  Duties also include operation of motor vehicles, snow removal equipment and other motor powered equipment. They may clean and maintain facility grounds, structures and equipment. All employees will comply with all environmental, health and safety laws, agency policies, rules and regulations.  Essential Skills   Technical Competencies:   Water Treatment Principles and Practices  Mechanically inclined (plumbing, electrical or mechanical)  Non-Technical Competencies:   Conscientious  Information Sharing  Critical and Analytical thinking  Good Record Keeping  Behavioral Indicators:   Anticipates possible problems and develops contingency plans in advance  Anticipates how treatment will react to changing conditions and plans accordingly  Anticipates the consequences of situation and plans accordingly  Works independently</t>
  </si>
  <si>
    <t xml:space="preserve">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t>
  </si>
  <si>
    <t xml:space="preserve">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t>
  </si>
  <si>
    <t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</si>
  <si>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Supervisor for Leaves and Supplementary Benefits unit reporting to the Human Resources Division.  Responsibilities will include:  	Supervise Leaves and Supplementary Benefits Unit; 	Serve as an agency s employee benefits coordinator and liaison with agency s employees, health insurance carriers/vendors, and oversight agencies (NYCAPS, OLR, DCAS, NYCERS, Law Department and OPA;  	Coordinator for unemployment, retirement, Commuter Benefits, Blood drives and other citywide campaigns; 	Perform Supplementary Benefits data analysis and prepare statistical reports using various computer software programs;  	Ensure real time tracking of leaves, monitoring of FMLA compliance, and generating of specialized reports;  	Initiate actions through PMS, WCS, NYCAPS, and ESS; 	Perform data entry functions into various HR spreadsheets and databases;  	Assist with new employee benefits orientations; provide preretirement counseling to agency employees;  	Perform leaves and benefits audits; assist in preparation of informational materials and maintain a comprehensive filing systems; 	Coordinate special projects and initiatives as assigned.</t>
  </si>
  <si>
    <t>The successful candidate should possess the following:  	2+ years of supervisory experience3+ years of working in Benefits unit; 	Proficiency in Microsoft Word and Excel;  	Knowledge of PMS, WCS, Eforms/Estubs and CHRMS; 	Excellent customer service skills and attention to details;  	Strong interpersonal, organizational, analytical, written and verbal communication skills; 	Ability to handle multiple tasks under tight deadlines; 	Ability to maintain confidentiality</t>
  </si>
  <si>
    <t xml:space="preserve">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t>
  </si>
  <si>
    <t xml:space="preserve">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t>
  </si>
  <si>
    <t xml:space="preserve">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t>
  </si>
  <si>
    <t>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t>
  </si>
  <si>
    <t>*** Advanced/Intermediate user of the CityTime System***   Knowledge of NYC Leave Regulations.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t>
  </si>
  <si>
    <t>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t>
  </si>
  <si>
    <t xml:space="preserve">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t>
  </si>
  <si>
    <t xml:space="preserve">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t>
  </si>
  <si>
    <t xml:space="preserve">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t>
  </si>
  <si>
    <t>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Workflow experience FileNet Mainframe CICS (Customer Information Control System) Transaction Experience KOFAX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t>
  </si>
  <si>
    <t xml:space="preserve">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t>
  </si>
  <si>
    <t xml:space="preserve">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t>
  </si>
  <si>
    <t>The Director for Business Program Operations will oversee programs focused on capital access, business education, and legal services. These programs will be provided through a combination of staff, the NYC Business Solutions Centers, Industrial Business Service Providers, as well as specialized program vendors. All programs will be focused on providing support services to help businesses start, operate, and expand.  The Director will be responsible for launching and managing both existing and new programs with a focus on education, access to capital, and legal services for small businesses. Innovation and ensuring the integrity of services delivered is central to this role. He/she will oversee a team of ~6 SBS employees and work with more than 50 vendor partner staff. This position will report to the Executive Director of Center Operations. Specific responsibilities will include:   Capital Access: Oversee the capital access team to drive the performance of funds and services under the SBS capital access portfolio, including: Financing Assistance Service, Contract Financing Loan Fund, Bond Collateral Assistance Funds, and additional capital access programs as required. Identify gaps in products/services (defined by unmet customer need) and opportunities to implement new and innovative products/services and/or initiatives regularly  Launch new programming to connect businesses to capital, including working with lenders to create new products, professional development for staff and pipeline maintenance   Business Education: Oversee the launch and implementation of online course offerings for aspiring and existing business owners in New York City, maintaining service quality, tracking impact data, and ensuring the intervention is addressing skills and knowledge gaps using best practices in adult and online business education Create new educational pathways for Center customers by creating courses that align with business needs and ensuring businesses consume multiple services   Legal Services: Oversee the Commercial Lease Assistance Program and pro-bono legal services team to ensure impact and performance Manage and expand the pro-bono legal services offered to business clients   General Program and Center Management: Work with Center management and staff to train/inform them on new products and services to be delivered and administered by the agency; including but not limited to mentorship and   professional development  Track and manage budget for all programs under this portfolio, working closely with other SBS teams  Collaborate with Center Operations team to improve and scale services across system  Ensure services delivered are quality and address the needs of the business owners we serve  Identify professional development opportunities for program and Center staff that are aligned with the overall strategy and build the capacity of the system to meet strategic objectives and   program goals  Support pipeline development and management for core service areas  Track and report workflow and performance on a regular basis for Executive-level staff  Lead Procurement for new programs, services, or purchases under this portfolio Evaluate and propose improvements to programs to maximize impact and ensure continued relevance and value-add of programs and services to business owners throughout New York City Additional duties as assigned</t>
  </si>
  <si>
    <t>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t>
  </si>
  <si>
    <t xml:space="preserve">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t>
  </si>
  <si>
    <t>The EEO Investigator will work under general to limited supervision and conduct investigations regarding complaints of discrimination and sexual harassment, field request for reasonable accommodations, prepare all required reports in support of the Diversity &amp; Equal Employment Opportunity Office, and provide training and education to agency employees of their rights and responsibilities under the Federal, State, City, and Agency EEO policies and Diversity and Inclusion initiatives.    Specifically, as the EEO Investigator reporting to the Chief Diversity &amp; EEO Officer, responsibilities will include but not be limited to the following:  	Composing investigative plans, which include deciding which witnesses to interview, outlining which questions to ask, and planning which documents to request and how to acquire said documents;   	Interviewing witnesses to obtain complete and thorough responses to questions;  	Writing Investigative Reports and making recommendations to the Chief Diversity Officer/EEO Director based on their investigatory findings; 	Managing caseload of investigations involving complaints of discrimination, sexual harassment, and retaliation, etc.;  	Collaborating with both internal and external partners on investigations;  	Assisting in the development and delivery of all classroom and computer-based EEO and Diversity &amp; Inclusion trainings;  	Ensuring training materials are routinely updated to reflect any changes in the law; 	Conduct other duties as are necessary to comply with EEO regulations, and other internal and external policies.  	Otherwise support ALL the work of DEEO, including that related to its Diversity &amp; Inclusion goals, if necessary.</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</si>
  <si>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Under the general supervision of the Compliance Auditor, the Building Inspector would be responsible for examining construction plans, reviewing technical Special Inspections reports, and performing Buildings and Waterfront Properties Inspections for compliance with NYC Building Code, and all applicable laws and requirements.  The Inspector must be experienced and able to inspect multi-disciplinary job types including site-safety, excavations, demolitions, gas testing, rough-ins and final inspections    Responsibilities would include: Conduct building and construction work inspections on Waterfront Properties for compliance with all applicable local laws, and prepare inspection reports, and activity log. Prepare inspections reports and recommendations for issuance of Notices and Certificates of Completion. Track application status, report expired work permits, and support client communications. Issue Notices of Violation, or Violations, for non-compliant and un-permitted construction activities.  Maintain Reports and Records</t>
  </si>
  <si>
    <t>Integrity, professionalism, and strong interpersonal skills. Strong organizational, time-management, and writing skills. 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Attention to Detail and accuracy.  OSHA 30 Training</t>
  </si>
  <si>
    <t>OFFICE OF CHIEF MEDICAL EXAMINER  Civil Service Title:  Criminalist						 Level:  III Title Code No:  21849			 Salary: $76,516  Office Title:  Criminalist, III	 	    				 Work Location: 421 East 26th Street Division/Work Unit:  Forensic Biology 			 Number of Positions: 6 Hours/Shift: Thirty-five hours over a seven day period; may work evenings and a rotating weekend day.  Possible shift may include Tuesday-Saturday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a Criminalist, Level IV and in addition to the duties and responsibilities of Criminalist II, incumbent is responsible for conducting the scientific analyses performed on physical evidence brought to the Forensic Biology department .  Duties will include but are not limited to:  	Performs a wide range of scientific analyses of simple and complex cases. 	Performs administrative reviews of reports and case files, and technical reviews on laboratory assays, case files and negative reports 	Acts as a forensic expert and testifies before grand juries and courts of civil and criminal justifications in the City of New York relating to the scientific analyses conducted related to responsibilities.  	May assist in development, validation and implementation of new laboratory methods and procedures, and evaluate and recommend modifications of existing testing procedures to improve forensic DNA and biological analysis. 	Participates in quality control and quality assurance programs as described in the Forensic Biology manuals. 	Other duties as assigned.</t>
  </si>
  <si>
    <t xml:space="preserve">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</si>
  <si>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Reporting to the Executive Director, the Compliance Auditor would be responsible for tracking records for all permitted applications and auditing code compliance for construction projects, accuracy of third party inspections pursuant to Directive 14 and review of TR Special Inspections Reports.  The Compliance Auditor would oversee construction notifications and work closely with the Building Inspector to conduct inspections and spot check of open construction projects for site safety.  Responsibilities would include: Review and audit permitted construction applications for code compliance. Review open applications status for valid work permits, compliant work completion, appropriate inspections, close out and legal occupancy.   Oversee construction notifications, incident reports, and professional credentials. Building and construction site inspections for compliance with all applicable local laws. Issue Notices of Violation, or Violations, for non-compliant or un-permitted work.</t>
  </si>
  <si>
    <t xml:space="preserve">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</si>
  <si>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Manager of IT Inventory Management reporting to Financial Management &amp; Administration Division.  Responsibilities will include:  	Oversee fixed asset management activities including management of all agency inventory, including acceptance and disposal of IT fixed assets; 	Work with procurement team and IT Vendors to establish rules of engagement for the purchase, tagging and delivery of IT hardware; 	Provide necessary inventory reports for warehouse and accounting departments; 	Provide operational administration for the warehouse for all computer and related assets including processing shipment returns, processing requisitions, reviewing and processing invoices for payment, scheduling deliveries and pickups, preparing reports, and coordinating special projects; 	Maintain optimal Hardware stock levels to ensure timely availability of products for deployment; 	Test equipment and work with IT business manager to diagnose and address problems, including contacting vendors to obtain replacements; 	Manage IT Inventory team; 	Design develop and deploy electronic inventory tracking tools including RFID barcode and agency wide Asset Management Software; 	Maintain SharePoint site and database for tracking distribution of all computer and related inventory; 	Work with ITSM and IT Infrastructure team to set operational standards for managing IT inventory receipt and tracking and minimize exposure to obsolete and excess technology stock; 	Perform special projects and initiatives as assigned.</t>
  </si>
  <si>
    <t>The preferred candidate should possess the following:  	IT Inventory management experience; 	Knowledge of Service Management systems; 	Strong knowledge of computer equipment and RFID tagging processes; 	Ability to work diplomatically; 	Solid understanding of mechanical, technology, and electrical systems is a benefit; 	Possess a clean NYS License</t>
  </si>
  <si>
    <t>The TLC is looking for four responsible College Aides to serve as Outreach Interns. The selected candidates may be responsible for the following tasks: 	Translation and Translation Review: We are looking for interns who are fluent in languages in addition to English to assist us with translation and translation review. Our most needed languages include: Spanish,  Arabic, Bengali, Chinese, French, Haitian Creole, Korean, Polish, Russian and Urdu 	Vision Zero Safety Education: Interns will be responsible for conducting Vision Zero safety education to TLC licensees by visiting FHV bases and taxi garages to give presentations and distribute information about Vision Zero, the mayoral initiative to eliminate pedestrian fatalities. Interns in this department help make NYC streets safer by presenting to TLC licensees about Vision Zero and safe driving principles, having TLC licensed drivers sign the Safe Driving Pledge, and answers any questions TLC licensees may have about Vision Zero.  	Outreach on TLC Initiatives: Interns will also be responsible for distribution of TLC outreach materials citywide. This may entail attending events with drivers or passengers, visiting FHV bases and taxi garages, assisting in the development of outreach materials, and meeting with stakeholders. 	Lost Property: Interns may be responsible for various tasks involving our Lost Property department. Lost Property receives inquiries from passengers of TLC-licensed vehicles about items they have left in these vehicles, and works to reunite passengers with their lost belongs.</t>
  </si>
  <si>
    <t>Excellent verbal and written communication skills. Understanding financial planning tools (budgets, pro forma cashflows). Direct experience of renewables installations at any level. Contacts in the renewable/clean energy community of practice. Exposure to environmental justice or community-based organizations. Interest and background in affordable/public housing.</t>
  </si>
  <si>
    <t>Exceptional leader with a proven track record in program management and service delivery Demonstrated experience in occupational skills training or employment services and private or public sector experience in business or working directly with businesses Experience in construction, construction management, or construction safety strongly preferred 5-7 years professional experience  Ability to manage a team and work with multiple stakeholders  The ability to organize and drive projects to timely completion Excellent communication, operational, problem solving, and quantitative skills</t>
  </si>
  <si>
    <t>Civil Service Title:  Motor Vehicle Operator		         			 Title Code No: 91212		        			 Salary: $36,117 to $46,476 Office Title:  N/A						        			 Work Location: Citywide Division/Work Unit:  Mortuary/Transportation Department		        		 Number of Positions: 1 Hours/Shift: 40 hours per week; must be available 24/7: weekends &amp; holidays. Shifts may rotate and you may be assigned to any borough on any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Incumbent will operate all types of motor vehicles including but not limited to sedans and body transportation vans or trucks in the transport of passengers, decedents, materials, equipment or supplies throughout the NYC area.  Duties will include but are not limited to:  	Driving to scenes of death and assisting in the preparation and removal of deceased from scene of death. Will assist lifting bodies. Will assist with loading and unloading of bodies into vehicles utilizing stretchers, gurneys and body transports bags. 	Transporting physicians, Medicolegal Investigators or other passengers to and from death scenes.  May roll bodies. 	Transporting staff to meetings, court appearances, etc. 	Transporting supplies, mail or parcel delivery and passengers as needed to various satellite facilities, city agencies, hospitals and health related facilities. 	Loading and unloading supplies, equipment, mail, passengers or other materials. 	Maintaining OCME vehicles in accordance with Department of Citywide Administrative Services mandates. 	Logging in and out in vehicle monitoring and tracking computer. 	Completing daily vehicle inspection sheet and file incident reports. 	Other duties as assigned.</t>
  </si>
  <si>
    <t xml:space="preserve">	Detailed knowledge of water and sewer design and construction standards and specifications.   	Experience using Microsoft Office  	Ability to handle multiple priorities and projects simultaneously.  	Excellent communication skills both written and oral.</t>
  </si>
  <si>
    <t xml:space="preserve">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t>
  </si>
  <si>
    <t>Reporting to the Division of Child and Family Well-Being (CFWB)'s Executive Director of Policy and Procedures, the Policy Analyst is responsible for reviewing, tracking and analyzing all Federal, State and local statutes, regulations, rules and policies relating to early care and education and developing and coordinating internal policies and procedures. Specific responsibilities include but are not limited to:   Research and draft policy proposals and procedures including: Staff bulletins; Legislative and regulatory agendas; and regulatory waiver requests.    Develop communication materials to support legislative and regulatory agendas    Track and analyze proposed and required changes to policy including: Federal, State and local legislation and regulations; Office of Children and Family Services (OCFS) Policy Directives; and National and local research and advocacy reports   Provide support on implementation of new laws and regulatory requirements    Research best practices for early care and education policies    Prepare briefing documents including legislative hearing materials and update existing divisional reports   Liaise with other ACS divisions, such as Policy, Planning and Management, Finance and Legal, to revise or develop joint and agency-wide policies, procedures and budgetary issues   Maintain information on approved policies and documents received from state and federal oversight agencies</t>
  </si>
  <si>
    <t xml:space="preserve">	Experience with legislative and regulatory process and language 	Excellent interpersonal and written/verbal communication skills 	Knowledge of early childhood and children's public policies</t>
  </si>
  <si>
    <t>General knowledge of NYC hiring practices.  Excellent computer skills in a Microsoft Windows environment. Must include Excel and demonstrated skills in database management and record keeping.  Effective oral and written communication.  Excellent interpersonal skills.  Evidence of the practice of a high level of confidentiality.  Excellent organizational skills.</t>
  </si>
  <si>
    <t xml:space="preserve"> Ability to communicate and interact well with people of all ages and diverse backgrounds.   Ability to analyze and interpret data and make independent decisions and judgments in keeping with the position level.   Ability to use advanced techniques in spreadsheet, database, and/or presentation software.   Experience driving recruiting strategies and building senior-level executive relationships to make recommendations and influence decisions  Demonstrated track record of success creating strategic talent programs that support aggressive business growth in the government contracting industry  Excellent organizational, planning, and prioritization skills  Effective writing skills, including grammar, punctuation, spelling and composition.   Knowledge of state and federal laws and regulations related to employment.   Effective oral and written communication skills with a commitment to customer service are required on all levels of the Agency.</t>
  </si>
  <si>
    <t>OPEN ONLY TO EMPLOYEES WHO ARE CURRENTLY SERVING AS A PERMANENT CLERICAL ASSOCIATE OR WHO ARE ON THE CURRENT CIVIL SERVICE LIST, EXAM #3016.  OFFICE OF CHIEF MEDICAL EXAMINER CITYWIDE JOB VACANCY NOTICE  Civil Service Title:  Clerical Associate			 Level:  III Title Code No:  10251			 Salary:  $33,875 - $38,956		 Office Title:  Clerical Associate			 Work Location: 421 East 26 Street, NYC Division/Work Unit:  Division of Laboratories			 Number of Positions: 4 Hours/Shift:  Thirty-five hours over a five day period; intermittent overtime may be necessary.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supervision, selected candidate performs moderately difficult work with latitude for independent judgment. Typical tasks include but are not limited to the following:  	Maintains case file folders 	Retrieves and file case files folders 	Enters data into various laboratories databases. 	Copies and certifies case file folder 	Answers telephone, monitors and responds to emails 	Other duties as assigned.</t>
  </si>
  <si>
    <t xml:space="preserve">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t>
  </si>
  <si>
    <t xml:space="preserve"> Experience using Microsoft Office Suite, specifically Excel   Ability to handle multiple priorities and projects simultaneously.   Excellent communication skills both written and oral.</t>
  </si>
  <si>
    <t>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t>
  </si>
  <si>
    <t>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t>
  </si>
  <si>
    <t>NYC Department of Small Business Services (SBS) manages a sector-focused business support initiative to deliver direct assistance to firms in Manufacturing, Construction, Transportation, Wholesale and Distribution sectors. Through a network of non-profit organizations referred to as the Industrial Business Service Providers (IBSPs), firms within these sectors are provided with support and connections to city services. Current services include Navigating Government, Training, Incentives, and Financing.   The Program Manager oversees the day-to-day operation of this initiative designed to sustain and enhance the level of service delivery provided to industrial and manufacturing businesses. The responsibilities of the Program Manager will include working with vendors ensuring delivery of contract goals and other contract deliverables, developing and sharing of best practices and processes while creating quality, consistency and accountability across all providers. This is an exciting opportunity to manage day-to-day operations, and partnership development for IBSP Program.  Roles and Responsibilities:  Reporting to the Director of Center Operations, the Program Manager will monitor program performance and ensure the success of the services provided through the Industrial Business Service Providers and collection of all necessary data. Specific responsibilities include, but are not limited to:   Manage IBSP program operations:  Uphold/enforce established program policies and procedures  Monitor and manage vendor performance towards goals  Review and provide feedback on business development plans from providers Analyze and evaluate strategies, activities and business pipeline Ensure that monthly financial reports are submitted on time Ensure accurate and timely data input into CRM Propose annual program and contract goals Working with the Director, support contract renewals and other procurement requirements  Provide support to operations of Industrial Business Service Providers Oversee hiring and training of vendor staff Hold vendor performance check-ins and meetings as required Train &amp; support vendors on correct service delivery and data management  Ensure alignment of business pipeline and performance targets Build and maintain relationships with service providers, City agencies, community-based organizations, and other external stakeholders to document the needs of industrial businesses Maintain quality assurance systems to ensure intended program outputs and outcomes are met Propose and Manage Key Performance Indicators &amp; program goals Manage program goals towards MMR and other key performance indicators Working with the Director, liaise with Marketing and Communications to ensure program promotion  Proactively identify program improvements or risks and escalate as necessary to Senior Program Manager  Conduct research as needed on market trends Assist with other operational tasks and projects as required  Reporting - Produce operations and performance reports: Create and run customized reports responsive to the ad hoc needs of Executive Staff and City Hall  Compile performance and outcome data for community events, partners and executive staff Ensure reporting is sound, accurate and reflects program goals  Support the development of new performance indicators and methods of measurement  Conduct quantitative analyses to support the development of new procedures and policies  Assist with other operational tasks and projects as required</t>
  </si>
  <si>
    <t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t>
  </si>
  <si>
    <t>The Director of Data &amp; Operations will oversee a team that supports internal operations across a wide portfolio of programs serving business owners in New York City. The Director will create templates, processes, and other tools to support the division priorities including quality assurance, budget management, pipeline development, performance and impact tracking and project implementation. The Director and team will lead training on these processes, as well as planning other professional development opportunities, across all teams. They will also support reporting and technology needs across the division, as well as data and research requests from the Executive Office, City Hall, and other stakeholders as directed. The Director will oversee two staff members and will report to the Executive Director for Business Development and Strategy. Specific responsibilities include:  Support strategic planning processes for Division, in partnership with senior Division leadership Ensure integrity of data generated internally in the Division and collected from outside sources Serve as the point person for thinking through processes related to evaluation, monitoring and data analysis  Create strategy for the maintenance and enhancement of data-tracking systems, especially related to tracking impact and information necessary to measuring key performance indicators Lead the development of tools to support division-wide projects and priorities, and train staff  Oversee division-wide technology initiatives, ranging from the creation of new tools to customer relationship management Develop new performance indicators and methods of measurement, including working with institutional partners to gather necessary information Provide input and develop best practices around vendor management, operating plans, business engagement, and other common division tasks Help facilitate research and structure for business development for SBS-based and center-based programs Advise Executive Director and Deputy Commissioner staff on issues relating to data, internal processes, technology, and metrics, among other items  Work independently to solve project problems, including identifying and documenting options and  Conduct qualitative and quantitative analyses to support the development of new policies Use quantitative, qualitative and best practice research to inform the creation of new policies and practices Synthesize complex information into presentations and reports for various audiences Work with team to respond to time-sensitive requests from City Hall, SBS Executive Staff, elected officials, press and the public Execute all tasks necessary to carry out program initiatives successfully  Conduct policy and program research Other tasks and duties as needed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</si>
  <si>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Hardware Engineer (Mainframe) reporting to the IT Services Division.  Responsibilities will include: 	Monitor, track, and diagnose mainframe hardware failures for all computer systems and peripheral devices; 	Supervise hardware vendors;  	Schedule and supervise mainframe hardware maintenance; 	Coordinate and plan all mainframe hardware installations and de-installations; 	Assemble and manage mainframe installation/de-installation teams; 	Work with DoITT's Problem/Change Application to resolve incident tickets and implement changes; 	Perform problem determination and reporting for all mainframe hardware issues with the ability to apply implement immediate corrective action in the event of a data center hardware failure; 	Act as technical liaison when installing other agencies' mainframe equipment for the purposes of consolidation and/or Disaster Recovery; 	Identify process problems and inefficiencies including the root cause and recommended solutions; 	Provide executive communications and status on all mainframe initiatives; 	Coordinate mainframe cost saving initiatives; 	Communicate and educate team members, as well as Data Center Operations personnel, in all aspects of the hardware management program; 	Perform special IT projects and initiatives as assigned.</t>
  </si>
  <si>
    <t>The preferred candidate should possess the following: 	Experience managing an end to end mainframe technology environment, including experience with software, hardware and FIBER/FICON infrastructure components; 	Experience with an IBM z/Series Mainframe environment and peripherals; 	Knowledge of Change Management Tools: Remedy and ServiceNow; 	Excellent proven problem-solving skills; 	Ability to effectively leverage knowledge and experience to understand and address typical customer issues;Ability to follow outlined processes and procedures accurately; 	Workstation proficiency skills with Microsoft Office products (Excel/Word/PowerPoint) and Visio; Computer Aided Design (CAD) knowledge a plus; 	Knowledge of the mainframe manufacturers and their products as well as the IT resources such as websites and policy documents that are made available to various vendors</t>
  </si>
  <si>
    <t>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t>
  </si>
  <si>
    <t>PREFERRED 	Must be computer literate; knowledge of BMS systems, Archibus system, word &amp; spreadsheets is necessary. 	Employees work location may be changed based upon operational changes.</t>
  </si>
  <si>
    <t xml:space="preserve">	Experience using advanced functions of Microsoft Excel. 	Ability to prioritize project review for a high volume of projects. 	Ability to learn quickly a new scope of review to adapt to a wide variety of projects. 	Highly professional ability at electronic and telephone communication. 	High competency with technical writing. 	Ability to work with only moderate supervision. 	Willingness to improve existing systems and processes where the existing structure may be deficient.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</si>
  <si>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PSAC Facility Operations Manager reporting to the Financial Management &amp; Administration Division. Responsibilities will include: 	Direct and oversee personnel moves; IT inventory receiving and management; Shipping coordination; Security, data center technology deployment; Vendor and building management and coordination; 	Provide operational data center facility management for both PSAC1 and PSAC2; 	Work with building management to ensure that critical system testing, renovations, moves and adds are managed according to client agency requirements and will not disrupt critical operations; 	Manage the warehouse inventory and facility personnel at both sites; 	Supervise staff and assuring that client incidents are satisfactorily responded to and addressed; 	Coordinate shipping and receiving with clients and vendors as necessary and ensuring that all deliveries are received and processed as set forth in city guidelines and best practices; 	Manage special projects and initiatives as assigned</t>
  </si>
  <si>
    <t>The preferred candidate should possess the following:  	Facilities and Inventory management experience; 	Knowledge of Service Management systems; 	Strong knowledge of computer equipment and RFID tagging processes; 	Ability to work diplomatically; 	Solid understanding of mechanical, technology, and electrical systems is a benefit; 	Possess a clean NYS License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</si>
  <si>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Systems Engineer for Citrix reporting to the IT Services Division.  Responsibilities will include:  	Perform proactive monitoring to identify potential and/or problems and provide resolution; 	Manage and troubleshoot multiple large Citrix farms; 	Maintain Citrix-related standards, policies and procedures; 	Manage the disaster recovery procedures for Citrix systems; 	Manage and maintain Citrix XenApp/XenDesktop environments; 	Manage Citrix XenApp/XenDesktop application and desktop catalogs; 	Provide in-person and remote desktop support to end users; 	Manage disaster recovery plans; 	Resolve complex technical operational problems; 	Handle special projects and initiatives as assigned.</t>
  </si>
  <si>
    <t>The preferred candidate should possess the following:  	Citrix CCP-V or equivalent (CCAA) certification; 	4+ years of experience with Citrix NetScaler product, as well as other Citrix products including XenApp, XenDesktop , XenServer;Experience working in and using VMWare environments and products; 	Experience in supporting environments with multiple hypervisors; 	Strong problem-solving and troubleshooting skills to resolve issues on all tiers; 	Knowledge of Citrix XenApp , including configuration, installation and application; 	Experience in managing VMware VSphere environments; 	Experience in managing Citrix Provisioning, and Citrix XenServer environments; 	Experience in managing DNS, DHCP, Remote Desktop Session Host, DFS, and Microsoft Failover Clusters; 	Ability to handle multiple tasks under tight deadlines.</t>
  </si>
  <si>
    <t>The ideal candidate will have demonstrated experience in stormwater drainage systems, with competency in stormwater master planning, design or review of stormwater management practices, site and facility inspections for stormwater. This position will be part of a highly dynamic team working on a range of complex tasks simultaneously.   The most suitable candidate would also possess the following skills: 	Uses computer assisted engineering and design software and equipment to prepare engineering and design documents  	Performs hydrologic and hydraulic computations and  drainage analysis with accompanying drainage plans to NYCDOT and NYCDEP Standards   	Experience with drainage report preparations, specs and estimates  	Field experience in assessing drainage systems Knowledge of NYSDOT and NYCDOT standards for roadway and arterial drainage projects  	Contract management and budget tracking  	Coordination with NYC DOT. NYS DOT and other agencies, utility companies and consultants to track progress 	Proficient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t>
  </si>
  <si>
    <t xml:space="preserve">	Masters level degree 	Experience as a senior manager in non-profit, government sector or healthcare delivery systems 	Proven health services, policy research and leadership skills 	Advanced knowledge in health and healthcare systems    	Excellent track record of peer reviewed publications and funding applications and acquisitions 	Demonstrated experience and knowledge of complex federal, state and local health policy issues, emerging healthcare, access, benefit coverage and payment models, health care reform and its impact for New York 	Strong communication skills and ability to provide senior executives with concise updates on complex policy issues 	Able to work independently and collaboratively in a team with a diverse group and produce high quality deliverables within tight timelines 	Highly organized and exceptionally detail-oriented 	Experience leading, developing and managing a multidisciplinary team of policy or project staff</t>
  </si>
  <si>
    <t>The preferred candidate should possess the following:  	10+ years of experience in designing and overseeing the design and implementation of analog and IP based telephony recording solutions for complex emergency communications networks within medium to large scale technology projects; 	5+ years of experience project managing IT infrastructure and applications projects (end to end) specifically related to public safety technologies; 	5+ years of experience in vendor management;  	Experience with logging and recording technologies w/ analog and digital, Networking, SQL, Security, Telephony, TDM, VoIP and CTI;IT professional who has managed public safety projects; 	Project and resource planning, WBS creation, proficiency in Microsoft Project and other project management software;  	Strong demonstration of negotiation and conflict management skills;  	Excellent verbal and written communication ability with strong visual presentation and public speaking skills;  	Excellent leadership and organizational skills in an aggressive timeframe;  	Ability to be a systems thinker, attention to quality, and relationship/team building;  	Ability to interact effectively with technical staff, project managers, and functional managers;  	Experienced in interfacing with executive level management and giving senior level presentations;  	PMP certification; Experience working with or for New York City government agencies.</t>
  </si>
  <si>
    <t>Preferred Skills   	Knowledge of cross connection applicable codes associated with plumbing and engineering work. Vast knowledge of cross connections and backflow prevention; 	Ability to make timely decisions that have been fairly weighted in advance; 	Knowledge of hydraulics as they pertain to cross connections in water systems. 	Knowledge of backflow prevention assemblies including: types, purposes, installation requirements, testing procedures and maintenance requirements. 	Knowledge of applicable rules, state and local regulations and policies that pertain to backflow and cross connection.  	Excellent abilities in Microsoft Office Suite (PowerPoint, Word, Excel, Outlook etc.). 	Experience in a high-paced environment, with the ability to multitask, manage information and distribute appropriately.  	Ability to establish positive working relationships with multiple units and different levels of staff. 	Excellent writing, communication, inter-personal, analytical, research, problem-solving, and organizational skills.</t>
  </si>
  <si>
    <t xml:space="preserve">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Prior knowledge of imaging, encryption, configuring and setting up of desktops, laptops, iPads and other mobile devices.  Familiarity with Microsoft SharePoint portal, Telecom Inventory Management System, AirWatch portal preferred.    IT vendor certification like A+  Excellent Customer relations and communication skills with the Organizational skills, relationship skills, assertive ability to get the task done, and great follow up and attention to detail.  Ability to self-manage time and workload.</t>
  </si>
  <si>
    <t xml:space="preserve">	EIT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t>
  </si>
  <si>
    <t>Successful candidate should possess the following:  2+ years solid .NET development experience in complex environments/projects; Java web application development experience a plus.  2+ years experienced with Microsoft Structured Query Language (MSSQL) Server 2008+, SQL Server Reporting Service (SSRS), SSIS and SSAS.   2+ years experienced with developing, designing, enhancements &amp; maintaining database systems, data integrity, hands on performance tuning, data modeling and coordination of multiple database systems.   Ability to perform assigned analytical and development tasks under supervision; ability to handle concurrent or multiple tasks/projects efficiently.   Good communication skills, collaborative work style. Ability to work effectively in a team environment - will   interact with internal customers, peers, and management.   Microsoft Certified Solution Developer status is a plus.</t>
  </si>
  <si>
    <t>Successful candidate should possess the following: 	3 to 5 years solid .NET development experience in complex environments/projects; Java web application development experience a plus. 	3+ years experienced with Microsoft Structured Query Language (MSSQL) Server 2008+, SQL Server Reporting Service (SSRS), SSIS and SSAS.  	3+ years experienced with developing, designing, enhancements &amp; maintaining database systems, data integrity, hands on performance tuning, data modeling and coordination of multiple database systems.  	Charts and Dashboard reports knowledge; iDashboard knowledge a plus 	Ability to perform assigned analytical and development tasks under minimum supervision; ability to handle concurrent or multiple tasks/projects efficiently.  	Good communication skills, collaborative work style. Ability to work effectively in a team environment - will interact with internal customers, peers, and management.  	Microsoft Certified Solution Developer status is a plus.</t>
  </si>
  <si>
    <t xml:space="preserve">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t>
  </si>
  <si>
    <t xml:space="preserve">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t>
  </si>
  <si>
    <t>Polished senior level professional with 8 + years of experience in the construction sector, the last 3 of which has been in management position  Insightful and extensive knowledge of industry with established network of contacts. Demonstrates business savvy and high level of interpersonal skills. Excellent analytical, critical thinking, and creative problem-solving skills. Experience managing multiple stakeholders and staff.  Knowledge of adult learning best practices and occupational skills training. Significant experience in partner relationship management. Outstanding written and verbal communications skills, including formal presentation skills. Ability to effectively and confidently present to senior level public and corporate officials. Comfortable working in a fast-paced environment, managing multiple projects simultaneously and prioritizing projects to meet deadlines. Entrepreneurial and collaborative style that works well in teams. Knowledge of NYC labor market.</t>
  </si>
  <si>
    <t xml:space="preserve">	BA or BS degree  	Experience or demonstrated interest in government, public policy, and urban affairs 	Experience in research and / or community development  	Excellent written and verbal communications skills 	Excellent computer and web skills  	Experience with MS Office, Google Docs, social media, and other digital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t>
  </si>
  <si>
    <t xml:space="preserve">	A minimum of ten years of full-time satisfactory professional experience in the housing finance, affordable housing development, or related field. 	Knowledge of real estate lending and various Federal, State and local programs for affordable housing.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planning and community development, and structuring and executing complex real estate development transactions to drive towards the NYCHA goals of community benefits and revenue generation.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t>
  </si>
  <si>
    <t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t>
  </si>
  <si>
    <t>We are looking for an energetic analyst with a passion for transportation policy issues and excellent communication and project management skills, including: 	Ability to prioritize, manage time, and engage in multiple tasks in a fast-paced environment 	Excellent written and verbal communication skills 	Effective problem-solving and analytic skills 	Ability to work well independently and as part of a team 	Skills in data analysis or willingness to learn</t>
  </si>
  <si>
    <t xml:space="preserve">	10+ years of .Net experience  	Microsoft certification is a plus 	Scripting and Programming languages: .NET,  Java, JQuery 	Database: Azure SQL / MS SQL, NoSQL, Oracle  	Excellent interpersonal, organizational, written and oral communication skills 	Ability to multitask and be proactive in a fast-paced environment 	Knowledge in Agile methodology</t>
  </si>
  <si>
    <t xml:space="preserve">	Willing to travel within the five boroughs to other NYC office locations (Long Island City and Woodside, Queens) for user sessions and UAT as required</t>
  </si>
  <si>
    <t xml:space="preserve">	5+ years of quality analyst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t>
  </si>
  <si>
    <t xml:space="preserve">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t>
  </si>
  <si>
    <t xml:space="preserve">	7+ years of PM/BA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t>
  </si>
  <si>
    <t xml:space="preserve">	5+ years of quality analyst and 2+ years of lead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t>
  </si>
  <si>
    <t xml:space="preserve">	Ability to manage and motivate others.    	Ability to detect, analyze and solve problems.    	Skilled in mathematics and computations.</t>
  </si>
  <si>
    <t xml:space="preserve"> Prior experience in Law Enforcement, the Military and/or Security industry.   Extensive knowledge and experience in Motor Vehicles and Vehicle Inspections Systems  Experience and ability in all areas of program review and administrative management, including employee training and development, resource allocation and optimization, organizational reviews, cost-effectiveness reviews, and the formulation and revision of performance standards, procedures and methods.  Demonstrated ability in computer software use and understanding, including MS products.  Demonstrated ability to initiate, coordinate and implement regulatory reviews and modifications, including development of new regulations to achieve agency and bureau mission and goals.</t>
  </si>
  <si>
    <t xml:space="preserve">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t>
  </si>
  <si>
    <t>The Financial Information Services Agency and the Office of Payroll Administration (FISA-OPA) has a vacancy for a HR Payroll Analyst accountable for activities related to requirements gathering, analysis, monitoring, and implementation of projects related to the City's internal systems. These internal systems include the Pa roll Management System (PMS) and associated subsystems (Le. Pension Payroll Management System (PPM), Workers Compensation system (WCS), Tax Systems), Reporting Database (CHRMS), and HR self-service s stem (PeopleSoft).  Primary Responsibilities: Work in a techno-functional capacity with a strong understanding of business processes and relational databases. Collaborate with release team to provide analysis, design, development, and testing guidance. Analyze and document business requirements and review functional specifications and business owners for approval as well as review functional specifications with technical staff during transition to technical design. Under the general direction of the Manager, primary responsibilities include but are not limited to:  Conduct requirements gathering sessions with representatives from applicable Uniformed and Civilian NYC agencies, Pension Agencies, Oversight Agencies, the Department of Education, the NYC Housing Authority, the Office of Payroll Administration's, Bureau of Payroll Operations and any other applicable users  Prepare design documents, specifications, flowcharts, business and functional requirements   Interview and interpret user input to determine scope, timeline and priority of request.  investigate and propose recommendations for resolution of business and software issues  Conduct or assist others in application testing planning, coordination, and execution activities  Provide direct expertise to city agencies related to business processing and functionality, such as pay cycle, payroll deductions, agency / user payroll setup and management, reporting, etc.  Plan, manage and provide regular status updates for new work and projects that may involve other agency activities to meet delivery deadlines.   Prepare timelines, resource plans, initiatives and accomplishments   Perform data analysis and interpret results  Respond to agencies or third party correspondence and inquiries.</t>
  </si>
  <si>
    <t xml:space="preserve"> Proficient in writing TSO, SQL queries and in analyzing/understanding the results  Knowledge of payroll, timekeeping and personnel systems and practices  Analytical and Detail oriented with excellent organizational written and communication skills  Proven management and problem solving skills and related experience is required  Ability to work on multiple projects under pre sure of deadlines  Application Development experience is a plus  Experience with VB.NET\SQL Server 2005/2008   Proficiency in Microsoft tools including advanced knowledge in Excel, Access and MS-Project Excellent understanding of systems development lifecycle methodologies  Experience working with enterprise wide, large-scale implementation  Excellent communication skills (Oral and Written), interpersonal, and organizational skills</t>
  </si>
  <si>
    <t xml:space="preserve"> Knowledge of, and demonstrated interest in, law enforcement, criminal justice, and/or civil rights issues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Excellent verbal and written communication skills.   Strong analytical skills   Experience working with both government agencies and members of the public.   Knowledge of Accurint, Lexis Nexis, and E-Justice   Working knowledge of Microsoft Office applications (Excel, Word, PowerPoint).</t>
  </si>
  <si>
    <t xml:space="preserve">	Familiarity with wastewater and water supply facilities, equipment and processes. 	Strong background and comfort in working with databases and large complex data sets 	Written and oral communication skills. 	Proficiency in the following computer programs: MS Excel, Access and Word.  	Organized with ability to handle multiple priorities and complex data sets. 	Excellent interpersonal skills, and a team player.</t>
  </si>
  <si>
    <t>The successful candidate should have proven experience in both agile, iterative, and waterfall methodologies, including extensive experience in the role of Scrum Master. The ideal candidate should also have had experience driving an organization through the actual transition from waterfall to agile processes as well. 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In addition, the successful candidate should possess the following:  	Experience in developing Customer Relationship Management Systems 	Strong understanding of client/server architecture in on-premise, SaaS, PaaS and IaaS Architectures; 	Experience with industry leading CRM/xRM Systems in a large enterprise scale environment:                     o Configuration &amp; Customization                    o Workflow Development                    o Schema/Entity Model Extension or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IT Certifications.  	Proficiency in PowerPoint and Excel;  	Ability to interact effectively with line staff, other project managers, and functional managers;  	Demonstrated success working with both business and technical team members and stakeholders, including demonstrated ability to clearly articulate and justify complex technical activities and approaches in business terms; 	Experience with N-tier architecture for web based applications and the build out of the infrastructure to host; PMP or Scrum Master certification.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</si>
  <si>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Public Safety Facility Manager reporting to the Financial Management and Administration Division.  Responsibilities will include:  	Investigate and diagnose incidents to restore a failed Public Safety Facilities Service as quickly as possible; 	Resolve incidents within the specified acceptable timeframes; 	Analyze and document troubleshooting steps and service restoration details; 	Conduct procedural and operational studies and analyses concerning Public Safety Facilities Incidents; 	Identify problems and provide recommendations for resolutions; 	Verify resolution with End-Users and resolve assigned Incidents; 	Escalate Major Incidents to the appropriate Manager; 	Escalate incidents as appropriate to avoid Public Safety Facilities break in service; 	Record and classify received Incidents and undertake an immediate effort in order to restore a failed Public Safety Facilities Service as quickly as possible; 	Assign unresolved Incidents to appropriate group; 	Prepare reports or findings with recommendations for improved effectiveness; 	Keep users informed about their Incidents status at agreed intervals; 	Associate Incidents with other records; Identify issues related to Public Safety Facilities Service request; 	Verify resolution with users and resolve incidents; 	Work with appropriate management to resolve incidents in the appropriate timeframe; 	Owns all Public Safety Facilities Incidents and Service Requests throughout the lifecycle.</t>
  </si>
  <si>
    <t>The preferred candidate should possess the following:  	3+ years of hands on experience with Incident Management; 	Strong communication skills, both verbal and written are necessary; 	Ability to effectively communicate through all levels of the organization; 	Strong knowledge of Incident Management tools; 	Ability to influence others at all levels; 	Experience in process analysis, change management discipline, and project management processes; 	Ability to work productively in a dynamically changing environment; 	Prior experience working on Large-Scale projects; 	Ability to assess and develop high level control design requirements for project and communicate in writing or in meetings with project teams; 	Organized and analytical with a keen attention to detail; 	Strong work ethic, excellent use of discretion and judgment and the ability to work under pressure and Multi-Task on various assignments; 	Expert use of MS Software such as MS Word, PowerPoint, Excel and Access.</t>
  </si>
  <si>
    <t xml:space="preserve">	The ideal candidate must have at least (3) years experience in the following: .Net Version: Microsoft Visual Studio 2008,VB.Net, C# and ASP.NET  	At least (3) years of experience developing web applications in C# using MVC, XML, and creating and consuming WCF/REST services/WebAPI 	At least (3) years of experience developing .NET plugins using C# and writing JavaScript for customizations use in Dynamics CRM 	At least (3) years of experience performing customizations and configurations on the Microsoft Dynamics CRM/XRM platform (2013/2015/2016/365) 	At least (3)year of experience with .NET Framework 3.5 or higher and IIS 7.5 or higher 	At least (3) years of experience writing complex queries in T-SQL 	Proficient in the design and development of relational database using MSSQL 2008/2012 	Scripting: Java Script and jQuery (example, front-end validations) 	Knowledge of data structure. 	Quick Test Pro (QTP) or Load Runner.  In-depth hands-on experiences in preparing test plans and test scenarios. 	Expert in web testing, back-end testing and defect tracking 	Highly skilled with extensive proficiency in Web and database (MS SQL) testing experience.  	In-depth hands-on experiences with comprehensive quality assurance activities in supporting a complex organization; Thorough knowledge of integrating quality assurance into systems    development life cycle including requirements, validation, and training as well as implementation and rollout; in particular; comprehensive understanding of change management techniques associated with quality assurance activities that support the rollout of large system implementation 	Proven track record of planning, architecting, organizing and controlling the overall activities of quality assurance for the system that supports critical business needs.</t>
  </si>
  <si>
    <t xml:space="preserve"> Experience in human resources management, recruitment, onboarding engagement and workforce development  Working knowledge of the New York City Automated Personnel System (NYCAPS),   Self-starter who is extremely organized and able to manage multiple priorities concurrently with the ability to work in a high-pressure, time-sensitive environment effectively.   Proven effectiveness supervising others, demonstrated ability to convey information and procedures to staff and ability to empower them to make decisions.  Excellent interpersonal and team management skills  Excellent written and oral communications skills  Proven ability to handle sensitive material and information with discretion;   Strong analytical skills, attention to detail and follow-through on delegated tasks.  Proficiency with Microsoft Office, particularly knowledge of Visio, Excel, Access and PowerPoint.  Provide exemplary customer service, proactively responds to inquiries quickly and accurately, providing the necessary information and documents needed to resolve issues in a timely manner.  Demonstrated team player, with experience working collaboratively, building relationships at all levels of an organization to achieve goals.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</si>
  <si>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Network Architect reporting to the IT Services Division.  Responsibilities will include:  	Define global enterprise network architecture, recommending and validating new emerging technologies, and ensuring that the end to end strategy aligns to business and technology goals that address business needs for the future growth;  	Focus on developing strategies that solve tomorrow's problems. We want someone who embraces new technologies and trends and looks for ways they can be used to solve problems in new and exciting ways; 	Development and design of highly available, tightly integrated, secure, flexible, and fault-tolerant networking systems; 	Researches and evaluates new network communications technologies and makes recommendations to management; 	Develop on-premises and Cloud based solutions that solve business problems; 	Requires someone who is self-motivated, self-managed, and feels just as comfortable talking to technical staff as they do with business executives; 	As the highest tier of technical staff, you must be able to provide leadership and mentoring to the Engineering teams in executing on approved solutions; 	Perform root cause analysis for service interruption recovery, creating preventative measures to deploy in the enterprise;  	Perform special projects and initiatives as assigned.</t>
  </si>
  <si>
    <t>The preferred candidate should possess the following skills and technologies:  	LAN/WAN; 	IPv6 Designs and Security; 	Datacenter &amp; Application Networking Designs; 	Wireless (traditional and SD-Access solutions); Firewall &amp; Security; 	Network and Server Virtualization;Software Defined Networking (SDN);Software Defined WAN (SD-WAN);  	Cloud &amp; Virtualization;Network Automation &amp; DevOps;Low Latency Designs and Systems Architecture; 	QoS Design and Implementations; 	Multicast Design Solutions (Anycast, Device architecture replication, MDT); 	MPLS Network Design and troubleshooting; 	Expert level Network knowledge of load balancing solutions (F5, AVI Networks); 	DNS and SSL Certificate Design and troubleshooting; 	DWDM Technologies; 	Cisco ACI and Multisite Solutions; 	SIP based Telephony solutions; 	Cloud &amp; Virtualization strategy (PaaS, IaaS, Express Route extensions, etc); 	IoT technology and Design solutions;vCenter and vMWARE hypervisor and VMM Integration with ACI; 	Experience in senior level coordination of complicated technologies, situations and projects;  	Ability to explain complex networking technologies to small and large groups along with a professional poise and speaking ability is required; 	Expert level Network knowledge with proven experience in network design, support and troubleshooting of large scale networks; 	Expert level Network knowledge of Cisco Nexus Switches and ASR Platforms.</t>
  </si>
  <si>
    <t>Candidates must possess one of the following Professional/Vendor Certifications -or- a related qualifying certification:   	Cisco Certified Network Professional (CCNP) 	Cisco Certified Design Professional (CCDP) 	Cisco Certified Internet Expert (CCIE)</t>
  </si>
  <si>
    <t xml:space="preserve"> Experience in human resources management, recruitment, onboarding engagement and workforce development  Working knowledge of the New York City Automated Personnel System (NYCAPS),  Self-starter who is extremely organized and able to manage multiple priorities concurrently with the ability to work in a high-pressure, time-sensitive environment effectively.  Proven effectiveness supervising others, demonstrated ability to convey information and procedures to staff and ability to empower them to make decisions.  Excellent interpersonal and team management skills  Excellent written and oral communications skills  Proven ability to handle sensitive material and information with discretion;  Strong analytical skills, attention to detail and follow-through on delegated tasks.  Proficiency with Microsoft Office, particularly knowledge of Visio, Excel, Access and PowerPoint.  Provide exemplary customer service, proactively responds to inquiries quickly and accurately, providing the necessary information and documents needed to resolve issues in a timely manner.  Demonstrated team player, with experience working collaboratively, building relationships at all levels of an organization to achieve goals.</t>
  </si>
  <si>
    <t xml:space="preserve"> SQL programing, Crystal Reports design, IIS.  Mobile and web application development.   System administration, desktop support, network configuration and troubleshooting.  Cat5/Cat6 and fiber Cabling.     Excellent written and verbal communication skills.  I.T Certifications a plus but not required.   ***********ONLY THOSE APPLICANTS ALREADY PERMENANT IN THE COMPUTER SPECIALIST (OPERATIONS) CS TITLE WILL BE CONSIDERED FOR AN INTERVIEW*****</t>
  </si>
  <si>
    <t>OPEN ONLY TO EMPLOYEES WHO ARE CURRENTLY SERVING AS A PERMANENT CLERICAL ASSOCIATE.  OFFICE OF CHIEF MEDICAL EXAMINER CITYWIDE JOB VACANCY NOTICE  Civil Service Title:  Clerical Associate			 Level:  III Office Title:  Clerical Associate			 Work Location: 421 East 26 Street, NYC Division/Work Unit:  Division of Laboratories/Records		 Number of Positions: 1 Hours/Shift:  Thirty-five hours over a five day period; intermittent overtime may be necessary.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supervision, with latitude for independent initiative and judgment, the individual will perform various types of duties including, but not limited to:  	Answering telephone calls from customer and other agencies seeking information on requesting autopsies reports and other related documents. 	Verifies Accuracy and quality of uploaded documents into the  CMS. 	Logs in requests for ME autopsy reports/complete case files into CMS RRU.. 	Processes subpoenas served on OCME for medical examiner's case files. 	Operates Pitney Bowes mail machine for outgoing mail which requires postage and/or additional mail services. 	Sorts and distributes all interoffice, incoming USPS, Courier and certified mail to various departments within the agency. 	Retrieve and return case to Municipal Archives</t>
  </si>
  <si>
    <t>PREFERRED SKILLS 	Successful candidates should have experience in data entry.  Knowledge of various computer programs such as Microsoft Word and Microsoft Excel; ability to type at least 35 words per minute. Excellent interpersonal communication skills .Strong work ethic and attention to detail. Ability to work independently and meet deadlines. Ability to work well in a fast-paced environment. Ability to maintain confidentiality.  SPECIAL NOTE 1.	Selected candidates will be required to provide a DNA sample by swabbing. 2.	In case of an emergency, your position may be designated as essential staff.</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</si>
  <si>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&amp; Sewer Operations seeks to hire 5 Engineering Technicians Level I for the Division of Connections and Permitting, Review &amp; Permitting Section, in five borough local Offices.   Under direct supervision, with little latitude for independent judgment, the selected candidates will perform engineering technician work such as the following:   	Develop detailed knowledge of all applications and permit procedures related to water and sewer connections and installations. 	Reviews and interprets drawings and specifications 	Maintains office records of drawings, plans, maps, surveys and inspection data. 	Prepares reports, memos, and correspondence. 	Assists surveyors by performing various tasks. 	Makes copies of drawings, traces, inks, and letters drawings.       May supervise a small squad performing routine engineering technician work, 	Addresses problems of frequent occurrence, extracts data from various sources, e.g., manuals, standard reference guides, field notes, reports, etc., and applies well-defined methods and       principles to resolve the problems. 	Prepares oral and written reports as required  	Directs the standardization of drafting room and other technician procedures. 	Reviews work of subordinates for quantity and quality. 	Prepares work schedules and progress reports.  ONLY THE CANDIDATES THAT ARE PERMANENT IN THE CIVIL SERVICE TITLE  OF ENGINEERING TECHNICIAN, OR THOSE THAT HAD FILED FOR THE CIVIL SERVICE EXAM # 9024 FOR THE TITLE OF ENGINEERING TECHNICIAN SHOULD APPLY.  POSITIONS ARE AVAILABLE IN FIVE BOROUGHS LOCAL OFFICES.</t>
  </si>
  <si>
    <t xml:space="preserve"> Working knowledge of agency mission  Working knowledge of MS Word and MS Excel  Familiarity with Internet trip planning and travel sites  Map reading/ greater metropolitan area geography  Strong data entry skills  Strong customer service skills  Strong communication skills  Ability to multi-task  Situational awareness of resources</t>
  </si>
  <si>
    <t>NYCERS seeks a Certified IT Administrator (LAN/WAN) to join their Infrastructure Management unit in the Information Technology division. The candidate will join a team of technicians who supports 500 users in two locations. The technician will be responsible for identifying, diagnosing and resolving service tickets via phone, email and in person.  The following is a list of technologies the candidate will be required to support: Windows 7, Citrix, XenApp, Printers, Windows Server Administration, IBM P8 FileNet, Office 365 and a number of third party products.  The technician will be responsible for handling escalations from the BSC.  The technician will work closely with BSC staff.  The technician will be required to:  	Work with minimal supervision and in a project team environment.   	Troubleshoot problems and research solutions independently. 	Clearly document installation and configuration steps. 	Develop automation scrips to carry out routine fixes. 	Work overtime upon request. 	Responsible for coordinating deployment across NYCERS Systems. 	Prepare and review Technical LAN/WAN documentation.</t>
  </si>
  <si>
    <t xml:space="preserve"> 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t>
  </si>
  <si>
    <t xml:space="preserve"> Demonstrated experience with IT security audits, IT security controls assessment, information security and cybersecurity, systems implementation and systems architecture in addition to working    knowledge of NIST Special Publication 800-53 and Cybersecurity Framework;    Familiarity with programming/scripting languages such as Java, C/C++, Ruby, Python, Perl, etc.;   Demonstrated understanding of common cybersecurity tools such as Nessus, Nmap, Wireshark, Splunk, NetSparker, Snort or similar tools and in-depth knowledge of the current cyber threat    landscape, with a specific focus on the technical aspects of adversarial Tactics, Techniques and Procedures (TTPs) and their relation to the cyber kill chain and other analytical models;   Security audit expertise in Unix/Linix, Windows, distributed databases, web technologies, enterprise architecture, virtualization and technology infrastructure;    Understanding of Web Application Firewalls (WAF), Network Access Control (NAC) systems on wired and wireless, Intrusion Detection/Prevention Systems (IDS/IPS), Distributed Denial of    Service (DDOS) mitigation and Software Defined Networking (SDN) and Network Virtualization;   Experience with networking security and configuration including Layer 2 and 3, spanning tree, VLANs, remote VPN software, IPSec, and network control protocols such as; QoS, PoE, DHCP,    FTP, TFTP, SNMP, and security protocols such as; SSH, HTTPS, AAA and others;   Experience with NIST, PCI-DSS, HIPAA, Sarbanes-Oxley, PII, ITIL, ISO 27001 and 27002, COSO principles and others standards and information security frameworks;   Experience with backend storage systems SAN/NAS, virtual machine platforms, Windows/UNIX/Linux Server configuration, and Microsoft Active Directory/LDAP;   Experience with security logs and the daily operational support of network appliances/firewalls, Security Information Event Management (SIEM), network DLP, vulnerability scanning, enterprise    full disk encryption, database encryption and employee and vendor remote access security controls;   Related industry certifications such as CCNA, MCSA, MCSE, VCP and CISSP or a closely related designation is desirable; and,   Excellent interpersonal, communication, writing and organizational skills.</t>
  </si>
  <si>
    <t>The Application Release Coordinator will facilitate across different business areas to coordinate software change, configuration, running of automated tests scripts and release function.  Interact with senior customers (Directors, Managers and Supervisors) within the agency.  Coordinate releases to endure that the integrity of the production environment and that the correct components are released.  Monitor and report on the efficiency and effectiveness of the release management process across the organization using metrics, and make recommendations for improvement.  Ensuring that all IT teams follow the release management process for all releases and escalate any repeated non-conformity.  Maintain quality checks on releases and record those that directly or indirectly cause support incidents.  In addition, the Application Release Coordinator will be responsible for creating automation for the release management process and to continue to evaluate the process for improvement.  This may include coding/scripting as part of the release process and back out procedures.      Mandatory Experience  	Experience working with SQL server, DB2 and MySQL 	Experience with JIRA Confluence 	Experience with programming languages JAVA and .NET 	Experience with Windows Server 2012/2016 and SUSE Linux 11 or later</t>
  </si>
  <si>
    <t>NYCERS IT/Business Solutions unit is seeking a highly technical application developer for java/.Net development, with a broad scope of independent initiative and judgement, responsible for the design, implementation and maintenance of internal custom software solutions that supports the business. This will include design, development, configuration, maintenance and support. Development should have experience with: Java and C#, JSON, SOAP AJAX, REST, HTML5, ReactJS, DOJO, OUATH 2 and NoSQL (DynamoDB/MongoDB/Cassandra/CouchDB) as well as relational database experience with MS SQL or Oracle including but not limited to stored procedure development with either.  Nice to have Salesforce Skills:  	Apex 	Apex Unit Test  	SOQL, SOSL 	Lightening Experience Administration  	Lighting Pages 	Salesforce Bulk Data Import 	Salesforce Process Builder 	DevOps Tool Set (Exclips/Force.com plugin, Jenkins)</t>
  </si>
  <si>
    <t xml:space="preserve">	Two years of Human Resources experience within NYC government. 	Proficiency with NYCAPS, CHRMS, PMS, and PRISE systems. 	Knowledge of NYC personnel guidelines and civil service laws. 	Strong oral and written communication skills. 	Ability to handle sensitive situations and maintain a high degree of confidentiality. 	Must be adaptable to changing priorities and able to meet deadlines in a fast paced environment.  	Advanced skills in Microsoft Word, Excel and PowerPoint.</t>
  </si>
  <si>
    <t xml:space="preserve">	Experience with New York Civil Service Law and related labor and employment law matters a bonus.</t>
  </si>
  <si>
    <t>The Data Analyst for Business Operations will be part of the Business Operations Team within the Division of Business Services (DBS). The Business Operations Team oversees the suite of services offered at SBS business centers across the five boroughs to help small businesses start, operate and expand in New York City. The Data Analyst will report to the Executive Director of Center Operations and serve as an advisor on programs &amp; services that are offered at Business Solutions Centers and Industrial Business Service Providers.  The Data Analyst will be responsible for analyzing data across our citywide Centers and providers to gather insights that will improve our services.  Examples may include analyzing disparate datasets to uncover trends about the businesses that consume our services (e.g., industry, demographics, seasonal trends), developing surveys and other methods to track outcomes (e.g., impact that SBS services have on small business growth), and uncovering operational inefficiencies across the Center System.  The Analyst will be responsible for synthesizing this analysis and providing recommendations to program teams and SBS leadership.  The Analyst will develop dynamic, analytical dashboards and other methods to help program teams and leadership make decisions using data.  The Analyst will also contribute to thinking creatively around what additional data we should collect from our vendors, partners, and customers in order to measure the impact of our services.  Responsibilities will include, but are not limited to: Manage analytical projects for the Business Operations Team: take ownership over proposing projects, aggregating, cleaning, and analyzing internal and external data, and sharing insights with the team to help make strategic and operational decisions Ensure data collection protocols include the optimal data fields needed to measure outcomes, impact on businesses, and operational efficiencies of the Centers Prepare synthesized analyses of aggregated citywide data to share insights with partners, vendors, and staff Prepare cost-benefit analyses of existing and new programs Create quantitative and qualitative reports and presentations for internal and external use Identify inefficiencies to improve center performance and conduct supporting analyses  Design surveys and other methodologies of analyzing Business Operations Team results Develop business customer archetypes and profiles based on qualitative and quantitative analysis Support Business Operations Team in pulling and sharing data reports, reporting cross-unit KPIs, and preparing for public MMR reporting Support design and implementation of Customer Relationship Management (CRM) platforms Use quantitative, qualitative, and best practice research to inform the creation of new policies and practices, strategic planning, and funder requests Analyze and document current policies and processes, and develop necessary revisions Synthesize complex information into presentations and reports for various audiences Respond to time-sensitive requests from City Hall, SBS Executive Staff, elected officials, press, and the public Other projects, responsibilities, and tasks as assigned</t>
  </si>
  <si>
    <t>At least 2 years of professional experience including analysis or program management within small business / economic development fields Expert in MS Excel  Proficient in MS PowerPoint Experience in SQL, Access, Python, R, Tableau, and/or other data management or analytical tools is a plus Experience with identifying, analyzing and interpreting data trends, and preparing reports  Experience processing large amounts of structured and unstructured data Ability to think analytically and learn quickly and independently Ability to manage multiple projects, perform under pressure and respond to tight deadlines Excellent research, quantitative, problem solving and strategic thinking capabilities Strong interpersonal, oral, and written communication skills Proven ability to work well under pressure and adapt quickly to change Ability and willingness to work in a collaborative, multi-disciplinary environment with diverse perspectives High attention to detail</t>
  </si>
  <si>
    <t>The Division of Tenant Resources (DTR) in the Office of Financial Management administers the fifth largest Section 8 program in the nation, serving approximately 40,000 households. The primary program administered by the Division is the federal Section 8 rent subsidy program funded and monitored by the Department of Housing and Urban Development (HUD). DTR also administers several other rent subsidy programs, including the NYC 15/15 program, which   provides city funding for subsidies for eligible low-income families to rent decent, safe, and affordable housing with supportive services. Families pay a reasonable share of their income toward rent, and HPD pays the remainder of the contract rent directly to the landlord. HPD provides NYC 15/15 assistance to various vulnerable populations and to homeless households referred to HPD by the NYC Department of Homeless Services and the Human Resources Administration.   Under the supervision of the Director of Policy and Regulatory Compliance in DTR, the selected candidate will be responsible for coordinating the NYC 15/15 contract management process. This includes managing and following up on contract maintenance, including coordination with owners and property managers and working closely with other HPD divisions and DTR units to assure that HPD is complying with contract requirements. The NYC 15/15 Project Manager will produce related reports, spreadsheets, analysis and technical experience.  Key responsibilities bulleted  	Develop and maintain the NYC 15/15 rental subsidy contracting spreadsheet to ensure that contracts are processed accurately and within specified timeframes.    	Coordinate with other units within HPD and with property owners and managers and respond to questions related to rental assistance contract management. 	Process contracts and contract amendments in a timely manner and ensure contract compliance with city requirements. 	Keep the Director informed of any special situations that may arise and request guidance as needed. 	Coordinate and prepare for internal and external meetings and follow-up.</t>
  </si>
  <si>
    <t xml:space="preserve">	Excellent communication skills (both written and oral) 	Strong analytical and interpersonal skills 	Strong organizational skills and attention to detail 	Knowledge of Microsoft Office Suite 	Ability to work independently and as part of a team 	Sec 8 or other rental subsidy experience a plus</t>
  </si>
  <si>
    <t xml:space="preserve">	Must be proficient with computers, with advanced skills in Microsoft Excel, Word, and Power Point.  	Must possess strong oral and written communication, and analytical skills.  	Exceptional organizational skills, ability to meet deadlines. 	Professional telephone manner.  	Must be able to make presentations at public meetings.  	Prior relevant experience with developing and managing contracts, and tracking compliance documentation, transmittals, etc. is a plus.</t>
  </si>
  <si>
    <t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t>
  </si>
  <si>
    <t xml:space="preserve"> Excellent interpersonal and team skills  Excellent oral communication skills; good written communication skills  Proficiency in Microsoft office tools specifically, Excel and Word  Strong time management and prioritizing skills  Basic understanding and knowledge in OSHA regulations and related health and safety regulations and/or federal and/or state environmental laws and regulations related to waste management, bulk storage tanks or environmental assessments and remediation.  A valid New York State Motor Vehicle Driver License  The ability to obtain 40-hour HAZWOPER certification.</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</si>
  <si>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direction, oversees the activities of the mortuaries under the auspices of the Office of Chief Medical Examiner (OCME).  Typical tasks include but are not limited to the following:  	Assists the Mortuary Borough Supervisor in the day to day operation. 	Perform all Mortuary Procedures (Autopsy, METT, and Check in, Storage, Release of Remains, and Fingerprinting).  	Prepares Incident Reports, Schedules and Statistics as needed. 	Checks Case Management System (CMS) and EDRS (Electronic Death Reporting System) for all documents (Death Certificates, Burial Permits) relating to the Intake and Release of Remains. 	Ensures that the Morgue is properly cleaned and sanitized Daily. 	Reports all complaints, accidents and any incidents within the Mortuary to the proper personnel. 	Performs all City Morgue Technician Duties as needed.  	Weigh remains, lift remains onto autopsy table and assist Medical Examiners in all autopsy procedures. 	Boxes and Loads City Burial as needed. 	Drives to death scenes to perform case pick up. 	Required to operate a motor vehicle. 	Takes Fingerprints of remains before, during or after autopsy. 	Performs in-house case reconciliations. 	Other duties as assigned</t>
  </si>
  <si>
    <t xml:space="preserve">	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t>
  </si>
  <si>
    <t xml:space="preserve">	Experience in supervision, training or mentoring of subordinate and/or peers 	Skilled in effective, clear and persuasive oral and written advocacy and communications. 	Critical, insightful and intelligent investigative and organized factual processing skills. 	Ability to be objective and thorough in conducting review, investigation, interview and analysis. 	Knowledge of and experience in working with administrative law and procedures. 	Experience using data and technology to monitor unit performance. 	Administrative hearing and advocacy skills experience a plus. 	Bilingual in English and another language is a plus.</t>
  </si>
  <si>
    <t>The Financial Information Services Agency and the Office of Payroll Administration (FISA-OPA) has a vacancy for an FMS Architect/Developer who will be a member of the FMS Technical Systems team reporting to the Director of Application Supporting Services. FMS is a financial management system developed on two separate platforms. The accounting system is a Web based application. The candidate will be responsible for support, maintenance and new development. Technical knowledge should include Java and J2EE, Web based development and UNIX based scripting (mainframe knowledge is a plus). In addition to developing/modifying software components, configuring third party software, packaging code for deployment, troubleshooting technical application issues across environments, and performing ad-hoc technical tasks as directed by the manager of the FMS Application development group, the candidate will also conduct technical reviews of peer work, prepare formal evaluations of vendor deliverables and author technical designs. Candidate will also be required to be part of a rotation for nightly production support (on-call) every few weeks. The details of the position responsibilities are as follows:   Ensure that the FMS application software, as designed and developed by FISA's vendors, meets the City's functional and technical requirements by conducting reviews and formal evaluations of the vendor's application architecture/technical solutions and development work for quality, completeness, and adherence to FISA and industry standards for Web-based development;  Develop new components and enhancements to the suite financial management systems in the FMS suite of applications - adhering to FISA and New York City development standards.  Identify, review and analyze vendor deliverables to ensure that they meet key technical/non-functional requirements for the performance, operability, and maintainability of the application software.  Serve as an escalation point for the resolution of production application issues when application issues are encountered in the software: 1) during the online day by users, and 2) support staff and in the evening during the execution of the batch cycle.  The candidate will similarly support software testing tracks in non-production application environments by providing batch cycle and technical software support.  Design and Execute technical tests as necessary to ensure that vendor and FISA software deliveries address the business and technical problems in a manner consistent with FISA standards for quality and completeness.  Review and provide feedback on functional business designs in terms of technical feasibility and impact on performance, operability, and maintainability - and completeness of solution;  Support FISA Business Units by helping to troubleshoot job flow and application execution problems during the simulation and production executions of FMS business events. The same assistance will be performed as end user software issues are reported and escalated to development by level 2 user support teams.  Gather production operation requirements and incorporate the requirements into the products authored by the FISA development team.  Coordinate with the Financial Systems Production Operations Units to implement new software processes into the staging and production environments.  The candidate is expected to be able to work independently and interact with other Financial system team members including Operations, Business Unit and Testing as directed by the FMS Development Team lead.</t>
  </si>
  <si>
    <t xml:space="preserve"> Experienced as a Developer/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SOL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a MUST.  Good understanding of standard SDLC methodologies  Background in accounting and budgeting packages is a plus.  Strong analytical and problem solving skills.  Excellent written and verbal communication skills a must.  Experience in Mainframe development (JCL, CICS, TSO, COBOL, DB2) is a plus.   Experience (yrs) 				Languages 3 				Java, HTML, JavaScript, SQL, Kom Shell, XMLfXSLT plus++ 			PL/SQL                                           Technologies and Frameworks 3 				Java EE plus++				 Financial ERP (any)                                                     Development Platforms plus++		        IBM Rational Application Developer                                                           Messaging 2 				JMS, Messaging Driven Beans (MDB-EJB) plus++ 			MQ Series                                                  Application Servers 2 				IBM WebSphere 8.5 + (proficient in WAS interaction with apps)                                                         Database 3				 Oracle plus++ 			DB2                                               Software and Task Management plus++		        Rational Clearquest, Rational Clearcase, BMC Remedy</t>
  </si>
  <si>
    <t>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t>
  </si>
  <si>
    <t xml:space="preserve">	Strong technical and project management skills. 	Solid understanding of SDLC, programming, databases, network and infrastructure. 	Strong skills in Microsoft Office including Project, Visio, Word and Excel are required</t>
  </si>
  <si>
    <t xml:space="preserve">	Command of current records management practices, standards, trends and issues. 	Experience managing files and content using a formal content or document management system preferred (such as Share Point). 	Familiarity with descriptive metadata and data structure standards and schemas (such as Dublin Core,  MODS). 	Ability to research local, state and federal laws and regulations that cover recordkeeping requirements. 	Analytical and problem-solving skills, including aptitude for complex and detailed work. 	Effective collaboration and relationship building skills across all levels of agency. 	Ability to plan and execute projects independently and in team environments. 	Ability to plan and conduct user trainings and group presentations. 	Certified Records Manager or Certified Records Analyst a plus. 	High proficiency in Microsoft Office suite of applications including Excel, Word, PowerPoint and Access  and Adobe Acrobat. 	Preferred experience managing projects to convert paper to digital. 	Ability to work independently, prioritize work assignments across multiple projects and/or activities, and   manage multiple deadlines. 	Ability to write, review and edit reports, procedures and similar work documents.</t>
  </si>
  <si>
    <t xml:space="preserve">	A Qualifying Certificate in Food Protection issued by the New York City Department of Health and Mental    Hygiene is required.   	Previous work experience in a restaurant, school, or other large scale food operation.  	Motivated to achieve the highest possible standards for all meals served.  	Effective communication skills</t>
  </si>
  <si>
    <t>AMENDED IN PREFERRED SKILLS:   	Exceptional organizational skills and attention to detail.  	Strong project planning and project management skills. 	Proficient in Microsoft Office suite, particularly PowerPoint, Word, and Excel.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written and verbal communication skills, as well as exceptional interpersonal skills 	Ability to work in a fast-paced environment, meet time-sensitive deadlines, juggle multiple projects, and fulfill ad hoc requests simultaneously.</t>
  </si>
  <si>
    <t>Examples of Typical Tasks 	Responsible for the indexing, accessioning and filing of maps, office records, memos, correspondence. 	Assists in research, investigations and studies related to the civil engineering functions or activities of a department or query. 	Assists in the research and gathering of all the information required for the preparation of maps. 	Makes calculations which may require the application of geometric, trigonometric, algebraic principles and formulas and techniques. 	Under direction prepare drawings and maps from data. AutoCAD knowledge must. 	Occasionally participates in field visual inspection of monuments. 	Assists the public on a daily basis. 	Prepare written reports for example: letters/ answer emails/ answer phone calls. 	Provide assistance to various city and private agencies in regards to various questions, problems and information.</t>
  </si>
  <si>
    <t xml:space="preserve">	Experience and knowledge of workforce and youth development field preferred.  	Excellent verbal and written communication skills.  	Strong problem solving and analytical skills.         Able to prioritize and operate proactively.  	Enjoy working as a team member as well as independently.         Ability to multi-task and meet constricted deadlines designated by program requirements and needs.  	Strong interpersonal skills resulting in exceptional rapport with people. Proven success in initiating, promoting and maintaining strong interpersonal relations.  	Computer literate with advance knowledge of Microsoft Office suits.</t>
  </si>
  <si>
    <t xml:space="preserve"> 3+ years of experience working as a Computer Associate Level I in an IT unit/division  Open to learning new/advanced system administration procedures and be dependable,    reliable and have a good work ethic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t>
  </si>
  <si>
    <t xml:space="preserve"> Excellent written and verbal communication skills  Excellent analytical skills and possesses the ability to apply rules and regulations to situations  Expertise in Citywide Time and Leave rules, policies and procedures  Proficiency in CityTime, the Payroll Management System (PMS), City Human Resource  Management System (CHRMS), Reports Management Distribution System (RMDS)   Proficiency in Microsoft Excel, Access, Word, and PowerPoint.</t>
  </si>
  <si>
    <t xml:space="preserve"> Excellent desk top computer application knowledge and skills, and excellent writing skills.</t>
  </si>
  <si>
    <t xml:space="preserve">	EIT or P.E.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t>
  </si>
  <si>
    <t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t>
  </si>
  <si>
    <t>NYCERS IT/ Business Solutions unit is seeking a highly technical application developer for Java development, with a broad scope of independent initiative and judgment responsible for the design implementation and maintenance of internal custom software solutions that supports the business.  This will include design, development, configuration, maintenance and support.  Development should have experience with: Java, JSON, SOAP, AJAX REST, HTML5, ReactJS, DOJO, OUATH and NoSQL DynamoDB/MongoDB/Cassandra,/CouchDB) as well as relational database experience with MS SQL or Oracle including but not limited to stored procedure development with either.   Nice to have Salesforce Skills:  	Apex 	Apex Unit Test 	SOQL, SOSL 	Lightning Experience Administration 	Lighting Pages 	Salesforce Bulk Data Import 	Salesforce Process Builder 	DevOps Tool Set (Eclipse/Force.com plugin, Jenkins)</t>
  </si>
  <si>
    <t>OFFICE OF CHIEF MEDICAL EXAMINER CITYWIDE JOB VACANCY NOTICE  Civil Service Title:  Criminalist Level:  IB Title Code No:  21849			 Salary: $53,493 Office Title:  Criminalist, IB						 Work Location: 421 East 26 Street, NYC Division/Work Unit:  Forensic Biology  Number of Positions: 5 Hours/Shift:  Thirty-five hours over a seven day period; may work evenings and a rotating weekend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general direction of the Assistant Directors of the Forensic Biology Department and specifically under the supervision of a Criminalist, Level IV, selected candidate will be responsible for assisting in conducting scientific analyses performed on biological evidence brought to the Forensic Biology Department of the Office of Chief Medical Examiner for the City of New York.  Typical tasks include but are not limited to the following:  	Assists in the DNA analyses of evidentiary material such as hairs, body fluids and other biological evidence, using state-of-the-art molecular techniques. 	Assists in the analyses of gunshot residue and other chemical and spectroscopic analyses; and in the anthropological examination of human remains. 	Assists in the microscopic, chemical, physical, instrumental and quantitative methods of analysis of biological evidence. 	Receives comprehensive training and instruction in the various techniques used in the collection, preservation, handling and receipt of evidentiary materials. 	Received training in the routine preventive maintenance and calibration of laboratory equipment and analytical instruments. 	Attends and participates in staff meetings, conferences and other training and development activities. 	Other duties as assigned.</t>
  </si>
  <si>
    <t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t>
  </si>
  <si>
    <t xml:space="preserve">  Proven experience as an Administrative Assistant to a senior level manager, handling all aspects of office management;   Extensive experience with office software, including Word, Excel and Office Outlook;    Excellent organizational and verbal communication skills.   Demonstrated ability to perform complex assignments utilizing automated office systems   Proven ability to work effectively with agency personnel.    Experience in a legal environment a plus.</t>
  </si>
  <si>
    <t>The Accountability and Audit Unit is responsible for auditing the Division of Child Protection (DCP) staff to assess for potential willful misconduct and other special circumstances.  The Case Analysts will report directly to the Director and will be responsible for evaluating the DCP case practice and performance as it relates to safety and risk.     The responsibilities of the Case Analyst will include:   Conduct comprehensive case reviews of DCP cases to assess for potential willful misconduct and quality of case practice as it relates to safety and risk.  Complete case reviews within specified timeframes utilizing Connections and other data sources.  Identify critical safety and risk issues in practice and complete written safety/risk alerts which clearly convey findings requiring immediate attention by DCP and other Child Welfare Programs.  Complete audit summaries highlighting trends and patterns of each audited staff.  Perform other related duties as well as support other functions of AAU as required.</t>
  </si>
  <si>
    <t xml:space="preserve">  Strong experience using e-Builder or other construction management software.    Excellent interpersonal skills and demonstrated ability to interact effectively with all levels of the staff within NYCHA.    Excellent organizational skills.   Ability to prioritize multiple tasks, develop, analyze and/or revise procedures, meet deadlines, and work in an environment of heavy pressures and changing priorities.    Demonstrated verbal and written communication skills and the ability to compose correspondence and reports. 	   Demonstrated experience with all Microsoft Office applications and the ability to create original reports that include pivot table illustration of data, flow charts, Power Point presentations, etc.</t>
  </si>
  <si>
    <t>The preferred candidate should possess the following:  	At least three (5) years of experience in information security engineering. Systems Integrator, or similar Cyber Security environment; 	A strong understanding of Data Protection and Compliance best practices; 	A strong understanding of tiered defense-in-depth security design; 	Knowledge of cloud-native/cloud-friendly authentication mechanisms, such as OAuth, OpenlD, and others; 	Experience with cloud-based service-oriented architectures;  	Experience working with cloud access security brokers (CASBs), and cloud and security governance tools n Experience within SaaS, laaS, PaaS, and other cloud environments; 	Knowledge of industry standards and compliance requirements related to information security - especially NIST 800-53, ISO 27001, HIPAA, and PCI DSS; 	Demonstrated experience learning and applying new technologies to solve business needs; 	Excellent understanding of change management; 	Bachelor's degree in Information Security, or equivalent work experience. 	Strong communication and organizational skills and customer service focus; 	Highly motivated and the ability to work effectively under minimal supervision.</t>
  </si>
  <si>
    <t>The preferred candidate should possess the following: 	5-8 Years experience in Information Security or related field; 	Experienced in vulnerability management and assessment; 	Knowledge of common vulnerability frameworks (CVSS, OWASP Top 20); 	Strong understanding of vulnerability management and security testing practices and methodologies; 	Knowledge of vulnerability frameworks, application vulnerabilities and network protocols; 	Have a solid work ethic based on a strong desire to exceed expectations; hands-on experience working successfully in a very fast-paced, results-oriented environment; 	Excellent decision making ability with incomplete information; 	Excellent written and verbal communication skills; 	Self-motivated, team player, and detail oriented; 	BS/BA in Information Security or related field;Plus: CISSP, CISM, GSEC, Security+, ITIL certified or equivalent experience.</t>
  </si>
  <si>
    <t xml:space="preserve">	An advanced degree in a social science discipline or relevant discipline required 	3+ years of experience in an area related to the effective delivery of social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t>
  </si>
  <si>
    <t>Our growing Facilities Unit is currently in need of a responsible individual with a team player attitude to fill the position of Deputy Chief of Facilities - Services. The successful candidate will be responsible for the maintenance and upkeep of 100 Church Street and our agency fleet. The Deputy Chief of Facilities - Services will also supervise custodial staff and clerical staff.  Essential Duties and Responsibilities include, but are not limited to the following:  	Review, coordinate and manage all facilities related projects. This includes refresh projects, minor construction projects, furniture installation projects and data cabling projects at 100 Church Street. 	Review and sign-off on all invoices for goods and services (weekly). Submit expenditure request for vendor services as needed. 	Directly supervise a staff of 4 - 8 building custodians, maintenance workers and clerical staff who provide building maintenance and staff support services. 	Monitor the daily maintenance and upkeep of all floors including the basement and sub- basement areas at 100 Church Street by the custodial staff. This also includes walking each floor bi-weekly, providing e-mail updates of your findings to the Chief of Facilities and staff. 	Work with the building cleaning vendor to schedule routine cleaning services at 100 Church Street. This includes window cleaning, convector maintenance, carpet cleaning, VCT floor cleaning and restroom cleaning. 	Monitor all vehicle usage, EZ Pass usage, license checks, vehicle reservations and accident reporting via DCAS Crash portal. The Chief of Facilities should be updated monthly on the status of the agency fleet or as issues arise. 	Monitor and adjust the HVAC temperature for 2-160, 4th floor sever room, 5th floor cafeteria, and the 4th floor Word Processing area via Delta Connects computer program connected to each unit as needed.</t>
  </si>
  <si>
    <t>Our Facilities Unit is currently hiring a supply clerk to work in our Supply Unit. The primary responsibilities of this role will be to manage our WASP inventory control system, maintain product data, rectify miscalculations, review and analyze the results of operations, report findings to the unit supervisor and make recommendations for improvement as necessary. This position offers competitive pay and excellent benefits. Those who have experience managing warehouse inventory are encouraged to apply.  Essential Duties and Responsibilities include, but are not limited to the following:  	Use power jack and/or manual jack to deliver boxes of paper to divisions  	Lift and carry boxes that weigh 25 - 50 lbs.   	Maintain and update inventory information in WASP system. 	Re-stock supply rooms and basement supply storage areas 	Reconcile inventory discrepancies  	Complete requisitions in e-forms for all sites.  	Report any stock issues to management and place product orders as necessary  	Receive deliveries and confirm all items received from vendors.</t>
  </si>
  <si>
    <t xml:space="preserve">	Able to lift 50 pounds without restrictions.  	Strong oral &amp; written communication skills. 	Ability to multi-task &amp; work with minimal supervision.   	Skilled in Microsoft Office.  	Able to use a power jack, inline and hand truck.</t>
  </si>
  <si>
    <t xml:space="preserve">	Highly skilled in Microsoft Excel, Word and Outlook. Word processing and database entry knowledge required.  	Team Management Skills 	Strong oral &amp; written communication skills 	Ability to multi-task</t>
  </si>
  <si>
    <t xml:space="preserve">	Interest in equity and social justice 	Ability to speak and write in a language other than English  	Experience with Microsoft Office and the Adobe Creative Suite</t>
  </si>
  <si>
    <t xml:space="preserve">	Ability to speak and write in a language other than English  	Experience with Microsoft Office and the Adobe Creative Suite</t>
  </si>
  <si>
    <t>OFFICE OF CHIEF MEDICAL EXAMINER  Civil Service Title:  Criminalist						 Level:  III Title Code No:  21849			 Office Title:  Criminalist, III	 	    				 Work Location: 421 East 26th Street Division/Work Unit:  Forensic Biology 			 Number of Positions: 20 Hours/Shift: Thirty-five hours over a seven day period; may work evenings and a rotating weekend day.  Possible shift may include Tuesday-Saturday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a Criminalist, Level IV and in addition to the duties and responsibilities of Criminalist II, incumbent is responsible for conducting the scientific analyses performed on physical evidence brought to the Forensic Biology department .  Duties will include but are not limited to:  	Performs a wide range of scientific analyses of simple and complex cases. 	Performs administrative reviews of reports and case files, and technical reviews on laboratory assays, case files and negative reports 	Acts as a forensic expert and testifies before grand juries and courts of civil and criminal justifications in the City of New York relating to the scientific analyses conducted related to responsibilities.  	May assist in development, validation and implementation of new laboratory methods and procedures, and evaluate and recommend modifications of existing testing procedures to improve forensic DNA and biological analysis. 	Participates in quality control and quality assurance programs as described in the Forensic Biology manuals. 	Other duties as assigned.</t>
  </si>
  <si>
    <t>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Ability to work independently and collaboratively in a team environment Excellent analytical, quantitative, problem solving, and creative thinking abilities Excellent writing skills</t>
  </si>
  <si>
    <t xml:space="preserve">	Knowledge of NYC Leave Regulations. 	Knowledge of PMS, CHRMS, NYCAPS and CRM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t>
  </si>
  <si>
    <t xml:space="preserve">	17 hours per week when school is in session 	35 hours per week when school is not in session</t>
  </si>
  <si>
    <t>1.  Three years relevant experience in any combination of the following:    Low Income Housing and New Market Tax Credit financing, rental assistance demonstration projects, new construction of affordable housing, tax-exempt and taxable bond financing, and federal and state public housing law.   Basic land use and zoning.   Financial sustainability and development of a large real estate portfolio.    Real estate development.   Corporate governance of real estate entities.   Environmental law.  2.  Demonstrated ability to identify and address factual issues in a clear and concise manner. 3.  Excellent written and verbal communication skills.</t>
  </si>
  <si>
    <t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t>
  </si>
  <si>
    <t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t>
  </si>
  <si>
    <t xml:space="preserve">	Performs data entry and retrieval using a personal computer. Expert in Microsoft Office System such as Word Document, Excel, PowerPoint, Access, Outlook and Visio. 	Keyboard familiarity with the ability to type accurately at a minimum of 20 words per minute. 	Ability to maintain professional demeanor when interacting with Professional Engineer/Architect, designers, licensed plumbers, testers, owners, customers, and other City Agencies.</t>
  </si>
  <si>
    <t xml:space="preserve">	Excellent communication skills, including active listening, conflict resolution, and interpersonal skills 	Strong writing skills, including the ability to prepare professional documents 	Proven organizational and time management skills 	Proficient in Microsoft Office Suite 	Ability to handle highly confidential and sensitive information</t>
  </si>
  <si>
    <t>The Candidate Services Program Manager, reporting to the Director of Candidate Services, will specifically be responsible for day-to-day management of candidate service delivery to the targeted populations of Veterans, Youth and Foreign-Born jobseekers. In addition, the Candidate Services Program Manager will be responsible for the following:   Program Design and Development:  Prepare grant applications with current private and public funding partners and identify opportunities for new, supplementary grants to bolster program resources Analyze and evaluate past program performance as well as relevant labor market information and local, state, and federal changes for annual budget and performance goal recommendations Assist in providing strategic direction and guidance in in service delivery to veteran, youth and foreign-born jobseekers Refine and strengthen performance management tools, including the creation of new metrics and reporting dashboards, to better communicate program outcomes Create and improve current, customized service offerings based on the needs of specialized population.  Develop and launch a professional training program for vendors to increase staff capacity to assess and address employment-related needs and barriers in the veteran, youth and foreign-born community Improve system-wide collaboration and service delivery techniques of specialized populations across the Workforce1 Career Center System to meet overall program goals  Program Management:  Work with vendors to review and train staff on policies and guidelines  Monitor and manage all aspects of vendor performance towards the achievement of contractual and programmatic targets, including candidate sourcing, quality of customer service, and successful referral of specialized jobseeker population to available jobs and supplemental services Lead regular planning and management meetings with the vendors regarding overall performance,  Analyze and report outcomes on a weekly, monthly, and quarterly basis Develop and maintain effective ties with key stakeholders, including fellow grantees, local agencies, academic institutions, CBOs, etc. Assist in developing marketing material dedicated to targeting specialized populations for employment services and placement  Coordinate with other SBS units to ensure program integration with center-specific and system-wide recruitment, business development, and operational policies and practices Work with the Director Candidate Services on overall program strategy and evaluation Manage other projects as requested</t>
  </si>
  <si>
    <t>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t>
  </si>
  <si>
    <t>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t>
  </si>
  <si>
    <t>Proven track record of delivering results in a fast-paced, demanding work environment Ability to work within cross-organizational multi-disciplinary teams Ability to work independently to solve problems, including identifying and documenting options for issue and risk mitigation  Ability to synthesize technical topics and findings (quantitative and qualitative) into easily understandable language and formats for use by decision makers and impacted stakeholders Excellent written and oral communications skills Strong attention to detail and project management skills  Proficiency in Microsoft Excel and PowerPoint Experience mapping processes in Microsoft Visio is a plus  Creativity, enthusiasm, and passion for positive change through policy reform</t>
  </si>
  <si>
    <t xml:space="preserve">	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t>
  </si>
  <si>
    <t>Demonstrable professional experience utilizing advanced analytical skills and the ability to manage multiple stakeholders in a complex environment  Strong program and project management skills; structured methodologies a plus  Excellent MS Office skills:  MS Word, MS Excel, MS PowerPoint, MS Visio, MS Project and MS Outlook    Ability to produce thorough, accurate, and clear documentation of business needs through interviews, process walk-throughs, and stakeholder meetings   Ability to support complex projects requiring an in-depth knowledge of business needs, business processes, and operating system  Experience conducting business analyses and the process of documenting requirements and specifications to inform the development of business operations management tools   Experience and / or interest in mapping and analyzing the impacts of changes to complex processes and updating technical documentation and executive reports accordingly  Excellent organizational, written and verbal communication, and time management skills   Ability to work well in a team environment   Experience and / or interest in working with databases and structuring queries and reports, and in user interface design</t>
  </si>
  <si>
    <t>SBS seeks a Director to work in our Program Management Office. Under the supervision of the Executive Director, of the PMO the Director will manage one or more major information systems projects, working with business stakeholders and technology staff at SBS, other city agencies, and from contracted vendors.    Responsibilities will include:   Project and program management:   Analyze, record and track progress toward key objectives and the timelines, scopes and resource requirements of multiple, interdependent initiatives. Develop, coordinate, prepare, and help implement project plans. Ensure establishment and adherence to project timelines, outline resources required for successful implementation of initiatives, and monitor results to ensure goals are met. Create structures for governance and accountability which lead to clear definitions of roles and responsibilities. Ensure role and responsibility expectations are being met from business units.  Business requirement gathering: Demonstrate consistent, sound, independent decision-making and an aptitude for producing thorough, accurate, and clear documentation of business needs. Review functional specifications and advise on difficult to resolve operations and technological issues and perform and oversee the documentation of requirements and specifications for systems.  Business process analysis: collect, map, analyze and document business process dependencies within and between Agencies and understand how those processes connect to end-user interactions with SBS or the City. Coordinate resources to resolve difficult operations and technological issues and identify opportunities for process improvements.  Technology solutions review: with technology staff, review proposed technological and operational solutions and ensure that they create maximum positive impact on user experience.  Provide data and analysis support during procurement, requirement gathering, and user testing phases of development.  Collection and synthesis of data:  Assist with the collection, documentation, analysis and reporting of relevant metrics to inform continuous process and systems improvements. Assist with the production of various performance and management reports using data from multiple agency systems.   Quality Assurance: Mange the Software Quality Assurance Team. Ensure that test strategies are created and fully cover all requirements. Coordinate with Application and Database Developers so that the QA staff completed understand the how the development work impacts their testing needs.</t>
  </si>
  <si>
    <t xml:space="preserve">	Strong engineering, interpersonal, communication, and computer skills with a working knowledge of MS Office software, and project management programs such as e-Builder.  	Familiarity with project scheduling software.  	Knowledge of environmental engineering operations and processes for wastewater treatment and CSO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technical documents (contract specifications, technical memorandums, basis of design reports, facility plans, etc.) for major public works projects.  	Ability to effectively communicate and conduct business with engineers, inspectors, consultants, contractors, vendors, regulators, other agencies, and the public.  	This position requires operation of a motor vehicle to perform site visits, equipment testing, inspections, and to attend meetings with project stakeholders.</t>
  </si>
  <si>
    <t xml:space="preserve">	iManage 8.5 or above certification 	Experience with DocAuto software 	Excellent SQL query skills 	Knowledge of Windows 10;  	Experience with application installation, data conversion and testing.</t>
  </si>
  <si>
    <t>Candidate must also possess the following:  	Experience administering iManage; 	Experience with Windows Server 2008 or above; 	Knowledge of Windows 7 and above; 	Knowledge of iManage integrations with Microsoft Office 2010 and 2016 and Adobe Acrobat; 	Strong desktop troubleshooting skills; 	Understanding of local and wide area networks; 	Excellent listening skills and written and oral communication with non-technical users, including in training; 	Excellent ability to multi-task in a high-stress environment;  	Responsive, especially in a service disruption; attentive to detail; persistent in follow up; and respectful of the need to keep confidences.    *Please be advised this position is a provisional appointment. The hired employee would be required to file, pass and be reachable on the Certified IT Developer (Applications) List in order to obtain permanent status and to continue employment in this title.*</t>
  </si>
  <si>
    <t>Knowledge of Directive 7 of the City of New York Office of the Comptroller. Knowledge of current NYC Building and Construction Codes. Experience presenting solutions to project teams and clients. Strong written and verbal communication and interpersonal skills.</t>
  </si>
  <si>
    <t>THIS IS A 6-MONTH TEMPORARY ASSIGNMENT.  The New York City Housing Authority is seeking H.V.A.C Technicians whose task will include, but are not limited to the following:  	Serve as refrigeration mechanic repair.  Clean, test, inspect and maintain refrigeration systems. 	Install and repair refrigeration systems in commercial buildings, residential homes and health facilities. 	Review blueprints and able to follow wiring diagrams. 	Recover and properly dispose of refrigerants when servicing air conditionings. 	Repair and maintain gas fired heating units 	Record data and maintain maintenance log book daily; submit reports when inspecting systems, such as temperature of equipment, refrigerant pressures etc. 	Solder and braze refrigeration piping. 	Perform preventive/corrective maintenance to a wide variety of HVAC equipment.  Some physical activities include, but are not limited to the following:  	Load and unload light utility trucks; lift equipment up to 75 pounds. 	Lift equipment 	overhead; climb and descend ladders; work on height up to 50 feet; crouch to reach equipment being repaired or installed.  NOTE:  A Motor Vehicle Driver's License valid in the State of New York is required for this position.  Please read this posting carefully to make certain you meet the qualification requirements before applying to this position.</t>
  </si>
  <si>
    <t xml:space="preserve">	Strong communication skills both oral and written 	Ability to effectively multi-task  	Strong computer knowledge (Word, Excel and Access) 	Strong Organizational Skills 	Exceptional project management, organizational, analytical, quantitative and qualitative skills.  	Comfortable self-starting assigned projects  	Knowledge of Rental Subsidies or Section 8 Subsidy Preferred 	Bilingual a Plus</t>
  </si>
  <si>
    <t>The preferred candidate should possess the following:  	Previous management experience of two or more attorneys;    	Rigorous attention to detail;    	Ability to work effectively with staff in widely varied areas of responsibility;    	Strong written and verbal communication skills;    	Knowledge of or interest in technology;    	Meticulous research and interpretation of complex or highly technical laws, rules or regulations;    	Ability to analyze, study and report on the effects of city, state and federal legislation; and draft concise communications and correspondence and draft and negotiate agreements;    	Proficiency in Microsoft Word, Excel and Access;  	SharePoint; and the ability to work with databases in general;    	Four years' post-graduate relevant legal experience. Litigation experience a plus, but not required.</t>
  </si>
  <si>
    <t xml:space="preserve"> Strong AutoCAD and 3-D software skills.  Knowledge of construction management and scheduling software.  Proven knowledge of Microsoft Access, Excel, PowerPoint, Word, and Visio.  Ability to work under stringent deadlines and handle simultaneous assignments.  Strong written and verbal communication skills.  Ability to work collaboratively with others.</t>
  </si>
  <si>
    <t>PREFERRED SKILLS 	Demonstrated ability to analyze multiple streams of complex data (economic, land use, demographics) and synthesize results into clear, coherent reports and presentations for discussion and consideration by team, division, and agency management 	Experience managing projects and studies; ability to lead meetings effectively and inclusively 	Proficiency with ArcGIS mapping and analysis is strongly preferred  	Knowledge of the functions and capabilities of specialized software including Adobe Creative Suite and SketchUp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Ability to attend evening and weekend meetings</t>
  </si>
  <si>
    <t xml:space="preserve">	Excellent organizational and communication skills. 	Ability to work independently and within groups. 	Experience using computers. 	History of volunteerism, such as service in the AmeriCorps or Peace Corps, is viewed favorably.</t>
  </si>
  <si>
    <t>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t>
  </si>
  <si>
    <t xml:space="preserve"> Expert knowledge of financial principles and concepts and their application to the process of  underwriting and evaluating institutional real estate investments;   8+ years of experience with a financial services firm, preferably in debt or equity institutional real estate;   Clearly demonstrated experience in investment manager sourcing and due diligence; portfolio management, structuring and monitoring; producing monthly, quarterly and annual investment    materials; and, constructing and producing clear, cohesive investment recommendation documents;	   Excellent financial analysis, writing, presentation, interpersonal, communication and organizational skills;   Strong fluency in Microsoft Office Suite (Word, Excel and PowerPoint).</t>
  </si>
  <si>
    <t xml:space="preserve">	Ability to work effectively in a team structure as a senior level specialist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and expertise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t>
  </si>
  <si>
    <t xml:space="preserve">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t>
  </si>
  <si>
    <t xml:space="preserve"> Experience in and/or exposure to human resources/recruitment function in a large or a complex setting;   Demonstrated experience handling and maintaining confidential data;   The ideal candidate must demonstrate sound judgment when dealing with complex and sensitive organizational issues;   Demonstrated interpersonal, communication and organizational skills;   Proficiency in Microsoft Office Suite applications including Word, Excel and Outlook.</t>
  </si>
  <si>
    <t>The New York City Department of Health and Mental Hygiene (DOHMH), a recognized leader and innovator in public health and mental hygiene services seeks a dynamic, highly skilled individual to serve in the capacity of City Custodial Assistant within the Bureau of Operations. The mission of the Bureau of Operations is to provide infrastructure and general business services to the agency, in order to support effective and efficient delivery of public health services.  Duties will include but not be limited to:  	Sweep, damp mops, and wet mops office floors, toilets, corridors, lobbies and other assigned areas.  	Order janitorial supplies.  	Empty waste baskets and disposes of refuse.    	Vacuums rugs and carpets.   	Replace bulbs and fuses.  	Perform shoulder high and high dusting of walls.   	Polish furniture and metal work.  	Wash electric light fixtures.  	Clean mirrors and glass in book cases and doors.  	Maintain lawns and shrubs; operating a low pressure heating system.  	Enforce safety requirements and protecting the building and grounds from vandalism.  	Replace broken window and door glass.  	Wash walls by hand with a brush or by using an electric machine.  	Attend to low pressure heating plant.  	May occasionally operate an elevator, move furniture or act as a watch person.  	Attend to emergencies</t>
  </si>
  <si>
    <t>The Centralize Data Entry Specialist (CDES) will have responsibility data entry into Legacy systems, Connections and SSO LE-DSS2921 database for the purposes of service case openings, maintenance and closing.  The CDES open cases upon receipt of a LE-DSS2921 referral from DCP, CTH, Payment Services, Department of Probation, Foster care and PPRS agencies.  The CDES has primary responsibility for activating SERMA upon receipt of a LE-DSS2921.     The CDES, as part of the SSO is responsible for Case openings, activating and deactivating SERMA, recording placements, ensuring reimbursement, discharges, case maintenance and case clearances.  Other tasks include: 	Create FSI and progress them to FSS  	Opening ADVPO, CCR, CWS, FAP, JJI, NSP and Respite   	Application registration for all newly created FSS  	Merge/Split persons and cases 	Re-open cases closed in error  	Assign case planner and case manager 	Maintain WMS, CCRS, PROMIS and CNNX for all activities 	Respond to case practice questions that ACS and provider agency staff may have 	Convert cases from CWS stage to ADVPO stage</t>
  </si>
  <si>
    <t>The employee must possess the following as well:   	Ability to work independently and also with a team, balancing multiple projects simultaneously; prioritize tasks as needed 	Working knowledge of LawManager or another matter management system, and iManage, or another document management system 	Proficiency with Microsoft Excel and the rest of Microsoft Office 	Experience with productivity software products (e.g., word processing, spreadsheet, presentation, and database software, etc.)  	Familiarity with SQL-based databases 	Excellent oral and written communication skills</t>
  </si>
  <si>
    <t>The employee must possess the following as well:  	Ability to work independently and also with a team, balancing multiple projects simultaneously and  prioritizing tasks as needed;  	Working knowledge of LawManager, or another similar matter management application, and iManage, or another similar document management application;  	Experience with Windows Server 2008 or above; 	Knowledge of Windows 7 and above; 	Knowledge of iManage integrations with Microsoft Office 2010 and 2016 and Adobe Acrobat; 	Strong desktop troubleshooting skills; 	Understanding of local and wide area networks; 	Familiarity with SQL-based databases 	Excellent oral and written communication skills including with non-technical users; 	Attentive to detail; persistent in follow up; and respectful of the need to keep confidences.   **Must be permanent in the Computer Associate (Technical Support) title or must have taken, passed and are reachable of the recent  Computer Associate (Technical Support) examination.**</t>
  </si>
  <si>
    <t>The ideal candidate will have the following preferred skills for this position:   Minimum of five (5) years of full-time paid relevant experience in boiler and combustion design, heat load calculations and draft calculations and experience and knowledge of other industrial equipment such as engines, generators, spray booths, dry cleaners.  Minimum of five (5) years of experience in managing engineering teams and highly complex engineering projects.  Strong interpersonal and communication skills, capacity to organize and analyze data, track and staff multiple contracts for engineering design, construction and construction management, fluency in Microsoft Office Suite products.</t>
  </si>
  <si>
    <t xml:space="preserve"> 5 years' experience with writing application software, data analysis, data access, data structures, data manipulation, databases, design, programming, testing and implementation, technical and user documentation, software conversions/migration of data; available to assist and/or lead in the design of program specifications and the implementation of software solutions.  Highly skilled and specific expertise in programming in MS Dynamics 2016, 365 cloud, .net 3.5 or higher with Visual studio and related technologies.  3 years' experience in MS Dynamics, .net and Visual Studio and related technologies.  Experience with MS SQL Server 2016 or above as well as SQL Server Integration Services (SSIS).  Experience with SSRS  Experience with ADX Studio or ADX Portals.  Experience with Kingsway Software tool  Experience in building Power Apps.  Experience with version control systems, preferably TFS.   Versed in different development methodologies (Iterative, Agile, Scrum etc.).   Strong communication, analysis, and problem-solving skills.   Experience in creation of design documents.  Experience integrating with ESRI  Knowledge of Tableau, Power BI  Quick to learn, self-motivated, and enthusiastic; work well within a team environment and with minimal supervision.   Comfortable working with defined project plans and contributing estimates to the planning process.   Able to meet and deliver on deadlines and work well under pressure.   Follow guidelines and standards as set forth by ACS and OIT.</t>
  </si>
  <si>
    <t xml:space="preserve">	Basic computer skills, such as using Electronic Medical Records; 	Good communication skills.</t>
  </si>
  <si>
    <t>The Bureau of Asset Management (BAM) is responsible for oversight of the investment portfolio of the New York City Retirement Systems (Systems). This $200 billion portfolio is managed primarily by external investment managers. In addition, approximately $20 billion of city agency funds are invested internally.  The Senior Financial Reporting Investment Analyst will report to the Director of Financial Management, a group which reports directly to the Assistant Comptroller for Asset Management. Duties and responsibilities of the position include, but are not limited to, the following:   Coordinates BAM work plans, with respect to the distribution of accounting data and schedules to the Bureau of Accountancy (BOA) and/or Reconciliation units within BOA to ensure the timely    delivery of financial data;    Performs data analysis of investment holdings as directed by Director of Financial Management;    Effectively communicates with custody banks for pension funds and city related investments;    Interacts with other public fund investment counterparts and uses MS office tool to create analytic tools which are used to provide operational oversight of transactions, holdings and accounts;    Performs calculations and compilations of financial data, assesses data quality, performs reconciliations and automates various reconciliations by downloading data from core applications to    analytic tools;    Prepares various asset, liability, revenue and expenditure schedules;    Assists in the preparation of financial reports for the various pension and pension related funds;    Conducts research to support data analysis or resolve discrepancies;    Applies statistical techniques in the analysis of detailed financial or other data; and,    Performs other related functions and assignments as may be required.</t>
  </si>
  <si>
    <t xml:space="preserve">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Power Point, Microsoft Excel (including pivot tables and VLOOKUP's) and other Microsoft Office Suite products;   Excellent interpersonal, communications and organizational skills is prominently required.</t>
  </si>
  <si>
    <t>Candidate must be capable of leading a team and working well independently and collaboratively. Excellent research, writing, editing, and communications skills. Proven experience drafting and editing press releases, advisories, press briefings, op-eds, letter to the editors and/or other related press materials. Strong analytical and organization skills, and attention to detail. Must be able to handle multiple deadline assignments in a fast-paced and rapidly changing environment. Ability to fact-check and synthesize complex legislation and research on a range of police-community relations topics. Knowledge of and experience working in New York City media market. Passion and commitment to the mission of the Agency and cultivating a positive, collegial work environment. Proficiency with Microsoft Word, Power Point and other Microsoft Office applications. Familiarity with various social media and digital platforms. Discretion in handling sensitive and confidential matters.</t>
  </si>
  <si>
    <t xml:space="preserve">	Organizational skills, attention to detail, and ability to follow established processes 	3-5 years experience working with &amp; delivering adult learning programs 	Excellent communication skills, including written, verbal, and active listening; strong problem solving and analytical skills 	Advanced proficiency in MS Office (i.e. Microsoft Word, Excel, PowerPoint, Project, etc.) 	Exceptional presentation skills 	3 years experience in a customer service-oriented culture  	Demonstrated experience utilizing a range of technology tools to facilitate learning experiences 	Ability to work independently and collaboratively in a fast-paced, demanding, and complex work environment, with the ability to carry out complex assignments and adapt to changing situations and priorities</t>
  </si>
  <si>
    <t>In order to be considered for the position, candidates must:  	Be a current City Employee.  	Be serving permanently in the title of Principal Administrative Associate.  	Have taken the most recent Principal Administrative Associate civil service exam and be reachable for appointment from the resulting list.</t>
  </si>
  <si>
    <t xml:space="preserve"> Under supervision, perform all types of work required for the planting, maintenance and removal of trees and large shrubs.   Climb, prune, brace, cut and fell trees and large shrubs.   Operate bucket truck, including aerial lift and cherry picker, as well as chipper and other similar equipment.   Identify hazard defects of trees and ensure public safety.   Spray trees and large shrubs and perform tree inspections.   Identify trees by species and inspect for the Asian Longhorned Beetle and other pests and diseases.   Prepare and use composting sites.</t>
  </si>
  <si>
    <t>Division/Program Description:  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   The Research and Surveillance unit conducts alcohol and drug related surveillance, program evaluation and research, maintains databases, designs research protocols, produces reports, writes scientific articles for peer review journals, and facilitates program and policy development.  Job Description Under direction of the Qualitative Director, with wide latitude for the exercise of independent judgement and initiative, the Qualitative Research Associate will: 	Conduct qualitative analyses of data collected as part of research studies and rapid investigations relating to emerging drug issues 	Summarize research findings and assist in the preparation of reports and publications for internal and external distribution 	Contribute to the planning and design of studies relating to substance use, including selection of methods, recruitment strategies, identifying interview participants and analytic plan 	Participate in the operation and administration of qualitative research activities including, but not limited to, drafting and submitting IRB applications and creating tracking databases.  	Conduct literature reviews relating to substance use issues and write up summary reports. 	Assist with conducting field-based activities as part of research projects, including but not limited to: field observations, semi-structured and in-depth interviews.  	Work closely with Bureau leadership and staff to collaborate on and coordinate analysis and research. 	Conduct other research-related activities as required.</t>
  </si>
  <si>
    <t xml:space="preserve">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Familiarity with building decarburization, and NYS and national initiatives related to electrifications 	Candidates should have experience managing multiple subcontractors and contracts with timely implementation and of varied complexity</t>
  </si>
  <si>
    <t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Ability to handle multiple priorities and projects simultaneously.  	Self-driven, hands on, problem solver with the ability to work independently with little or no supervision.  	Excellent communication skills both written and oral.  	Familiar with Environmental Health and Safety policies.  	Experience using Microsoft Office.  	High attention to detail.  	Willingness to interact with other units, divisions, and bureaus within DEP as well as other governmental agencies and private applicants in a professional and timely manner.</t>
  </si>
  <si>
    <t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Experience using Microsoft Office.   High attention to detail.   Willingness to interact with other units, divisions, and bureaus within DEP as well as other governmental agencies and private applicants in a professional and timely manner.   Experience using advanced functions of Microsoft Excel.   Ability to learn quickly a new scope of review to adapt to a wide variety of projects.   Competency with technical writing.   Familiarity with computer GIS software.</t>
  </si>
  <si>
    <t>Minimum Qual Requirements 1. A baccalaureate degree from an accredited college and six years  of experience in community work or program management centered activities in an area related to  the duties described above. Candidates must have:    Outstanding leadership and communication abilities.    Significant program management experience, grant program management strongly preferred.    Ability to think creatively, tenacious problem-solving skills and a willingness to consider new    approaches.    Excellent communication, time-management and multi-tasking skills, including the ability to take    initiative, prioritize duties, pay close attention to detail, prioritize tasks, and work under pressure    to meet specific deadlines.    Exceptional writing skills and sensitive judgment pertaining to public engagement.    Knowledge of New York City governmental and non-governmental actors.    An undergraduate degree from an accredited 4-year college or university, with a minimum of    six years of work experience in any of the following fields: city, state, or federal government,    public procurement, or program management.</t>
  </si>
  <si>
    <t xml:space="preserve">	Knowledge of EEO policy and procedures. 	Proficiency in Microsoft Office Suite (Word, Excel, PowerPoint, etc.) and Learning Management Systems. 	Experience in CRM or other relevant case management system. 	Experience in lesson plan development and delivery, as well as training compliance tracking/monitoring.</t>
  </si>
  <si>
    <t xml:space="preserve">	Experience managing projects and studies; ability to lead meetings effectively and inclusively 	Experience structuring an analytical approach to data to develop clear outputs and summaries  	Ability to manage analytical projects that require coordination among multiple stakeholders  	Understanding of Urban Design principles and physical design planning practices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Proficiency with ArcGIS mapping and analysis is strongly preferred 	Knowledge of the functions and capabilities of specialized software used in urban design including Adobe Creative Suite and SketchUp</t>
  </si>
  <si>
    <t xml:space="preserve">	The candidate should have exceptional verbal and writing skills, and should be able to communicate work products and issues to management-level staff to support policy, planning and design decisions. Work products may include summary reports, technical memos, and presentations.  	The candidate should be able to work independently and within a technical team (both NYCDOT staff and consultants). 	The candidate should have knowledge of traffic engineering, transportation planning, and/or transportation data analysis methods. Demonstrated recent experience with such methods and with state-of-the-practice microscopic, mesoscopic, or regional simulation tools, including but not limited to: Aimsun, Visum/Vissim, Synchro/SimTraffic, and TransCAD, are highly encouraged.</t>
  </si>
  <si>
    <t>The preferred candidate should possess the following:  	10+ years' experience in IT security design and architecture, compliance and risk management, or security controls; 	10+ years' experience as either Security Architect or Sr Security Engineer; 	5+ Data Protection, Secure SDLC, Vulnerability Assessment, Secure Configurations, and Next Gen Firewall; 	5+ years in IT security leadership role leading successful security initiatives; 	5+ years' experience with driving change in enterprise environments, enterprise wide transformation programs in a public safety environment; 	Experience with vendor and managed security services management; 	Ability to travel to customer sites as needed; 	Strong understanding of security requirements in the application development life cycle; 	Experience in organizing change management, awareness and training for end users, as well as acting as an internal consultant to IT leaders, Architects and Operations for planning and implementing IT initiatives; 	Strong project management and business requirement development skills in a very fast paced, complex, and demanding environment; 	Knowledge of computer networks, hardware, operating systems, and software including understanding of application and patch deployment; 	Experience and/or SME knowledge of the ISO, GDPR, NIST 800-53, NIST/CSF and PCI; 	Preferred certifications: CISSP, CISM, ISO, QSA, CRISC, GSEC, CCNA, PCSNE, PCSNA, CCSA, CCSE, ITIL, CCSP, Security +</t>
  </si>
  <si>
    <t xml:space="preserve">     Able to handle daily travel throughout the five boroughs.      Excellent verbal, written and interpersonal communication skills.      Commitment to excellent customer service and passion for serving        NYCHA residents.       Proficiency in MS Office and excellent data entry skills.       Past related professional experience, in community outreach, pre-screening, employment        and retention or case management for job training or job readiness programs.       Ability to independently and as part of a team.      Bilingual language skills.       Willingness to work occasional evening events and weekend tabling.</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</si>
  <si>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CRM Solutions Designer creates design solutions which result in applications that deliver capabilities to properly meet business needs. The Designer needs to have an intimate knowledge of the business and the ability to turn this knowledge into a vision for application functionality.   The CRM Solutions Designer is responsible for understanding business requirements, translating those requirements into functional requirements and mock-ups of the application, verifying that the application matches those requirements, and ensuring that the application meets end user expectations. The Designer acts as a liaison between the Business, Development, Conversion, and Testing teams and provides insight into technical designs, verifies test conditions, as well as assisting with User Acceptance Testing and Demonstrations.   The successful candidate will serve as a CRM Solutions Designer reporting to the Business Solutions Delivery division. The candidate will engage in projects that deal with customer relationship management; ex. tracking contacts, activities, correspondence or issues, and working with system integrations that provide Reporting, Email communications etc.   Responsibilities will include:  	Provide Subject Matter Expertise in Microsoft Dynamics CRM; 	Understand the business ask and document business requirements, conduct Gap Analysis; 	Evaluate current business processes against the standard Microsoft Dynamics CRM functionality, translate them into functional requirements and designs; 	Conceptualize and design best-practice solutions that leverage product and industry knowledge, as directed by requirements; 	Create, socialize and refine detailed functional designs with other project team leads and client business representatives; 	Communicate designs to business, development, testing and training teams; manage design updates; 	Provide insight into designs, verify test conditions and assist with User Acceptance Testing and Demonstrations; 	Verify the application matches those requirements, and ensure the application meets end user expectations; 	Manage defect triage during internal and external testing events; 	Develop and maintain any additional supporting documents, artifacts and deliverables generated in the Analysis &amp; Design phase, as dictated by DOITT's project methodology; 	Work with project managers to obtain consensus and signoff on requirements deliverables; 	Perform special projects and initiatives as assigned.</t>
  </si>
  <si>
    <t>The preferred candidate should possess the following: 	3+ years of relevant experience working with Microsoft Dynamics CRM;  	Deep know-how and proven record of Microsoft Dynamics CRM implementation life-cycle (participated in at least two implementations);  	Experience working with Microsoft Dynamics 365 (CRM, Online);  	Strong knowledge of Microsoft Dynamics CRM concepts (i.e. Configuration, Customization, Workflow, Integration etc.);  	Experience developing and employing functional project artifacts (Solution Designs, Use Cases, User Stories, Requirements Definitions, Process Definitions, User interface Design);  	Experience working with formal SDLCs, business analysis methodologies and major project management methodologies (Agile, Waterfall, etc.);  	Experience using standard project tools including Microsoft Project, Excel and PowerPoint; 	Proven experience in defining requirements for solutions in multiple-entity environments (multiple agencies, business partners, etc.);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Experience with ADX Portals for Microsoft Dynamics CRM; 	Experience with Unified Service Desk for Microsoft Dynamics 365; 	Experience in performing Analysis and Design on large systems integration project with multiple organizations;  	Experience with cloud-based CRM solutions;  	Experience with Azure DevOps, Jira or other issue/project tracking/management tool;  	Strong writing skills;  	Microsoft Dynamics CRM certification(s);  	Excellent oral and written communication skills and the ability to clearly articulate to all project members and stakeholders;  	Team player who works well with technical and non-technical resources;  	Should be organized and good at managing deliverables, meeting notes, presentations and other documentation/communications.</t>
  </si>
  <si>
    <t>The preferred candidate must possess the following skills:   	Excellent writing, legal research, analytical and communication skills; 	Litigation experience (witness examination skills preferred); 	Self-motivated, ability to multi-task and meet deadlines; and 	Strong attention to detail.</t>
  </si>
  <si>
    <t>The preferred candidate should possess the following:  	Litigation experience, including witness examination skills, preferred; 	Excellent writing, legal research and analytical skills required; 	Self-motivated; and 	Attention to detail a must.</t>
  </si>
  <si>
    <t>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t>
  </si>
  <si>
    <t>The preferred candidate should possess the following:    	4+ years experience managing web-based application projects (end-to-end) required;    	Strong knowledge of Waterfall (3+ years), Agile (2+ years), and Hybrid (3+ years) methodologies preferred;    	2+ years experience in vendor management, WBS creation, project and resource planning;    	Proficiency in Microsoft Project, Agile oriented tools/methods, and other project management software;    	Proficiency in PowerPoint and Excel;    	Strong familiarity with Business Analysis role in creating requirements, use cases, and functional specifications;    	Strong demonstration of negotiation and conflict management skills;    	Knowledge of responsive design, user experience design, data modeling, software integration, and software as a service (SaaS);   	Behavioral competencies that demonstrate leadership, self-awareness, adaptability, ability to be a systems thinker, attention to quality, and relationship and team building;    	Ability to interact effectively with line staff, other project managers, and functional managers;    	Strong and articulate verbal and written communication skills;    	Ability to interface with executive level management and give senior level presentations;    	Experience with N-tier architecture for web-based applications and build-out of the hosting infrastructure;    	PMP or Scrum Master certification.</t>
  </si>
  <si>
    <t>The preferred candidate should possess the following:    	6+ years of relevant work experience, including 3+ years of work experience in high-pressure, entrepreneurial environments; 	High comfort and familiarity with dev ops best practices; 	Experience with and willingness to do pair programming; 	Familiarity with open-source libraries and tools; 	Expertise in agile development methodologies; 	Experience deploying cloud-based applications; 	Experience deploying on-premises-based applications; 	A growth mindset</t>
  </si>
  <si>
    <t>The preferred candidate should possess the following:  	2+ years of relevant work experience; 	A portfolio of completed web applications; 	High comfort and familiarity with web development best practices; 	Willingness to do pair programming; 	Familiarity with open-source libraries and tools; 	Expertise in agile development methodologies; 	Experience deploying cloud-based applications; 	A growth mindset.</t>
  </si>
  <si>
    <t>The Financial Information Services Agency and the Office of Payroll Administration (FISA-OPA) has a vacancy for a Disaster Recovery (DR) Analyst.   Financial Information Services Agency and the Office of Payroll Administration (FISA-OPA) supports and maintains the financial and payroll systems of the City of New York. The Disaster Recovery (DR) analyst will be responsible for:  Liaise with the IT technical staff to ensure disaster recovery solutions are prepared, acceptable, maintained, and tested as part of a consistent operational life cycle  Liaise between FISA and DRaaS vendor for conducting DR events  Work with Procurement on contract amendments to ensure all hardware changes are done rightly and in a timely manner  Convene &amp; manage meetings - agenda, participants, deliverables - to ensure important issues are aired and resolved  Develop metrics and reporting dashboards to communicate status, dependencies and risks of various DR activities.  Support disaster recovery testing through documentation of plans and test plans, identifying program needs, and maintaining artifacts  Provide business support by analyzing &amp; tracking identified gaps and issues through resolution, demonstrating consistently high-level responsiveness and customer care  Work closely with Business continuity and risk management team members to continually mature and improve the response to disruptive events  Essential Skills  Excellent oral and written communication skills and proven analytical and problem solving skills  Excellent customer service skills  Ability to work independently with minimal direction and under pressure with tight deadlines  Demonstrate proficiency with MS Project Management; MS Excel; and other Microsoft tools such as Word, Power Point and Visio  Ability to speak in front of a user group and clearly describe how business functions are executed from within FISA-Office of Payroll Administration (OPA)  Ability to orchestrate an end user meeting with the goal of gathering requirements, gaining consensus between parties on business issues, taking and publishing meeting minutes, creating and presenting deliverables for review</t>
  </si>
  <si>
    <t xml:space="preserve"> Knowledge of IT infrastructure operations  Experience with large enterprise application backup and recovery strategies  Basic knowledge standard database systems (DB2, Oracle, SQL Server), operating systems (e.g., Windows, AIX and LINUX), storage area networks, IP-Networks and data communication  Strong understanding of standard SDLC methodologies</t>
  </si>
  <si>
    <t xml:space="preserve"> At least three years of relevant experience in the field of education, teaching and learning, nonprofit    management, or public policy.    Strong writing, copyediting skills, detailed oriented, and ability to research and analyze data.    Knowledge of academic and social needs of youth in and out of school.    Excellent computer skills and ability to present data in a user-friendly way.    Working knowledge of research on afterschool with an emphasis on topics that impact program design.    Ability to adapt quickly to change and work within a results-oriented, fast-paced work culture.    Creativity, enthusiasm, and ability to work independently and with multiple stakeholders.</t>
  </si>
  <si>
    <t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t>
  </si>
  <si>
    <t xml:space="preserve">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t>
  </si>
  <si>
    <t>The preferred candidate should possess the following:  Ability to work flexible hours in the field to include occasional evenings and weekends;  Proficient in Spanish;  Experience, education or demonstrated interest in working with special populations of children;  Strong communication and coordination and planning skills;  Proficiency with creating and maintaining documentation, including spreadsheet data, that can be utilized to create data reports; and  Quick to learn, self-motivated, and enthusiastic; works well within a team environment and with minimal supervision.</t>
  </si>
  <si>
    <t xml:space="preserve"> 3+ years of experience in an IT support role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t>
  </si>
  <si>
    <t xml:space="preserve">	PREFERRED SKILLS Proficient knowledge in the field of surveying. 	Computer Aid Design Drafting (CADD) knowledge a must. 	(Carlson Software application preferred). 	Excellent attention to detail and organizational skills. 	Ability to work quickly and efficiently under pressure.</t>
  </si>
  <si>
    <t xml:space="preserve">	Knowledge of opioid overdose issues and prevention guidelines 	Experience in database management, data analysis, interpretation and use of health data for program implementation, management, and evaluation 	Experience in project management and high level organizational skills 	Superior skills and experience in written and oral communication</t>
  </si>
  <si>
    <t>**NOTE: Work schedule is 37.5 hours per week   The Bureau seeks to hire a Poison Information Specialist (Level II) to work in our NYC Poison Control Center (PCC).  The PCC is an emergency medical hotline that has been around for almost 70 years and responds to requests for assistance from both the public and health care providers for drug information or intentional and unintentional exposures to toxics.   The PCC also responds to information requests regarding a variety of issues including medication safety (interactions, indications for use, and disposal).  The PCC receives approximately 88,000 calls per year, and in order to assist with the requests we need our candidates to have a strong knowledge of pharmacology and pharmacokinetics. Candidates who are selected will get on the job training in the field of toxicology.     DUTIES WILL INCLUDE BUT NOT BE LIMITED TO:   	Provide emergency medical information to both the public and health care providers regarding calls about potential toxic exposures and poison or drug information inquiries.  	Triage all home calls and determine if a caller can be safely treated at home or should be referred to an appropriate health care facility.  	Obtain a complete and thorough medical history from each caller and then make appropriate decisions and treatment recommendations.  	Handle complex poisoning exposures in conjunction with medical toxicology physician back-up.   	Enter all cases with detailed medical notes, laboratory values, toxic effects, and treatment recommendations into the database.  	Follow up all cases to disposition and enter all follow up information into the database until the case is closed.  	Act as a Liaison for the NYC DOHMH with programs such as the Bureau of Communicable Diseases, Pest Control, Environmental Health and others.</t>
  </si>
  <si>
    <t>The preferred candidate should possess the following:    	3+ years of relevant work and/or academic experience, including experience in high-pressure, entrepreneurial environments; 	A combination of statistics and computer science fluency; 	Deep familiarity with Python and R; 	A reviewable portfolio of data visualizations; 	Data imaging and processing experience; 	Comfort working with both structured and unstructured data; 	Experience in building and manipulating predictive analytics models; 	Knowledge of commonly used databases, such as SQL, MySQL, and Mongo DB; 	A growth mindset.</t>
  </si>
  <si>
    <t>The preferred candidate should possess the following: 	8+ years of relevant experience; 	Demonstrated passion for connectivity, digital equity, and inclusive economic development; 	Experience with New York City government and specific knowledge of relevant rules, regulations and laws; 	Background in organizational design and management with a track record of growing startups or implementing new programs; 	Familiarity with the nonprofit and private sectors; 	A growth mindset.</t>
  </si>
  <si>
    <t xml:space="preserve">	Fluency in Spanish, French, or languages other than English.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t>
  </si>
  <si>
    <t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Mandarin, Korean, Japanese, or language other than English.</t>
  </si>
  <si>
    <t>PREFFERED KNOWLEGDE,SKILLS,ABILITIES  	Baccalaureate degree  	At least two years of public service experience preferred, i.e., case management, community organizing, campaign, government, social policy or nonprofit work experience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writing skills;  	Flexibility with regard to work hours; available to work evenings and weekends 	Ability to work well under pressure; and  	Capable of multitasking in a team oriented environment.  	Bi-Lingual</t>
  </si>
  <si>
    <t>The preferred candidate should possess the following:    	10+ years of relevant work or academic experience, including; 	4+ years of work experience in high-pressure, entrepreneurial environments; 	A proven track record of success; 	An entrepreneurial, self-motivated leader; 	Deep knowledge of web development best practices; 	High-level experience delivering digital services in innovative government organizations such as 18F or the U.S. Digital Service   	Experience conducting or implementing user-centered design or research; 	Experience leading teams; 	Relevant technical expertise such as web development or DevOps; 	Product management, or major project management experience; 	A desire and ability to manage and mentor teams; 	Keen strategic and tactical mind; 	A growth mindset.</t>
  </si>
  <si>
    <t>The preferred candidate should possess the following: 	7+ years of relevant work experience, including 2+ years of work experience in high-pressure, entrepreneurial environments; 	High comfort and familiarity with design principles and best practices, ranging from human-machine interaction to user interface to user experience; 	Experience and willingness to execute front-end design; 	Familiarity with open-source libraries and tools; 	Experience utilizing cloud-based applications; 	A growth mindset.</t>
  </si>
  <si>
    <t>The preferred candidate should possess the following:    	3+ years of relevant work experience, including in high-pressure, entrepreneurial environments; 	High comfort and familiarity with DevOps best practices; 	Experience with and willingness to implement pair programming; 	Familiarity with open-source libraries and tools; 	Experience deploying cloud-based applications; 	Expertise in agile development methodologies; 	Strong organizational and interpersonal skills; 	A growth mindset.</t>
  </si>
  <si>
    <t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French, Spanish, or language other than English.</t>
  </si>
  <si>
    <t>The preferred candidate should possess the following: 	Academic or professional experience with report writing and editing; 	A passion for technology and innovation; 	Strong written, verbal, and visual communication skills; 	Experience working in a high-pressure environments and meeting deadlines; 	Collaborative nature; 	A growth mindset.</t>
  </si>
  <si>
    <t xml:space="preserve">  Experience conducting policy reviews or analysis    Degree in a social science or related field, and a background in conducting policy reviews for a government or non-profit organization    Knowledge of, and demonstrated interest in, law, law enforcement, criminal justice, police oversight, and/or civil rights issues    Excellent judgment and confidence to discuss law enforcement policies and procedures with internal and external stakeholders    Familiarity with NYPD procedures a plus   Experience with quantitative and qualitative research methods   Knowledge of statistical software packages    Strong written and oral communication skills</t>
  </si>
  <si>
    <t>The preferred candidate should possess the following:  	5 years of experience in software security; 	Knowledge of Data Privacy Impact Assessments; 	Knowledge of web/non-web/native mobile software programming technologies (Java, C#, java script, HTML and etc) structures and logic; 	Knowledge of relational databases, web applications and services; 	Knowledge of web/non-web/native mobile system and application security threats and vulnerabilities (e.g., buffer overflow, cross-site scripting, code injections, race conditions, covert channel, replay, return-oriented attacks, malicious code); 	Skills in conducting software vulnerability scans (DAST, SAST and etc) and recognizing vulnerabilities in security systems Tooling: IBM AppScan, Qualys, Veracode, WebInspect, Burp Suite, Postman Preferred Skills; 	Knowledge of secure configuration management techniques. (e.g., Security Technical Implementation Guides (STIGs), cybersecurity best practices on cisecurity.org); 	Knowledge of software debugging principles; 	Skills in designing application and infrastructure countermeasures to identified security risks; 	Skills in developing and applying security system access controls, PKI and cryptography; 	Skill in using code analysis tools; 	Skill in performing root cause analysis; 	Skill to apply cybersecurity and privacy principles to organizational requirements (relevant to confidentiality, integrity, availability, authentication, non-repudiation).</t>
  </si>
  <si>
    <t>The preferred candidate should possess the following: 	Excellent verbal and oral communication skills are required; 	Ability to analyze malware; 	Ability to conduct vulnerability scans and recognize vulnerabilities in security systems; 	Ability to accurately and completely source all data used in intelligence, assessment and/or planning products; 	Ability to apply cybersecurity and privacy principles to organizational requirements (relevant to confidentiality, integrity, availability, authentication, non-repudiation); 	Ability to apply techniques for detecting host and network-based intrusions using intrusion detection technologies; 	Ability to interpret the information collected by network tools (e.g. Nslookup, Ping, and Traceroute).</t>
  </si>
  <si>
    <t>The preferred candidate should possess the following: 	At least 10 years of experience and 18 months supervisory experience in Cybersecurity, including risk management, vulnerability assessments, penetration testing, security assessments, strategy and program development, network architecture designs, or monitoring solutions. A bachelors can substitute for 2 years of experience, but 18 months supervision is mandatory; 	2+ years of experience, BS or MS in Computer Engineering or Electrical Engineering Reverse Engineering; Vulnerability Research; Wireless and Network Communications; Malware; Mobile/Embedded Development; RTOS Kernel development; Constraint Solving; Exploit mitigation techniques; 	Experience with industrial control regulations, including IEC 62443, NIST SP 800-82, NERC CIP, or NEI 08-09 or other industrial control regulations; 	Experience with Cybersecurity standards and best practices and how to integrate them; 	Experience with evaluating security vulnerabilities, developing mitigation strategies, and implementing remediation; 	Experience with analyzing vulnerability and security risk assessment tool results, including DoD SCAP or Nessus; 	Ability to analyze Cybersecurity documentation, including security policies, plans, and procedures; 	Strong organizational skills; will require tracking of outstanding issues and multiple projects; 	Ability to work as part of a team, as well as independently; 	Ability to drive projects to full completion; 	Exceptional written and oral communication skills; 	Highly motivated self-starter demonstrating integrity, initiative and innovation qualities; 	Strong organizational skills; will require tracking of outstanding issues and multiple projects; 	Exemplary Communications, both oral and written; 	Willingness to travel in the five boroughs of NYC; 	Ability to train and lead staff; 	Excellent research and analytical skills; 	Excellent oral and written communication skills.</t>
  </si>
  <si>
    <t xml:space="preserve"> Candidate must have a portfolio demonstrating a range of visual communication skills and creative talent.   Technical knowledge and expertise using;   Adobe Creative Cloud;   Adobe AfterEffects;   Adobe Premiere;    InDesign;     Knowledge of GIS a plus.</t>
  </si>
  <si>
    <t>The Assistant Commissioner for Audit and Risk Management reports directly to the DFS Chief Operating Officer and is a member of the DFS Senior Management Team.  The Assistant Commissioner is responsible for strategic planning, development, and executive management of a comprehensive program of audit, monitoring, and technical support functions of contracted service providers that deliver program services for ACS including Foster Care, Preventive Services, Youth and Family Justice, EarlyLearn and Head Start.  The ACS expense budget totals $3 billion a year, with more than $643 million dedicated to contracted program services.The Assistant Commissioner will directly supervise four managers who oversee the daily operations for the following units:     Child Welfare Audits  Fiscal Field Reviews/Special Audits + Corrective Action/Technical Assistance  Head Start Grant Management  EarlyLearn Contract Audits  The Assistant Commissioner is responsible for working with the managers to plan and develop an annual financial audit and monitoring plan for each program area that meets the Federal, State, and City oversight requirements.  In addition, each area will develop and implement an annual plan for reviews, field visits and technical support to ensure that all ACS contracting programs are fully implemented. The Assistant Commissioner will ensure that the management and monitoring of contracts is carried out appropriately and in a timely manner.  The Assistant Commissioner will work closely with the DFS Senior Management Team to provide guidance and support in the development of procedures and systems to support best financial practices across the Division which includes Budget, Payment, Claiming, and Revenue Maximization.  In addition, the Assistant Commissioner will participate in agency-wide initiatives to improve financial operations.</t>
  </si>
  <si>
    <t>The preferred candidate should possess the following:  	Experience overseeing a team in a dynamic and fast-paced environment; 	Experience working with stakeholders across multiple departments and subject matter areas; 	Experience with project management tools, processes, and methodologies; 	Experience using a CRM tool to track and monitor projects; 	Excellent organizational and leadership skills; 	Ability to present information to a range of stakeholders; 	Knowledge of current industry methods for evaluating, implementing, and disseminating information technology (IT) security assessment; 	Knowledge of information technology (IT) supply chain security and supply chain risk management policies, requirements, and procedures.</t>
  </si>
  <si>
    <t xml:space="preserve"> Clearly demonstrated professional investment experience in institutional credit and credit-oriented strategies expected;    Excellent writing, accounting, presentation, interpersonal, communication, organizational and process management skills;    Strong Excel and PowerPoint skills are a must.</t>
  </si>
  <si>
    <t>The EEO Investigator will work under general to limited supervision and conduct investigations regarding complaints of discrimination and sexual harassment, field request for reasonable accommodations, prepare all required reports in support of the EDI Office, and provide training and education to agency employees of their rights and responsibilities under the Federal, State, City, and Agency EEO policies and Diversity and Inclusion initiatives.    Specifically, as the EEO Investigator reporting to the Assistant Commissioner of EEO, Diversity &amp; Inclusion, responsibilities will include but not be limited to the following:  	Composing investigative plans, which include deciding which witnesses to interview, outlining which questions to ask, and planning which documents to request and how to acquire said documents;   	Interviewing witnesses to obtain complete and thorough responses to questions;  	Writing Investigative Reports and making recommendations to the Chief Diversity Officer/EEO Director based on their investigatory findings; 	Managing caseload of investigations involving complaints of discrimination, sexual harassment, and retaliation, etc.;  	Collaborating with both internal and external partners on investigations;  	Assisting in the development and delivery of all classroom and computer-based EEO and Diversity &amp; Inclusion trainings;  	Ensuring training materials are routinely updated to reflect any changes in the law; 	Conduct other duties as are necessary to comply with EEO regulations, and other internal and external policies.  	Otherwise support ALL the work of EDI, including that related to its Diversity &amp; Inclusion goals, if necessary.</t>
  </si>
  <si>
    <t>About New York City Cyber Command On July 11th, 2017, the Mayor of the City of New York signed Executive Order No. 28 enabling the establishment of New York City Cyber Command (NYC3) led by the Chief Information Security Officer of the City of New York. The duties of NYC3 in collaboration with the Department of Information Technology and Telecommunications include setting information security policies and standards for the citywide agencies under the City of New York, Direct Citywide cyber defense and incident response and provide guidance on cyber defense and information risk to the Mayor and City agencies.  Job Description The mission of NYC3 is to Prevent, Detect, Respond and Recover from cyber threats against the data and infrastructure of the City of New York, in collaboration with public and private sector partners. More specifically this position is for the Threat Management tower within NYC3.   As a Cyber Command Intern (Threat Intelligence) you will work closely with the CERT, Security Operations (SOC) and Intelligence team on providing technical, tactical, and operational intelligence and assisting in providing strategic intelligence briefings to the executive team at NYC3. THe technical, tactical and operational intelligence will assist in triaging, responding, remediating and recovering from high severity incidents involving over 140 agencies of the City of New York.   Responsibilities will include:  	Develop actionable information in the form of technical indicators, reports, lists, rules, signatures, or indicators and warnings; 	Perform analysis on new indicators to detect prior compromise.  	Develop and use predictive analytics to counter threats by tracking attack campaigns; 	Build metrics utilizing a data security approach to gain insight into attacks and responses to incidents within the City of New York;  	Collaborate with the CERT and SOC to perform advanced rule creations and hunting for identified Indicators of Compromise from generated and analyzed intelligence.</t>
  </si>
  <si>
    <t>The preferred candidate should possess the following:  	Enrolled in a Bachelor's degree program (with an anticipated graduation date no later than May 2020); 	An active knowledge of current trends in computer security, software/hardware vulnerabilities; 	A general knowledge on security fundamentals and an inquiring mind; 	An active interest in current security research; 	Knowledge in network analysis , host analysis and IDS/IPS technology.</t>
  </si>
  <si>
    <t xml:space="preserve">	Candidate must possess excellent verbal skill and outstanding writing skills 	Advanced knowledge of MS Word, Excel and PowerPoint</t>
  </si>
  <si>
    <t>The Bureau of Asset Management (BAM) is responsible for oversight of the Investment Portfolios of the New York City Retirement Systems (Systems).This approximately $200 billion portfolio is managed primarily by external Investment Managers and is largely invested in publicly-traded securities with additional allocations to private equity, real assets, hedge funds, and opportunistic fixed income investments.  The Alternative Assets Middle Office Analyst will be part of Investment Operation Support (IOS) Alternatives Middle Office group. The primary function of the Alternatives Middle Office group is to provide support for set up and ongoing processing of Alternative Asset investment transactions throughout the investment lifecycle and to provide support to the Investment staff.   Duties and responsibilities of the Alternative Assets Middle Office Analyst include but are not limited to the following:   Process and track daily capital calls/subscriptions and distributions/redemptions;   Review Consultant certification of cash flows and resolve any discrepancies;   Record keeping and document management of investments and transactions. Monitor legal documents, tax documents and partnership agreements;   Support the contracting process for new investments including providing information to legal teams;   Manage account opening process for new investments;   Perform and assist in the operational due diligence of potential new GP investments including researching and reviewing all applicable GP provided files and participating in due diligence calls;   Reconciliation of Account Master database attributes to Administrator and Consultants data;   Maintain updated contact list for all Investments;   Respond to internal and external Alternative Investment document requests;   Documentation of Alternative Assets Middle Office processes; and,   Perform other related functions and duties as may be required.</t>
  </si>
  <si>
    <t>The preferred candidate should possess the following:    	Experience working with key operating systems, including Linux (RedHat/Ubuntu), Solaris, &amp; Windows; 	Experience working with Amazon Web Services or Microsoft Azure Cloud Computing platform and services; 	Experience working with programming languages like Java, JavaScript, VBScript, and ASP; 	Experience to interact and communicate with business stakeholders to understand business needs and requirements; 	Sound problem resolution, judgment, and decision making skills;    	Ability to work with cross-functional teams to provide practical solutions; outstanding collaboration and team building skills; 	Strong customer and quality-focus mentality; sound problem resolution, judgment, and decision-making skills; 	Strong written and verbal communication skills; excellent analytic, organization, presentation and facilitation skills; and the ability to manage multiple tasks under tight deadlines; 	Ability to understand impacts to downstream processes on architectural considerations; 	Ability to re-engineer / architect existing solutions to improve on, keep pace with new business demands and changes in technological trends; 	7+ years of experience providing operational support for critical data systems and services, including hands-on experience standing up and supporting servers, VMs, and cloud services and in automating and carrying out code deployments; 	Experience in troubleshooting level-2 production issues   Strong history of collaboration with and support of software developers.   Experience in developing and implementing operational components of DevOPs; 	Strong knowledge of, and ability to design within DoITT s cloud environments; 	5+ years proactive engagement in technical management of operational projects; 	Strong experience in Web architecture.</t>
  </si>
  <si>
    <t>The employee must also possess the following as well:  	Ability to work independently and also with a team, balancing multiple projects simultaneously and  prioritizing tasks as needed 	Working knowledge of LawManager, or another similar matter management application, and iManage, or another similar document management application 	Proficiency with Microsoft Excel and the rest of Microsoft Office 	Experience with productivity software products (e.g., word processing, spreadsheet, presentation, and database software, etc.)  	Familiarity with SQL-based databases 	Excellent oral and written communication skills</t>
  </si>
  <si>
    <t>You must currently be a Permanent Staff Analyst in order to be considered for this position.  The Analyst will provide a wide range of technical services in support of the Tort Division, New York City Law Department.    The Analyst will engage in hands-on management of e-discovery tools, including collecting, preserving, and distributing social media searches and related materials;  assisting in the processing, loading, and production of electronic data and images to and from litigation support systems.  Will conduct complex database searches, facilitate the technical administration of document review sessions with attorneys, design and conduct quality checks, and coordinate productions to external parties.  Will assist attorneys in the identification, ordering, and creation of exhibits for trial; assist in the request for electronic equipment for trial or pre-trial purposes, assisting in the set-up and use of computers, projectors, DVD players, and audio equipment in a court-room or deposition setting.    The Analyst must be able to handle multiple concurrent projects, work independently, and keep detailed records of tasks.  Requires the combination of outstanding computer skills, attention to detail, ability to travel based on division needs, customer support capabilities, and troubleshooting expertise.  Responsibilities include, but are not limited to:   	Prepare/triage data to be processed in-house or by vendors 	Process data using in-house tools 	Establish uniform practices for data entry 	Train staff to ensure proper data entry practices are being followed 	Perform collections and preservation of various types of online content (social media, web sites, etc.) 	Encrypt and decrypt media coming into and leaving the office 	QC vendor work 	Serve as a liaison between the Tort Division and the Law Department E-Discovery Unit, and the Information Technology and Operations Divisions 	Communicate with vendors to meet case team needs 	Manipulate audio and video files produced to and by the Law Department 	Assist case teams with custom applications or uncommon file types 	Assist case teams with setup/configuration of in-house tools or hosted platforms 	Oversee media duplication (CD/DVD/HD) 	Train support staff to provide technical expertise to staff attorneys 	Oversee the request and production of trial exhibits 	Oversee the setup up and use of technical equipment in the court, Tort offices, or related sites 	Regularly develops goals and objectives for staff and measures performance. 	Measures and monitors division-wide staff performance and prepare reports, charts, graphs or other information relative to operational effectiveness.  	Maintain and manage numerous daily and monthly data reports needed to ensure high quality practices.  	Develop and monitor reporting tools to track performance indicators.  	Partner with the Administrative divisions to resolve issues surrounding authorizations, Independent Medical Examinations, etc.</t>
  </si>
  <si>
    <t xml:space="preserve">	Experience with MS Dynamics, 311, and Siebel data 	Strong project management skills on long term projects 	Writing and clearly communicating complex changes and improvements 	Developing technological advancements on projects 	Communication of sensitive topics to key stakeholders</t>
  </si>
  <si>
    <t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preferred but not required,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knowledge of and experience with SQL and programming and markup languages (XML, JavaScript, python etc.) required.   	At least one-year experience analyzing large, heterogenous data sets.  	Proven experience automating data flows or other manual processes.  	Demonstrated expertise with visualization and presentation tools.  	Experience with cloud-based tools such as Amazon AWS, Microsoft Azure or Google Cloud Platform is not required but is highly desirable. 	Experience working in configurable SaaS products strongly preferred.   	Familiarity with data models, database design, ETL development, data mining and segmentation techniques desired.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Excellent written and oral communication skills.  Adept at queries, report writing, and presenting findings for business audience.  Communicates effectively to non-technical teams and thrives in a dynamic environment. 	MS Excel (Pivot, Advanced functions: INDEX/MATCH, VLOOKUP, HLOOKUP, etc.), MS Access, MS Project, Visio and other products in MS Suite.  	Interest in New York City policy and operations.</t>
  </si>
  <si>
    <t>QUALIFICATIONS:  	Ability to provide hands-on administration of fiscal operations in accordance with Federal standards.  	Prior experience and a thorough understanding of the Federal regulations and statutes regarding Federal grants to State and Local Governments - specific knowledge of the Federal disaster program guidance (FEMA-PA, FEMA 404, FEMA PAAP, including 44 CFR and OMB Circular A-87) preferred. 	Advanced fiscal knowledge and skills that encompass budget and program analysis, expenditure tracking, revenue exercises and Federal grants are preferred. 	Prior experience with FMS is required. Prior experience with Intuit Quick Base or other database software and computer programming experience is preferred. 	Exceptional organizational, research, and analytic skills. 	Exceptional interpersonal skills and an ability to maintain working relationships with staff and other internal and external colleagues at all levels with utmost professionalism. 	Outstanding written and oral communication skills, including public speaking and presentation. 	Ability to be a self-motivator, to motivate others, and to work independently. Must be able to work calmly and proficiently under pressure and to adhere to strict deadlines. 	Flexibility to work late nights and/or weekends during time sensitive periods.</t>
  </si>
  <si>
    <t xml:space="preserve"> Extensive litigation experience, preferably defense work, in the areas of torts, medical malpractice, employment, or civil rights litigation;   At least 18 or more months of litigation experience that includes handling all aspects of tort litigation, including but not limited to taking depositions, motion practice, oral arguments, preparing and    conducting trials, engaging in settlement conferences and negotiations, or adjusting personal injury claims;   Strong negotiation skills;   Appearances in state and federal courts located in New York City;   Exceptional analytical, writing, and verbal communication skills;   Demonstrated proficiency in drafting clear, concise, and accurate memoranda;    Excellent interpersonal and organization skills (including Microsoft Office Suite proficiency).</t>
  </si>
  <si>
    <t>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 Proficiency in reading, writing and speaking Spanish preferred</t>
  </si>
  <si>
    <t>The New York City Department of Citywide Administrative Services (DCAS), Office of Citywide Procurement (OCP) seeks to hire a City Laborer.    OCP is the chief procurement agent for the City of New York and is responsible for purchasing goods and certain services whose total value exceeds the small purchase limit of $100,000.  Last year, OCP processed orders for goods and services worth over $1.5 billion for over 100 City agencies, departments, boards and authorities.  OCP is also charged with quality control for all purchases; warehousing and distribution of goods to agencies throughout the City; and transfer, sale and other safe disposal of City agencies' surplus goods.  OCP supports City operations by providing an efficient, cost effective and customer-focused central purchasing function while ensuring that products purchased, and services obtained support the City's long term strategic and environmental goals at the lowest net cost and the highest professional standards.  DCAS procures goods, construction services and other services for itself through OCP's Agency Procurement.  Citywide procurements on behalf of other City agencies are handled by OCP.  Under immediate supervision, in various City agencies, performs common unskilled laboring work requiring physical strength. Moves, lifts and carries items of various weights and sizes. May utilize hand or power-driven equipment in the performance of duties. May be required to operate motor vehicles in connection with the performance of duties. Performs related work. By assignment, may oversee the daily activities of other laborers in the performance of their duties  Responsibilities The City Laborer will be responsible, but not limited to the following task: 	Operates box and flatbed trucks, cargo vans and passenger vehicles. 	Load and delivery products as instructed by Motor Vehicle Supervisor  	Under direct supervision receive, store, distribute and care for materials, supplies and equipment and tools 	Picks supplies from storage areas to fill agency requisitions, lifting and carrying supplies where necessary 	Keep records and assists in conducting periodic physical inventory counts 	Packs, unpacks, counts, weighs, and measures materials, supplies and equipment 	Loads and unloads deliveries at the DCAS Central Storehouse and at point of pick up, delivery or distribution 	Operates electric material handling equipment; transporter; forklift; narrow aisle-high reach trucks 	Checks materials received against purchase orders; records breakage/damage and discrepancy  	Date stamps all cartons received to facilitate FIFO inventory standards 	Working collaboratively with DCAS staff, city agencies and landlords to coordinate interrelated facilities activities. 	Supervisor/s will assign certain maintenance and janitorial work as needed 	Performing special assignments and related duties as directed.</t>
  </si>
  <si>
    <t>QUALIFICATIONS:  	Excellent oral and written communication skills. 	Strong analytical, process and project management skills. 	Excellent interpersonal skills with proven ability to work collaboratively and effectively interact with all levels of the organization. 	Strong knowledge of Financial Management System (FMS). 	Very strong technical knowledge of Microsoft Access and Excel. 	Must be able to work evenings and weekends as needed.</t>
  </si>
  <si>
    <t xml:space="preserve">	Excellent attention to detail and organizational skills. 	Ability to work quickly and efficiently under pressure. College graduates with degrees in Urban Planning, Urban Studies, Public Administration, Architecture preferred.</t>
  </si>
  <si>
    <t>Customized Assistance Services (CAS) helps Human Resources Administration (HRA) clients with health and/or mental health conditions reach their highest attainable level of functioning and self-sufficiency by providing comprehensive, integrated, individualized clinical and support services. CAS works with other components of HRA and with other governmental and non-governmental service providers to create new programs and to integrate and refine existing services so the people it serves can achieve their maximum functional capacity.  Customized Assistance Services (CAS) Office of Coordinated Supportive Housing and Disability Services is recruiting for a Senior Consultant (PH/SW) in the Placement Assessment and Client Tracking unit who under the supervision of the Director for Supportive Housing will function as a Public Health Social Worker who will:    Review and evaluate applications of individuals requesting supportive housing: assess and interpret clinical profiles, functional capacities and residential histories to make determinations as to eligibility and appropriateness for various levels and categories of supportive housing.   Provide clinical consultation and technical assistance to medical, mental health and social service referral sources to ensure the appropriate submission of applications and clinical documentation.   Collaborate with the Director of Supportive Housing, unit psychiatrist and/or medical director when making assessments and/or evaluating eligibility criteria for applications with complex or contradictory clinical information.   Ensure timely and efficient notification to referral agencies of eligibility determinations.   Ensure timely review and ongoing monitoring of reported placement data.   Participate in staff meetings and trainings; make recommendations on the supportive housing application system and program and design.</t>
  </si>
  <si>
    <t xml:space="preserve">	Excellent verbal, written and interpersonal communications skills  	Computer skills</t>
  </si>
  <si>
    <t>ONLY OPEN TO PERMANENT STOCK WORKERS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direct supervision, the selected candidate will be responsible for, but not limited to the following tasks:   Receives, stores, and distributes materials, supplies and equipment, including movement of gas cylinders into and out of the OCME Forensic Toxicology Laboratories and office locations  Accepts all deliveries of goods for the OCME Forensic Toxicology Laboratory at 520 First Avenue, NYC and provides support when required at 421 26th Street, NYC  Loads and unloads items at storeroom and at the various points of pick-up, delivery and/or distribution  Performs annual inventory for reporting purposes; maintains records and prepares reports  Answers telephone inquiries in reference to storeroom and Receiving issues and refers calls accordingly  Stocks shelves and reports supply shortages to assigned Supervisor.  Operates electric transports and lift trucks  Keeps storage facilities and materials clean and orderly; cares for stock  Performs data entries on a daily basis, keeping records updated and assists in preparing inventories  Assists in documenting salvage of decommissioned equipment   Assists in escorting engineers (OCME staff and visitors) within forensic toxicology laboratory  Other duties as assigned by assigned Supervisor.</t>
  </si>
  <si>
    <t xml:space="preserve">	Excellent writing, communication, analytical, researching, problem-solving, multi-tasking and organizational skills.</t>
  </si>
  <si>
    <t>PREFERRED SKILLS: 	Ability to lead/deliver a mid-size project from end to end.  	Exposure to discussing solutions and design with users and programmers. Ability to offer alternatives.  	Ability to multitask and work in high pressure environment.  	Ability to take ownership of a project and drive it beyond the finish line.  	Implemented medium to large scale system with C#, VB.NET or other .NET framework languages   	Intermediate level experience with SQL and RDMS such as Microsoft SQL Server, PostgreSQL, MySQL etc.  	Experience with front end JavaScript frameworks such as jQuery, Angular, Ember etc.  	Hands-on experience with database reporting (SSRS) and automation tools (SSIS)  	Extensive use of web services (WCF/AJAX/Web services/JSON/XML)  	Solid understanding of source control technologies (e.g. TFS/Git/SVN)  	Experienced in   	Exposure to Agile Methodology and Devops including Continuous Deployment.  	.NET certification is a plus    DESIRED SKILLS:   	Server side languages like Node,JS, J2EE etc  	Familiarity with webmapping using PostGIS.  	Knowledge of container technologies (Docker) and PaaS (Dokku, Heroku etc).  	Familiarity with use of Geocoding software within applications.  	Familiarity with ARCGIS would be a plus.</t>
  </si>
  <si>
    <t xml:space="preserve">	Strong analytical and computer skills 	Excellent communication (oral &amp; written) and presentation skills 	Proficient in MS Office (Word, Excel, Outlook, PowerPoint) 	Proficiency with city-government software (Financial Management System (FMS), Crystal BOXI and    CHARMS 	Must be detail-oriented 	Strong client service ethics 	Must be able to work independently and as part of a team 	Must be able to manage multiple projects in a fast-paced work environment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</si>
  <si>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CMS Developer reporting to the Business Solutions Delivery Division.  Responsibilities will include:  	Work with the Development manager and technical leads to design the technical solutions, including integration specifications for web content management systems &amp; enterprise web applications; 	Develop server-side and client-side components for internal and external applications using Java such as TeamSite; 	Write Java &amp; JavaScript code using OO techniques, Java/J2EE design patterns, industry best practices and DoITT development standards; 	Deploying applications to cloud providers such as AWS, Azure or GCP; 	Create technical documentation including technical design and security accreditation document; 	Assist in evaluating open source libraries and frameworks and make recommendations; 	Maintain existing applications and systems; 	Participate in requirement discussions and meetings and provide estimates; 	Provide technical expertise, estimates, and recommendations to development lead and project management; 	Work with Development Leads and Project Managers to help determine timelines and project tasks; 	Ensure that the support staff have all the proper information for deployment and support; 	Support QA and operational teams in troubleshooting and resolving defects.</t>
  </si>
  <si>
    <t>The preferred candidate should possess the following: 	4+ years of development experience with at least 2 years of hands-on experience in developing web applications using Java 	Strong experience in Spring Framework and Hibernate ORM including an understanding of Annotations; 	Strong experience in building RESTful web services; 	2+ years development experience with TeamSite or any other web content management system such as Drupal, WordPress or Adobe Experience Manager; 	Experience with any relational database such as Oracle, Microsoft SQL Server or MySQL; 	Knowledge of any non-relational databases such as MongoDB, Amazon Dynamo or Azure Cosmos; 	Experience with any java application server such as JBoss, Tomcat or Oracle WebLogic server; 	Knowledge of Node.js, Express.js; 	Experience deploying applications to cloud providers such as AWS, Azure or GCP; 	Strong Experience with Java presentation layer frameworks, such as JSP, JSTL;  	Strong Experience with AJAX, HTML 5, CSS and JavaScript; 	Knowledge of frameworks/libraries such as Angular, React, JQuery &amp; bootstrap; 	Knowledge of Test Driven Development and have experience in writing Unit Testing; 	Strong knowledge of web services technologies/concepts such as REST, WSDL, XML, JSON; 	Proficient in UNIX shell scripting; 	Knowledge of continuous integration servers such as TeamCity, Hudson, or Jenkins; 	Experience using various development tools such as Eclipse and Git/Subversion/CVS; 	Ability to work in cross functional teams to provide the best solution; 	Proven background in the development and deployment of complex operational systems; 	Excellent problem-solving and troubleshooting skills; 	Autonomous, creative thinker and think creatively;  	Collaborative and have good interpersonal skills; 	Knowledge of mobile development; 	Experience with ETL tools.</t>
  </si>
  <si>
    <t>QUALIFICATIONS:  	Must have excellent written and oral communications skills. 	3-5 years of experience working in a role related to press and/or communications is desired. 	Prior experience with social media, including content creation and account management, is a strong plus. 	Excellent editing and proofreading skills are a must. 	The ideal candidate is positive, diplomatic, and has strong interpersonal skills. 	Must be able to work independently and as part of a team. 	Must be able to handle multiple deadlines and work well in a fast-paced environment. 	Must have excellent computer skills in Word, Excel and PowerPoint 	Prior experience responding to press inquiries is a plus. 	Knowledge of the New York City budget process is a plus. 	Must be able to work evenings and weekends as needed, often on short notice.</t>
  </si>
  <si>
    <t>** THIS POSTING HAS BEEN EXTENDED -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The Collections is responsible for the resolution of debt, including taxes and fines that are owed to the City of New York. Our mission is to convince people to pay their outstanding debts to NYC, using all the available tools at our disposal.  The Collections Division is responsible for managing the life-cycle of the Department's delinquent business tax, parking fines, ECB violations and property taxes. The Data Analytics &amp; Debt Segmentation Unit is responsible for the extracting, measuring, and monitoring performance for the Collections Division. The analyst will proactively contribute to collections strategy by delivering comprehensive analytics strategy and reporting that measures collections strategies and Collection Agents performance across multiple dimensions. We are seeking a responsible candidate to serve as a Data Analyst on projects related to operational and organizational change, reporting and analytics.    Job Description: The selected candidate will be responsible for, but not limited to the following:   	Developing reports &amp; dashboards to identify areas of opportunity and provide insights. 	Using statistical tools to produce and develop ad hoc reporting tools in order to monitor and analyze collections performance to identify risks and opportunities within the operation &amp; Collections inventory 	Leveraging multiple databases containing collections information to create a set of reports to provide actionable insights to improve collections &amp; agents' performance. Reports will encompass: agents performance, operational dashboards, debt-type reporting, originating agency reporting, and ad-hoc reports. 	Support Collections' objectives, working with our System Modernization and FIT teams, using data extraction, data manipulation and summarization techniques to provide ad hoc analysis, deep dive assessments, and root cause analysis to support decision making including recommended changes to treatment of debtors. 	Closely monitor operational KPI's to ensure consistency in execution &amp; trends, making recommendations to direct supervisor and Management team on potential improvement to better address collections situations with focus on increasing profitability. 	Develop reporting to assess performance &amp; quantify benefits of collections initiatives &amp; strategies, analyze and identify root cause for inventory fluctuations, review existing documents, procedures and systems.</t>
  </si>
  <si>
    <t xml:space="preserve"> 	Superior analytical and organizational skills.   	Strong written, verbal and interpersonal communication skills.  	Strong Project Management skills.  	Extensive knowledge of applied statistics, analytics, machine learning/AI, data science or big data tools (Microsoft SQL and SAS).  	Familiarity with Outlook, and Microsoft Office Suite. 	Interest in taking initiative and helping the team discover problems and troubleshoot solutions. 	Ability to think creatively, embrace new approaches and pioneer innovative solutions to intricate problems. 	Ability to write reports, and work on multiple tasks and assignments while maintain attention to detail.</t>
  </si>
  <si>
    <t>The preferred candidate should possess the following:  	Strong troubleshooting skills in a Windows 2012/2016 environment; 	Ability to quickly learn new tools and resolve issues using all available resources; 	Strong interpersonal skills and ability to work well in a team environment; 	Ability to Troubleshoot and resolve AD, GPO, Kerberos, Active Directory Federated Services, MS Azure, Centrify, Multi-Factor and other password authentication and authorization systems; 	Strong hands on experience administering Microsoft Azure security tools including Azure Advanced Threat Protection (ATP), Office 365 ATP, Advanced Threat Analytics (ATA), and Microsoft Security and Compliance Center; 	Expert level knowledge of Microsoft Active Directory LDAP service, shell scripting, Certificate services (PKI), AD Site Topology   all under a multi-site multi-domain Windows 2008/2012/2016 environment; 	10+ years of hand-on experience with Windows 2008/2012/2016 server- Forest, Domain trust, AD, DFS, DNS, WINS, DHCP, Group Policy; 	5+ years of experience in working in a Hybrid Multi-cloud, Multi-tenant environment including Active Directory, Azure Active Directory, GCP and AWS; 	3+ years of experience administering Azure Active Directory (AD) Connect, Azure Conditional Access, Azure AD Security and Compliance, and Azure Advanced Treat Protection (ATP)/Advanced Threat Analytics (ATA); 	2+ years of experience working with SAML, OAuth, Role Based Accesses Control (RBAC), Identity Access Management (IAM), 	Privileged Access Management (PAM), and Attribute Based Access Controls (ABAC); 	Deep understanding of cloud architectures on Azure, AWS and/or Google; 	Strong knowledge and of experience architecting complex large-scale systems incorporating packaged and custom applications; 	Knowledge of common technology methodologies, including TOGAF and ITIL; 	Strong knowledge and experience across business, security, application, information, integration, UX and infrastructure architecture domains; 	Understanding of DevOps concepts and tools</t>
  </si>
  <si>
    <t>QUALIFICATIONS:  	Must have outstanding communication skills and interpersonal skills. 	Outstanding organizational skills. 	Must work well in a fast-paced environment. 	Ability to use Microsoft Office programs (such as Word and Excel) proficiently. 	Must be able to use resources strategically and creatively to resolve issues.  	Must be able to work late nights and weekends as needed.</t>
  </si>
  <si>
    <t>The preferred candidate should possess the following:  	Advanced writing skills, interpersonal skills, media knowledge, required; 	Proficiency with Microsoft Word and Excel, required; 	Proficiency with electronic communications media, as well as with such social media networks as Facebook and Twitter, required; 	Ability and experience to balance multiple demands and deadlines; 	Spanish language fluency required.</t>
  </si>
  <si>
    <t xml:space="preserve">	Prior experience working in transportation and curb management-related projects, traffic engineering, or related fields. 	Strong interpersonal skills and the ability to write and communicate in a professional manner. 	Candidate should be able to work effectively with a variety of staff across multiple DOT divisions, including technical and non-technical staff. 	Ability to work under pressure and meet restrictive deadlines. 	Experience with ARCGIS and Microsoft Office is preferred.</t>
  </si>
  <si>
    <t xml:space="preserve"> Some exposure to NYC government procurement process and related computer systems such as FMS, PassPort, OAISIS etc.   Detailed oriented and well organized; ability to multi-task, meet deadlines and work independently;   Proficiency in Microsoft Suite (Word, Excel, and PowerPoint);   Excellent interpersonal, writing, communications and organizational skills.</t>
  </si>
  <si>
    <t>QUALIFICATIONS:   	Strong computer skills including a proficiency in Microsoft Office and Adobe Acrobat software, and the ability to learn and adapt to new technology quickly.  	Strong attention to detail, as well as superb organizational and research skills.  	Excellent interpersonal skills and the ability to maintain working relationships with staff, City officials, government agencies, contractors/vendors, and others with utmost professionalism.  	Strong written and spoken communications skills.  	Ability to work calmly and proficiently under pressure and to adhere to strict deadlines.  	Ability to work independently or with limited supervision.   PREFERRED QUALIFICATION:   	Familiarity with the NYC procurement processes Familiarity with NYC MWBE policies 	Familiarity with FMS3</t>
  </si>
  <si>
    <t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t>
  </si>
  <si>
    <t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Experience with event planning and interacting with senior-level executives.</t>
  </si>
  <si>
    <t xml:space="preserve">	5+ years of quality analyst and 2+ years of lead experience in a technical environment  	Experience in testing .Net, SharePoint applications. 	Experience in testing SQL to validate database updates 	Experience with issue tracking tools such as JIRA, QC and ServiceNow 	Excellent interpersonal, organizational, written and oral communication skills 	Experience with load/performance testing  	Experience with Azure DevOps and CRM 	Ability to multitask and be pro-active in a fast-paced environment 	Willing to travel within the five boroughs to other NYC office locations (Long Island City and Woodside, Queens) for user sessions and UAT as required 	Knowledge in project lifecycles and methodologies e.g.  Waterfall, Agile, Hybrid 	Have a sharp eye to identify and automate testing</t>
  </si>
  <si>
    <t>The preferred candidate should possess the following:  	3-5 years experience provisioning, deploying, and operating large scale web services AWS, Azure; including Cloud Watch &amp; Auto scaling, scale sets, Availability set, Azure ASR, Traffic management, CDN;  	Solid understanding of cloud design in the areas of virtualization and global infrastructure, distributed systems, load balancing and security;  	Solid knowledge of AWS platform and its services - including but not limited to: AMIs, Route53, VPC, EC2, S3, EBS, ELB, SQS, Cloud Watch, securing of VPC, implementation of Security Groups, Identity and Access Management, Backups, Restore and Disaster recovery;  	Experience administering/supporting Windows and Linux systems running in Azure;  	Solid Knowledge of Azure platform and supporting services, including but not limited to; Azure Active Directory, Azure B2C, Azure Logic app, Express Route, Service Bus, Functions, OMS, automation accounts, NSG s, etc.;  	Experience building and supporting end-to-end CI/CD components delivering "no-downtime" Production releases;  	Knowledge of production system basics which includes DNS, credential management, logging, cron, process management, and package management;  	Hands-on experience with containerization platforms such as Kubernetes and Docker, and familiarity with micro services management a plus.</t>
  </si>
  <si>
    <t xml:space="preserve">	Strong computer skills including Outlook, Word, PowerPoint and Excel 	Excellent writing, interpersonal, problem solving and communication skills 	Excellent oral communication skills  	Ability to multi-task and adapt to changing needs and priorities 	Demonstrate ethics and sound judgment</t>
  </si>
  <si>
    <t>The Financial Information Services Agency and the Office of Payroll Administration (FISA-OPA) has a vacancy for a Web Application Developer who will provide support of production and development environments for our city wide automated time keeping system (CITYTIME). Primary Responsibilities include perform activities related to technical design, coding and unit testing of enhancements and defect corrections for the City's time keeping system CityTime. Work will require strong client-side programming skills, and responsibility for building out our front-end UI. We are looking for a highly motivated individual.  Required Skills:  Strong knowledge of J2EE, JavaScript, Java, Apache Struts  Good Knowledge in using SQL in Oracle.  Have strong written, verbal, and interpersonal skills.  Excellent communication skills.</t>
  </si>
  <si>
    <t xml:space="preserve"> Extensive Years of experience working with UI development framework - JavaScript, Java, Ext JS, JSON, XML/XSL/XSLT, AJAX, HTML, Apache Struts, CSS, jQuery.  Extensive years of experience with Junit, Jsunit or Selenium testing framework.  Strong knowledge of Java Skills.  Design/ Architect web based applications  Propose/Provide solutions to complex requirements  Strong knowledge of J2EE and EJBs.  Resolve complex performance issues for web based applications using state of the art technologies (AJAX, Responsive Design, etc)  Experience working with at least one of the following application servers: JBoss, Tomcat, BEA Weblogic, IBM WebSphere.</t>
  </si>
  <si>
    <t>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t>
  </si>
  <si>
    <t xml:space="preserve">	  Strategic thought leadership in overseeing and managing all the IT projects and investments.  	  Competency in delivery of complex technology projects and ability to manage the various IT resources 	  Significant experience in establishing PMO process, metrics and efficient use of project management tools 	  Knowledge and experience of successfully executing multiple project development methodologies (agile, iterative, waterfall, etc.) 	  Excellent written and verbal communication skills and the ability to work with business unit stakeholders and other IT managers 	  Ability to capture core IT technical requirements given functional requirements 	  Excellent and proven negotiation and facilitation skills 	  Ability to work in a complex and changing environment</t>
  </si>
  <si>
    <t xml:space="preserve">	Excellent quantitative and problem-solving skills. 	Experience with formal report creation and presentation skills 	Experience using NYC Financial Management System (FMS) and CHRMS 	Ability to synthesize and distill complex information into actionable insights and recommendations. 	High to expert proficiency in Microsoft Office, particularly Excel and PowerPoint. 	Strong organizational and project management skills; detail oriented with the ability to multi-task and work both independently and as part of a team. 	Excellent written and oral communication skills.</t>
  </si>
  <si>
    <t xml:space="preserve"> Attorneys with seven (7) or more years of litigation experience is preferred;  Excellent writing, communication, interpersonal, analytical, research, problem-solving, multi-tasking and    organizational skills.</t>
  </si>
  <si>
    <t xml:space="preserve"> MULTIPLE STAFF LEVELS ( Attorney II through III)  SALARY AND LEVEL TO BE DETERMINED BY CANDIDATE'S COMBINATION OF EXPERIENCE AND QUALIFICATIONS.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</si>
  <si>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DOP has over 20 offices located throughout the 5 boroughs in DCAS managed and landlord owned properties. DOP is seeking a Laborer who will report directly to the Director of Facilities Management in the performance of maintenance repairs, floor renovations and limited custodial services.    The duties of the Laborer include, but are not limited to, assisting the Director of Facilities Management with:  	Analysis of current and proposed floor plans for the most proficient placement of cubicles and equipment in compliance with related regulations. 	The move-in and move-out processes including the building of and breaking down of cubicles and the moving of office furniture and boxes. 	The provision of scopes of work to Procurement for the securing of estimates from contractors.  	Overseeing the work of service providers (HVAC, electrical, construction, plumbing, locksmiths) to ensure work is performed correctly and completely.  Ensures final invoices are accurate.  	Working collaboratively with DOP staff, city/state agencies and landlords to coordinate interrelated facilities activities.  	The proper disposal of office furniture/equipment in compliance with NYC waste management and recycle regulations. 	Changing cylinders/ locks and electrical ballasts/fluorescent lighting 	Washing, waxing and sweeping floors. 	Performing special assignments and related duties as directed.</t>
  </si>
  <si>
    <t xml:space="preserve">	Ability to work independently and to take initiative in the handling of tasks. 	General knowledge of HVAC, electrical, plumbing, locksmith and construction. 	Ability to handle a fast paced demanding work schedule and multiple priorities effectively. 	Ability to drive a cargo van.</t>
  </si>
  <si>
    <t xml:space="preserve">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t>
  </si>
  <si>
    <t xml:space="preserve"> Broad general background and experience in the field of noise pollution.</t>
  </si>
  <si>
    <t xml:space="preserve">	Experience with MS Dynamics, Siebel, and Tamis. 	Proficiency with Microsoft Office Suite (particularly MS Word, Excel, and PowerPoint). 	Writing and clearly communicating complex changes and improvements. 	Communication of sensitive topics to key stakeholders.</t>
  </si>
  <si>
    <t xml:space="preserve">	Excellent analytical skills. 	Customer service skills.  	Detail oriented with strong organizational skills.  	Excellent verbal and written communication skills. 	Proficiency with MS Office, including Word and Excel. 	Reading and comprehending, deeds, metes and bounds descriptions and tax map. 	The ability to independently prioritize and organize work assignments, performing work in an independent environment. 	Valuation and/or appraisal experience is a plus.</t>
  </si>
  <si>
    <t>Energetic, pro-active, collaborative, and strategic Strong interpersonal, communication, and public speaking skills Comfort interfacing with senior officials and business leaders Enjoy working in teams and contributing to a team environment Enjoy taking on leadership opportunities Passionate about public policy, workforce development, and New York City Minimum 2-3 years of total work experience, preferably in a strategic or project management role within a demanding analytical environment (e.g. management consulting, internal strategy department) Preference for candidates with demonstrated interest or experience in workforce development, social services, economic development, New York City, and/or public policy issues Experience with technology and data system projects; understanding of how to use technology and data systems to advance programmatic goals Proven ability to build consensus among diverse stakeholders and competing priorities Strong ability to present complex data models to a non-technical audience Exceptional analytical, quantitative, and problem-solving skills, including ability to analyze large data sets Strong organizational and time-management skills, including the ability to take initiative and prioritize tasks, pay close attention to detail, and work independently to meet specific deadlines Knowledge of federal and nonfederal workforce programs and funding helpful</t>
  </si>
  <si>
    <t xml:space="preserve">	Excellent organizational and communication skills. 	Ability to work independently and within groups.  	Experience using computers. 	History of volunteerism, such as service in the AmeriCorps or Peace Corps, is viewed favorably.</t>
  </si>
  <si>
    <t xml:space="preserve">	10+ years of IT leadership experience 	CRM system architecture experience 	Project management certification is a plus 	Hands on experience working in the area of data architecture (Databases: Azure SQL / MS SQL, NoSQL, Oracle) 	Excellent interpersonal, organizational, written and oral communication skills 	Ability to multitask and be pro-active in a fast-paced environment 	Willing to travel within the five boroughs to other NYC office locations (Long Island City and Woodside, Queens) for user sessions and UAT as required</t>
  </si>
  <si>
    <t xml:space="preserve"> At least five years of professional experience conducting research into or reviews and analysis of public policy.   Degree in the social sciences or in mathematics, statistics, economics, computer science, or a related field.   Experience supervising and training other employees.   Strong interpersonal and management skills.   Excellent organizational and time management skills   Superb judgment.   Knowledge of, and demonstrated interest in criminal justice, law enforcement or police accountability issues;   Familiarity with New York City government and NYPD procedures a plus.   Experience with quantitative and qualitative research methods.   Ability to comprehend and analyze complex issues, statistical data, and policy issues;   Knowledge of statistical software packages.   Demonstrated flexibility, and ability to thrive in a dynamic work environment;   Strong writing and oral presentation skills to communicate investigative findings and analysis in an objective, clear, effective and compelling manner.</t>
  </si>
  <si>
    <t xml:space="preserve">	Excellent writing, legal research and analytical skills. 	Excellent interpersonal and communication skills. 	Ability to work independently or as part of a team. 	Strong organizational and supervisory skills. 	Preference will be given to Permanent Administrative Staff Analysts.</t>
  </si>
  <si>
    <t>The preferred candidate should possess the following:  	1 year of experience, inclusive of internships and other related experience; 	Familiarity with one or more of the following areas:  	Common networking protocols and services including TCP, UDP, DNS, DHCP, HTTP, and LDAP; 	Cloud templating and automation tools for deploying and managing infrastructure (Terraform, etc.); 	Troubleshooting workstation (Windows, Mac) and server (Windows, Linux) issues; 	Scripting skills (Python, Bash, Powershell); 	Administering and automating UNIX/Linux operating systems; 	May be required to be on call outside normal business hours to accommodate a 24/7 operation.</t>
  </si>
  <si>
    <t xml:space="preserve">	Candidates must have a related degree from an accredited college, university or law school. 	Native, near-native or full professional, spoken and written fluency in one of the following languages: Arabic, Bengali, Chinese, Russian, Spanish, or Urdu. 	Experience developing and implementing educational programming. 	Ability to communicate complex messages clearly and simply to highly diverse New York City audiences; expertise with plain language writing a plus. 	Background in urban planning, public administration, education or training is highly desired. 	Excellent judgment, editing, writing and interpersonal skills. 	Effective problem solving and analytics skills. 	Experience with Microsoft Office Suite, and the Adobe Creative Suite</t>
  </si>
  <si>
    <t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database analytical programs such as R, Python, SQL, Microsoft Excel &amp; Access 	Although not required, the successful applicant will likely have one or more of the following academic or professional experiences: education, public administration, public policy, industrial organizational psychology, or urban planning.</t>
  </si>
  <si>
    <t>The preferred candidate should possess the following:  	Possess government accounting knowledge of rules and principles; 	Fundamental understanding of government procurement operations;  	Knowledge of Office of Citywide Procurement (OCP) system or equivalent is helpful; 	Intermediate skill level in Excel including pivot tables; 	Experience in other Microsoft Suite products, and Adobe; 	Excellent verbal and written communication skills; 	Ability to take direction, follow-through, initiate workload;  	Analyze, develop and streamline processes and tasks; 	Willingness to work in a fast-paced environment; to learn about cybersecurity; to professionally develop as the agency expands its citywide mission, and to liaise as a Budget Team representative; 	Willingness to work with practitioners, vendors, clients and other stakeholders; to collaborate with interns, college aides, and other administrative staff.</t>
  </si>
  <si>
    <t>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t>
  </si>
  <si>
    <t xml:space="preserve">	Under general supervision, perform work in the prevention, control and elimination of insects, vermin and other pests from buildings and surrounding areas. 	Inspect parks, playgrounds and park facilities for area of pest infestations. 	Select, prepare and use the most effective insecticides, rodenticides, baits and traps for exterminating pests as required. 	Prepare weekly reports, including records of equipment usage, work schedules and exterminating operations performed. 	May drive a motor vehicle.</t>
  </si>
  <si>
    <t>PREFERRED SKILLS:  	Proven knowledge of planning issues, programs, policies and analytical techniques pertinent to New York City; 	Excellent Excel and data analysis skills, including programming languages such as Python, R and SQL, relational database management system such as PostgreSQL, MySQL, SQLite, and data visualization such as Carto or Tableau; 	Strong GIS skills: ArcGIS is required, PostGIS, QGIS preferred; 	Ability to work cooperatively within a team and to work independently; 	Knowledge of economic development issues and real estate principles is a plus; 	Ability to do economic and statistical data analysis for local area and Citywide projects. 	Ability to organize assignments and complete work on time with high professional standards.</t>
  </si>
  <si>
    <t>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t>
  </si>
  <si>
    <t xml:space="preserve">	Proficiency in Microsoft Office, Adobe Professional, major Internet search engines and databases, as well as legal research using Westlaw;  	Ability and aptitude to quickly learn new computer programs and technology;  	Experience and aptitude with public and private database research utilizing multiple investigative research techniques and resources;  	Ability to read and understand laws and rules, analyze and document an issue, and present findings and recommendations to a supervising attorney;  	Experience in handling multiple assignments with competing deadlines with a high degree of detail and accuracy;  	Resourceful, independent self-starter with effective organizational techniques;  	Strong verbal and written communication skills;  	Project management experience preferred.</t>
  </si>
  <si>
    <t>The Bureau of Law &amp; Adjustment (BLA) settles and adjusts claims filed against and on behalf of the City of New York. After BLA investigates the claim, the Comptroller's Office may extend an offer to settle the claim prior to litigation. Should an action be commenced, BLA approves or denies all requests for settlement from Corporation Counsel, Department of Education, and New York City Health + Hospitals.  Reporting directly to the Deputy Director of Litigation and under the general guidance of the Director of Litigation, duties for the Senior Court Representative position include, but are not limited to, the following:   Evaluation, negotiation, and settlement of pre-litigation claims and pending litigation on behalf of the City of New York and its agencies, with a focus on high exposure cases including, but not    limited to, personal injury, medical malpractice, police actions, civil rights, and labor &amp; employment;   Drafting memoranda on pre-litigation claims and pending litigation to request settlement authority beyond delegated settlement authority;   Researching and drafting memoranda regarding policy and future fiscal implications where a pending case may result in a change in the law;   Supporting the Director of Litigation and the Deputy Director of Litigation with respect to managing staff assignments and day-to-day operations of the Litigation Division;   Appearing in all state and federal courts in New York City on high exposure cases, as necessary; and,   Performing other related assignments as directed.</t>
  </si>
  <si>
    <t xml:space="preserve"> Extensive litigation experience, preferably defense work in the areas of torts, medical malpractice, civil rights, and/or labor and employment litigation;   Clearly demonstrated, strong management and supervisory experience and mentoring skills;   Demonstrated writing skills, including previous experience drafting briefs and memoranda analyzing legal and factual elements of causes of action and claims;   Exceptional verbal skills, attention to detail, and the ability to perform multiple tasks that require prioritization;   Solid analytical and negotiation skills;   Excellent interpersonal and organization skills, with demonstrated ability to interact professionally and effectively with all levels of management, government officials, attorneys, and the public;   Fundamental understanding of the relationship between the Comptroller's Office, the Law Department, and City Agencies with respect to claims and lawsuits.</t>
  </si>
  <si>
    <t xml:space="preserve">	Strong proficiency with Microsoft Office suite especially Excel; business intelligence systems experience preferred 	Strong analytical and detail-oriented aptitude; excellent communication and organizational skills 	Outstanding interpersonal/negotiation skills, as well as the ability to liaise effectively with staff 	Ability to transform complex regulations and processes and information into simple procedures  	Keen enthusiasm and a capacity to deal effectively with multiple tasks under tight deadlines 	Ability to operate as both part of a team and independently, and as an agent of change  	Ability to interface with executive level management and deliver senior level presentations</t>
  </si>
  <si>
    <t xml:space="preserve"> Excellent writing, communication, inter-personal, problem-solving and organizational skills  Ability to prioritize and manage multiple assignments  Ability to work with minimal supervision; high degree of initiative and creativity  Ability to work with diverse groups as part of a team and/or independently  Advanced proficiency in MS Office (Excel, Word, Outlook), and data entry  Familiarity with video editing technology</t>
  </si>
  <si>
    <t>Under the direct supervision of the Criminal Court Supervisor, the candidate will serve as a Criminal Court Assistant.  Duties will include, but not limited to the following: 	Provide coverage/back-up for court parts.  	Draft Desk Appearance Ticket (DAT) cases and non-DAT cases. 	Scan paperwork (complaint, photographs, and affidavits) into eArraignment, an automated system that facilitates criminal arraignments. 	Breakdown of criminal cases for arraignment. 	Prepare property releases. 	Answer telephones; screen visitors.  	File and locate cases whenever necessary. 	Close out cases in database. 	Other general clerical duties as assigned.</t>
  </si>
  <si>
    <t xml:space="preserve">	Applied knowledge of R, Python, and related applications/languages; familiarity with SPSS, Stata  	Practical experience with Tableau and SQL (applications and scripting)  	Proficiency Microsoft Office Suite (PowerPoint, Word, Excel, Outlook, Access etc.)  	Knowledge of research concepts, processes, and applied statistics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in a high paced environment, with the ability to manage information and distribute    appropriately.</t>
  </si>
  <si>
    <t xml:space="preserve">	Knowledge of the City of New York regulatory and personnel guidelines 	Hands-on experience with Microsoft Office, Excel, Word, PowerPoint and Windows 10 system 	Experience using PRISE, PMS, CHRMS, and knowledge of NYCAPS 	Must be organized, work well under pressure, and possess the ability to appropriately plan, organize, administer, and prioritize 	Excellent communication, customer service skills 	Ability to work with minimal supervision and take initiative in pursuing department responsibilities 	Ability to perform moderately complex research work 	Organizational skills, ability to work without supervision and as a team 	Ability to maintain confidentiality and a professional demeanor 	Must be able to multitask in a fast-paced environment 	Must possess exceptional writing skills</t>
  </si>
  <si>
    <t>Under administrative direction, coordinates the activities of subordinate personnel in monitoring, auditing and assessing a citywide program of community-based sites for the provision of meals to the elderly, as well as in the provision of individual nutrition counseling; trains and provides guidance to subordinate personnel.  	Assign and supervise Nutrition Consultants; plan and conduct in-service training and development programs; review documents and findings prepared by subordinate personnel; evaluate performance of subordinate personnel.  	Determine the nature and extent of program site needs; coordinate services with other aspects of agency and site programs.  	Provide orientation, consultation, and training to Nutrition Consultants on menu planning; food purchasing, storage, and preparation; budgeting and cost control; therapeutic diets; medical nutrition therapy and nutrition education; and other activities necessary for running and effective program.  	 Interpret mandated nutritional standards and guidelines for meal preparation.  	Establish and maintain mechanisms to evaluate and assess the effects of the program on the target population.  	Maintain a professional relationship with educational, research, and governmental groups including the NYC Department of Health &amp; Mental Hygiene (DOHMH) in order to participate in a mutually beneficial exchange of information regarding nutrition and program techniques; represent the Department for the Aging at meetings and professional conferences.  	Prepare reports and documents and needed and participate in special projects as assigned.  	Monitor senior centers and home delivered meal programs, and/or provide in-home nutrition counseling as needed.</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</si>
  <si>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an Emergency Preparedness Generalist, reporting to the Director of Emergency Preparedness.  The Office of Emergency Preparedness, led by the Senior Director, is the DFTA primary point of information, guidance and instruction on the duties and responsibilities of staff and service providers before, during and after an emergency.  In addition to being readily available during the Activation stages of an emergency or incident, the responsibilities of the Generalist include providing support with:  	Development and maintenance of Continuity of Operations Planning (COOP) including periodic updating of database. 	Familiarity with disaster response or crisis management activities. 	Preparing plans that outline operating procedures to be used in response to emergencies and related incidents. 	Assist contracted community partners with developing and monitoring emergency response plans, and maintain regularly updated emergency contact information. 	Coordinate with DFTA Call Center to activate the Snow Removal Program  	Prepare a wide variety of data and analytical reports and written materials necessary for in-house review, grant-funded projects, inter-agency initiatives, and reporting to oversight agencies.   	Create original reports and draft responses to correspondence as requested by Senior Director and Director of Emergency Preparedness. 	Available 24 hours, 7days a week with New York City Emergency Management (NYCEM) and other emergency-related city, state and federal agencies; available before, during and after an emergency event, including monitoring a 800 mghx radio. 	Coordinate trainings for DFTA staff with NYCEM and DFTA Human Resources.   	Represent DFTA as required at various meetings on emergency preparedness and other special projects. 	Coordinate with New York City Emergency Management, American Red Cross, and Community Partners to facilitate Emergency Preparedness Presentations.</t>
  </si>
  <si>
    <t xml:space="preserve">	Strong familiarity with NYC Emergency Management and other emergency-related agencies. 	Familiarity with trainings for staff on emergency preparedness topics.   	Extremely proficient in MS Suite; especially Excel and ability to generate and share multiple views of spreadsheets in  rapid turn-around. 	Self-directed worker with ability to work effectively with other DFTA units, other agencies and community partners. 	Strong interpersonal, organizational and written/verbal communication skills. 	Available for flexible work schedule that may include extended hours, weekend, and/or holidays during emergencies and cooling center activation. 	Ability to multi-task, and prioritize workload. 	Strong analytical skills. Ability to work under pressure.</t>
  </si>
  <si>
    <t xml:space="preserve">	Knowledge of the PPB Rules, MOCS' Policies, Comptroller's Directives and general City contract operations. 	Knowledge of record retention protocols and privacy laws. 	Experience in strategic planning, analysis and management. 	Strong customer service orientation and attention to detail. 	Excellent analytical, oral, written, leadership and interpersonal skills.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</si>
  <si>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Systems Engineer reporting to the Infrastructure Management Division.  Responsibilities will include:  	Prepare technical deployment plans and system utilization reports;  	Work with other technical staff to coordinate implementation activities;  	Build, implement and recommend new technology;  	Follow and document procedures related to Systems Administration of the DoITT SUN and LINUX environment;  	Respond, track, and escalate systems incident on all UNIX systems; 	Perform system patch deployments and hardware maintenance;  	Application upgrades and patches;  	Monitor and resolve alerts;  	Provide 24x7 support of all UNIX infrastructure;  	Follow change management and Configuration management procedures and guidelines;  	Monitor system security;  	Install and maintain various SUN equipment;  	Perform system administration duties such as installations;  	Configurations; troubleshooting; kernel tuning; user access administration; file system tuning, hardware configuration, system performance tuning, disk management, custom package creation, shell scripting, fine grain access control (Sudo/RBAC); 	Perform special projects and initiatives as assigned.</t>
  </si>
  <si>
    <t>The preferred candidate should have the following:  	3-5 years experience in Sun System administration; in-depth installation, configuration, administration and tuning enterprise class servers;  	HP VMWare Virtualization; Solaris 8, 9, 10; RHEL Linux 5.x / 6.x / 7.x;  	Knowledge of Veritas Product Suite (Volume Manager, Cluster Server &amp; VxFS filesystem); SendMail, Solaris Security, Solaris Zones &amp; LDOMs, RedHat Satellite Server, LDAP, ScienceLogic, ServiceNow, Tivoli, Bladelogic, BMC Remedy, EMC Storage, NetIQ, VMWARE, DNS, NFS, SNMP, AWS/Azure, Oracle Exadata and RAC, etc. 	Experience working in large scale data center operations with Sun Enterprise Servers; 	Perform tasks with minimal supervision (when required).</t>
  </si>
  <si>
    <t xml:space="preserve">	Under general supervision, with wide latitude for independent initiative and judgment, perform responsible work on assigned tasks. 	Work with schools, youth groups and adult leagues to identify appropriate field/court sites. 	Review and input 5,000 ballfield permit applications annually. 	Conduct field inspections. Communicate maintenance needs to agency managers and field staff. 	Prepare reports for the Chief of Recreation and Borough Commissioner. 	Update field status and equipment inventory as needed. 	Serve as a liaison with community groups, local organizations and schools.  	Coordinate the permitting of all ballfields for the borough of Manhattan. 	Collect fees for all fields and courts. 	Coordinate the training, distribution and inspection of AED machines for permit holders. 	Prepare all correspondences related to ballfield requests, rejection letters and 311 complaints.</t>
  </si>
  <si>
    <t xml:space="preserve"> Substantial progressively responsible experience as a Network Administrator;   CCNP certification;    Strong understanding of network infrastructure, network hardware, and application transport protocols;    Must possess LAN, WAN and Network security experience;    Ability to create accurate network diagrams and documentation for design and planning network communication systems;    Ability to quickly learn new or unfamiliar technology and products using documentation and internet resources;    Good analytical and problem-solving skills; ability to think through problems and visualize solutions;    Ability to work with all levels of staff within and outside of IT and outside the organization.</t>
  </si>
  <si>
    <t>The Fair Fares program is a Mayoral initiative designed to provide accessible discounted MetroCards for subways and local bus service to low-income families who are in receipt of Cash Assistance, Supplemental Nutritional Assistance Program as well as New York City residents who are living at or below the federal poverty level.   Under general supervision of the Deputy Director, with latitude for independent initiative and judgment, the Enrollment Specialist Supervisor will manage the daily operations of the Fair Fares enrollment site; ensuring standard operating procedures and service level objectives are met.   The Office of Fair Fares Program is recruiting to hire twenty-eight (28) Per-diem Community Coordinators to function as Enrollment Specialist Supervisors of Fair Fares Program (FFP) Operations. This is a temporary per-diem assignment up to 9-months.  The Enrollment Specialist Supervisor will:   Supervise Enrollment Specialists engaged in reviewing enrollment paperwork for consumers interested in enrolling in the Fair Fares program; assigns consumer cases to Enrollment Specialists; provide guidance to staff regarding procedures for conducting reviews to complete enrollment into Fair Fares   Conduct a periodic review of completed applications/documents submitted by Enrollment Specialist for enrollment into the Fair Fares program; ensure Fair Fares applications are completed within the required timeframes.   Ensure compliance with Federal and State Laws as well as agency rules, regulations and guidelines; enforces Code of Conduct; conduct individual and group conferences with staff as needed; identify training or performance management issues and escalate appropriately to the Fair Fares Site Director and Deputy Director. Maintain administrative controls to achieve productivity standards; analyze and reviews case records to ensure accuracy and efficiency; provide regular reports on productivity to the Site Director and Deputy Director   Maintain an office environment that is sensitive to the needs of the Fair Fares consumers; ensure that confidentiality standards are fully met, and safe guards are put in place</t>
  </si>
  <si>
    <t xml:space="preserve"> Supervisory skills  Ability to multitask in fast paced environment  Communication skills  Time management and organizational skills</t>
  </si>
  <si>
    <t xml:space="preserve">	Strong work ethic, attention to detail, and ability to complete tasks in a timely fashion with limited supervision.  	Ability to work well in a fast-paced, team-oriented environment.  	Able to multitask and prioritize, as well as work under pressure and meet deadlines.   	Strong interpersonal, organizational and written/verbal communication skills. 	Extremely proficient in MS Suite; especially Excel and ability to generate and share multiple views of spreadsheets in rapid turn-around. 	Self-directed worker with ability to work effectively with other DFTA units. 	Strong interpersonal, organizational and written/verbal communication skills. 	Available for flexible work schedule that may include extended hours, weekend. 	Strong analytical skills.</t>
  </si>
  <si>
    <t xml:space="preserve">	At least one year of Assets Management  	Have working knowledge of Microsoft office products.  	Good communications skills, verbal and written  	Able to multi-task and work on multiple projects</t>
  </si>
  <si>
    <t>Job Description: 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Press Secretary (director-level), reporting to the Chief of Staff, to serve as DFTA's spokesperson and oversees the agency's press and media relations efforts, in addition to managing publications and external communication. The Press Secretary is responsible for responding to press and media inquiries and planning and securing local and national media coverage for the agency through the generation of press releases, story pitches and social media posts, as well as through close working relationships with the press corps.  In addition, responsibilities will include:  	Act as DFTA's spokesperson; serve in a sensitive position as representative for the Agency. 	Actively work to place stories on DFTA programs in various media outlets; conduct promotions campaigns, and produce/place radio and TV public service announcements as appropriate. 	Respond to all press inquiries with urgency and accuracy. 	Conceptualize, recommend and implement comprehensive media outreach strategies for Department programs. 	Serve as liaison to the Mayor's Office, City Hall Press Office, Mayor's Office of Special Events, and other City Agency Press Offices. 	Coordinate press conferences, briefings and events. 	Write press releases, OpEds, media statements, letters to editor, and media alerts as needed. 	Assist in crisis communications response. 	Write and/or edit, produce and distribute DFTA publications including the newsletters, brochures and advertising. 	Supervise Press and Public Information staff. 	Support social media operations for agency, website, and speech writing.</t>
  </si>
  <si>
    <t xml:space="preserve">	Knowledge, familiarity and understanding or public sector; ideally New York City government 	Prior professional experience in aging-related field. 	Strategic thinker with great judgment and discretion. 	Ability to work quickly to meet the demands of a 24-hour news cycle, including working flexible hours. 	Ability to deal with multiple and changing demands in a fast-paced political environment. 	Self-directed worker with ability to work effectively with other DFTA units, other agencies and community partners. 	Strong interpersonal, organizational and excellent written and verbal communication skills. 	Available for flexible work schedule that may include extended hours, weekend, and/or holidays. 	Ability to multi-task, and prioritize workload.</t>
  </si>
  <si>
    <t xml:space="preserve">	At least two years of IT audit experience and intermediate understanding of IT audit standards and frameworks (COBIT), NIST, data security and privacy regulations.  	Familiarity with enterprise class networks, data center, virtualization, storage, backup, disaster recovery, high availability, encryption, and mobile and cloud systems.  	Familiarity with Windows administration and knowledge of server-side development.  	Microsoft Excel knowledge.  	Highly organized and motivated professional with excellent oral and written communication skills.  	Ability to work independently when given specific instructions.  	Excellent interpersonal and relationship building skills.  	Ability to adapt to change quickly and follow directions.  	Capable of handling multiple projects at the same time while meeting deadlines.  	Demonstrate flexibility in responding to changes in assignment and job responsibility.  	Certified Information Systems Auditor (CISA) designation is preferred, pursuing CISA designation or willingness to pursue CISA.  	Basic audit skills (CPA or CIA).</t>
  </si>
  <si>
    <t xml:space="preserve">	Candidates with technology related major is preferred.  	Ability to repair and/or replace computer components 	Ability to install computer systems and local area network components. 	Knowledge to differentiate between hardware and software problems and makes recommendations for appropriate software corrections.</t>
  </si>
  <si>
    <t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t>
  </si>
  <si>
    <t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Ability to provide support to a diverse workforce &amp; ability to multi-task.</t>
  </si>
  <si>
    <t xml:space="preserve">	Expertise in developing deployment templates for infrastructure automation tools such as Chef, Puppet or Ansible 	Expertise with Python, Perl or Unix Shell Scripting 	Experience administering and maintaining Linux OS servers, iPlanet Web Servers, Oracle WebLogic Application and Portal Servers, IBM FileNet P8 	Configuring SSO using SAML with Oracle Weblogic Servers 	Integrating Novell eDirectory with Oracle WebLogic and FileNet Platform. 	Familiarity with Oracle SQL queries 	Writing scripts for configuration management (CM), build and deployment activities 	Knowledge of continuous integration tools such as Jenkins 	Understands building and deploying Portal applications 	Understanding of source or version control management tools such as Subversion or GIT 	Understanding of virtualized (VMWare), distributed architecture with High Availability 	Strong written, verbal and interpersonal skills 	Excellent analytical, organization, presentation and facilitation skills; ability to handle multiple tasks under tight deadlines  	Must have the initiative and ability to investigate, follow-up with various stakeholders i.e. DoITT, vendors to resolve issues</t>
  </si>
  <si>
    <t>Strongly Preferred Skills:    A minimum of 15 years of satisfactory professional experience in a related field;   A minimum of 10 years supervising large teams in complex organizations;   A minimum of 10 years experience at large to mid-sized Public Housing Authorities;    Keen knowledge of U. S. Department of Housing and Urban Development regulations.</t>
  </si>
  <si>
    <t xml:space="preserve">	Excellent writing, legal research, and analytic skills.                                                                                          	Excellent interpersonal and communication skills.                                                                                     	Familiarity and experience with the Section 8 program or other Federal subsidy programs. 	Familiarity with Freedom of Information and privacy laws. 	Ability to work independently or as a part of a team.</t>
  </si>
  <si>
    <t xml:space="preserve">	Good written and verbal communication skills 	Strong organizational and time management skills  	Flexibility and willingness to perform a variety of tasks in a dynamic environment 	Professional presentation 	Familiarity with Word, Excel, Power Point, Outlook</t>
  </si>
  <si>
    <t>A competitive candidate will have:  	At least 5-7 years of related work experience  	Extensive experience working in or with government agencies, with considerable knowledge of low-income housing policies and programs 	Exceptional interpersonal and writing skills with a strong attention to detail 	Considerable experience with research and policy analysis 	Proven track record of managing a variety of concurrent projects under tight deadlines and in a fast-paced environment 	Ability to facilitate decision-focused meetings that meet their stated objectives 	Proven commitment to a mission-based culture and a collaborative work environment 	Established track record of exercising initiative, good judgment, flexibility and discretion 	Prior service in the United States Armed Forces is a plus</t>
  </si>
  <si>
    <t>PREFERRED SKILLS 	7 or more years of Supervisory experience  	Significant prior appellate experience i.e. research, drafting, filing and arguing of complex and high-profile appellate cases 	Strong organizational skills  	Strong analytical, organizational, written and oral communication skills</t>
  </si>
  <si>
    <t>QUALIFICATIONS:  	Exceptional analytical and quantitative skills. 	Excellent computer skills, especially in Excel and Access. 	Excellent written and verbal communication skills. 	Strong organizational and time-management skills. 	Must be able to manage multiple, often-competing priorities, and manage staff effectively to ensure properly skilled individuals are assigned to and satisfy specific needs.  	Must be a self-motivator, and be able to motivate others.  	Previous actuarial/budget/finance experience is strongly preferred. 	Must be able to work evenings and weekends as needed.</t>
  </si>
  <si>
    <t xml:space="preserve"> Expertise in electrical and electronic diagnostic systems to help service auto equipment and motor vehicles  Experience working as an auto mechanic, auto electrician, automotive electrician or automotive technician  Knowledgeable of auto repairs and auto maintenance services</t>
  </si>
  <si>
    <t>The New York City Department of Youth and Community Development (DYCD) invests in a network of community-based organizations and programs to alleviate the effects of poverty and to provide opportunities for New Yorkers and communities to flourish. As part of an ongoing effort to improve the count of homeless youth in New York City, DYCD seeks a current graduate student or college graduate to coordinate the 2020 Youth Count, a point-in-time assessment of homeless youth in New York City. The Coordinator would commit to a minimum of 20 hours a week. This position would begin in October 2019 and continue through the Youth Count (planned for the last week in January) and to include data analysis and feedback by the end of March 2020.   Primary responsibilities would include:   Coordinating volunteer and youth involvement, including participation in planning meetings and other stakeholder conversations.   Acting as a liaison between City agencies, service providers, and youth participants during the count planning process.   Coordinating outreach efforts needed including volunteers as needed during the Youth Count   Assisting with implementing the survey, analyzing survey data, and presenting results. Experience with survey implementation and analysis preferred.   Conducting site visits during the Youth Count.   Participating in staff meetings, and keep staff and contracted agencies informed of changes in programs, policies, and procedures.   Keeping records of agendas, meeting notes and correspondence.   Providing administrative support for the Youth Count, including correspondence with partners, meeting coordination responding to questions.   Ensuring availability during the week of the Youth Count, typically late January early February.</t>
  </si>
  <si>
    <t xml:space="preserve"> Team player, excellent communication skills, and superb interpersonal skills.   Experience, interest in and sensitivity to vulnerable youth populations   Proficiency in Microsoft Office   Experience with data analysis   Detail-oriented with high level organizational skills.   Ability to coordinate with multiple stakeholders and ability to multi-task.   Ability to navigate NYC on public transportation when necessary.</t>
  </si>
  <si>
    <t xml:space="preserve">	Familiarity with GIS, AutoCAD and Strong Microsoft Office proficiency (Word, Excel, PowerPoint, etc.) 	Engineer-In-Training/Fundamentals of Engineering (E.I.T./F.E.) 	Time management skills and ability to prioritize project review for a high volume of projects 	Highly professional ability at electronic and telephone (Written and verbal) communication skills 	Presentation to groups 	Task organization skills 	Strong work ethic</t>
  </si>
  <si>
    <t>The Financial Information Services Agency and the Office of Payroll Administration (FISA-OPA) has a vacancy for a Business Analyst to support the City of New York Citywide Timekeeping system (CityTime), and other citywide systems such as the City's Payroll Management System (PMS). Under the general supervision of the manager of the Citywide Systems Business Analysis Unit, the primary responsibilities of the position are to:  	Analyze, research and document business requirements that includes, as needed, creating business, domain and activity models/diagrams. 	Conduct requirements gathering sessions with representatives from applicable uniformed and civilian NYC agencies, oversight agencies, and any other applicable users. 	Develop and maintain standards and guidelines for implementing CityTime automation and monitoring. 	Investigate and propose recommendations for resolutions of business and software issues. 	Provide direct expertise to HR-Payroll support teams in city business processing and functionality, such as pay cycle and pay rules processing, agency/user implementation setup and management; uniformed agency rules and practices, reporting, etc. 	Oversee major tool implementations and/or upgrades, including continued support, documentation and training. 	Plan, manage and provide regular status updates for new work and projects that may involve other agency activities to meet delivery deadlines. 	Participate in application testing activities.</t>
  </si>
  <si>
    <t xml:space="preserve">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database queries and in reading and analyzing the relevant data. 	Proven knowledge and expertise of database tables and their relationship in system processing. 	Familiarity with payroll and timekeeping systems. 	Familiarity with reading and interpreting legislation. 	Knowledge of the Rational suite of tools, particularly Clearquest and Clearcase preferred. 	Proficiency in Microsoft tools including advanced knowledge in Excel and Access for performing data extracts and analysis. 	Experience using MS-Project for planning and managing projects. 	Experience with Cognos, or other reporting software. 	Strong time management, consensus-building, writing, and presentation skills, with the ability to facilitate meeting discussions leading to mission-critical decisions.        Must currently be a City employee who is permanent in the title of Computer Systems Manager or permanent in a comparable title.</t>
  </si>
  <si>
    <t xml:space="preserve">	Strong legal analysis, writing, and research skills. 	Strong interpersonal skills. 	Ability to define and address factual and legal issues in a clear and concise fashion, in writing and verbally. 	Ability to work quickly and efficiently under pressure. 	Familiarity with environmental law and regulations. 	Familiarity with housing laws and regulations, particularly public housing, Section 8, and other affordable housing. 	Administrative law, policy, or legislative background or experience. 	Ability to work effectively in team setting. 	Ability to work independently.</t>
  </si>
  <si>
    <t xml:space="preserve">	Project management and problem solving in a fast-paced environment 	Effective written and verbal communication 	Demonstrated experience using data to make decisions  	Experience using Microsoft Excel and familiarity with Access/SQL queries is desired.</t>
  </si>
  <si>
    <t xml:space="preserve">	Excellent legal writing skills are required.   	Outstanding communication skills. 	Strong legal research skills. 	Strong computer skills in Microsoft Word and Outlook 	Legal case management database experience</t>
  </si>
  <si>
    <t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t>
  </si>
  <si>
    <t xml:space="preserve"> Strong written and verbal communication skills.  Proficiency in utilizing project management software and Microsoft Office products.  Strong organizational skills.  Ability to manage multiple assignments.  Experience in analyzing and negotiating resolution of construction project disputes.</t>
  </si>
  <si>
    <t>Strong background of work within a M/WBE or diversity program Strong communications (writing and oral), public speaking, and presentation skills Strong IT and social media, and marketing skills Experience with planning, managing, coordinating and overseeing events and meetings of various sizes Experience working with a customer relationship management application Ability to work under pressure against tight deadlines Previous supervisory and management experience preferred Demonstrated experience structuring and managing projects from start to finish Able to prioritize and manage an multiple projects Strong interpersonal skills and ability to work in team environment Excellent research, analytical and problem-solving skills  Proficient with Microsoft Office Applications, including MS Excel, MS Word, MS PowerPoint, and CRM.</t>
  </si>
  <si>
    <t xml:space="preserve"> Knowledge of New York City and City agencies.    Excellent communication, time-management and multi-tasking skills, including the ability to take    initiative, prioritize duties, pay close attention to detail, prioritize tasks, and work under pressure    to meet specific deadlines.    Fostering strong and close working relationships with internal partners and external    stakeholders.    Strong writing skills and organization skills.    Good interpersonal and communication skills.    An interest in government, policy, and community service.</t>
  </si>
  <si>
    <t xml:space="preserve">	Pursuing a Bachelor Degree in Accounting or Finance. 	Knowledgeable of the New York City real estate market. 	Ability to communicate clearly in oral and written form. 	Possess strong analytical and problem-solving skills. 	Successful candidate should be detail oriented and self-motivated with strong organizational skills. 	Proficient computer skills, including advanced Microsoft Office. 	Must be flexible; adaptable to shifting priorities and supporting multiple business units. 	Must be able to work independently, work well under pressure and manage tight timeframes. 	The candidate should possess excellent academic credentials.</t>
  </si>
  <si>
    <t xml:space="preserve">	2+ years of experience developing  Microsoft ASP.NET applications using MVC 4 or higher 	2+ Experience with Microsoft Entity Framework 5 or higher 	2 + years of experience with JQuery, HTML5, and CSS3 	A minimum of 1+ years experience using AngularJS  	A minimum of 1+ years of experience with using WebAPI 	Experience in design and development of database driven applications with advanced reporting functionalities. 	Experience in design and implementation of user interfaces 	 	Experience with using TFS as a source control tool as well as using the Agile, and Scrum templates in TFS 	Experience in data integration/ETL  	Experience working with Representational State Transfer (REST) web services and designing and developing XML based schemas for data exchange 	Willing to learn &amp; support Identity Server 	Familiarity &amp; experience with OAUTH2 protocol or other central identity management system</t>
  </si>
  <si>
    <t>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t>
  </si>
  <si>
    <t>DCAS IT is looking to hire a MS Dynamics CRM Developer who will utilize his/her own knowledge and experience, along with current industry standard processes, to review, interpret business process needs and build applications to support applications, some of which are critical to services provided by the Agency. The candidate will be working on various systems within IT, in the Dynamics CRM team. The selected candidate will be required to develop and maintain computer systems designed to facilitate and streamline Agency processes  Responsibilities:  Work as a senior member of the CRM Technical team, supporting several Dynamics CRM Systems, including:    NOE (Notice of Examination) JAQ (Job Analysis Questionnaire) Wireless Inventory System EMF (Police Employee Management File) OTS (Vehicle Inventory System)  	Develop custom applications using MS Dynamics CRM SDK, Plugins, Custom Workflows, .Net and SQL Server backend with a REST Framework based API, using Angular.js for the web front-end.  	Serve as a subject-matter expert (SME) to enable software development best practices for application development lifecycle, while leveraging the SCRUM Agile method. Execute data migration and conversion, data integrity, system integrations, system performance and tuning. 	Routinely communicate with business stakeholders and translate requirements into System/Technical requirements for projects and enhancements, utilizing MS TFS (Team Foundation Server) to track Work Items       Provide solution/Identify and recommend product customization's and enhancements to meet client requirements</t>
  </si>
  <si>
    <t xml:space="preserve">	At least 5 Years of technical working knowledge with the Microsoft Dynamics CRM Platform 	At least 7 Years of working knowledge in a developer capacity of: C#, ASP.NET, MVC, Web API, SQL, JavaScript, HTML, Visual Studio 	At least 3 Years of working knowledge in a developer capacity of: Angular JS 	At least 3 Years of working knowledge in a developer capacity as part of a team utilizing SCRUM Agile Method 	Excellent communication skills</t>
  </si>
  <si>
    <t>The successful candidate should possess the following:  	2-3 years of software development experience with any of the following Language (Java, JavaScript, ROR, Python) 	Selenium - Webdriver or Selenide experience 	Webservices (REST API) SOA experience 	Exposure to JQuery, Backbone, HTML5, ES6 	Excellent writing, technical and interpersonal skills 	Experience with supervising or managing analysts or small teams 	IT project management experience 	Well versed with Waterfall or Agile Methodology 	Ability to interact with all levels of management and public 	Attention to detail 	Strong experience with MS Office (Excel, Visio, Word, etc.) 	At least 5-7 years of experience as a business analyst, QA/testing analyst or a senior analyst/project manager in a similar capacity 	Intermediate SQL skills (select, insert, update, joins, data types, subqueries/nested queries, etc.) and querying complex datasets with SQL 	Experience using SQL Developer, SQL Plus and FTP clients 	Experience with JIRA 	System, Integration, Regression &amp; End to End testing experience 	Familiarity with SharePoint, HP Quality Center, Remedy and LDAP is a plus 	Exposure to Ivalua software, or an Ivalua software certification 	Previous experience with CGI Advantage, FMS/3, PIP 	Certifications in BABOK, PMP, CSQA, Lean Six Sigma 	Experience in projects related to sourcing/procurement</t>
  </si>
  <si>
    <t>The ideal candidate will bring the following skills and experience to this position:  	At least 2 years of procurement experience.  	Familiarity with City of New York budget process, Procurement Policy Board Rules, the PASSPort system, and/or VENDEX. 	Expertise in contract development and management. 	Knowledge of construction and requirements contracts.  	Demonstrated ability to apply knowledge of laws and regulations to develop solutions to meet business needs. 	Familiarity with energy efficient buildings systems and technologies. 	Exceptional written and oral interpersonal communication skills  	High level of organization, strong attention to detail, and flexibility to handle multiple responsibilities and deadlines simultaneously 	Commitment to customer service and demonstrated ability to effectively manage simultaneous projects.</t>
  </si>
  <si>
    <t>Qualifications Candidates must have:  Ability to think creatively, a willingness to consider new approaches;  Excellent communication, time-management and multi-tasking skills, including the ability to take initiative, prioritize duties, pay close attention to detail, prioritize tasks, and work under pressure to meet specific deadlines;  The ideal candidate will have an undergraduate degree from an accredited 4 year college or university.  NYC campaign or local organizing experience. Additional preferred qualifications include:  Proficiency in a non-English language commonly spoken in New York City; The Salary Range for this position is $55,000-$60,403, depending on candidate experience and qualifications.</t>
  </si>
  <si>
    <t>NYC Civilian Complaint Review Board  The Civilian Complaint Review Board (CCRB) receives and investigates approximately 5,000 complaints each year. The largest civilian oversight agency in the United States, the CCRB is an independent, non-police agency. It is empowered to investigate, make findings and recommend action on complaints against New York City police officers that allege the use of excessive Force, Abuse of authority, Discourtesy and/or Offensive language.    Investigations Unit  CCRB Investigators (Level I) are responsible for investigating civilian complaints against the NYPD alleging police misconduct. A large part of this career opportunity includes: extensive writing, interviewing witnesses and police personnel, researching, juggling competing priorities, working independently and drafting compelling closing reports.  Our investigative staff is comprised of more than 90+ investigators from various socio-economic backgrounds who speak 10+ languages, including, but not limited to: Spanish, Cantonese, Russian, French, Mandarin, Hindi, Polish, Japanese, Twi, Akan, Ukrainian and Tamil.  Our team is compromised of the best and brightest Undergraduate and Graduate students from the best educational institutions nationwide.  To learn more about our Investigations Unit and employee benefits please visit our official website at www.nyc.gov/ccrb.  Tasks and Responsibilities:      Receive, investigate and manage a case load of civilian complaints of police misconduct related to       allegations of Force, Abuse of Authority, Discourtesy and/or Offensive Language (FADO).     Assess whether complaints are within CCRB jurisdiction.     Contact and schedule complainants for informational interviews to discuss incidents in detail.     Analyze and interpret rules, regulations and policies as outlined in the NYPD Patrol Guide.     Interview witnesses from diverse socio-economic and ethnic backgrounds.     Schedule and interview New York City police officers, who are represented by union attorneys.     Research and secure confidential and sensitive documentary evidence for cases, including but not       limited to medical and police reports.     Compose and summarize details of complainant, subject and witness interviews.     Create substantial narrative closing reports which concisely describe factual findings, applicable rules       and reasoning employed to arrive at conclusion and forward all reports and suggested       recommendations to the CCRB Board.     Lead field-work activity to research and gather sensitive and critical information related to pending       case(s).  What Investigators receive:      New investigators undergo intensive orientation training and are managed by supervisors with       investigative and administrative experience.      Investigators become knowledgeable about policing in a democratic society, police department      procedures, legal principles governing search and seizure law, and the circumstances under       which officers can use force.     Clear promotional path.     Challenging and meaningful responsibilities.     Diverse and inclusive work environment.     Mentor assignment and support.</t>
  </si>
  <si>
    <t>A baccalaureate degree from an accredited college and a minimum 3.0 cumulative GPA.  Desirable Qualifications     Foreign language proficiency a plus.  Essential Skills     Lead objective investigations of police misconduct.     Proficient in MS Suite.     Exceptional oral and written communication skills.     Skillful analysis of vast amounts of detail and information while applying coherent       reasoning to arrive at logical conclusions.      Ability to multi-task, manage competing priorities, and meet deadlines.      A collegial, flexible and adaptable approach to work is required.</t>
  </si>
  <si>
    <t>Demonstrates excellent interpersonal skills. Exhibits ability to multitask on a regular basis. Pays close attention to detail. Is proficient in the use of Microsoft programs such as Word, Excel, and Power Point. Exhibits friendly and professional demeanor. Works well with a range of different individuals. Possesses excellent phone etiquette. Is capable of multitasking efficiently on a regular basis. Exhibits strong organizational skills. Communicates clearly, politely, and effectively.</t>
  </si>
  <si>
    <t xml:space="preserve"> Responsible for the management and analysis of all activities relating to the PS Budget including performing surplus need analysis, tracking personnel actions, reconciling variances with HR.  Analyzes and prepares method for determining the amounts to be billed to each funding source for the Cost allocation. Identifies all DYCD work units, specify programs served by each, classify unit functions as programmatic or administrative. Identifying direct and indirect staff. Update grids on a quarterly basis for any unit changes and or responsibilities.  Assists with performing day-to-day AOTPS/capital budget activities and reconciling AOTPS budget and spending in APS and FMS.  Monitors and reviews CACFP claims and spending. Responsible for setting up revenue and expense budget in FMS, realizing CACFP revenue and setting up fund balance. Provides any budget related documents requested from State and auditors.  Prepares for monthly expenditure reports for youth program areas to review at quarterly meetings.</t>
  </si>
  <si>
    <t xml:space="preserve"> Preferred candidate will have a degree in finance, accounting or a related field in NYC government.  Proficient in Excel</t>
  </si>
  <si>
    <t xml:space="preserve">	Working knowledge of the American with Disabilities Act, Rehabilitation Act, and related State, local laws and regulations pertaining to accommodating people with disabilities and others with functional and access needs (DAFN) 	Ability to develop policies that provide a foundation for emergency planning and initiatives 	Experience working with individuals, community groups and vulnerable populations including people with disabilities and others with access and functional needs 	Superior written, verbal communication, and interpersonal skills 	Ability to prioritize and manage several projects simultaneously 	Experience with event planning and coordination 	Ability to mediate and negotiate with individuals and groups 	Understanding of the NYC Building code and reference standards 	Demonstrated ability to interface with government agencies and other external partners  	Experience applying concepts, theories, and practices of emergency management to citywide emergency plans</t>
  </si>
  <si>
    <t>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Professional (P.E.) Engineer credential.  	Strong written and verbal communication skills.  	Proficient computer skills, including Microsoft applications.  	High level of productivity: able to meet and even exceed deadlines and handle multiple responsibilities simultaneously.</t>
  </si>
  <si>
    <t>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Strong written and verbal communication skills.  	Proficient computer skills, including Microsoft applications.  	High level of productivity: able to meet and even exceed deadlines and handle multiple responsibilities simultaneously.</t>
  </si>
  <si>
    <t xml:space="preserve">	Knowledge of Microsoft Word, Excel, Access and PowerPoint. 	Basic mathematical skills 	Clerical experience  	Excellent oral and written communication skills. 	History of volunteerism, such as service in the AmeriCorps or Peace Corps, is viewed favorably.</t>
  </si>
  <si>
    <t>Candidates must demonstrate: 	Outstanding interpersonal and communication skills. 	Excellent writing, legal research and analytical skills. 	Strong organizational skills. 	Ability to work independently and in teams. 	Computer skills in Microsoft Word, Access, Outlook, Excel and PowerPoint. 	Experience with administrative tribunals. 	History of volunteerism, such as service in the AmeriCorps or Peace Corps, is viewed favorably.</t>
  </si>
  <si>
    <t xml:space="preserve"> Strong analytical, organizational, written and oral communication skills.  Strong people skills.  Resourcefulness, ability to work independently, and as part of a team, in a fast paced environment.  Foreign language skills a plus</t>
  </si>
  <si>
    <t xml:space="preserve">	Strong organization and communication skills;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t>
  </si>
  <si>
    <t xml:space="preserve">	The ability to understand and carry out simple instructions is required. 	Candidates must be able to understand and be understood in English.</t>
  </si>
  <si>
    <t>We are looking for candidates who not only have the required experience and skills, but can demonstrate a high level of professionalism and customer service and If you are a self-starter and problem solver with a keen eye for detail, combine high business acumen, with technical expertise and team collaboration, you are strongly encouraged to apply. Our ideal candidate possesses the following experience and skills: 	Positive attitude with excellent interpersonal skills. 	Excellent organization and communication skills. 	Must be able to multi-task with strict attention to detail. 	Ability to critically think to solve problems 	Ability to work independently and in collaboration with other units and team members. 	Strong PC skills, including Microsoft Office Suite: Outlook, PowerPoint, Word and Excel. 	College degree or equivalent experience in computer science, IT project management, computer systems engineering, information systems, economics, or related field. 	ITIL Foundation Certified 	Project Management Professional (PMP) certification 	IT project management experience and exposure 	Helpdesk/service desk experience and exposure 	Knowledge of Remedy or similar tools preferred</t>
  </si>
  <si>
    <t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technical expertise regarding data models, database design development, data mining and segmentation techniques desired.  Strong knowledge of and experience with reporting packages (Business objects etc.), database (SQL etc), programming (XML, javascript, or El frameworks) preferred.   	Demonstrated ability to produce System documentation, End-user documentation, ERDs, and workflows.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Ability to think outside of the box and develop novel strategies for analysis.   This includes the ability to distill complex material into actionable recommendations.   	Excellent written and oral communication skills.  Adept at queries, report writing, and presenting findings. 	Ability to interface with all supervisory and frontline staff, including senior management and other respective stakeholders both in and outside government.  Communicates effectively to non-technical teams and thrives in a dynamic environment. 	Proficiency in SAS, STATA, SQL, R, SPSS (and/or other statistical software), Python or other programming languages with associated documentation.  	Proficiency in MS Excel (Pivot, Advanced functions: INDEX/MATCH, VLOOKUP, HLOOKUP, etc.), MS Access, MS Project, Visio and other products in MS Suite 	Critical and proactive thinker with capacity to learn programming languages will be strongly considered. 	Interest in New York City policy and operations, a plus.</t>
  </si>
  <si>
    <t xml:space="preserve"> Demonstrated ability to manage the design of the CA Workload Automation DE (dSeries) scheduling tool or similar.  Demonstrated ability to monitor the health of  executing  job flows (e.g., stalled flows or batch job condition codes) using the CA Workload Automation DE (dSeries) scheduling tool or similar   Ability to schedule and process adhoc requests in mainframe and distributed environments as requested  In-depth knowledge of the IBM Mainframe and z/OS processes such as JCL and GDGs. Working knowledge of ISPF  Knowledge of the UNIX Shell scripting and debugging capabilities is a plus  Strong diagnostic and problem solving skills  Ability to plan, manage and work independently with minimal direction  Process Backups/Restores as required  Excellent communication skills and the ability to produce quality work under pressure. Experience:               Extensive experience related scheduling experience with a major scheduling package (CA-7, Control-M, Tivoli, CA ESP)    Extensive experience of hands-on work with executing job streams, and performing preliminary troubleshooting activities involving scheduler, batch processes, and cycle flows.  Excellent knowledge of z/OS JCL and TSO/ISPF  Experience with mainframe compile, link, and bind procedures  Familiarity with file transfer protocols such as FTPS and/or Connect: Direct (NDM)  Experience troubleshooting JCL errors and using utilities such as File-AID and IDCAMS  Knowledge of IMS and/or DB2  Familiarity with MS-Word and Excel.</t>
  </si>
  <si>
    <t>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Problem solving and issue resolution skills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t>
  </si>
  <si>
    <t>We are looking for an energetic analyst with experience working with large data sets, including: 	Experience with SQL, Python, R, Excel, and GIS 	Ability to visualize data and summarize findings for a broad audience 	Effective problem-solving and analytic skills 	Ability to prioritize, manage time, and engage in multiple tasks in a fast-paced environment 	Ability to work well independently and as part of a team</t>
  </si>
  <si>
    <t xml:space="preserve"> Strong oral and written communication skills   Advanced working proficiency in Microsoft Office program, Internet-based research, and computer skills   Well-organized, attentive to detail, and able to work independently and collaboratively   Familiarity with the NYCHRL and/or ability to read and understand laws, rules and regulations   Demonstrated aptitude with electronic file systems or other data management systems   Fluency in a language other than English</t>
  </si>
  <si>
    <t xml:space="preserve"> Experience using Microsoft Office Suite, specifically Excel  Ability to handle multiple priorities and projects simultaneously.  Excellent communication skills both written and oral.</t>
  </si>
  <si>
    <t>Facilities Management (FM) actively manages and operates 55 City-owned court and office buildings totaling 15 million square feet. These buildings are located throughout the City and include City Hall, the Manhattan and Brooklyn Municipal Buildings, and each of the five Borough Halls. Facilities Management is comprised of Building Services, Facilities Operations, Contract Services, Fire &amp; Life Safety, and Facilities Management Support. Facilities Management provides all necessary services to keep these buildings fully functional and operational. The Contract Services Unit prepares and manages all multi-year requirement contracts for, but not limited to, general construction, electrical, HVAC, plumbing, carpeting, and painting. Prepares and manages small purchase orders for but not limited to the installation of blinds, and locksmith services. Acts as the main liaison to Client Agency Tenants for funding requirements, tenant concerns and requests for service.  Responsibilities:  Working on the e-req system, entering and filling out requisition documents.  Creating and updating work orders in the Archibus system.  Site visits with supervisors to get firsthand experience on project/construction management.  Assisting on creating contract bidsheets.  Learning to and assisting in review and process payment requisitions.  Updating information on tracking spreadsheets for payment requisitions.  Learning to and assisting in the review of contractor proposals/estimates.  Various other diversified administrative and clerical duties.</t>
  </si>
  <si>
    <t xml:space="preserve">	Ability to formulate and test hypothesis to validate an economic approach to solve problems 	Experience performing analysis of data through use of mathematical algorithms, statistics and comparative analysis 	Ability to generate reports that clearly communicate findings and consider stakeholder feedback 	Pinpoint trends, correlations and patterns in complicated data sets 	Demonstrated practical application of financial analysis skills, including developing models and projections  	Knowledge and practical application of quantitative statistical analysis, socioeconomic and geographical data interpretation methods 	Strong analytical and writing skills with attention to detail and ability to translate highly technical information into concise policy recommendations 	Excellent written and oral communication skills including communicating technical details to lay audiences 	Proficiency in Geographic Information System (ArcGIS) preferred 	Ability to prioritize and perform multiple tasks under strict deadlines 	Team player, able to work with multiple senior managers and staff teams to help achieve the strategic vision of the Department.</t>
  </si>
  <si>
    <t>The NYC Department of Citywide Administrative Services (DCAS) is seeking a highly skilled MS Dynamics CRM/.Net/VBA Solutions developer with a strong background in building scalable, predictable, high-quality and high-performance web applications on the Microsoft technology stack. This role is going to focus on developing solutions and building MS Dynamics CRM/.Net on the back, middle, front-end tiers and maintaining/supporting production systems. As a senior developer, the selected candidate will be responsible for building and maintaining internal and external facing portals. The selected candidate will work with a team of experienced analysts, developers and business resources to build highly-performing enterprise systems. He/she will manage multiple projects as well as take a leadership role on these projects while overseeing all components of these projects. He/She will manage and support the Integrated Property Information System (IPIS) Mainframe Access and SQL daily data exports [IPIS on PC 400+ extracts], IPIS Suite Access applications [Property Search, Stacking Plan, Vacancy Reporting, Finance, Project Management &amp; Leasing, Executive Project Tracker, Acquisition Reports, Lease-In Reports, Planning/Sales, Revenue/Financial Analysis, City Owned Leasing, Deed Modifications, Lease Advice Processing], IPIS .Net Suite including but not limited to 3 Day Notices, Charter Gazetteer, Document Management and Import IPIS Files. Processing along with creating new applications to transform Real Estate Services technology footprint into a contemporary MS Dynamics CRM/.Net end state.  5+ years of experience designing &amp; developing robust Microsoft .Net applications using MVC 4 or higher  4+ Experience with Microsoft Entity Framework 5 or higher  4 + years of experience with JQuery, HTML5, and CSS3  3+ years of experience in building enterprise scale MS Dynamics CRM with in-depth knowledge of defining entities, designing forms, developing workflows, custom workflow actions and C# Plugins using CRM and XRM SDK libraries, Dialogs, Business Process Flows  2+ years experience in analysis and reporting tools with advanced skills in MS Access, SQL Server/Databases, VBA and VB  A minimum of 2 years experience using AngularJS  Experience using Web API and working with Representational State Transfer (REST) web services and designing &amp; developing XML/JSON based schemas for data exchange  Proficient with Query Expression, Fetch XML, LINQ, Query by attribute  Proficient in writing client side web resources utilizing Web API's for Dynamics CRM  Proficient in integrating with Asynchronous web services using AJAX and callback functions to extract responses in JSON objects  Experience in creating advanced reports with MS SQL Server SSRS, Visual Studio, .NET and defining data integration/ETL layers using SSIS.  Experience with Agile (specifically SCRUM methodology) as well as Waterfall models  Experience in design and development of user interfaces and database driven applications with advanced reporting functionalities.  Familiarity &amp; experience with OAUTH2 protocol or other central identity management system  Expert systems analysis, systems support, data analysis, reporting skills  Excellent interpersonal and communication skills, verbal and written  Strong problem-solving and diagnostic skills  Strong detail and quality orientation essential  Ability to adapt to constantly changing environments and priorities required  Self-motivated team player who can work independently with some management direction and who can work collaboratively with various stakeholders</t>
  </si>
  <si>
    <t>The successful candidate should possess the following:      A proven track record of answering complex questions using data analysis      An ability to use written, verbal, and graphical communication to sell ideas to a broad audience     A pragmatic mind with an ability to strategically prioritize resources and work      Comfort with uncertainty and ambiguity      An ability to not only self-motivate, but also motivate a group of people           An ability to excel under pressure and navigate tight deadlines       An ability to concisely summarize complex ideas and findings to a diverse audience      A keen interest in continuous learning and trying new approaches     Knowledge of tools like Python, R, and SQL    Though not required, top candidates will also possess the following:      Experience supervising a team      Experience working in an agile environment      Experience with iteratively developing products      Experience building full-stack software applications      Experience prototyping features      Experience using Git    Knowledge of forecasting and predictive analysis      Knowledge of multivariate analysis      Knowledge of data visualization      Knowledge of test-driven development      Knowledge of how to design usable interfaces</t>
  </si>
  <si>
    <t xml:space="preserve">	Strong oral and written communication skills; strong analytical, research, and organizational skills. 	Demonstrated knowledge of one or more of the following: the New York City Charter; the New York City Human Rights Law; mayoral/non-mayoral EEO Programs; Citywide EEO policies/discrimination complaint procedures; personnel rules and regulations; the Americans with Disabilities Act and its Accessibility for Buildings and Facilities; New York State Civil Service Law; Uniform Guidelines on Employee Selection Procedures; and relevant City, State and Federal EEO laws.</t>
  </si>
  <si>
    <t>Preferred skills   	Experience in a transactional real estate practice.</t>
  </si>
  <si>
    <t xml:space="preserve">	Familiarity with Financial Management System (FMS) and the Office of Citywide Procurement (OCP) storehouse and supplies portal, and Automated Procurement Tracking (APT). 	Must have strong interpersonal skills and work well with other team members. 	Knowledge of Microsoft Office applications including Word and Excel. 	Experience working in a procurement program involving the acquisition of goods, services, and technology is preferred.  	Familiarity with rules and directives of City oversight entities including the City Comptroller and the Procurement Policy Board. 	Excellent time management and attention to detail.</t>
  </si>
  <si>
    <t xml:space="preserve">	Knowledge of CityTime, PMS, PI,PPMS, RMDS, CHRMS, WCS, W2/RACS, TSOA, NYCAPS, ClearQuest and Remedy 	Knowledge of Labor Agreements, Collective Bargaining Units, City contracts, City Timekeeping, Payroll, Personnel, and financial regulations and practices 	Excellent analytical skills, work ethic and attention to detail 	Excellent verbal and written communications skills 	Excellent telephone skills and a professional demeanor 	Ability to work independently and meet deadlines 	Ability to work well in a fast-paced environment 	Ability to maintain confidentiality  	Proficiency in Microsoft Office (Excel, Power Point, Visio and Word) 	Only open to civil service Principal Administrative Associate's or permanent employees in a comparable title</t>
  </si>
  <si>
    <t xml:space="preserve">	At least 5.5 years of UBT audit experience, including at least 2 years as a CTA 3 or 1 year as a CTA IV with UBT audit experience. 	Demonstrated ability to assess complex UBT tax audit issues.  	Excellent knowledge and expertise of UBT tax laws, regulations, and audit guidelines. 	Excellent written and verbal communication skills.  	Strong organizational and leadership skills.   	A strong working knowledge of BTS and MS Office is required.</t>
  </si>
  <si>
    <t xml:space="preserve"> 2+ years of development experience with C#, .NET 4.0/4.5+, MVC4+, Entity Framework;   Hands-on experience with MS Dynamics is a plus;   Knowledge of all aspects of system development life cycle (SDLC); experience in writing T-SQL queries, views, stored procedures, and functions in MS SQL;    Hands-on experience and knowledge of HTML5, CSS, JavaScript, JQuery, and Bootstrap;   Excellent communication skills; ability to work independently in a fast-paced environment.</t>
  </si>
  <si>
    <t xml:space="preserve">	Demonstrated ability to design and apply diagnostic and planning techniques to agency operations; specific experience with human-centered design thinking and/or other similar techniques a strong plus. 	Strong facilitation skills, and an ability to lead diverse groups of stakeholders through idea-generating and decision-making exercises. 	Data analysis skills intended to provide evidence for specific process design and re-engineering. 	Excellent verbal and written communication skills, and an ability to articulate information and recommendations compellingly and persuasively in email, memos, and presentations.cc 	Experience simultaneously managing multiple complex projects related to business operations, ideally in a public or nonprofit agency. 	Interest in improving government practice and in devising solutions that support the advancement of affordable housing efforts.</t>
  </si>
  <si>
    <t xml:space="preserve"> Valid holder of one of the following: SSCP, CISSP, CCNA Security, CEH or Security+.  Technical background in IPS/IDS and next generation firewalls, log management, network architecture, endpoint security, encryption methodologies and experience with incident response operations.  Minimum of 1 to 3 years of Information Security experience required.</t>
  </si>
  <si>
    <t xml:space="preserve">	Basic knowledge of PMS, CityTime, FMS, PIP, CHRMS or Remedy   	Excellent work ethic and attention to detail  	Excellent verbal and written communication skills 	Excellent telephone skills with a professional demeanor  	Ability to work independently or as part of a team 	Ability to work well and efficiently in a fast-paced environment  	Ability to maintain confidentiality 	Must currently be a City employee who is permanent in the title of Clerical Associate or a comparable title.</t>
  </si>
  <si>
    <t xml:space="preserve">	A minimum of 5 years of experience in project management, planning, and implementation. 	At least 3 years of experience in auditing, bookkeeping, and/or accounting. 	 Excellent oral and written communication skills. 	Excellent organizational skills with strong attention to detail. 	Ability to work independently and collaboratively with multiple internal and external stakeholders. 	Strong ability to prioritize, take initiative and problem solve.</t>
  </si>
  <si>
    <t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Microsoft Excel, Access, and Adobe Creative Suite 	Although not required, the successful applicant will likely have one or more of the following academic or professional experiences: education, public administration, public policy, industrial organizational psychology, or urban planning.</t>
  </si>
  <si>
    <t xml:space="preserve">	Candidates must have a related degree from an accredited college, university or law school. 	Native, near-native or full professional, spoken and written fluency in one of the following languages: Arabic, Bengali, Chinese, Russian, Spanish, or Urdu. 	Background in ESOL, training development, and/or educational programming preferred but not required. 	Ability to communicate complex messages clearly and simply to highly diverse New York City audiences; expertise with plain language writing a plus. 	Background in urban planning, public administration, industrial organizational psychology, education or training is highly desired. 	Excellent judgment, editing, writing and interpersonal skills. 	Effective problem solving and analytics skills. 	Experience with Microsoft Office Suite, and the Adobe Creative Suite</t>
  </si>
  <si>
    <t xml:space="preserve">	Strong interpersonal skills and teamwork 	Ability to provide daily support across DOF computer systems.  	Excellent analytical and quantitative skills in the recalculation and process of various remissions.  	Working knowledge of basic computer software, such as Microsoft Office, Power-point and Excel. 	Knowledge of general math to determine refunds and adjustments 	Experience in using Vision and PTS System. 	Experience with Billing and Collections</t>
  </si>
  <si>
    <t>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t>
  </si>
  <si>
    <t xml:space="preserve">	Experience with large datasets.  	Experience in manipulating property data for assessment models, tax policy, or property related studies.  	Knowledge of SAS or other similar statistical software.  	Knowledge of ARCGIS or other geographic information systems software.  	Knowledge of SQL.  	Knowledge of MATLAB/R or other matrix programming language.  	Knowledge of Mass Appraisal Procedures.  	Experience with classification and delineation of Neighborhoods with large datasets using ARCGIS.  	Experience with extraction/manipulation of candidate variables affecting values.  	Experience with Computer Assisted Mass Appraisal (CAMA) Software.  	Knowledge of construction characteristics, quality, grade and condition standards.  	The ability to understand the nuances of The Uniform Standards of Professional Appraisal Practice (USPAP).  	The ability to independently prioritize and organize work assignments, performing work in an independent environment.  	Excellent written and verbal communication skills.</t>
  </si>
  <si>
    <t xml:space="preserve"> 	Wide latitude for independent judgement and ability work with minimal supervision and manage multiple tasks simultaneously 	Experience managing, supervising, or leading staff 	Experience managing projects and studies; ability to lead meetings effectively and inclusively 	Excellent presentation and written communication skills; experience speaking publicly and making effective presentations, particularly in public settings  	Ability to work well in teams with a diverse mix of community stakeholders, staff, elected and appointed officials  	Ability to attend evening and weekend meetings</t>
  </si>
  <si>
    <t>NYC Department of Finance (DOF) is responsible for administering the tax revenue laws of the city fairly, efficiently, and transparently to instill public confidence and encourage compliance while providing exceptional customer service.  The Treasury and Payment Services Division of the Department of Finance has over 500 staff and oversees the agency's management of City cash balances and relationships with banking institutions, oversight of all City payment websites,  document  and  payment  processing  of  tax  returns,  property  recording  forms,  parking ticket operations , and collection of delinquent accounts. Treasury and Payment Services is responsible for collecting outstanding violations issued by the Sanitation and Buildings Departments and other City agencies that have been adjudicated by the Environmental Control Board (ECB).  The Collections Division is responsible for managing the lifecycle of the Department's delinquent business tax, parking fines, ECB violations and property taxes. Our mission is to collect as much outstanding New York City debt as possible by proactively informing taxpayers and respondents of their debt, insisting on timely payment, and utilizing enforcement measures as a last resort.    The Collections Division Business Tax Unit is seeking a detailed-oriented, self-motivated and proactive individual to serve as a City Tax Auditor Level 2.   Reporting to the Business Tax Group Chief, the selected candidate will be actively involved in review of business financial records and respond to disputes claimed by a debtor. Includes but is not limited to:   	Understanding of professional tax auditing work relevant to all cases referred to the Collections Division for resolution including, but not limited to cases resulting from Audit, Payment Operations, and/or Conciliation Bureau. 	Conduct business tax reviews for MOCS cases received from MOCS, and Vendors.  To complete appropriate correspondence including affidavits, questionnaires, and bills as appropriate. Prepare Tax Status, and to update the PASSPort system.  Respond to all Vendors and City Agency's inquiries. 	Respond to all general inquiries from taxpayers, debtors and/or its representatives relevant to cases in the Collections Division Inventory and/or cases where the taxpayers have requested Courtesy Conferences or review of delinquent property tax assessments which are included in the Lien sale process, in order to resolve outstanding balances. 	Assist in Special Projects that require research, using Legacy system, BTS, STARS/PASS/CACS etc. and/or special accounting skills and preparation of reports and using formatted data systems in its presentation for clarity and/or training. 	Utilize BTS application and provide recommendations to improve Financial Review Unit internal processes.</t>
  </si>
  <si>
    <t xml:space="preserve">	Strong auditing skills with a background in DOF business Taxes. 	Strong organizational skills. 	Ability to collect and analyze relevant financial data. 	Working knowledge of Microsoft Office Suite. 	Ability to grasp new concepts, approaches and systems. 	Excellent written, verbal and interpersonal skills. 	Knowledge of DOF legacy systems - GenTax, CACS, STARS, etc. 	Ability to multi-task, prioritize projects as well as work independently.</t>
  </si>
  <si>
    <t xml:space="preserve">	Minimum of 8 years of experience providing specialized knowledge of complex customer processes and requirements; applying technical expertise in defining analyzing, validating, and documenting complex operation environments, states of technology and current engineering processes; conducting complex technical investigations through advanced research techniques, analysis or development phases of engineering projects. 	Strong Active Directory skills including multi-factor, multi-domain, and multi-tenant environments; domain trust relationships, organizational units, rights inheritance, DNS and GPOs; group assignments and role delegations and the Kerberos protocol. 	Experience working with Microfocus Enterprise Directory. 	Strong understanding of Citrix NetScaller or other WebApp publishing method(s). 	Good understanding of NIST framework as it related to Identity &amp; Access Management. 	Strong understanding of Hybrid Cloud architecture. 	Strong understanding of Privileged Access Management (PAM). 	Familiarity with Linux OS in an enterprise environment. 	Strong understanding WebAuth, OATH2, FIDO2.</t>
  </si>
  <si>
    <t>PREFERRED QUALIFICATIONS:    Experience in drafting or review of architectural drawings.  Strong written and verbal communication skills  Attention to detail in research, analysis, and review of visual and written materials  Ability to monitor and coordinate multiple projects simultaneously, meet strict deadlines and quickly respond to Departmental priorities.  Strong interpersonal skills, the ability to work effectively with different personalities and roles, and a solution-oriented attitude.  Experience with zoning and land use processes, development or construction, and the analysis and application of legal codes and rules is a plus</t>
  </si>
  <si>
    <t xml:space="preserve">	Technical knowledge and expertise using the following Adobe programs on a Mac computer:         o	Creative Cloud         o	Illustrator         o	Photoshop         o	InDesign 	Candidate must have a portfolio demonstrating a range of visual communication skills and creative talent.</t>
  </si>
  <si>
    <t>QUALIFICATIONS:   	Ability to work calmly and proficiently under pressure and to adhere to strict deadlines. 	Ability to supervise and prioritize tasks within the team and motivate team members to complete tasks within agreed upon timelines. 	Must possess strong computer technology skills including a proficiency in Microsoft Office (Word, Excel, Access, and PowerPoint), Microsoft SharePoint, Crystal Reports and Visual Basic.  	Demonstrated proficiency using multiple databases such as MS SQL and DB2.   	Ability and willingness to learn new technologies such as Microsoft Power Bi and CRM Dynamics for example. 	Must be experienced with the modern software development tools and techniques.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to motivate others, and to work independently.  	Flexibility to work late nights and/or weekends as needed.</t>
  </si>
  <si>
    <t>QUALIFICATIONS:   	Strong computer programing skills including a proficiency with Microsoft SharePoint, Visual Basic, Crystal Reports, Microsoft Office software (Word, Excel, Access, Project, and PowerPoint) and other modern tools.  	Must be experienced with modern software development tools and techniques. 	Ability to work calmly and proficiently with supervision and prioritize tasks within a team to complete tasks adhering to strict deadlines. 	Demonstrated proficiency using multiple databases such as MS SQL and DB2.   	Ability and willingness to learn new technologies such as Microsoft Power Bi or CRM Dynamics if required.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and to work independently.  	Flexibility to work late nights and/or weekends as needed.</t>
  </si>
  <si>
    <t>Under the administrative direction of the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child protective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Supervisors and Child Protective Specialists.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Ensure that each unit within the zone is sufficiently staffed, properly equipped and trained and capable of carrying its responsibilities in accordance with applicable law, rules, regulations and policy.   Perform other related duties.   Exemplify leadership skills of effective communication, modeling, coaching, educating and support to foster quality supervision to their subordinates regularly.</t>
  </si>
  <si>
    <t xml:space="preserve">	New York City budget experience within a central budget office.  	Intermediate to Advanced level experience using Microsoft Excel and Office Suite.  	Proficient knowledge of budgeting functions in the City Financial Management System (FMS) 2/3.  	Excellent written and communication.</t>
  </si>
  <si>
    <t>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t>
  </si>
  <si>
    <t>Knowledge of statistics and experience using statistical packages and programs for analyzing data sets (Access, Excel, SPSS, etc.); Strong analytical skills with ability to collect, organize, analyze and disseminate information with attention to detail and accuracy; MS Office Proficiency (Word, PowerPoint, Outlook, Excel); Excellent verbal, written communication, and data presentation skills; Demonstrated analytical and problem solving skills; Knowledge of data mining, statistical concepts, modeling and predictive analytics; Ability to maintain a high level of confidentiality.</t>
  </si>
  <si>
    <t>Under the administrative direction of the Deputy Commissioner, Associate Commissioner and Assistant Commissioner, with wide latitude for the exercise of independent action and decision-making, the Child Protective Manager will have overall responsibility for a geographic zone within a borough or satellite borough office. CPS borough offices consist of a number of child protective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Supervisors and Child Protective Specialists.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Ensure that each unit within the zone is sufficiently staffed, properly equipped and trained and capable of carrying its responsibilities in accordance with applicable law, rules, regulations and policy.   Exemplify leadership skills of effective communication, modeling, coaching, educating and support to foster quality supervision to their subordinates regularly.  Perform other related duties.</t>
  </si>
  <si>
    <t xml:space="preserve"> Experience in administering NYC construction contracts and cost estimating are highly desirable.   Must display competence to participate in claim settlement negotiations;   Excellent analytical, interpersonal, communication and organizational skills (including Microsoft Office Suite proficiency).</t>
  </si>
  <si>
    <t>NYC Department of Finance (DOF) is responsible for administering the tax revenue laws of the city fairly, efficiently, and transparently to instill public confidence and encourage compliance while providing exceptional customer service.  The Tax Audit &amp; Enforcement (TA&amp;E) is charged with the audit of all business and excise taxes administered by the City of New York. TA&amp;E also conducts NYC Personal Income Tax and Sales &amp; Use Tax audits within the City of New York. TA&amp;E conducts audits of taxpayers who are potentially evading compliance with NYC Tax Law &amp; Rules. City Tax Auditors (CTAs) conduct audits of selected audit candidates in the various administered taxes, with a goal of determining the appropriate tax liability of each taxpayer, applying NYC Law, Rules, and in accordance with NYC policies and procedures.       An excellent opportunity is available for a highly-motivated candidate to serve as an Administrative Program Coordinator in the Audit - A/C Office.   Responsibilities will include, but are not limited to the following:  	Supervise support staff with day to day administrative operations.  	City Time approver and ePerformance manager; Tasks and Standards and Evaluations.  	Assist the Deputy Commissioner, Assistant Commissioner, and Managers with day to day operations, as needed.  	Coordinate space planning for staff relocations; prepare EMI's.  	Prepare Travel Request for the division. 	Work with Finance Information Technology to transfer telephones and computers.  	Coordinate annual parking permits and authorized driver annual renewals with the Fleet Unit.  	Prepare purchase order request.  	Assist with information technology requests and issues.  	Maintain a tracking system for all office equipment inventory and supplies for the division.  	Maintain and update reports for internal tracking; org charts, headcount summary.  	Assist with Personnel Services (PS) prepare personnel actions, posting request and hiring documentations. 	Attend hiring pools for administrative support as needed.</t>
  </si>
  <si>
    <t>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auditing, and cost accounting; and one of the following: 	Two year of full-time satisfactory experience in management auditing, financial auditing, and/or information technology (IT) auditing; and 	A valid Certified Information Systems Auditor (CISA) issued by Information Systems Audit and Control Association (ISACA); or 	A valid Certified Public Accountant license issued by the New York State Education Department; or 	A valid Certified Internal Auditor certificate issued by the Institute of Internal Auditors (IIA) A satisfactory combination of education and/or experience equivalent to the above.</t>
  </si>
  <si>
    <t xml:space="preserve"> Extensive demonstrated experience in a financial services firm with expertise in infrastructure or private equity;   Experience in investment manager sourcing and due diligence, portfolio management, structuring and monitoring;    Chartered Financial Analyst Certification is ideal;    MBA or a graduate degree in Finance;    Excellent financial, writing, presentation,  interpersonal, communication, and organizational skills;   Proficiency in Microsoft Office Suite.</t>
  </si>
  <si>
    <t xml:space="preserve"> Experience in procurement/contracting;   Knowledge of New York City government and New York City Procurement Board Policy rules;    Contracting experience within a financial services operation;     Excellent written skills;   Strong interpersonal, communication, and organizational abilities;   Proficiency in Microsoft Office Suite (Word, Excel and PowerPoint).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</si>
  <si>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Junior Information Security Vulnerability Management Analyst reporting to the Information Security division. Responsibilities will include:  	Assist with executing network and infrastructure vulnerability scans, working with cross-functional teams to evaluate the appropriate risk, recommend appropriate remediation solutions for identified vulnerabilities and track remediation under the supervision of the Sr. Vulnerability Analyst/Vulnerability Management Manager; 	Identify false positives, risk acceptance candidates, perform root cause analysis, confirm vulnerabilities with Kali Linux, Metasploit Pro, etc of the Sr. Vulnerability Analyst/Vulnerability Management Manager; 	Compile daily, weekly and annual vulnerability metrics associated with affected and non-affected DoITT products; 	Identify, analyze, and develop mitigation or remediation actions for system and network vulnerabilities; 	Prioritize identified vulnerabilities based upon severity, potential operational impact, and other factors for DoITT; 	Analyze issues affecting DoITT components with vendor provided fixes and contact the appropriate vendor for a defined and attainable solution; 	Assist in developing action plans, schedules report as well as other management communications intended to improve the vulnerability management program; 	Analyze identified malicious activity to determine weaknesses exploited, exploitation methods and effects on system and information; 	Monitor current and proposed laws, regulations and industry standards related to vulnerability management; 	Oversee and conduct monthly, quarterly, yearly scanning activities; 	Identify and manage risks within the organization, including expansion of security focus into related areas; 	Provide notification of potential threats by tracking vulnerabilities and exploits, propagation of worms and viruses as they migrate throughout DoITT; 	Perform special projects and initiatives as assigned.</t>
  </si>
  <si>
    <t>The preferred candidate should possess the following:  	Open to learning how to evaluate security vulnerabilities, developing mitigation strategies, and implementing remediation; 	Knowledge of security best practices; NIST. CIS; 	Excellent research and analytical skills; 	Exceptional written and oral communication skills;  	BA/BS degree in Information Security Information Systems Management or related field.</t>
  </si>
  <si>
    <t xml:space="preserve">	Strong oral and written communication skills; strong analytical, research, and organizational skills. 	Knowledge of City rules and regulations regarding Human Resources procedures; ability to interpret pay and leave labor agreements. 	In-depth knowledge of city mainframe programs, such as PMS, PRISE, NYCAPS, E-HIRE, CITYTIME and CHRMS. 	Working Knowledge of MS Office which includes, MS Word and Excel, plus hands on experience of PowerPoint. 	Exercise a high degree of professionalism and diplomacy in interactions with all levels of the organization 	Excellent follow-through skills and the ability to anticipate and address business needs proactively 	Possess strong work ethic; self-motivated with a desire to take initiative and look for ways to improve processes and create efficiencies 	Highly adaptable to a fluent and ever-changing work environment.</t>
  </si>
  <si>
    <t xml:space="preserve"> Ability to work with minimal supervision and manage multiple tasks simultaneously   Experience managing, supervising, or leading staff   Experience in successfully managing inter-agency and consultant teams including architects, planners and other planning and design professionals on large, complex projects   Experience to motivate supervised staff to produce superior work under constrained conditions  Strong influence skills and proven ability to negotiate sensitive issues  Demonstrated leadership skills, initiative and ability to communicate ideas effectively   Excellent written communication, interpersonal, research, analytical and organizational skills  Familiarity with environmental review regulations, the 2014 CEQR Technical Manual and the New York City Zoning Resolution</t>
  </si>
  <si>
    <t>DESIRED QUALIFICATIONS:  	Exceptional organizational, attention to detail, and problem-solving skills. 	Experience in grant administration and grant management and regulatory compliance.   	Analytical skills necessary for review of data, trends, and must be solution-oriented.  	Exceptional interpersonal skills and the ability to maintain working relationships with staff, city officials, government agencies, the public and all other internal and external workforces at all levels with utmost professionalism. 	Outstanding written and spoken communications skills with an ability to write memos, reports, and other official documents (varying in length and detail). 	Must be a self-started and have an ability to work independently as a self-motivator and to motivate others as a member of a team.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2+ years of experience in a related field. 	Prior experience working on HUD CDBG-DR programs desirable.</t>
  </si>
  <si>
    <t>The Office of the Counsel to the Mayor is seeking a dynamic, public service-minded lawyer to work closely with senior policymakers.  In addition to possessing strong legal and analytical skills, the Associate Counsel must be comfortable working on high profile issues, thrive under tight deadlines, work collaboratively, and be capable of managing a diverse portfolio of issues.    RESPONSIBILITIES: Reporting directly to the First Deputy Counsel to the Mayor, the work responsibilities of the Associate Counsel will include:    	Legal Guidance: Providing legal advice to the Mayor and senior policymakers;  	Legal Analysis: Quickly and accurately conducting legal research and analysis; 	Risk Management: Evaluating and developing solutions to complex legal problems while appropriately assessing legal risk; 	Ethics: Identifying issues and assuring compliance with ethical obligations, including conflicts of interest rules and Freedom of Information Law;  	Project Support: Responding to a broad array of legal inquiries from staff and City agencies; and 	Management: Balancing priorities and managing a diverse portfolio of work.</t>
  </si>
  <si>
    <t xml:space="preserve">	Excellent legal judgment; 	A commitment to public service, and a demonstrated ability to be a team player in a dynamic environment;  	Ability to work in a responsive, collaborative, and creative manner on a wide variety of legal matters; 	Dedication to client services, willingness work late hours and weekends, as needed; 	Superior project management skills and experience managing a portfolio of work; 	Familiarity with New York City law and policy, including statutory interpretation, executive power, and ethics;   	Admission to the New York State Bar, and at least one year of relevant, full-time, satisfactory legal experience.</t>
  </si>
  <si>
    <t xml:space="preserve">	Experience in community and economic development, community wealth building, asset building and/or financial inclusion fields, using a systems approach to effect change;  	Proven experience effectively managing teams, coaching and developing staff, and supporting team members in achieving ambitious objectives;   	Strong project management skills with a proven ability to successfully manage multiple high-priority projects simultaneously and to organize and drive projects to timely execution;  	Demonstrated success developing and evaluating program models, developing and successfully operationalizing innovative programs, and managing contracts and contractors;  	Ability to leverage data to drive program planning and implementation;  	Experience and proven ability to cultivate partnerships with diverse stakeholders;  	Excellent organizational and communication (written and oral) skills;  	Outstanding analytic and problem-solving skills; a creative thinker and self-starter; highly flexible;  	Attention to detail and ability to work quickly under pressure while still ensuring a high-quality work product;  	Proficiency in Microsoft Word, PowerPoint and Excel.</t>
  </si>
  <si>
    <t xml:space="preserve">	Experience working in a government agency, a law office, a non-profit organization, or other organization that focuses on advocating for or enforcing the rights of workers;  	Experience with and knowledge of FMLA, and New York City long-term leave policies;  	Interest and/or experience in managing Employee Leave or Employee Benefits;  	Strong analytical, research and writing skills;  	Ability to communicate clearly and precisely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Must be detail oriented.</t>
  </si>
  <si>
    <t xml:space="preserve">	A passion for applying an intersectional equity lens to policies and procedures. 	An eagerness to work on a close-knit team.  	A keen sense of how to engage effectively in tough conversations.  	Great relationship-building skills and an ability to build bridges when there are silos. 	Ability to independently take on projects and join policy discussions with guidance as needed. 	Substantive knowledge of Federal, State and Local employment laws 	Working knowledge of disability rights issues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Highest ability to exercise and maintain confidentiality  This position is open to qualified persons with a disability who are eligible for the 55-a Program. Please indicate in your cover letter or resume that you would like to be considered for the position under the 55-a Program.</t>
  </si>
  <si>
    <t>Graduate degree from an accredited university New York City, state, or federal government work experience Experience in climate policy, diplomacy, or international affairs, preferably with the United Nations and/or international NGO community Working knowledge of United Nations structure, agencies and reporting Experience in advocacy, internal or external outreach, preferably for a governmental or non-profit organization Fluency in a second language(s)</t>
  </si>
  <si>
    <t>NYC Department of Finance (DOF) is responsible for administering the tax revenue laws of the city fairly, efficiently, and transparently to instill public confidence and encourage compliance while providing exceptional customer service.  The Tax Audit &amp; Enforcement Division (TA&amp;E) is charged with the audit of all business and excise taxes administered by the City of New York. TA&amp;E also conducts NYC Personal Income Tax and Sales &amp; Use Tax audits within the City of New York. The Enforcement Unit conducts audits of taxpayers who are potentially evading compliance with NYC Tax Law &amp; Rules. City Tax Auditors (CTAs) conduct audits of selected audit candidates in the various administered taxes, with a goal of determining the appropriate tax liability of each taxpayer, applying NYC Law, Rules, and in accordance with NYC policies and procedures.  Under direct supervision, duties and responsibilities include, but are not limited to:   	Conduct criminal investigations of tax fraud and other financial crimes in furtherance of the Department's goals of bringing tax chests to justice, promoting voluntary compliance and closing the tax gap. 	Conduct regulatory cigarette inspections, as well as perform various administrative tasks. 	Work in teams to conduct interviews, surveillances, undercover operations, and assist in the execution of search warrants. 	Draft and serve subpoenas. 	Review and analyze financial records. 	Prepare presentations summarizing project status updates to Division management. 	Perform joint investigations of tax fraud and other financial crimes with prosecutors and other law enforcement agencies. 	Draft investigative reports, criminal complaints, and search warrant applications. 	Make arrests for Cigarette Tax evasion. 	Testify at Grand Jury proceedings and at trials. 	Work with prosecutors and Department personnel to bring delinquent taxpayers into compliance and collect taxes due to the City.</t>
  </si>
  <si>
    <t xml:space="preserve">	Excellent organizational and teamwork skills. 	Ability to investigate allegations against corporate entities and individuals for New York City. 	Ability to prepare, review and complete reports of investigations to assure complete investigative action and effective presentation. 	Ability to concurrently manage multiple projects.  	Analyze and understand complex business records and/or processes. 	Proficiency in conducting thorough research and skilled in operating the most sophisticated and complex surveillance equipment. 	Excellent written and verbal communication skills. 	Proficient in MS Word and Excel.</t>
  </si>
  <si>
    <t xml:space="preserve">	Demonstrated ability to meet deadlines and manage multiple projects in a timely manner  	Preference will be given to candidates with experience working for or with government agencies and government programs related to affordable housing development and Section 8.  Interested candidates should have excellent written and verbal communication skills, legal research and writing skills, effective problem-solving skills, and the ability to prioritize, manage time, and engage in multiple tasks in a fast-paced environment. Although not required, it is preferred that the successful applicant  have one or more of the following academic or professional experiences: public interest, administrative or housing law experience.</t>
  </si>
  <si>
    <t>QUALIFICATIONS:  	Experience in developing audit and compliance procedures, reports and responses.    	Exceptional organizational, research, attention to detail, and problem-solving skills. 	Exceptional interpersonal skills and the ability to maintain working relationships with staff, City officials, government agencies, the public  	Outstanding written and spoken communications skills. 	Ability to work independently as a self-motivator and to motivate others. 	Ability to work calmly and proficiently under pressure and to adhere to deadlines. 	Must possess strong computer technology skills including a proficiency in Microsoft Office software (Word, Excel, Access, PowerPoint) and the ability to learn new technology quickly. 	Experience in a related field, such as compliance, oversight, monitoring, or auditing is preferred. 	Prior experience working on City, State or Federal Grant programs is desirable.</t>
  </si>
  <si>
    <t>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t>
  </si>
  <si>
    <t xml:space="preserve"> Professional experience in Labor Relations, Human Resources, and union    contract negotiations in a governmental setting is a plus.  Experience in drafting charges, conducting disciplinary conferences or trials also important.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t>
  </si>
  <si>
    <t xml:space="preserve">	At least 10 years of managerial experience in government agencies, overseeing administration and operations, with a proven ability to lead a team of diverse skill sets. 	Knowledge of administrative and operational processes for the City of New York. 	Demonstrated experience in managing multiple units/divisions. 	Proven proactive, collaborative, and solutions-focused leadership style. 	Working knowledge of Federal, State, and City regulations related to administrative operations. 	Strong writing and oral communication skills. 	Project Management experience with teams of subject-matter experts. 	Strong interpersonal and conflict management resolution skills</t>
  </si>
  <si>
    <t xml:space="preserve">	Must be Licensed MSW.  SIFI trained preferred. 	Minimum 1 year experience in MSW field instruction. 	Minimum 3 years experience in direct clinical case management with expertise in the MHSA population. 	Must have expertise in public benefits, client advocacy, and referral and coordination with community-based and non-profit organizations. 	Must possess professional communication and presentation skills. 	Must be detailed-oriented, multi-tasking, and flexible to changing needs and program priorities. 	Must be literate in Word, Excel, Outlook, Access, and PowerPoint. 	Multi-lingual a plus.</t>
  </si>
  <si>
    <t>The position requires a strong background in real estate finance, management, and process engineering with experience in community development. All candidates should have:  	Knowledge of financial tools and theory as well as facility in the use and analysis of financial models including underwriting experience; 	Understanding of real estate construction and property management; 	Knowledge of NYC government, NYC neighborhoods, and housing policies/issues;  	Knowledge of community investment and revitalization strategies 	Significant management and leadership experience, including program and process design. Experience in New York City government is a plus;  	Exceptional written and verbal communication skills; 	Excellent analytical and research skills; 	Demonstrated ability to meet deadlines and manage multiple projects promptly;  	Strong track record of working within the affordable housing development industry. New York City affordable housing experience a plus; 	Strong follow-through and focus on timely results; 	Ability to work effectively in collaboration with others; 	Meticulous, organized, and great attention to detail; 	Proficiency of Microsoft Office, specifically Access, Sharepoint, Excel, and Powerpoint; 	Candidates with Masters in Urban Planning, Real Estate Finance, Business/Public Administration, or related fields are strongly preferred.</t>
  </si>
  <si>
    <t xml:space="preserve"> PL/SQL skills.   Oracle Database administration.   Oracle database certified associate, OCA.</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</si>
  <si>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Department of Information Technology and Telecommunications (DoITT) Geographic Information Systems (GIS) Unit has an opening for a GIS CSCL Coordinator to support geospatial data maintenance, distribution, and analysis. Reporting directly to the Director of Data Asset and Quality Management, the successful candidate will be responsible for maintenance and quality control of the CSCL and other key DoITT GIS data sets.  DoITT manages the geospatial data repository for New York City including the planimetric base map, building footprints, aerial photography, LiDAR, Citywide Street Centerline and other critical data sets.   Specific duties will include:  	Coordination of maintenance of geospatial data using desktop GIS 	Adherence to QA/QC procedures; quality control and review of data 	Geocoding and digitizing data 	Spatial analysis and the production of hardcopy maps 	Collaborate and coordinate with teams to manage the flow of new ideas and GIS CSCL needs</t>
  </si>
  <si>
    <t xml:space="preserve">	Candidates should have strong managerial and leadership experience, a record of achieving results in a fast-paced environment, experience managing programs as well as seeking ways to improve programs and procedures, Candidates must able to assess situations and persuade with concise specific solutions snd have the ability to coordinate and troubleshoot concerns with internal and external partners 	Candidates must demonstrate strong verbal and written communication skills; 	Candidates must have strong financial analysis skills including financial modeling and financial statement analysis, be detail-oriented, self-motivated, be able to manage multiple projects and meet deadlines; 	Prior experience working with homeownership programs;  	Knowledge of housing development/lending and knowledge of HPD development programs 	Demonstrated analytical skills, and ability to work effectively with others to obtain results promptly; 	Knowledge of NYC government and housing issues;  	Significant experience with housing finance, real estate underwriting and financial feasibility analysis;  	Excellent analytical, quantitative and research skills;  	Excellent interpersonal skills; 	Ability to perform complex tasks with limited supervision; 	Excellent written and verbal communication skills;  	Strong facility with Microsoft Word, Excel &amp; Powerpoint.</t>
  </si>
  <si>
    <t>The preferred candidate should possess the following: 	5+ years of hands-on Object Oriented development experience; 	4+ years of development experience using .Net (Webforms and MVC); 	4+ years of development experience in SQL Server 2008 or above (or an equivalent RDBMS); 	Strong development skills using .NET/C#, Object Oriented Programming and Design Patterns; 	Experience implementing Web Services using WCF, RESTful JSON, SOAP; 	Experience with UI development using HTML5, CSS3, Bootstrap, Angular JS and design apps with responsive CSS; 	Ability to troubleshoot, Software Debugging and modify existing code in a timely manner to respond to issues and high priority requests; 	Experience with Agile development including daily scrum and weekly iteration reviews and planning; 	Passionate and smart with the ability to express complex technical or business concepts in a clear manner; 	Ability to work well individually and with a team with strong problem solving skills; 	Strong Object Oriented skills; 	Asp.Net with C#; 	Visual Studio 2012 or newer; 	Team Foundation Server or similar source control programs; 	Javascript, JQuery, Angular JS, JSON, XML; 	Asp.net Webforms, MVC; 	HTML5, CSS3; 	WCF, Web Api, AJAX; 	Experience with third party control tool specifically Telerik ASP.NET UI controls, EVO PDF, and others; 	Experience with Openlayers maps or similar map tools using Spatial Data and KML is a plus; 	Experience with GeoServer is a plus; 	Ability to plan technical architecture including experience with database design, required; 	Solid knowledge of testing tools and techniques, required; 	Very strong analytical, organizational, interpersonal/collaborative, time-management and multi-tasking skills, including the ability to problem solve, take initiative, prioritize duties, work independently and within a team environment (with technical and non-technical resources), with a commitment to follow-up and detail.</t>
  </si>
  <si>
    <t>NYC Department of Finance (DOF) is responsible for administering the tax revenue laws of the city fairly, efficiently, and transparently to instill public confidence and encourage compliance while providing exceptional customer service.  The Property Exemptions Administration (PEA) Office reviews, processes and manages the applications for all exemptions and abatements that are awarded to commercial properties, industrial properties, residential multi-family construction, new 1-2 family construction, government entities and non-profits, homeowners, and seniors and disabled renters.  The Property Exemptions Administration (PEA) division's Data Analytics and Program Evaluation (DAPE) team is seeking one individual with strong analytical skills to serve as the Exemption Data Analyst. The DAPE unit is responsible for integrating data analysis into the business operation of the division. The main goals of the unit are to establish the environment where efficient data analysis is performed on the modern platform; to develop and standardize statistical analysis and periodic reporting; to support the division-wide effort to evaluate and enhance program operations based on the current and evolving business needs; to provide data analysis to help establish the compliance mechanism; and to provide policy analysis and recommendations from operational perspectives.   The ideal candidate would possess strong analytical skills as well as solid computer programming skills; enjoys working with data; is keen on analyzing complex systems/issues and providing creative solutions; and are self-starters and detail oriented.   The selected candidate will perform long-term research, investigations, data analysis, and evaluation of program operations. The candidate will identify specific problems and patterns of noncompliance as well as under utilization and provide recommendations for improvement   Reporting to the Director of DAPE, responsibilities will include, but are not limited to the following:   	Conduct extensive analyses of property exemption related data, such as data on property valuation, tax exemptions and abatements, income tax, real property transfer tax, and Social Security Administration deaths, and Census data. 	Perform statistical data analysis to evaluate program operations and their efficiencies as well as efficacies. 	Contribute towards research reports published by DOF. 	Provide business analysis to identify the areas of improvement to be made and offer a set of recommendations. 	Aid the compliance effort to validate exemption recipients' qualifications. 	Provide periodic and ad hoc reporting. Develop clear and concise reports and measurements. 	Provide SAS programming or another programming language to develop analytic datasets, using extremely large datasets. Data preparation steps include cleaning and testing the data, creatively solving problems, and to manipulating and restructuring the data. 	Present the analysis to senior staff in Property Division, as well as to senior management in DOF. 	Prepare procedure manuals, reports and documentation. 	May supervise subordinate staff conducting research/analysis on specific problems in program operations.</t>
  </si>
  <si>
    <t xml:space="preserve">	Minimum of three years of responsible full-time research experience in an appropriate field of physical, biological, environmental or social science. 	Proficiency using SAS or another programming language (Stata, R, SPSS or others). 	Exceptional analytical and quantitative skills. 	Experience using relational databases, data mining and extracting data using SQL. 	Experience with statistical sampling, econometric data modeling techniques and regression analyses. 	Experience using ArcGIS or other geographic information systems software. 	Proficiency in MS Word, Excel, Access, and PowerPoint. 	Willingness to learn new software on their own. 	Ability to follow instructions and interact with people at all levels. Must be able to work well in a team environment as well as work individually with minimal supervision. 	Ability to solve problems creatively. 	Outstanding written and spoken communication skills. Be able to communicate clearly and effectively and present the materials in concise manners. 	Must be able to prioritize tasks and meet deadlines without compromising the integrity of the work/products. 	Ability to learn the complex property tax system and exemption programs and related business rules. 	Professionalism, integrity and positive work ethic.</t>
  </si>
  <si>
    <t>The Shelter Operations Unit provides an array of services for homeless Single Adults and Adult Families (families with no minor children).  The unit is responsible for managing and operating Single Adult and Adult Family Shelters; in collaboration with non-for-profit agencies. The Unit oversees the daily provision of services to approximately 16,000 Single Adults and 2,500 Adult Families. They ensure that services to the City's most vulnerable population are delivered 24 hours a day,  seven days a week, 365 days a year and throughout the five boroughs.  The Department of Homeless Services is recruiting for one Community Coordinator to function as a Permanency Coordinator. The Permanency Coordinator will use his/her own interpersonal and time management skills to effectively serve a large number of clients in temporary shelter with varying needs.  The candidate will have a strong working knowledge of DHS policies and operating procedures as well as best practices about available housing options and the different NYC agencies, non-profit partners, and diverse challenges that low-income individuals face.  This position requires field work, 85% of the time, in all five NYC boroughs visiting staff and clients at shelter facilities, escorting clients to appointments at HRA, medical facilities, housing interviews and viewings, and more.  The selected candidate will:  	Identify resources, collaborate, and convey desirable knowledge with the Program Director(s), staff, and participate in intra agency meetings to form and cultivate partnerships within the community and to act on any decisions made during those meetings.   	Complete medical/ mental health/ ADL assessments.   	Collaborate with social service staff and Housing Specialist to gather documents needed for the submission of the 2010E and/or other housing applications; and participate in weekly case reviews.   	Escort clients to appointments and/or interviews to ensure that client interests and needs are properly addressed.     	Perform analyses and review program plans using various management tools to monitor the implementation and effectiveness of the program outcomes and staff performance.  	Share finding with program leadership and staff, location management, and trainers, as needed.   	Maintain tracker of his/her monthly activities.    	Provide training and support for shelter providers.  	Troubleshoot barriers and roadblocks affecting the provision of services for clients.  	Cclarify DHS policies and expectations as it relates to assisting clients in achieving permanency goals.  	Coordinate and compile resources and work to help enhance self-care, self-determination and independence.</t>
  </si>
  <si>
    <t xml:space="preserve">	Professional experience in internal communications or corporate communications is preferred; 	Exceptional project management skills, interpersonal skills, presentation skills, and writing skills; 	Ability to work effectively and  build relationships within all levels in an organization, working with other communication partners in advertising, marketing and public relations; 	Ability to adapt to rapid change, multi-task, and meet restrictive deadlines; 	Excellent verbal and written communication skills, as well as, strong listening skills and ability to produce effective talking points to be delivered by senior management; 	An uncompromising commitment to quality, and ability to develop communication strategies for all levels of staff; 	Extensive knowledge of Microsoft Office Suite and ability to lead staff when using all social media platforms during communication with employee audience; 	Experience with current web practices, supporting technologies, new media (including social media and viral messaging, etc.).</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</si>
  <si>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Personnel Associate reporting to the Human Resources Division. Responsibilities will include:  	Assist with the processing of required citywide and internal paperwork associated with new hires, promotions, title changes and related personnel actions;  	Schedule and conduct candidate processing appointments and review necessary paperwork for completeness;  	Follow-up with candidates to expedite/facilitate the hiring process;  	Provide agency program areas with status reports regarding candidate and employee processing and approvals;  	Coordinate fingerprinting and ID photos for new employees;  	Implement personnel changes utilizing automated citywide systems;  	Maintain information utilizing a survey software system for the Exit Interview process;  	Maintain personnel spreadsheets and databases; analyze data and prepare reports for meetings;  	Perform various administrative assignments; and coordinate special projects and initiatives as needed.</t>
  </si>
  <si>
    <t>The preferred candidate should possess the following:  	Proficiency in Microsoft Word, Excel, Access and electronic mail;  	Strong interpersonal, organizational, analytical, written and verbal communication skills;  	Must possess the ability to exercise independent judgment; and the ability to handle multiple tasks under tight deadlines.</t>
  </si>
  <si>
    <t xml:space="preserve">	Candidates should have excellent analytical, writing, interpersonal, and organizational skills and a demonstrated ability to be both a team player and a team leader, as situations merit.   	Familiarity with financial modeling and business process analysis is a plus.   	Familiarity with human resources and operations management is a plus 	Candidates should have strong organizational skills and the ability to perform complex tasks with limited supervision as well as demonstrated ability to meet deadlines and manage multiple projects in a timely manner.   	Candidates must be comfortable representing the Deputy Commissioner in meetings with senior agency staff  	Significant experience in affordable housing development, community development, planning or public administration, or a related area is strongly preferred.    	Prior government agency experience is preferred, as is an advanced degree.</t>
  </si>
  <si>
    <t>The Mechanical Maintenance and Operations group is responsible for the preventative maintenance, repairs and operations of various mechanical systems within 55 DCAS-managed court and non-court buildings. They are also responsible for maintaining all heating, ventilation, and air conditioning equipment for safe, reliable, and efficient operation, including seasonal tune-ups; filter, belt, steam trap replacement, lubrication and perform emergency repairs on a 24 hour basis. Local Laws mandate that a Licensed Stationary Engineer is required for operation of Boiler and Chiller systems in addition to the buildings Fire Suppression Systems.   Operates, maintains and adjusts boilers, furnaces, engines, pumps, heat exchangers, generators, motors, equipment for heating, ventilation, air conditioning, lighting and associated equipment     in public   buildings, municipal pumping stations and incinerators;   Takes responsible charge of a watch and directs subordinate personnel;   May operate control consoles in control rooms;   Makes periodic inspections of equipment and minor repairs to such equipment;   Performs preventive maintenance;   Prepares requisitions for materials and spare parts;   Reads and logs meters, gauges and other recording devices;   Instructs and trains subordinates and other personnel;   As directed, inspects low pressure boilers in accordance with a unified inspection procedure instituted by the New York City Department of Buildings</t>
  </si>
  <si>
    <t xml:space="preserve"> New York State Professional Engineer License.    A motor vehicle license valid in the State of New York.   Knowledge of Construction Means, Methods and materials.     Experience managing a major capital construction project from initiation to completion.   Ability to anticipate possible problems and develop contingency plans.   Ability to work independently.   Candidate should have a working knowledge of MS-Office software.   Candidate should have excellent communication and organization skills.    Ability to wear and utilize half-face and full-face respirators and/or a self-contained breathing apparatus (SCBA).</t>
  </si>
  <si>
    <t xml:space="preserve"> Proficiency in Microsoft Office Suite including Word, Excel, and Powerpoint.   Knowledge AutoCAD and HydroCAD.   Supervisory experience.   Ability to assigns work and coordinates schedules of subordinate staff efficiently.   Ability to grasp new concepts, standards, regulations and systems.   Ability to write in a concise, detailed and organized manner.   Ability to assign priorities to tasks.   Ability to supervise staff effectively.   Ability to write and edit reports.   Ability to review and analyze drawings, plans and maps.   Ability to review and analyze engineering reports and other relevant data.   Ability to perform arithmetic calculations.   Ability to inspect and traverse undeveloped properties and active construction sites which may include rough terrain, wet areas and steep slopes.   Analytical and Technical Ability.   Communication and Interpersonal Skills.   Time Management and Efficiency.</t>
  </si>
  <si>
    <t xml:space="preserve"> Experience in administering regulatory programs.   Technical proficiency in the fields of wastewater and stormwater management.   Good public speaking skills.   Experience in dealing with multiple stakeholders on complex matters.   Excellent writing, data presentation and analytic skills.   Experience in managing diverse staff.   Proficiency in Microsoft Office Suite including Word, Excel, and Powerpoint.   Knowledge of GIS applications.</t>
  </si>
  <si>
    <t>Under the administrative direction of the Deputy Commissioner, Associate Commissioner and Assistant Commissioner, with wide latitude for the exercise of independent action and decision-making, the Child Protective Manager will have overall responsibility for a geographic zone within a borough or satellite borough office. CPS borough offices consist of a number of child protective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Supervisors and Child Protective Specialists.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Ensure that each unit within the zone is sufficiently staffed, properly equipped and trained and capable of carrying its responsibilities in accordance with applicable law, rules, regulations and policy.   Exemplify leadership skills of effective communication, modeling, coaching, educating and support to foster quality supervision to their subordinates regularly  Perform other related duties</t>
  </si>
  <si>
    <t xml:space="preserve">	Associates Degree or equivalent College Credit (64)  	Prior Law Enforcement, Military or Security Experience</t>
  </si>
  <si>
    <t xml:space="preserve">	Supervisory experience 	Excellent communication and writing skills 	Plant species and disease identification 	Experience in habitat enhancement for pollinator species 	Plant nursery and greenhouse management experience 	Knowledge of landscape maintenance vehicles 	NYS driver license</t>
  </si>
  <si>
    <t>Under the administrative direction of the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child protective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Supervisors and Child Protective Specialists.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Ensure that each unit within the zone is sufficiently staffed, properly equipped and trained and capable of carrying its responsibilities in accordance with applicable law, rules, regulations and policy.   Exemplify leadership skills of effective communication, modeling, coaching, educating and support to foster quality supervision to their subordinates regularly.  Perform other related duties</t>
  </si>
  <si>
    <t>QUALIFICATIONS:  	Strong analytical, organizational, and problem-solving skills with an emphasis on attention to detail.  	Strong interpersonal skills, and the ability to maintain working relationships. 	Outstanding written and spoken communications skills. 	Ability to work independently as a self-motivator and to motivate others. 	Ability to work calmly and proficiently under pressure and to adhere to deadlines. 	Must possess strong technical skills including a proficiency in Microsoft Office software (Word, Excel, PowerPoint) and the ability to learn new technology quickly. 	Prior experience with Quickbase, or similar data management platforms is preferred. 	Prior experience working on City, State or Federal Grant programs is desirable.</t>
  </si>
  <si>
    <t>QUALIFICATIONS: 	Exceptional organizational, research, and analytical skills 	Strong problem solving and data management skills 	Must possess strong computer technology skills, including a proficiency in Microsoft Excel, and the ability to learn new technology quickly 	Excellent interpersonal skills and the ability to maintain working relationships with OMB staff, City officials, government agencies, and the public with the utmost professionalism 	Outstanding written and spoken communications skills 	Ability to learn, interpret, and analyze pertinent federal, state and local laws and regulations 	Ability to work independently as a self-motivator and to motivate others as a member of a team 	Ability to work calmly and proficiently under pressure and to adhere to strict deadlines</t>
  </si>
  <si>
    <t xml:space="preserve">	Strong analytical skills, as well as project management and problem solving skills 	Strong written and verbal communication skills 	Capacity to work well independently and as part of a team 	Knowledge of affordable housing and New York City government a must; knowledge of affordable housing lotteries and homeless placement processes a plus</t>
  </si>
  <si>
    <t xml:space="preserve">	Experience managing teams and objectives-driven, performance-based operations 	Experience with affordable housing lotteries and/or LIHTC compliance preferred 	Working knowledge of the Federal Fair Housing Act and State and City Human Rights Laws prohibiting discrimination in housing preferred 	Exceptional written and verbal communication and presentation skills</t>
  </si>
  <si>
    <t>NYC Department of Finance (DOF) is responsible for administering the tax revenue laws of the city fairly, efficiently, and transparently to instill public confidence and encourage compliance while providing exceptional customer service.  The Tax Audit &amp; Enforcement (TA&amp;E) is charged with the audit of all business and excise taxes administered by the City of New York. TA&amp;E also conducts NYC Personal Income Tax and Sales &amp; Use Tax audits within the City of New York. The Enforcement Unit conducts audits of taxpayers who are potentially evading compliance with NYC Tax Law &amp; Rules. City Tax Auditors (CTAs) conduct audits of selected audit candidates in the various administered taxes, with a goal of determining the appropriate tax liability of each taxpayer, applying NYC Law, Rules, and in accordance with NYC policies and procedures.       An excellent promotional opportunity is available for a highly motivated auditor to serve as a CTA III in the Tax Audit &amp; Enforcement Division, Metro Personal Income Tax Unit.  Reporting to the group chief, the selected candidate will perform audits of the most complex cases.    Duties and responsibilities will include but are not limited to:   	Conduct independent examinations of the largest most complex individual tax returns. 	Perform independent research necessary to resolve complex audit issues.   	Accompany lower level CTA'S to post audit hearings.  Interact with office of counsel concerning resolution of cases at the post audit level. 	Screen tax returns of Individuals to determine compliance with NYC and NYS tax laws and regulations and identify taxpayers that should be selected for audit. 	Participate in the development of comprehensive training programs. 	Identify new audit issues and new audit techniques. 	May make presentations of audit issues and techniques at Continuing Professional Education (CPE) Programs. 	Serve as a mentor to lower level CTA's 	Perform functions for supervisor in their absence. 	Field audit requires travel within and outside of NYC.</t>
  </si>
  <si>
    <t xml:space="preserve">	At least 3.5 years field tax auditing experience, including a least 2 years as a CTA II in Personal Income Tax unit. 	Demonstrated ability to assess complex tax audit issues.  	Excellent knowledge and expertise of tax laws, regulations, and audit guidelines. 	Excellent written and verbal communication skills.  	Strong organizational and leadership skills. 	A strong working knowledge of Personal Income Tax workflow (i.e., Field Audit Guidelines and New York State Department of Taxation and Finance's policies and procedures). 	Knowledge and experience with New York State Department of Taxation and Finance's computer network including, CARTS, AFE, AMP, eMPIRE, COGNOS and Outlook is a plus.</t>
  </si>
  <si>
    <t xml:space="preserve">	Any professional construction industry registration(s) or license(s); 	Knowledge of code requirements for construction work categories; 	Knowledge of environmental hazardous materials abatement and construction monitoring; 	Knowledge of construction drafting; 	Knowledge of different construction work specialties including plumbing, electrical, HVAC, boilers repair and replacement, sprinkler systems, etc. 	Knowledge of a second language; 	Proficiency in most Microsoft applications.</t>
  </si>
  <si>
    <t xml:space="preserve">	Detailed oriented, highly organized, self-motivated, possess excellent verbal and writing skills. 	Experience using Microsoft Word and Excel.</t>
  </si>
  <si>
    <t xml:space="preserve">	Show accountability and leadership qualities and demonstrate commitment to the position, by making sound decisions. 	Work with complex and confidential issues. 	Apply integrity and appropriate discretion and judgment, and balance multiple task at times.</t>
  </si>
  <si>
    <t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Arabic, Spanish, French, or language other than English</t>
  </si>
  <si>
    <t>The New York City Housing Authority is seeking a Data Governance Program Analyst to assist in evaluating methods, procedures, and data obtained from various sources to improve customer service and department operations. Reporting to the Senior Manager for Data Governance, the Data Governance Program Analyst will initially focus on projects to ensure usability, consistency, and integrity of data, as well as assisting on existing business process improvement projects. Responsibilities also include, but are not limited to, the following:  	Assist with the evaluation of methods, procedures, and data obtained from various sources to ensure completeness, accuracy, and integrity of data. 	Perform data analysis and provide reports from various sources to deliver updates on key indicators and identify possible areas for opportunities to improve business processes. 	Participate in the refinement of existing reporting metrics and the development of new metrics. 	Participate in projects with business units to interpret business needs into information technology applications and develop business and data requirements.  	Conduct user acceptance testing of information technology enhancements to ensure constancy with requirements. 	Handle other projects as assigned.  Due to the existence of a civil service list, candidates must have civil service status in the title of Associate Staff Analyst to apply.   Note: This position is open on a direct transfer (lateral) basis only.   It is not open for promotional opportunity.</t>
  </si>
  <si>
    <t xml:space="preserve">	Experience in public housing and/or housing choice voucher program(s). 	Experience with the development of reporting metrics and data analysis, or similar experience. 	Ability to work on multiple projects concurrently and possessing strong time management skills. 	Excellent verbal and written communication skills. 	Strong research capabilities, self-motivated, and creative thinker 	Experience in project management, business process improvement, or similar experience.</t>
  </si>
  <si>
    <t>Hands-on experience in developing large Internet and Intranet projects, utilizing state of the art web development architectures and toots: J2EE(Java), Rational Application Developer, SQL (DB2 preferred), WebSphere Application Server, Struts. JavaScript , JQuery.  Experience working with Microsoft Excel Hibernate/JPA /EJB2/EJB3,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Strong communication (oral and written), organizational and interpersonal skills. Proficiency in detailed documentation. Ability to monitor and report on the status of development and to resolve issues.</t>
  </si>
  <si>
    <t>OFFICE OF CHIEF MEDICAL EXAMINER PROMOTIONAL JOB VACANCY NOTICE  JOB DESCRIPTION  Under the general direction of the Assistant Directors of the Forensic Biology Department and in addition to the duties and responsibilities of Criminalist III, performs professional and complex work in collection of evidence on site and in chemical, biological and physical laboratory analysis of evidentiary material. Typical tasks include but are not limited to the following:  	Will supervise and train less experienced Criminalists 	Supervise a POD of Criminalists involved in evidence collection on site and in complex scientific analyses of evidentiary material and specimens. 	Schedules and conducts training of subordinates Criminalists in new methods and techniques regarding evidence collection, preservation and analyses. 	Reviews subordinates laboratory reports, implements and maintains the quality control program within the laboratory; directs the maintenance of laboratory equipment and/or calibrates analytical instruments. 	Liaisons with other agency units, other governmental agencies, investigators, and outside representative regarding laboratory results and reports. 	Evaluates testimony of subordinates at court trials; serves as specific representative and testifies in court as a qualified expert witness. 	Monitors technical developments and trends in the forensic field. 	Other duties as assigned.</t>
  </si>
  <si>
    <t xml:space="preserve">	Previous experience regularly handling and maintaining confidential data is expected;  	Experience in assisting senior executives in a large public or private organization;  	Excellent time management and organization skills and the ability to handle multiple projects simultaneously;  	Outstanding verbal and written communication skills and expertise in Microsoft Office Suite applications (MS Word, PowerPoint, Excel and Access).</t>
  </si>
  <si>
    <t xml:space="preserve">	Experience managing project resources (i.e., staff, timeline/plans, deliverables, etc). 	Excellent Project Management and troubleshooting skills. Ability to manage team and projects including managing time according to schedules and provide status updates required 	Experience managing  projects  of  windows  systems  installations  and  upgrades  as  well  as  strong  hand s-on  implementation  and administration experience on Windows 2012, 2016 and    2019 serve r - Forest, Domain, AD, Schema, DNS, WINS, DHCP, and OU. 	Strong understanding of monitoring and capacity planning tools. 	Strong troubleshooting skills in a Windows 2012, 2016 and 2019 environment - Event log analysis, installation and administration of Windows Servers, including user setup and defining roles,  performance tuning, backup and restore, security monitoring, registry and AD scripting. 	Heavy Root Cause Analysis resolution skills. 	Strong interpersonal skills and ability to work well in a team environment. 	Working knowledge of LAN and WAN Network 	Ability to quickly learn new tools and resolve issues using all available resources. 	Extensive experience working with AD, LAN systems and Project Management. 	Strong managerial skills, self-motivated and willing to work long hours and weekends when required. 	Excellent Communications skills (Oral and written) , interpersonal, and organizational skills are required 	Working with an enterprise wide, medium to large scale implementation 	Experience working within a matrix environment</t>
  </si>
  <si>
    <t xml:space="preserve"> Knowledge and experience installing and configuring Windows 7 &amp; 10 desktops    in an enterprise environment;   Excellent verbal and written communication skills;   Experience in desktop support and wireless network technologies;   Ability to work on multiple projects simultaneously;  Capable of lifting and installing equipment up to 50 lbs.</t>
  </si>
  <si>
    <t xml:space="preserve"> Excellent knowledge of multi-cluster Cisco Unified Communications Systems and    extensive hands on experience implementing SIP trunks with external providers  In-depth knowledge of Cisco Unified Communications Manager and Contact Center    Express  In-depth Cisco networking deployment and support experience gained within a large    enterprise or service provider environment.  Excellent LAN/WAN fault diagnostic and troubleshooting skills, including in-depth    knowledge of TCP/IP, SIP, DHCP, DNS, BGP, OSPF, VPN, IPSEC, GRE, MPLS,    QOS, NATs and ACLS.  A thorough understanding of the OSI network model, Ethernet, and TCP/IP networking    concepts.  Solid understanding of virtualization and network integration with Vmware infrastructure.  Experience with network monitoring platforms.  Ability to prioritize and multitask.  Willingness to learn new technologies and maintain industry knowledge.  Excellent communication and interpersonal skills.  Work with and be a part of collaborative team environment.  Ability to support inter connectivity with legacy PBX systems</t>
  </si>
  <si>
    <t>Preference will be given to candidates with the following skills: 	At least two (2) years of procurement experience; 	Demonstrated experience in procurement, contract administration and/or complex contract reviews; 	Familiarity with the City of New York contracting rules and statues, the Procurement Policy Board Rules, FMS, VENDEX/PASSPort, as well as government regulatory compliance requirements; 	Excellent analytical, interpersonal, communication, and organizational skills (including Microsoft Office Suite proficiency);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 	Ability to meet deadlines.</t>
  </si>
  <si>
    <t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t>
  </si>
  <si>
    <t>NYC Department of Finance (DOF) is responsible for administering the tax revenue laws of the city fairly, efficiently, and transparently to instill public confidence and encourage compliance while providing exceptional customer service.  The Legal Affairs Division serves as the in-house legal department for DOF, providing professional and comprehensive legal advice and services in support of a full range of city tax and other revenue-related matters. Legal Affairs Division attorneys and staff handle a wide range of legal issues, including real property taxes and exemptions, business income and excise taxes, collections, parking violations, treasury, land registry, FOIL, and employment law.  The Real Property and Legal Counsel Unit in the Legal Affairs Division seeks an experienced, self-motivated attorney to handle a range of unit functions. Reporting to the Unit's Chief, under direction with wide latitude for independent judgment and unreviewed action and decision, the Agency Attorney may handle the following:    	Perform legal research on a variety of complex real property matters, including real property tax, real property tax exemptions and abatements, tax liens, in rem foreclosure, tax map modifications, Condominium Act, and other matters that arise under DOF's diverse real property administration.  	Draft memoranda, legal responses, legal forms such as powers of attorney, policy statements and other documents relating to the above matters.  	Review, analyze and apply State and local legislation, policies, and agency rules to cases. Prepare legal opinions on real property tax and exemption and abatement related matters.  	Liaise with the Corporation Counsel, HPD, and other City agencies to preserve DOF interests in litigation.  	Work with DOF staff and provide direction to implement policy changes, legislation and litigation settlements.  	Review and draft appeal determinations for real property programs.  	Advise business centers on the applicability of customer documents to DOF programs. 	Work with other Legal Affairs attorneys on multi-faceted claims.  	Assist with records access cases when necessary.  	Handle and participate on other Legal Affair s projects, matters and assignments as directed by Legal Affairs Directors, Managers or General Counsel.</t>
  </si>
  <si>
    <t xml:space="preserve">	Experience with tax certiorari, assessment or real property tax exemption and abatement matters. Excellent communication and interpersonal skills as well as strong research and writing abilities and a demonstrated ability to successfully balance multiple assignments and projects are also needed.  	Flexible to take on new assignments and participate on varied projects and assignments on an as needed basis. Demonstrated interest in public service and experience handling real property tax administration or related issues is also preferred.  	Must be able to write clearly, concisely, and to be able to present complicated legal issues in a manner that is simple and readily understandable.</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</si>
  <si>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The NYC Department of Buildings has great opportunities for matriculating college students. College Aides assist various work units Agency-wide and gain valuable experience and knowledge in all aspects of business and city government.  Under supervision, this position is responsible for:   Answering telephones and responding to in-person inquiries.  Data entry and filing.  Typing correspondence.  Certain analytical functions.  Scheduling appointments.  Diverse clerical/administrative assistant duties.  Special projects.</t>
  </si>
  <si>
    <t>The Office of Payroll Administration (OPA) seeks to hire a staff member for the Union Services Unit.  Union Services is responsible for ensuring the accurate recording of union, insurance and political deductions for city employees in the Payroll Management System; providing responsive customer service to inquiries received via email, phone or walk-ins; preparing and maintaining detailed payroll reports; reimbursing overpayments of dues &amp; other deductions to appropriate parties and maintaining reconciled balance sheet accounts. The selected candidate will:  	Input insurance and political dues payroll information into the Organizational Dues System (UDPS) from various payroll reports for the purpose of generating monthly checks, letters and reports; 	Prepare and review Union Services Unit payroll, status and statistical data reports; 	Update organizational dues spreadsheet using Microsoft Excel; 	Assist in the general operation of the unit by answering telephones and updating payroll documents to ensure reporting deadlines are met; 	Prepare balance sheet account reconciliation; 	Respond to Union Services' Remedy system customer service tickets and requests; 	Prepare third party payment transactions using the Financial Management System (FMS); 	Review and process requests for reimbursements of dues and other deductions utilizing CHRMS, PMS, NYCAPS and other reporting systems; 	Generate and distribute deduction detailed reports for insurance carriers each pay cycle utilizing CHRMS, Microsoft Excel and Microsoft Outlook; 	Generate reports and run queries to identify default union dues deductions, title codes and other data elements utilizing CHRMS; 	Process and input union, insurance and political requests into the Payroll Management System (PMS) and NYCAPS on a daily basis; 	Research and prepare written correspondence; ensure timely response to inquiries made by unions, insurance companies and other stakeholders and; 	Perform special projects as assigned.</t>
  </si>
  <si>
    <t xml:space="preserve">	Experience with the Payroll Management System (PMS) and the Payroll Information System (Pi) 	Experience working with Microsoft Excel 	Detail oriented and excellent organizational skills with excellent written and oral communications and interpersonal skills 	Ability to review data and prepare statistical and narrative reports 	Ability to multitask and excellent time management skills 	Must currently be a City employee who is permanent in the title of Principal Administrative Associate or comparable title.</t>
  </si>
  <si>
    <t>The Office of Payroll Administration (OPA) is recruiting one (1) Transit Benefit Representative. Under supervision, performs responsible administrative and related work with some latitude for independent judgment. In addition to performing duties of Principal Administrative Associate Level III at a responsible level, also performs the following specific duties:  	Perform responsible work in various administrative and operational areas by researching moderately difficult information, recording, checking and maintaining records, furnishing information, and preparing reports both regularly scheduled and on demand. 	Perform responsible administrative operations relating to the assignment and handling of financial instruments including but not limited to checks and transit media. 	Perform data entry and retrieval using computer systems including, but not limited to Pi, PMS, CHRMS, RMDS, TSOA and FMS. 	Prepare reports by retrieving data from the above systems and researching materials to provide information to requesting entities. 	Perform responsible administrative work as it pertains to interacting with clients, third parties, and other units within OPA via personal, oral and written communication. 	Check calculations and other numerical data submitted on reports/invoices by recalculating figures/comparing data against source materials, in order to ensure accuracy of data. 	Respond to telephone calls by taking messages, transferring calls, providing information, screening calls, giving priority to special/emergency situations, maintaining lists of calls, in order to facilitate telephone communications with the supervisor or/unit. 	Maintain records/files of pertinent data in chronological order, in order to keep required data current. 	Process payments using standard unit procedures and record the information in Financial Management System. 	Assist in the general operation of the unit when needed by compiling information, updating records/documents, in order to ensure unit reporting deadlines are met. 	Perform special projects, as required.</t>
  </si>
  <si>
    <t xml:space="preserve">	Knowledge of citywide systems such as Payroll Information System (Pi), Payroll Management System (PMS), Financial Management System (FMS) and New York City Human Resource Management System (CHRMS). 	Excellent written and verbal communications skills. 	Must currently be permanent in the civil service title of Principal Administrative Associate (or comparable title)</t>
  </si>
  <si>
    <t>Information Technology Services (ITS)/Internet Systems and Imaging Support is recruiting for one (1) Clerical Associate 3, to function as an Imaging Support Clerk, who will:   Verify status, center and case number of boxes of case records from various locations to     ensure that cases are properly prepped, boxed and labeled with each site location.   Review physical Medicaid forms and case records in preparation for imaging, abstracting    unnecessary documents, staples and paper clips.   Prepare case folders for imaging, based on program area's business rules.   Make copies of documents when original documents are not visible enough for better    quality of images.   Scan and index documents and forms used in Medicaid eligibility determinations.   Commit imaged documents and forms to the HRA One Viewer, providing immediate access    to case records electronically.   Perform quality control by reviewing and comparing the images in the HRA One Viewer    against the documents in the physical case record.</t>
  </si>
  <si>
    <t>The Office of Payroll Administration (OPA) is recruiting a Check Replacement Unit Analyst to join the Check Replacement Unit (CRU). The unit is responsible for processing stop payments on paper payroll checks, submitting forged check requests for reimbursement, charging replacement check fees for Department of Education early encashed checks and replaces damaged paper checks.  Under general supervision, the selected candidate will perform responsible analytical activities with some latitude for independent judgment. This analyst will: 	Process agencies' requests to stop and replace lost and/or stolen payroll checks; 	Verify, correct and enter information by comparing citywide payroll system data, OPA proprietary system data and payroll bank account data; 	Respond to inquiries and other check replacement issues from employees, agency personnel, the NYC Office of the Comptroller and other external entities; 	Prepare financial and statistical reports as requested by the supervisor and the division director and;  	Perform special projects, as required.</t>
  </si>
  <si>
    <t xml:space="preserve">	Excellent written and oral communications and interpersonal skills 	Ability to analyze data, prepare statistical and narrative reports 	Experience with the Payroll Information System (Pi), Payroll Management System (PMS), Citywide Human Resources Management System (CHRMS) and the Financial Management System (FMS) 	Detailed and excellent organizational skills 	Must currently be permanent in the civil service title of Principal Administrative Associate (or comparable title)</t>
  </si>
  <si>
    <t xml:space="preserve"> Hands-on experience in developing large Internet and Intranet projects, utilizing state of the art web development architectures and toots: J2EE(Java), Rational Application Developer, SQL (DB2 preferred), WebSphere Application Server, Struts. JavaScript, JQuery. Experience working with Microsoft Excel   Hibernate/JPA/EJ 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Experience working with web development for OPA systems in a government or civil service environment.   Strong communication (oral and written), organizational and interpersonal skills. Proficiency in detailed documentation. Ability to monitor and report on the status of development and to resolve issues.</t>
  </si>
  <si>
    <t>QUALIFICATIONS: 	Prior experience with the Single Audit process required. 	Strong organizational, research, analytical, and problem-solving skills. 	Strong interpersonal skills and the ability to maintain working relationships with internal and external workforces at all levels with utmost professionalism. 	Ability to write and speak effectively. 	Ability to work independently and pay close attention to detail. 	Proficiency with Microsoft Office software, including Word, Excel, and PowerPoint. 	Prior experience working in New York City government is a plus. 	Professional certification (CIA, CPA, CFE or an equivalent) is a plus.</t>
  </si>
  <si>
    <t xml:space="preserve"> Ability to manage, direct, and coordinate a large office of computer professionals engaged in the    development and maintenance of complex systems.  Ability to prioritize projects to maximize the utilization of resources.  Extensive experience in leading and managing multiple teams engaged in providing classroom-based    and eLearning training solutions.  Strong knowledge of business analysis and requirement documentation approaches.   Excellent administrative, management, strategic, and operational planning skills.  Deep knowledge of training curriculum development.  Excellent organizational skills and detailed follow through to monitor and report on the status of unit    initiatives and to resolve any issues.  Knowledgeable of Agency initiatives and programs.  Excellent verbal and written communication skills, as well as strong interpersonal skills and strong    relationship building skills.  Experience providing classroom trainings, particularly those supporting a large software application.</t>
  </si>
  <si>
    <t>The Office of Payroll Administration is recruiting an Ordered Deductions Clerk to join the Ordered Deductions Unit (ODU). The unit is responsible for processing creditor garnishments, administrative wage garnishments, information subpoenas, family court deductions, national medical support notices, IRS tax levies and repayments, bankruptcy payments and higher education loan ordered deductions. The assignments of the selected staff member may include the following tasks: 	Review and examine court ordered income executions, income deduction orders, subpoenas, and judgment documentation to verify validity and accuracy; 	Review and implement Ordered Income Execution and Wage Withholding Order records utilizing manual and automated office systems; 	Process and calculate Ordered Deduction balances and/or refunds by reviewing and validating documentation in order to initiate accurate refund payments to employees; 	Process, review and distribute funds and reports to collectors, agencies and city employees via electronic funds transfer and manual payment systems; 	Respond to sensitive inquiries from employees/third parties/agencies by ascertaining the information required and informing the inquirer and; 	Perform special projects as assigned.</t>
  </si>
  <si>
    <t xml:space="preserve">	Knowledge of citywide systems such as Payroll Information System (Pi), Payroll Management System (PMS), and New York City Human Resource Management System (CHRMS). 	Excellent communications skills 	Must currently be permanent in the civil service title of Clerical Associate (or comparable title)</t>
  </si>
  <si>
    <t>The Office of Payroll Administration (OPA) is recruiting one (1) Transit Benefit Clerk. Under supervision, performs responsible clerical and related work with some latitude for independent judgment. In addition to performing duties of Clerical Associate Level IV at a responsible level, also performs the following specific duties:  	Perform responsible work in various administrative and operational areas by researching moderately difficult information, recording, checking and maintaining records, furnishing information, and preparing reports both regularly scheduled and on demand. 	Perform responsible clerical operations relating to the assignment and handling of financial instruments including but not limited to checks and transit media. 	Perform data entry and retrieval using computer systems including, but not limited to Pi, PMS, CHRMS, RMDS, and FMS. 	Prepare reports by retrieving data from the above systems and researching materials to provide information to requesting entities. 	Perform responsible administrative work as it pertains to interacting with clients, third parties, and other units within OPA via personal, oral and written communication. 	Respond to telephone calls by taking messages, transferring calls, providing information, screening calls, giving priority to special/emergency situations, maintaining lists of calls, in order to facilitate telephone communications with the supervisor/unit. 	Maintain records/files of pertinent data in chronological order, in order to keep required data current. 	Process payments using standard unit procedures and record the information in Financial Management System. 	Assist in the general operation of the unit when needed by compiling information, updating records/documents, in order to ensure unit reporting deadlines are met.</t>
  </si>
  <si>
    <t xml:space="preserve">	Knowledge of citywide systems such as Payroll Information System (Pi), Payroll Management System (PMS), Financial Management System (FMS) and New York City Human Resource Management System (CHRMS). 	Excellent communications skills. 	Must currently be permanent in the civil service title of Clerical Associate (or comparable title)</t>
  </si>
  <si>
    <t xml:space="preserve">	Excellent verbal and written communication skills. 	Strong research and analytical skills. 	Demonstrated ability to work independently and ability to multi-task. 	Proficiency in Microsoft Word, Excel, and Outlook.   	Experience with FMS, PTS and Gentax a plus.</t>
  </si>
  <si>
    <t>Under direction of the Director and Chief Inspector, the Assistant Chief Inspector will perform supervisory work in the inspection of the condition, design, operation and installation of boilers and other pressure vessels for conformity with pertinent laws and regulations and to ensure safe operations.  Selected candidate will:   Assist the Director and Chief to plan, direct and coordinate the activities of the Boiler Unit of the Department of Buildings.   Supervise, assign and evaluate the work of Inspectors and Supervising Inspectors (Boiler), review inspection reports, as well as formulate and supervise the conduct of the in-service training.   Supervise the review and approval of boiler burner/fuel storage self-certified application.   Confer with architects, engineers and manufacturers of equipment on interpretation of ordinances and standards.   Answer technical questions from the public on filing and installations requirements for boilers, fuel storage, etc.   Prepare various periodic reports and evaluations.   Perform joint inspections with other inspectors or perform special inspections when unusual conditions are encountered.   Represent the Department at meetings and conferences with representatives for 111 public and private agencies.   Recommend legislative changes and review proposed legislation for the Department.   Investigate new devices and consult with the manufacturers, designers and installers along with DOB technical staff.   Perform duties and assignments assigned by Director and Chief.</t>
  </si>
  <si>
    <t xml:space="preserve"> Excellent communication and organization skills.   Strong Computer skills-including the use of Microsoft Word, Excel and Windows.   Familiarization with DOB NOW online portal.</t>
  </si>
  <si>
    <t xml:space="preserve">	Must be able to work in a diverse and fast paced environment and have the ability to complete tasks at the indicated deadline and in an efficient manner. 	A comprehensive understanding of the member life cycle is preferred. 	Must have strong customer service and communication skills, coupled with the ability to identify potential trends and problem cases.</t>
  </si>
  <si>
    <t xml:space="preserve">	Knowledge of cross connection applicable codes associated with plumbing and engineering work. Vast knowledge of cross connections and backflow prevention; 	Ability to make timely decisions that have been fairly weighted in advance; 	Knowledge of hydraulics as they pertain to cross connections in water systems. 	Knowledge of backflow prevention assemblies including types, purposes, installation requirements, testing procedures and maintenance requirements. 	Knowledge of applicable rules, state and local regulations and policies that pertain to backflow and cross connection.  	Excellent abilities in Microsoft Office Suite (PowerPoint, Word, Excel, Outlook etc.). 	Experience in a high-paced environment, with the ability to multitask, manage information and distribute appropriately.  	Ability to establish positive working relationships with multiple units and different levels of staff. 	Excellent writing, communication, inter-personal, analytical, research, problem-solving, and organizational skills.</t>
  </si>
  <si>
    <t xml:space="preserve"> Minimum of five (5) years experience in data analytics.  The candidate selected for the position must have excellent communications skills and writing skills;   Strong analytical skills with the ability to collect, organize, analyze and disseminate information    with attention to detail and accuracy;   MS Office (Word, Excel, Outlook, PowerPoint, Access) proficiency;   Ability to maintain a high level of confidentiality;</t>
  </si>
  <si>
    <t xml:space="preserve">	Under the Director of GIS &amp; Analytics for Forestry, Horticulture, &amp; Natural Resources, with some latitude for inde-pendent initiative and judgement, assist with managing data and information resources to support operations, planning, and analytics for Forestry, Horticulture, &amp; Natural Resources. 	Supervise GIS and information management specialists in creating spatial and non-spatial analysis, developing and maintaining databases and enterprise GIS applications, and supporting GIS users.   	Manage a portfolio of projects: plan, coordinate, and direct the implementation of complex data projects, lead scoping meetings with project stakeholders to identify goals, monitor milestones to ensure timely completion of work, and maintain detailed and accurate project progress and schedule information. 	With minimal supervision, prepare products to support operations and analytics, including cartographic packages, statistical analyses, data summaries, presentations, and reports.    	Develop and enforce data standards and QA/QC strategies which promote information relationships, discourage redundancy, and ensure the integrity of the urban forest and natural areas data.     	Develop and maintain proper documentation of all analytical and data management methodologies. 	Lead outreach to, and build relationships with, a diverse set of internal and external stakeholders.</t>
  </si>
  <si>
    <t xml:space="preserve">	Under the Borough Forestry Director, assist in developing and leading Borough Forestry to accomplish agency goals and to provide high levels of public service through effective delivery of tree maintenance, tree preservation and correspondence programs. 	  Be on-call for rapid response to forestry emergencies. In the absence of the Director, ensure continuity of all forestry operations. 	Manage staff in areas including tree inspection, contract administration, permitting and project oversight, restitution, and correspondence. Support all aspects of tree work operations. Train staff in all aspects of division operations, and provide ongoing guidance and support. Monitor and control quality of activities to ensure accuracy and compliance with standards. 	Oversee operations including fleet repair, stock inventorying, purchasing, and equipment issuance to ensure effective use of resources. 	  Represent the Agency and division in various venues, and lead outreach to stakeholders to identify and resolve complex issues. 	Analyze unit processes, and lead projects for development and implementation of procedures, performance management standards and operational support tools. 	Prepare and present complex briefings, reports, evaluations, and correspondence related to division activities.  	Provide regular updates on the status of projects and programs, and ensure that projects are advanced in a timely manner.</t>
  </si>
  <si>
    <t xml:space="preserve">	Basic knowledge of affordable housing programs and homeless services 	Ability to work well on teams and independently. Strong interpersonal skills  	Experience with MS Excel and other MS Office programs 	Strong written and verbal communication skills</t>
  </si>
  <si>
    <t>The New York City Taxi and Limousine Commission (TLC) is the City agency responsible for oversight of the for-hire vehicle industries in New York City Including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the direction of the Assistant Commissioner of the Enforcement Division the Chief of Patrol will: 	Manage, direct, coordinate and administer the Enforcement Division including all administrative staff, to achieve agency missions and goals; 	Determine staffing levels, scheduling assignments and deployment of uniformed staff; 	 Provided professional development, mentoring and guidance for command staff and subordinates. 	Develop and propose strategies and initiatives for enforcing, monitoring and evaluating Commission rules, regulations and policies; 	Analyze enforcement data and trends, developing strategic plans that enable the agency to address illegal For Hire Vehicle Operations and maximize its ability to meet its goals with available resources; 	Identify and monitor complaints and trends in prioritizing enforcement deployment.  	Evaluate outcomes of TLC-issued violations upon adjudication, using this feedback to help guide enforcement protocol and strategy; 	In coordination with the First Deputy Chief of Training and under the direction of the Assistant Commissioner of the Enforcement Division, will develop and implement policies, standard operating procedures, and professional standards; 	Attend meetings and interact with industry leaders, members of the public, and other governmental officials in meetings or hearings related to the Enforcement Division of the USB; 	Liaison with other law enforcement agencies including NYPD and PAPD to maximize joint enforcement operations; 	Collaborate with Management Information Systems Division to continue improvement of technology and in the integration of new equipment into enforcement operations; 	Develop and implement ongoing channels of communication with staff, identifying and addressing employee relations issues;  	Ensure that patrol officers are following all agency enforcement protocols; 	Develop and implement recruiting programs aimed at the successful appointment and retention of highly skilled candidates; 	Oversee discipline process and coordinate with General Counsel for due process.  	Performs other duties as assigned.</t>
  </si>
  <si>
    <t xml:space="preserve">	At least 13.5 years of tax auditing experience, including at least 4 years as a director or 6 years in a managerial position in a tax audit environment.  	Ability to research complex state and local tax issues and document conclusions with detailed memorandum.  	Extensive technical skills in tax auditing and financial statements effective tax rate analysis.  	Excellent verbal and written communication skills.  	Experience preparing and presenting complex written and verbal materials.  	Experience as a team leader.  	Experience using data and data analysis to manage operations.  	Ability to influence at all levels of the organization.  	Experience communicating tax matters with taxpayers' representatives. 	 	CPA and / or Masters in Taxation preferred.  	Proficient in Microsoft Office Suite.</t>
  </si>
  <si>
    <t>Major Responsibilities 	Work with the Borough Chief of Recreation to plan and organize borough recreation programs and special events. 	Manage and direct Borough Recreation staff, providing leadership and guidance.  	Monitor time and leave usage for all borough recreation employees. 	Conduct regular evening/weekend inspections to ensure that programs, projects and policies are implemented. 	Serve as a liaison between public and private organizations; procure donations and sponsorships with the support of Marketing &amp; Special Events. 	Assist the Borough Chief of Recreation in overseeing the planning, coordination and implementation of capital, requirement and workplace physical improvement projects. 	Lead the borough office in submitting accurate data, forms and financial information to meet internal deadlines.   	Analyze the long- and short-term needs of the borough in regards to maintenance, staffing and programming, and advise the Borough Chief of Recreation. 	Prepare marketing, publicity and fundraising materials such as brochures, annual reports, flyers and grant applications. 	Track center memberships and coordinate membership deposits.</t>
  </si>
  <si>
    <t xml:space="preserve">	7+ years of PM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t>
  </si>
  <si>
    <t xml:space="preserve">	At least five years of experience in at least one of the following areas: water or wastewater treatment design, design review, design services during construction, or construction management;  and/or energy auditing of industrial facilities. 	At least one of the following credentials: Certified Energy Manager (CEM), Certified Building Commissioning Professional (CBCP) or Existing Building Commissioning Professional (EBCP), and/or LEED AP credentials. 	Strong demonstrated quantitative ability; academic courses or work experience related to energy management, performance tracking and analysis, environmental/public health issues, water and wastewater utility operations, or public policy. 	Strong written and verbal communication skills; solid knowledge of Excel, Word, PowerPoint, and Outlook; demonstrated experience of producing high-quality data analysis and reports. 	Strong business and wastewater treatment processes analysis skills, with ability to understand and assess existing processes and identify potential energy and resource efficiency improvements. 	Knowledge of New York City/New York State energy and resource recovery policy desirable. 	Knowledge of energy and greenhouse gas emissions accounting in the water and wastewater sectors. 	Proven ability to perform under pressure and tight deadlines. 	Proven time management and prioritization skills. 	Proven written and oral communication skills. 	Proven interpersonal and team skills.</t>
  </si>
  <si>
    <t xml:space="preserve">	Candidates must possess excellent written and verbal communications skills 	Candidates must be proficient with PC software applications, such as Excel and Microsoft Word 	Candidates with bi-lingual skills 	Candidates may be assigned to any office within the 5 boroughs and may be assigned to work evenings and weekends.</t>
  </si>
  <si>
    <t xml:space="preserve">	Extensive knowledge of the various Retirement Plans, Pension Laws and rules that govern the calculation of work types indicated above. 	Must be able to work well in a high volume, fast paced environment and time sensitive unit. 	Must have strong analytical skills, ability to multi-task and prioritize assignment. 	Written and oral communication skill should be clear and on a professional level. 	Proficient in excel. Knowledge of MS Word and Access.</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</si>
  <si>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The selected Inspector of the Concrete Enforcement Unit will be responsible for, but not limited to the following:   Performing technical work in the inspection of construction, specifically major building, demolition, alterations and new construction, to ensure conformance with the New York City Buildings Code, standards, plans and specifications.   Performing fieldwork as necessary, which will include responding to emergencies, performing inspections, quality assurance and field supervision.   Responding to emergencies promptly and providing accurate and appropriate technical information to emergency personnel. On occasion, this will involve working beyond the standard office hours.   Assist the Principal Engineers within the unit with engineering audits.   Issuing violations for non-compliance.   Preparing accurate inspection reports.   Responding to telephone and in-person inquiries.   Accurately and professionally providing expert testimony at administrative and criminal court hearings.   Performance of field sampling and testing of fresh concrete</t>
  </si>
  <si>
    <t xml:space="preserve">	Must be able to work in a diverse and fast paced environment and have the ability to complete tasks at the indicated deadline and in an efficient manner. 	The candidate should have the ability to type 30 plus words per minute and be able to easily navigate through various NYCERS computer applications. 	Bilingual English/Spanish a plus.</t>
  </si>
  <si>
    <t>The Office of Enforcement and Neighborhood Services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Key responsibilities   Under the direction of the Assistant Commissioner and/or Supervising Attorney in the Housing Litigation Division in the Certification of No Harassment Unit.  The selected candidate's responsibilities will include, but not be limited to, the following:  	Serving as a Senior Staff Attorney evaluating legal investigations and conducting hearings at the Office of Administrative Trials and Hearings ("OATH"); 	Evaluating and making recommendations on enforcement of the anti-harassment laws pursuant to the Housing Maintenance Code and the Rules of the City of New York. Communicating with applicants occupants for a Certification of No Harassment; 	Working closely with Housing Litigation investigators; 	Preparing petitions, briefs, motions, legal opinions, affidavits, memoranda and other legal documents concerning the processing of Applications for Certificates of No Harassment; 	Preparing, presenting and arguing cases at OATH Hearings, including difficult and involved negotiations on behalf of the agency; 	Researching and preparing cases for trial, including pre-trial discovery submissions, preparation of exhibits and prepping witnesses to provide testimony; 	Liaising with community groups and tenants.</t>
  </si>
  <si>
    <t xml:space="preserve">	A baccalaureate degree from an accredited college and two years of satisfactory full-time professional experience working in an EEO and related department. 	Knowledge of EEO laws, regulations, and policies. 	Interpersonal/human relations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Project Management. 	Ability to use a personal computer (including programs such as Word, PowerPoint and Excel) and other office equipment. 	Ability to maintain confidentiality. 	Excellent organizational, time-management and multi-tasking skills, including the ability to take initiative, prioritize duties, and work both independently and within a team environment is a plus. 	Excellent communication skills and writing skills. 	Strong attention to detail is essential.</t>
  </si>
  <si>
    <t xml:space="preserve">	A minimum of four (4) years of satisfactory full-time experience in the field of Diversity and Inclusion, EEO, Labor or Industrial Relations and Workforce Development. Such experience may have been gained in either the private or public sector. 	Three (3) years of this experience in a managerial or executive capacity, supervising staff and reporting to executive leadership. 	Certifications as a diversity and inclusion, labor relations, or human resources professional are preferred along with existing memberships in best practices organizations. 	Strong leadership skills to effectuate agency wide policies and procedures, implement change, along with exceptional analytical and communication skills. 	Good understanding and familiarity with human resources policies, procedures and directives, civil service rules and regulations, personnel administration and labor laws. 	The candidate should have demonstrated ability establishing, executing and measuring successful diversity and inclusion efforts and workplace and community strategies, as well as serving as a change agent by mobilizing and influencing key stakeholders. 	Significant experience with and/or comprehensive knowledge of the laws and regulations relating to EEO. 	Familiarity with investigatory practices and a working knowledge of mediation and alternate dispute practices are beneficial. 	Experience with contracting and marketing initiatives to enhance diversity, inclusion and minority and women-owned business enterprise (M/WBE) participation.</t>
  </si>
  <si>
    <t>The Department of Buildings is currently looking for an Mechanical Engineer for the Sustainability Enforcement Unit The selected candidate will report to the Sustainability Enforcement Senior Energy Code Compliance Auditor.  The Energy Code Compliance Auditor will be accountable for the following:   Assisting the Sustainability Enforcement Senior Energy Code Compliance Auditor with quality control reviews of Energy Code TR-8 Inspections and Reports conducted and submitted by third party progress inspectors  Researching and analyzing the construction, alteration or repair of buildings under the jurisdiction of the Department of Buildings to track compliance with and violation of the Energy Code, Building Code, and other pertinent codes and regulations regarding structures, materials, applications, and methods of construction, etc.  Reading and reviewing design and/or equipment plans and specifications, post approval amendments, and certificate of correction documents  Responding to professional and public inquiries on technical issues in person, via telephone, via fax and e-mails  Answering questions from professionals and the public regarding construction codes, referenced design standards, and related laws and rules  Assisting other staff in the Sustainability Enforcement Unit as needed  Working efficiently, effectively and creatively with minimal direction under aggressive deadlines  Communicating the Agency's core mission and message to customers with the goal of improving public perception and clearly communicating initiatives regarding energy code enforcement  Assisting with the issuing Notices of Deficiency and summons returnable to the Environmental Control Board when needed  Attending ECB court hearings when required  Conducting field inspections of buildings as requested to verify report submissions and making determinations on findings</t>
  </si>
  <si>
    <t xml:space="preserve">	Exceptional skills related to quantitative research, conceptualizing research questions, and understanding how to approach answering them with data, is preferred 	Experience managing and manipulating administrative data, and working with relational databases and using data sets produced by the U.S. Census Bureau, including Census tables and PUMS microdata, and New York City and State government agencies 	Ability to analyze large datasets in languages such as R, Python, Stata, or SAS 	Advanced knowledge of statistical concepts as well as research and evaluation methods  	Ability to communicate complex statistical data and concepts to a variety of audiences in e-mails, memos, slides, and oral presentations 	Ability to think creatively, critically, and strategically, and to consider complex policy problems through both a micro-level and a macro-level lens and from an equity perspective 	Track record of energetically delivering high-quality work products under pressure on strict deadlines 	Desire to be part of a high performing team and excellent teamwork and leadership skills 	Commitment to public service and passion for using skills to advance the common good 	Knowledge of housing, real estate, and land use policy issues relevant to New York City is a plus</t>
  </si>
  <si>
    <t xml:space="preserve">	A valid Professional Engineer (PE), or Registered Architect (RA);   	Certified Public Accountant license (CPA), a valid Certified Internal Auditor (CIA) or Certified Fraud Examiner (CFE) certification;  	Excellent analytical, interpersonal,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Familiarity with City systems such as FMS, PASSPort, APT, OAISIS, etc.</t>
  </si>
  <si>
    <t>The Bureau of Law &amp; Adjustment is responsible for adjusting claims for and against the City of New York. The No-Fault Division evaluates, negotiates, and processes No-Fault claims for payment.  Under the direction of the Division Chief, with wide latitude for independent initiative and judgment, responsibilities of the position include, but are not limited to, the following:  	Manages individual No-Fault claims and reviews of investigation reports, Inter-Company Reimbursement Notification forms, medical reports, bills and ledgers, agency reports, and all other          supporting documentation;  	Reviews documentation to determine eligibility for No-Fault benefits;  	Calculates and authorizes No-Fault payments based on bills and other documentation submitted;  	Processes payment of medical bills, lost wages, and additional reimbursements on 1st and 3rd Party No-Fault claims;   	Adheres to Arbitration Forums NY PIP and American Arbitration Association rules, state law, and prepares time sensitive answers;  	Represents the NYC Comptroller at No-Fault arbitrations;  	Negotiates No-Fault claims through the American Arbitration Association conciliation process;   	Works closely with the New York City Law Department to resolve No-Fault litigation; and,  	Performs related assignments and special projects as may be required.</t>
  </si>
  <si>
    <t xml:space="preserve">	Thorough knowledge of New York State No-Fault laws.  	Extensive experience evaluating and negotiating No-Fault matters for payment  	Proven knowledge about processing bills using the fee schedule.  	Demonstrated attention to detail and ability to meet deadlines.  	Established ability to perform multiple tasks and switch to high priority assignments when required.  	Excellent interpersonal, communication and organizational skills (including Microsoft Office Suite proficiency) required.</t>
  </si>
  <si>
    <t>*** In order to be considered for this position candidates must be serving permanently in the title of Clerical Associate *****  The candidate will perform comprehensive administrative duties for a busy operation to ensure data integrity for the Division of Fleet Services. Daily tasks will include but is not limited to:  	Perform administrative duties; assist in tracking, extracting, and reviewing electronic data from multiple databases  	Process vehicle information in M5 Fleet Focus  	Collect information pertaining to automotive parts and various supplies needed for daily operations   	Maintain office files and manage all 311 correspondence assigned to Fleet Services.        Assist in preparing documents for procurement  	Prepare shop reports and maintain shop personnel records. 	Assist in special projects as needed and other related tasks</t>
  </si>
  <si>
    <t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t>
  </si>
  <si>
    <t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t>
  </si>
  <si>
    <t xml:space="preserve">	Ability to multi-task and work in a fast paced work environment. 	Working knowledge of MS Word and MS Outlook. 	Possess strong oral communication and organizational skills. 	Knowledge of Citytime. 	Preference will be given to candidates with supervisory experience.</t>
  </si>
  <si>
    <t xml:space="preserve"> Demonstrated ability to manage the design of CA Workload Automation/ d-series and CA Scheduler tools   Demonstrated ability to monitor the health of running of job flows (e.g., stalled flows or batch job condition codes) using the CA Workload Automation/ d-series.   Ability to schedule and process adhoc requests in AIX and mainframe environments as requested - using the tools above   Candidate should have in-depth knowledge of the IBM Mainframe, z/OS Processes, such as JCL; IBM UTILITIES; working knowledge of ISPF   The candidate will be expected to have knowledge of the UNIX Shell scripting and debugging capabilities.   Strong diagnostic and problem solving skills   Ability to plan, manage and work independently with minimal direction   Process Backups/Restores as required   Strongly preferred - Experience with Advantage Financial applications   Excellent communication skills and the ability to produce quality work under pressure.  Experience:   Extensive years of related scheduling experience with a Windows-based scheduling system.   Years' experience escalating and documenting critical job failures and schedule problems.   Extensive years of experience with hands-on work with executing and performing preliminary troubleshooting activities involving: scheduler, batch processes, and cycle flows.</t>
  </si>
  <si>
    <t>ONLY OPEN TO CITY EMPLOYEES WHO ARE PERMANENT IN THE TITLE OF MOTOR VEHICLE OPERATOR  The Financial Information Services Agency and the Office of Payroll Administration (FISA-OPA) has a vacancy for a Motor Vehicle Operator.  Responsibilities will include:  Operate one or more types of motor vehicles such as passenger car, van, etc.   Drive vehicle carrying employees and material to and from work locations.   Pick up and deliver report, legal and negotiable documents to and from all agencies, and work locations.   Transport materials to Post Office for mailing as and when needed.   Operate and maintain vehicles in compliance with City Department Rules and Regulations.   Report any noticeable mechanical defects in the vehicle   Ensure the vehicle is properly maintained.   Assist in loading and unloading of materials and equipment   Report any accidents in which the vehicle may have been involved.   When not driving, may be required to perform such additional duties as running errands, answering phones and Delivering mail and/or small packages</t>
  </si>
  <si>
    <t>NYCERS IT Division is seeking a mainframe COBOL manager to manage supervisor led teams of mainframe COBOL developers.  The mainframe COBOL manager will work closely with all areas of IT to ensure development meets specifications and standards including best practices of design, application requirements and proper maintenance.  Responsibilities: 	Lead, mentor and assist staff in mainframe technical solutions to meet business and operational requirements.  	Plan and schedule resource assignments in line with organizational priorities, track resource status and mitigate resource scheduling impacts. 	Review business requirements, provide Level of Effort (LoE), design and delivery planning. 	Plan and facilitate resource training where appropriate, provide and review periodic resource performance. 	Provide technical counsel to team members, colleagues, management, business, and vendor partners for organizationally critical initiatives. 	Work with external agencies for interagency efforts as needed. 	Identify internal and external organizational dependencies/overlaps in collaboration with business partners, project management and quality assurance teams. 	Ensure compliance with business and operational requirements through design/review of artifacts, source code and functional/regression test cases. 	Collaborate with partner teams to resolve/mitigate/escalate issues impacting deliverables and provide options/solutions/communication accordingly.   Salary: $140,000 - $150,000</t>
  </si>
  <si>
    <t xml:space="preserve">	Minimum of five (5) years of recent experience managing 3-5 direct reports and 10-15 indirect reports in day-to-day development and support activities in a mainframe COBOL batch and CICS environment. 	Superior proficiency developing applications built using COBOL and CICS. 	Strong experience working with VSAM files and DB2, integrating existing designs with new requirements. 	Exceptional project management experience and track record leading development in mainframe environment resolving complex and conflicting design issues. 	Ability to quickly understand complex mainframe systems. 	Exceptional presentation and organizational skills. 	Excellent written and oral communication skills, able to communicate with technical and non-technical parties. 	Able to multi-task and be pro-active in project planning, requirements gathering and setting priorities based on impact and risk to the business.</t>
  </si>
  <si>
    <t xml:space="preserve">	Excellent time management.  	Excellent communication skills.   	Ability to multi task.  	Ability to work independently &amp; in a team and consistently maintain a professional demeanor.</t>
  </si>
  <si>
    <t xml:space="preserve">	Strong written and verbal communication skills 	Outstanding interpersonal skills, and an ability to work and build consensus in a complex, multi-disciplinary environment 	Demonstrated ability to self-manage and capacity to take initiative  	Excellent project management and organizational skills. 	Experience with social media or communications strategy 	Familiarity with NYC Region, and track record with NYC based public or private sector planning work preferred 	Strong proficiency in MS Office (Word, Excel, PowerPoint) required.  	Proficiency in Adobe Creative suite a plus.</t>
  </si>
  <si>
    <t>Extensive knowledge of cash assistance and SNAP regulations.  Proficient in Microsoft Word, Excel, Access and EDW (Enterprise Data Warehouse).   Working knowledge of WMS, POS, HRA One Viewer and NYCWAY.   Excellent written communication skills.  Experience in report preparation and analysis.  Strong presentation skills.</t>
  </si>
  <si>
    <t xml:space="preserve">	Bachelor's Degree in Computer Science, Information Systems or Related Field.   	Some training or experience in the criminal justice field strongly preferred.  	Technical Reporting/Writing.  	Strong application skills in all desktop Office productivity programs: Word, Excel, Access and Outlook.  	Relational Database experience with products such as MySQL, SQL, etc.  	Strong presentation skills.  	Quick learner.  	Experience in programming or scripting language(s).  	Previous experience in computer science in a development or engineering capacity.</t>
  </si>
  <si>
    <t xml:space="preserve">	Ability to be able to lift boxes/bins of files up to 25 lbs.  	Excellent time management.  	Excellent communication skills.   	Ability to multi task.  	Proficient technology skills.</t>
  </si>
  <si>
    <t>Under supervision of the Director of Juvenile Justice Reporting in the Justice Analytics and Child Welfare Reporting Unit, Office of Research and Analysis, Division of Policy Planning and Measurement, with latitude for independent action, the Detention Juvenile Justice Quality Control Specialist will be responsible for ensuring the accuracy and completeness of records of incidents in Secure and Non-Secure Detention(NSD) Facilities as recorded in the GOALS Incident Database and data in Juvenile Detention Automation System (JDAS). The Quality Control Specialist will serve as liaison between divisions by obtaining and conveying information and providing feedback in order to maintain accurate records. The Quality Control Specialist will also assist in performing qualitative analysis of business processes, policy, procedures and program area practices to ensure the effective implementation of new initiatives and the development of recommendations on policies and procedures based on these analyses. Additional responsibilities will include:    Prepare and maintain various reports by researching materials using appropriate forms and procedures in order to provide requested information within prescribed deadlines.   Respond to policy/system related questions pertaining to performance management reports.   Accurately and consistently identify and correct errors in the GOALS Database.   Assist in the collection, assessment, preparation and reporting of performance management indicators.   Assist in the development and delivery of training on Legacy systems and CJIS.   Respond to policy/system related questions pertaining to CJIS, Legacy systems, and performance management reporting.   Assist in creating detention admissions records and follow case data entry through to release, ensuring accuracy of all data.   Assist in the reconciliation of merging/splitting case records, as well as reopening cases closed or saved with errors.   Maintain CJIS, Incident Database, Group Oriented and Administrative Leadership Strategies (GOALS) and other performance management system data for all transactions.   Serve as project liaison in the launching of new initiatives.</t>
  </si>
  <si>
    <t>Major Responsibilities 	Assist in general maintenance work, including lawn mowing, edging, seeding, snow removal, cultivating, fertilizing, sod laying and hedge trimming, sweeping and raking of litter and emptying of receptacles.  	Clean and maintain facilities including comfort stations.  	Perform minor repair work including but not limited to plumbing, masonry, electrical, painting, carpentry, metal work and vehicle and equipment repair.  	Drive vehicles and operate certain other motorized equipment.  	Perform safety checks on facilities and equipment.  	May move furniture, climb and perform other physical activities as required in the performance of assigned duties.</t>
  </si>
  <si>
    <t xml:space="preserve">  2+ years of experience in computer training and in developing technical training curriculums.    2+ years of experience working for a technical help desk.    Proficiency with the MS Office suite (including Visio, Access and InfoPath) and Adobe tools    (including Captivate and Robo Help).    Ability to work well, develop and maintain productive working relationships and communicate    effectively with staff at all levels.</t>
  </si>
  <si>
    <t>Preferred Skills:  	Experience with Financial Management Systems (FMS)  	Advanced proficiency in MS Office, particularly Excel 	Outstanding analytic and problem-solving, organizational, and communication skills 	Demonstrated ability to meet deadlines and manage multiple projects in a timely manner 	Demonstrated ability to be a team player in a diverse environment 	Familiarity with the workings of city government</t>
  </si>
  <si>
    <t xml:space="preserve">	Excellent Communication Skills (both orally and in writing) 	Strong Customer Service Focus 	Computer Proficiency  	Bilingual a Plus 	Section 8 or other Rental Subsidy experience a Plus</t>
  </si>
  <si>
    <t>The Office of Human Capital Management (HCM)/ Central Timekeeping &amp; Administration is recruiting for a Principal Administrative Associate II to function as a Special Projects Associate who will:    Complete timekeeping research and data clean-up timekeeping projects.  Determine the accuracy of time and leave information, providing information to various groups within Timekeeping, Payroll, Employee Relations and other internal/external entities.    Process timekeeping transactions, adjustments, and corrections; ensuring that employee time and leave data is accepted and accurately processed in the Payroll Management System (PMS).    Review and monitor the accuracy of timekeeping actions in order to research data errors reported via the Help Desk and/or CityTime logs (e.g., schedule problems, employee and/or/supervisor problems).    Process documents received from various OSR personnel and systems (Word, Excel, CityTime, Payroll Management System (PMS), Citywide Human Resources System (CHRMS) and the Report Management and Distribution System (RMDS).   Perform other timekeeping-related tasks and functions as required; including acting as a back-up Timekeeping Supervisor, when needed.</t>
  </si>
  <si>
    <t>The Office of Budget Administration (OBA) is responsible for the planning, developing and coordination of the Agency's budget and for monitoring Agency's revenues, expenditures and staffing for all of the Human Resources Administrations programs. The primary responsibility encompasses all social service and administrative programs directly operated and contracted by the Agency with a $9.86 billion-dollar budget.  The Office of Budget Administration (OBA) is recruiting for one (1) Principal Administrative Associate (PAA) III in the Budget Planning and Support Unit to function as the Budget Support Assistant.   The Budget Support Assistant will::    	Schedule and organize appointments for the Deputy Commissioner and the Assistant Deputy Commissioner of OBA.  	Inform appropriate staff of schedules, appointments, and deadlines.  	Screen and monitor incoming telephone calls and assign in priority levels.  Provide answers to inquiries or refer callers to appropriate unit.  	Process approved baseline changes in the Headcount Control System.  	Compile the Briefing Books for Budget hearings before the City Council.  	File correspondence, reports, records, ledgers, account books and other materials.   	Prepare documents using Word and Excel software.  	Photo copy budget records, headcount documents, and other materials; send and receive fax transmissions.  	Check and process out of town travel forms.    	Order and disseminate office supplies and perform special projects as needed.</t>
  </si>
  <si>
    <t xml:space="preserve">	Proficient in Excel and Microsoft Word.  	Excellent interpersonal skills.</t>
  </si>
  <si>
    <t>NYC Parks is the steward of over 30,000 acres of green open spaces in New York City including parks, playgrounds, beaches, tennis courts, golf courses and recreation centers. Members of the Parks Security Service are City Seasonal Aides/Security Guards and perform routine patrols of parks, beaches, pools and related facilities to promote proper use and enjoyment of parks.  Job Qualifications for City Seasonal Aide/Security Guard 	Must be at least 18 years of age 	Must pass a background check 	Must be able to work holidays, weekends and flexible shifts</t>
  </si>
  <si>
    <t xml:space="preserve">	Valid New York State Driver License 	High School Diploma and 60 College credits or higher in Environmental or Criminal Justice 	Military experience a plus 	Related security experience</t>
  </si>
  <si>
    <t xml:space="preserve">	Candidates who speak and read in more than one language. 	Candidates who are proficient in most Microsoft applications.</t>
  </si>
  <si>
    <t xml:space="preserve">	Employees assigned to supervise asbestos removal or lead abatement staff are required to use protective clothing, respirator and mask on the job, and must meet applicable regulatory and medical requirements.  	Must possess a Motor Vehicle Driver License valid in the State of New York with no restrictions which preclude the performance of Construction Project Manager work.  This license must be maintained for the duration of employment. 	Candidates may be trained as an EPA Certified Lead Inspector through the Agency within 4 months of employment.   	Candidates may be assigned to any of the five boroughs, and may be scheduled to work evenings and weekends.</t>
  </si>
  <si>
    <t xml:space="preserve">	Interest in affordable housing; experience in housing management or regulatory compliance a plus 	Strong analytical, communication and writing skills 	Detailed oriented 	A demonstrated proficiency in both MS Excel and database systems</t>
  </si>
  <si>
    <t>Strong preference for candidates who possess:  	Proven interest in community development, urban planning, affordable housing or real estate finance  	Knowledge of New York City affordable housing and private lending programs  	Advanced computer skills including competency in Microsoft Office suite, especially Excel and Access 	Strong interpersonal and communication skills and excellent writing and editing skills  	Demonstrated capacity for performing and prioritizing multiple tasks, using independent judgment, and conducting difficult negotiations while maintaining professional decorum</t>
  </si>
  <si>
    <t>Universal Metering Inspection‚</t>
  </si>
  <si>
    <t>1. A baccalaureate degree from an accredited college and four years of satisfactory, full-time progressively responsible clerical/administrative experience requiring independent decision-making concerning program management or planning, allocation for resources and the scheduling and assignment of work, 18 months of which must have been in an administrative, managerial, executive or supervisory capacity. The supervisory work must have been in the supervision of staff performing clerical/administrative work of more than moderate difficulty; or  2. An associate degree or 60 semester credits from an accredited college and five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3. A four-year high school diploma or its educational equivalent and six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4. Education and/or experience equivalent to "1", "2" or "3" above. However, all  candidates must possess the 18 months of administrative, managerial, executive or supervisory experience as described in "1", "2" or "3" above. Education above  the high school level may be substituted for the general clerical/administrative  experience (but not for the administrative, managerial, executive or supervisory  experience described in "1", "2" or "3" above) at a rate of 30 semester credits  from an accredited college for 6 months of experience up to a maximum of 3‚½  years.</t>
  </si>
  <si>
    <t>1. A baccalaureate degree from an accredited college and three years of satisfactory full-time progressively responsible  clerical/administrative  experience, one year of which must have been in an administrative capacity or supervising staff performing  clerical/administrative  work of more than moderate difficulty;  or  2. An associate degree or 60 semester credits from an accredited college and four years of satisfactory full-time progressively responsible  clerical/administrative  experience including one year of the administrative supervisory experience described in  "1"  above;  or  3. A four-year high school diploma or its educational equivalent approved by a State's department of education or a recognized accrediting organization and five years of satisfactory full-time progressively responsible  clerical/administrative  experience including one year of the administrative supervisory experience as described in  "1"  above;  4. Education and/or experience equivalent to  "1",  "2",  or  "3"  above.  However, all candidates must possess the one year of administrative or supervisory experience as described in  "1"  above.  Education above the high school level may be substituted for the general clerical/administrative experience (but not for the one year of administrative or supervisory experience described in  "1"  above) at a rate of 30 semester credits from an accredited college for 6 months of experience up to a maximum of 3‚½ years.</t>
  </si>
  <si>
    <t>‚¿	Working knowledge of FMS  ‚¿	Excellent written and verbal communication skills  ‚¿	Strong analytical skills  ‚¿	Knowledge of New York City's Accounting Directives  ‚¿	Proficient in excel</t>
  </si>
  <si>
    <t>NYCERS IT Division seeks a Database Manager to support its Legacy Replacement Project (LRP) effort, a mission critical transformative project that will ultimately achieve the migration of NYCERS core line-of‚­ business mainframe applications to modem technologies. The Database Manager role is critical to ensuring NYCERS data is as prepared as possible for future migration. The successful candidate will not only possess strong technical skills in the areas of data quality and data migration, but will also be exceptionally "hands on" and able to effectively perform work independently as well as part of a team with both business and technical team members. In this capacity, the Database Manager will:   Coordinate all Data Analyst work activities including the identification, inventorying, and classification of NYCERS critical data.  Develop a strategy to clean and maintain production data prior to the migration of data from NYCERS legacy system to the planned Legacy Replacement Project system  Must have experience normalizing unstructured data and data conversions across different platforms  Work with the Enterprise Architecture team to design data architectures across multiple applications with a particular emphasis on NYCERS future Pension Administration system  Design and build relational databases, often using non-relational databases as a starting point (e.g., VSAM), to support NYCERS data integrity and quality initiatives  Design and build NYCERS Data Warehouse  Develop strategies for data acquisitions, archive recovery, and implementation of a database quality and integrity plan  Fully, clearly and comprehensively documenting all key work and activities  Manage in a "hands on" fashion, as directed by NYCERS CIO, the data quality program and team to achieve NYCERS goals to identify and remediate data prior to data migration  Execute specific data quality program tasks and technical activities (i.e., ability to successfully execute many technical tasks without delegating to team members)  Develop and create organization wide data policies, standards, and processes and is responsible for oversight and strategy execution of and data quality framework  Provide comprehensive support and input to the NYCERS Data Governance process  Work with data SME's and technical leads in addressing high priority enterprise data problems, recommend solutions and use of industry standards, as appropriate  Assist with the development of data quality metrics that identify gaps and ensure compliance with standards across the organization  Work with data SME's to establish data quality rules and definitions consistent with department and organizations strategies  Work with business users and IT partners to remediate identified gaps using both manual and automated solutions  Recommends processes to continuously monitor data quality  Ensures processes are in place to proactively detect, correct, and prevent invalid data values</t>
  </si>
  <si>
    <t>1. A baccalaureate degree from an accredited college and four years of satisfactory, full-time progressively responsible clerical/administrative experience requiring independent decision-making concerning program management or planning, allocation for resources and the scheduling and assignment of work, 18 months of which must have been in an administrative, managerial, executive or supervisory capacity. The supervisory work must have been in the supervision of staff performing clerical/administrative work of more than moderate difficulty; or  2. An associate degree or 60 semester credits from an accredited college and five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3. A four-year high school diploma or its educational equivalent and six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4. Education and/or experience equivalent to "1", "2" or "3" above. However, all candidates must possess the 18 months of administrative, managerial, executive or supervisory experience as described in "1", "2" or "3" above. Education above the high school level may be substituted for the general clerical/administrative experience (but not for the administrative, managerial, executive or supervisory experience described in "1", "2" or "3" above) at a rate of 30 semester credits from an accredited college for 6 months of experience up to a maximum of 3‚½ years.</t>
  </si>
  <si>
    <t>*** IN ORDER TO BE CONSIDERED FOR THIS POSITION CANDIDATES MUST BE CURRENT DOT EMPLOYEES SERVING PERMANENTLY IN THE TITLE OF CIVIL ENGINEER ***  The Bureau of Permit Management and Construction Control - The Office of Permit Management is responsible for the review and approval of all construction related roadway and/or sidewalk permit requests.  This position is for the Director of the Plan Examination Unit.  The unit reviews all land contour development plans to ensure there are no interference or obstruction with surface drainage or the obstruction of water courses.  Reviews all calculations for fill or excavated material so as to ensure city is properly compensated as per Section 2-03 of the Highway Rules.  Assists Director of Permits with special assignments as requested.  Attends meetings and reviews plans related to land contour, Bioswale and Storm Water Greenstreets in relation to the city's ROW and building vault locations. Researches and processes all requests for the Public Officers Law ‚§84 Et. Seq.; Foil Unit as it pertains to vaults in the city's ROW.  Supervises staff and conducts staff meetings and ensures unit is competently staffed in order to address customer/client concerns. Responds to correspondence related to vault inquiry, land contour, private bike racks and SCARA related sidewalk issues.</t>
  </si>
  <si>
    <t>The Central Eligibility Office (CEO) review units determine children's eligibility for Title IV-E federal funding, in accordance with state and federal requirements. The Eligibility Coordinator reviews, assesses and documents eligibility determinations, and exchanges eligibility information with units that encode data in state and local information systems, prepares claims and audits the use of federal funds. High numbers of children must be reviewed, yet accuracy and completeness of reviews is imperative, given the extreme importance of passing the periodic Title IV-E Federal Audit. The Eligibility Coordinator/OCSE Liaison has the following responsibilities: ‚· Determines via official forms, background information, other data, by obtaining relevant systemic records, reports, other documents, individual and family eligibility for federal child welfare funding such as but not limited to: Title IV-E, SSI, TANF-EAF, and Title XX. ‚· Reviews legal and program information such as court orders, petitions, FASP's, progress notes, and other documents to determine eligibility and assess compliance with state and federal mandates. ‚· Computes financial status of clients, and other budgetary matters, by obtaining appropriate documented figures, performing calculations, following basic arithmetic procedures and agency formulas and by using various informational systems in order to determine eligibility. ‚· Checks work assignments to ensure accuracy and completeness by conducting supplemental reviews, identifying, exchanging information about changes or errors in eligibility status. Initiates corrective action to ensure accuracy, compliance with due dates, and readiness for submission and processing. ‚· Maintains and documents in written and electronic systems of record, entering, retrieving, updating, transferring, and deleting materials in accordance with standard procedures and timetables, in order to ensure usability and timeliness of the systems of record. ‚· Interacts with office liaisons to obtain and exchange legal, financial, and program information to acquire information necessary to determine the eligibility status of children under study. ‚· Work with the Division of Family Permanency and contracted agencies to, whenever possible, elevate non IV-E eligible foster children to IV-E eligibility with accompanying federal Medicaid at the commencement of adoption.  Impediments to IV-E determinations are communicated to the community provider agency liaisons and pursued to review completion.</t>
  </si>
  <si>
    <t>‚·	Minimum of seven (7) years experience working in an Infrastructure team supporting roughly 500 users. ‚·	Proficient with the following technologies/processes Windows 7, Citrix, XenApp, Citrix ‚·	In addition, Candidate should have a technical background in IPS/IDS and next generation firewalls, log management, network architecture, endpoint security, encryption methodologies and experience with incident response operations. ‚·	Minimum of 1 to 3 years of Information Security experience required</t>
  </si>
  <si>
    <t>‚·	Minimum of 6 years of QA Analyst experience with at least 2 years of recent experience as a senior QA Analyst ‚·	Experience managing multiple priorities; Good communication skills, both written and verbal. ‚·	Ability to use logic and reasoning to identify the strengths and weaknesses of IT systems. ‚·	Knowledge of SQL; Familiarity with CRM and SharePoint ‚·	Experience supervising staff.</t>
  </si>
  <si>
    <t>‚·	Experience with testing /deployment tools such as Jenkins, Chef, Puppet ‚·	Experience with ServiceNow Orchestration/Change Management</t>
  </si>
  <si>
    <t>‚·	5-7 Years of experience developing and maintaining medium to large custom solutions in a mature MVC paradigm. ‚·	Experience developing enterprise grade application in java and C# ‚·	Experience developing custom applications that perform CRUD operations  ‚·	Experience managing security on sites and sub-sites and laying out information architecture ‚·	Experience managing content databases, site layout structures, site quotas and limits ‚·	Experience in database design, stored procedures and SQL in MS SQL 2008 and above.</t>
  </si>
  <si>
    <t>‚·	5-7 years of experience developing and maintaining medium to large SharePoint implementations. ‚·	Experience developing enterprise grade application in C# or Java with MVC architecture ‚·	Extensive experience with SharePoint out of the box features, Content management, Wiki, Blogs and search configurations. ‚·	Experience with Business Connectivity Services, Master pages, Apps, Page layouts, user store, web parts and Workflow Foundation. ‚·	Experience using and configuring SharePoint Designer. ‚·	Experience with designing, building and managing large document libraries ‚·	Knowledge of application integration with Cloud services like Nintex. ‚·	Experience developing custom applications that perform CRUD operations. ‚·	Experience managing security on sites and sub-sites and laying out information architecture. ‚·	Experience configuring SharePoint services and settings. ‚·	Experience managing content databases, site layout structures, site quotas and limits. ‚·	Experience in database design,  stored procedures and SQL in MS SQL 2008 and above ‚·	Able to multi-task and be pro-active in project planning, requirements gathering and setting priorities based on impact and risk to the business without supervision.</t>
  </si>
  <si>
    <t>Qualification Requirements  1. Three years of full-time paid experience acquired within the last 10 years as a  Machinist's Helper; or    2. Not less than 1 ‚½ years of such experience plus sufficient training of a relevant nature acquired in an approved trade or vocational high school or M.D.T.A. supported training program to make up the equivalent of three years of acceptable experience. Six months of acceptable experience will be credited for each year of approved trade or vocational school or M.D.T.A supported training.</t>
  </si>
  <si>
    <t>‚¿	At least 4 years of professional software development experience ‚¿	At least 2 years of experience working with a team focused primarily on Drupal CMS architecture and development with either Drupal 7 and Drupal 8; ‚¿	Demonstrable experience with UI and UX principles, concepts, and techniques; ‚¿	Demonstrable success on Drupal projects as a technical lead or senior individual contributor; ‚¿	Expert knowledge of Drupal 8 theming, module configuration, custom module development, security; ‚¿	Working knowledge of PHP and MySQL, PHP frameworks (Symfony, Zend); ‚¿	Expert knowledge of RESTful services, JavaScript frameworks (Angular, React, Express); ‚¿	Expert in front-end development (Twig, JavaScript, HTML5, CSS &amp; jQuery); ‚¿	Very strong experience with build and compiler tools such as SASS/LESS, Gulp, Grunt, npm and similar automation tools; ‚¿	Strong verbal and written communication; ‚¿	Experience with database technologies like Oracle, PostgreSQL, and MongoDB; and ‚¿	Experience with Web server technologies like Node.js, J2EE, Apache, Nginx, ISS, etc ‚¿	Server-side languages like Ruby, Java, and C# .Net; ‚¿	Familiarity with web mapping using Carto, PostGIS, MapBox etc.; ‚¿	Designing and developing application systems using Microsoft Technology Stack (CRM Dynamics, ASP.NET VB/C#, JavaScript and SQL Server Reporting Service); and  ‚¿	Knowledge of container technologies (Docker) and PaaS (Dokku, Heroku etc.).</t>
  </si>
  <si>
    <t>1.  Perform field investigations at any of the NYCHA Developments throughout the five boroughs in areas such as apartments, maintenance areas, crawl spaces, public spaces, roofs, elevator machine rooms, boiler and tank rooms, roof tanks, excavated below ground steam lines or on exterior faƒ§ades of buildings.   2.  Determine if asbestos hazards present or if asbestos materials will be impacted during any type of planned renovation work. 3.  Collect bulk samples of suspect asbestos-containing materials once it is determined how many and in what locations samples must be collected.  At the completion of collecting a sample, return the surface from which the sample was obtained back to the original condition or apply a proper patch to that location.  Properly contain and document the bulk sample and deliver all samples to the scheduled vendor for laboratory analysis. 4.  Review contract documents - Scope of work, specifications and/or drawings to determine what building components are to be impacted that may contain asbestos. 5.  Complete field documents and forms; download, sort through and label photographs; review and cross reference contract drawings and/or specifications against field investigations and laboratory analysis of bulk samples to be able to process a possible NYC DEP ACP-5 form. 6.  Assist the asbestos contract oversight and inspection staff when needed.  NOTE: This position is open to qualified persons with a disability who are eligible for the 55-a Program. Please indicate in your cover letter that you would like to be considered for the position under the 55-a Program. For detailed information regarding the 55-a Program, visit the link below:   http://www.nyc.gov/html/dcas/downloads/pdf/psb/100_1.pdf    Please read this posting carefully to make certain you meet the qualification requirements before applying to this position.</t>
  </si>
  <si>
    <t>‚·	3-5 years of experience developing and maintaining medium to large custom solutions in a mature MVC paradigm. ‚·	Experience developing enterprise grade applications in Java and C#. ‚·	Experience developing custom applications that perform CRUD operations. ‚·	Experience managing security on sites and sub-sites and laying out information architecture.  ‚·	Experience manage content databases, site layout structures, site quotas and limits. ‚·	Experience in database design, stored procedures and SQL in MS SQL 2008 and above. ‚·	Able to multi-task and p0r-active in project planning, requirements gathering and setting priorities based on impact and risk to the business without supervision.</t>
  </si>
  <si>
    <t>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t>
  </si>
  <si>
    <t>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t>
  </si>
  <si>
    <t>Please read this posting carefully to make certain you meet the qualification requirements before applying to this position.  1. Perform field investigations at any of the NYCHA Developments throughout the five boroughs in areas such as apartments, maintenance areas, crawl spaces, public spaces, roofs, elevator machine rooms, boiler and tank rooms, roof tanks, excavated below ground steam lines or on exterior faƒ§ades of buildings. 2. Determine if asbestos hazards present or if asbestos materials will be impacted during any type of planned renovation work. 3. Collect bulk samples of suspect asbestos-containing materials once it is determined how many and in what locations samples must be collected. At the completion of collecting a sample, return the surface from which the sample was obtained back to the original condition or apply a proper patch to that location. Properly contain and document the bulk sample and deliver all samples to the scheduled vendor for laboratory analysis. 4. Review contract documents - Scope of work, specifications and/or drawings to determine what building components are to be impacted that may contain asbestos. 5. Complete field documents and forms; download, sort through and label photographs; review and cross reference contract drawings and/or specifications against field investigations and laboratory analysis of bulk samples to be able to process a possible NYC DEP ACP-5 form. 6. Assist the asbestos contract oversight and inspection staff when needed.  NOTE: This position is open to qualified persons with a disability who are eligible for the 55-a Program. Please indicate in your cover letter that you would like to be considered for the position under the 55-a Program. For detailed information regarding the 55-a Program, visit the link below:  http://www.nyc.gov/html/dcas/downloads/pdf/psb/100_1.pdf</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</si>
  <si>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Administrative Assistant selected for this position will be responsible for a variety of office tasks, including but not limited to: scheduling meetings and appointments; maintaining calendars and schedules; maintaining, updating, filing, and organizing electronic and paper records; answering telephones; ordering and organizing office supplies; drafting correspondence; creating meeting agendas; scanning, shredding, and copying files; sorting, stamping and distributing incoming faxes and mail, fingerprinting candidates, and performing other tasks in support of both investigative and office administration. The selected candidate will also assist with the day to day operations of the unit and various special projects on an as-needed basis.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</si>
  <si>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letters.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</si>
  <si>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letters.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</si>
  <si>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	Strong writing and editing skills, including the ability to prepare professional emails, memos, and letters ‚·	Excellent communication skills, including active listening, conflict resolution, and interpersonal skills  ‚·	Ability to analyze, assess and draw conclusions from a variety of sources ‚·	Investigative, legal, journalistic and/or academic research experience ‚·	Capable of managing a high-volume workload with the capacity to address unforeseen challenges ‚·	Ability to handle highly confidential and sensitive information</t>
  </si>
  <si>
    <t>SBS seeks a Project Manager to work in our Program Management Office. Under the supervision of the Executive Director, of the PMO the Project Manager will manage one or more major information systems projects, working with business stakeholders and technology staff at SBS, other city agencies, and from contracted vendors.  Responsibilities will include:  ‚¿  Project and program management:   Analyze, record and track progress toward key objectives and the timelines, scopes and resource requirements of multiple, interdependent initiatives. Develop, coordinate, prepare, and help implement project plans. Ensure establishment and adherence to project timelines, outline resources required for successful implementation of initiatives, and monitor results to ensure goals are met. Create structures for governance and accountability which lead to clear definitions of roles and responsibilities. Ensure role and responsibility expectations are being met from business units.  Business requirement gathering: Demonstrate consistent, sound, independent decision-making and an aptitude for producing thorough, accurate, and clear documentation of business needs. Review functional specifications and advise on difficult to resolve operations and technological issues and perform and oversee the documentation of requirements and specifications for systems.  Business process analysis: collect, map, analyze and document business process dependencies within and between Agencies and understand how those processes connect to end-user interactions with SBS or the City. Coordinate resources to resolve difficult operations and technological issues and identify opportunities for process improvements.  Technology solutions review: with technology staff, review proposed technological and operational solutions and ensure that they create maximum positive impact on user experience.  Provide data and analysis support during procurement, requirement gathering, and user testing phases of development.  Collection and synthesis of data:  Assist with the collection, documentation, analysis and reporting of relevant metrics to inform continuous process and systems improvements. Assist with the production of various performance and management reports using data from multiple agency systems.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</si>
  <si>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Squad 2 seeks a Confidential Investigator who will support the criminal and/or policy-driven investigations of the Inspector General overseeing the New York City Department of Social Services (DSS), which includes the Human Resources Administration and the Department of Homeless Services. DSS is the largest social services agency in the country employing over 16,000 people, administering over $9 billion in benefits annually, and managing the City's homeless population through contracted service providers.  This is an entry-level investigative position. The Confidential Investigator will be a member of a DSS investigative team and will report to an Assistant Inspector General who will help guide the Confidential Investigator's work.  DSS criminal investigations include City employee-involved public assistance fraud and contract and procurement fraud. DSS policy investigations include homeless shelter safety, procurement vulnerabilities, and vendor management. Our law enforcement partners include the City's five District Attorney's Offices, the New York State Attorney General's Office, the U.S. Attorney's Offices (Southern and Eastern Districts), and other investigative and regulatory agencies including the FBI, EPA, and the U.S. Postal Inspection Service.  The Confidential Investigator is expected to: - Develop investigative plans and strategies, with guidance. - Identify, marshal, and analyze relevant evidence, including financial records, mobile telephone records, public assistance records, and other records derived from law-enforcement databases and City and State agencies. - Conduct interviews and take statements. - Plan and conduct field operations including physical surveillance, evidence seizures, and arrests. - Present cases to prosecutors.  - Collaborate with other law enforcement agencies and liaise with City agency staff and officials. - Produce written reports and internal memoranda of DOI findings and policy recommendations. - Develop a general understanding of Human Resources Administration and Department of Homeless Services policies and processes, including cash assistance, Supplemental Nutrition Assistance Program, Medicaid, rental assistance programs, and homeless diversion programs.  This position is ideally suited for a candidate who is interested in law enforcement and data-driven and records-intensive investigations. The candidate must be inquisitive, resourceful, and have the ability to analyze documents, records, and data to spot patterns and trends. The ideal candidate is also a solid writer who can adjust to the needs of his or her editors.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</si>
  <si>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	Valid holder of any two of the following certifications: SSCP, CISSP, CCNA Security, CEH, CCSP, CSSLP. ‚·	Candidate should have a technical background in IPS/IDS and text generation firewalls, log management, network architecture, endpoint security, encryption methodologies and experience with incident response operations. ‚·	Minimum of 3 years full time Information Security required.</t>
  </si>
  <si>
    <t>‚¿	Strong writing skills, effective interpersonal skills, familiarity and/or experience with computers/software, and ability to work well with minimal supervision. ‚¿	Excellent communication skills, ability to maintain professional demeanor when interacting with Professional Engineer, licensed plumbers and other City Agencies.</t>
  </si>
  <si>
    <t>Reporting to the Vice-President of Project Management, with latitude for independent judgment and discretion, the Deputy Director will provide management and oversight to the assigning of construction field staff to projects throughout the City of New York.  Responsibilities include, but are not limited to the following:  1. Direct the work assignments for a large staff of field professionals engaged in managing the timely and cost-effective implementation of capital projects. 2. Coordinate the activities of and assign the field inspection work to the Project Management Department field staff. 3. Ensure availability of field staff to respond to emergencies and inquires as needed. 4. Monitor progress of construction to ensure adequate coverage at all active construction sites. 5. Prepare coverage reports for the VP of Project Management. 6. Determine the level of coverage required for each project based upon approved protocols. 7. Collaborate with Executive Project Managers to coordinate work and balance resources. 8. Manage a team of field specialists, whose specific disciplines may be required on a particular project. 9. Develop policies and protocols to ensure field staff provide necessary and appropriate coverage. 10. Ensure consistent level of performance by all field staff.  Obtain training as needed for execution of required field duties such as preparation of daily reports, reviewing payments, preparing change orders, etc. 11. Track field staff activities and work deliverables in the CPD electronic project management system.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</si>
  <si>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City employees, vendors with City contracts, individuals and entities that receive City funds.  DOI seeks a Deputy Inspector General for Squad 2 who will supervise investigations of the Inspector General unit overseeing the New York City Administration for Children's Services ("ACS"). ACS is responsible for the protection of the City's children, youth, and families through the provision of child care and education, juvenile justice services, and investigations of suspected abuse or neglect. ACS has a budget of approximately $3 billion and staff of approximately 7,000 employees.  The Deputy Inspector General will report to the ACS Inspector General and be responsible for supervising investigative staff in the unit, and working alongside the Inspector General on legislative and policy matters. The Deputy Inspector General will manage criminal investigations involving ACS, its employees and its contractors, and will also oversee investigations relating to child welfare policies and programs.  The selected candidate will direct and guide the activities of investigative staff by planning investigative steps, obtaining and analyzing records, conducting interviews, coordinating field operations, engaging with City agencies, writing and editing case referrals and reports, and presenting cases to prosecutors.  This position is ideally suited for a candidate with substantial investigative experience with a law enforcement agency, experience supervising and mentoring staff, and a background or demonstrated interest in child welfare matters.  If selected, the candidate will be fingerprinted and undergo a background investigation. Because the position has a law enforcement and/or investigative function, the candidate's consumer credit history will be reviewed during the background investigation as permitted by NYC Administrative Code ‚§8-107(24)(b)(2)(A).</t>
  </si>
  <si>
    <t>‚·	At least five years of experience leading complex investigations such as work as a prosecutor or investigator.  ‚·	Juris doctor from an ABA-accredited law school, or substantial experience with legal, legislative and/or policy matters. ‚·	At least two years of experience managing others. ‚·	Strong writing, analytical, and communication skills. ‚·	Experience or demonstrated interest in working on child welfare matters. ‚·	Ability to initiate and independently drive projects to completion. ‚·	Experience analyzing a large volume of documents and data. ‚·	Well-organized, detail-oriented, and capable of multi-tasking. ‚·	Ability to work well in a team.</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</si>
  <si>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Office of the Inspector General for the New York City Police Department (OIG-NYPD) is authorized to investigate, review, study, audit and make recommendations relating to the operations, policies, programs and practices of New York Police Department (NYPD), with the goal of enhancing effectiveness, increasing public safety, protecting civil liberties and civil rights, and increasing the public's confidence in the police force.   OIG-NYPD is seeking a Policy Analyst to review selected operations, policies, programs, and practices of the NYPD.  The Policy Analyst, using a data-driven approach and at times working with the Office's investigative unit, will identify areas of concern and where improvements are needed in how NYPD carries out its law enforcement responsibilities. The Policy Analyst, along with other policy analysts in the unit, will further develop recommendations for reforms in policing, based on best practices and other research. The Policy Analyst will also monitor and produce reports documenting the extent to which NYPD implements, or does not implement, the Office's recommendations.    The Policy Analyst must have strong research, analytics, and communication skills and be adept at conveying complex policy issues to other OIG-NYPD staff members and to a lay audience.    The Policy Analyst will sit within OIG-NYPD's Policy Analysis unit and will work on multi-disciplinary teams including auditors, investigators, data analysts, and attorneys. The successful Policy Analyst candidate will be conscientious, detail-oriented, self-motivated, and flexible enough to perform effectively both independently and as part of a multi-disciplinary team.  If selected, the candidate will be fingerprinted and undergo a background investigation. Because the position has a law enforcement and/or investigative function, the candidate's consumer credit history will be reviewed during the background investigation as permitted by NYC Administrative Code ‚§8-107(24)(b)(2)(A).</t>
  </si>
  <si>
    <t>Minimum 3 years (prefer 5 years) of strong hands-on experience of database development developing T-SQL in Microsoft SQL 2008R2/2012R2 environment.  ƒ€š‚· Demonstrated expertise in writing T-SQL scripts for tables, keys, constraints, indexes, views, triggers, stored procedures, etc. ƒ€š‚· Demonstrated expertise in creating and troubleshooting SQL Server Integration Services (SSIS) packages. ƒ€š‚· Demonstrated expertise in creating and troubleshooting SQL Server Reporting Services (SSRS) reports. ƒ€š‚· Ability to analyze, understand, and create complex data processes. ƒ€š‚· Ability to transform data from Oracle to SQL Server is a plus. ƒ€š‚· Experience translating business requirements to technical specifications and database designs. ƒ€š‚· Ability to work well in a team environment. ƒ€š‚· Strong oral and written communication skills.  ƒ€š‚· Strong analytical skills. ƒ€š‚· Strong desire to keep up to date on latest technology trends.</t>
  </si>
  <si>
    <t>3-5 year overall experience with supporting IT applications Experience with commercial of the shelf products (COTS) that have form and workflow builders Experience in software development life cycle and application development Ability to troubleshoot issues regarding system configuration and scripts Ability to communicate problem and solution to the user Develop and Support Windows XAML based applications for inspection devices built in WPF Framework. Strong knowledge on MVVM, XAML and Styles, Triggers, Events and Templating implementations. Working expertise in WPF, WCF, C# and C++ programming, writing scalable and reusable maintenance code. Experience working with RESTful APIs and SOAP based Web Services is a strong plus. Experience with web servers such as IIS and Apache. Analyze database systems, queries, and procedures in SQL 2008 &amp; up; Oracle 11g &amp; up environment. 2-4 years of experience in in writing SQL queries using Microsoft SQL Server 2008 &amp; above. 2-4 years of experience with web service development in .NET Previous experience with SSRS for supporting reports. Familiar with troubleshooting issues with external interfaces (payment gateways, external DBs, GIS, USPS ‚¦etc). Proficient with building forms and workflows. 2-4 years of experience with java script</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</si>
  <si>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Squad 6 is seeking a Confidential Investigator who will be responsible for conducting investigations concerning fraud and corruption, and inquiries about the affairs, functions, accounts, methods, personnel, and efficiency of city agencies.  Specifically, the selected candidate will focus on the City's Department of Sanitation, Fire Department, Taxi &amp; Limousine Commission, Emergency Management, and Conflicts of Interest Board. The selected candidate is expected to identify, marshal, and analyze relevant evidence, including financial records, mobile telephone records, and other records derived from law enforcement databases and City agencies; conduct interviews and take statements; plan field operations including physical surveillance and search warrants; collaborate with other law enforcement agencies such as county, state, and federal prosecutors, NYPD, and FBI; liaise with officials at City agencies; and produce written reports and internal memoranda concerning his or her findings and policy recommendations. Findings of criminality will be referred for prosecution, and the selected candidate will be responsible for planning and coordinating the apprehension and arrest of all subjects. This position is ideally suited for a candidate who is interested in law enforcement and who is inquisitive, resourceful, and who has the ability to analyze documents, records, and data in order to spot patterns and trends. The ideal candidate is also comfortable writing reports and can adjust to the needs of his or her editors. The selected candidate may from time-to-time work on multi-disciplinary teams which may include other DOI investigators, auditors, and City agency department heads. The successful Confidential Investigator will be conscientious, creative, detailed-oriented, self-motivated, and flexible enough to perform effectively both independently and as part of a team.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</si>
  <si>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The Executive Director of Accelerator Financials Payments is responsible for ensuring that all reviewed and reconciled documentation for Recurring, Single Issue and Special Payments meets required standards.  The Executive Director provides approval, technical assistance and administrative and supervisory oversight for the issuance of payments to provider agencies and vendors, providing timely issuance of payments as well as ensuring accuracy of payments.      Typical duties include but are not limited to:  ‚· Provides approval, technical assistance and administrative and supervisory oversight for the issuance of payments to provider agencies and vendors, providing timely issuance of payments as well as ensuring accuracy of payments. ‚· Resolves vendor/provider related issues as well as agency-wide requests; performs liaison functions among Children's Services' divisions, or between City agencies, community organizations and groups, City vendors and other entities as appropriate. ‚· Responsible for records management, including scanning, acting as liaison with the warehouse and assisting Administration with document flow, as needed. ‚· Utilizes computer systems and programs such as the New York City Financial Management System (FMS), the New York State Benefits Issuance and Control System (BICS), HRA's Automated Child Care Information System (ACCIS), the U.S. Bank access on-line system for P-card processing, Accelerator Financials and other internal systems to facilitate work assignments;  ‚· Provides authoritative interpretation of complex problems. ‚· Maintains standardized payment processes and procedures, ensuring compliance with regulations, directives and standards from City oversight entities such as the New York City Comptroller; responsible for reporting any discrepancies and issues to the Senior Executive Director. ‚· Prepares spreadsheets and reports for management as needed. ‚· Performs related tasks, as necessary.</t>
  </si>
  <si>
    <t>The E-Discovery Specialist will provide a wide range of technical services in support of electronic discovery at the New York City Law Department.  They will engage in hands-on management of e-discovery tools, including processing, loading, and producing electronic data and images to and from various e-discovery platforms.  They will also conduct complex database searches, perform quality checks, and coordinate all aspects of productions.  The E-Discovery Specialist must understand the requirements and practices of electronic discovery including the Electronic Discovery Reference Model and the Federal Rules of Civil Procedure.  Attention to detail and problem solving skills are critical as key data is secured and exchanged with appropriate parties in a legally defensible manner.  They must be able to handle multiple concurrent projects, have excellent time management skills, be able to work independently, keep detailed records of tasks, provide outstanding customer support, and be able to troubleshoot e-discovery issues that may arise.  Responsibilities may include but are not limited to the following:  	Administer Logikcull, Everlaw, and Concordance/FYI databases  ‚¿	  design database ‚¿	  manage security/user permissions ‚¿	  perform maintenance ‚¿	  process, load, and export data ‚¿	  manage tags ‚¿	  create productions  	Perform pre-production QC and conflict checking in databases.  	Participate in usability testing with product managers to test enhancements and new features prior to and after development.  	Work directly with end users to troubleshoot issues and with vendor technical support teams to resolve issues. 	Process, analyze, and cull data utilizing Nuix or other processing tools.  	Provide group, individual, or customized training and support on platforms, workflows, and best practices utilized by the E-Discovery Group.  	Use Cellebrite to perform mobile device acquisitions and assist case teams with the identification and exporting of requested content from mobile devices.  	Coordinate mobile device acquisitions with forensics vendor as well as all aspects of identification and exporting of content from mobile devices.  	Assist case teams with custom applications or proprietary and uncommon file formats.  	Assist with compiling e-discovery metrics and generating monthly metric reports 	Implement workflows for data disposition for compliance with data retention policies.  	Create batch files/scripts to efficiently complete tasks.  	Convert/manipulate files in bulk (images, PDFs, etc.).  	Encrypt and decrypt data using various tools.  	Transfer data to and from network shares and hard drives using tools such as Robocopy and FTK.  	Utilize Clearwell and Office 365 to perform email collections.  	Organize and manipulate unstructured data. ‚¿	  Prepare data for vendor/in-house processing ‚¿  	  Parse data based on type, size, custodian, folder, and/or file name ‚¿	  Hash data to identify, verify, and/or confirm duplicates ‚¿	  Create data triage reports  	Validate, manipulate, create load files ‚¿	  Re-order fields/columns ‚¿	  Exclude selected metadata fields for privileged documents ‚¿	  Conform load files to desired specification ‚¿	  Create privilege logs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</si>
  <si>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letters.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</si>
  <si>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t>
  </si>
  <si>
    <t>1.  NYCHA employees applying for promotional, title or level change opportunities must have served a period of one year in their current title and level (if applicable). 2.  Submit a cover letter expressing your interest and educational/professional qualifications for this position, resumƒ¨, and writing sample (maximum 3 pages). 3.  NYCHA residents are encouraged to apply.</t>
  </si>
  <si>
    <t>The New York City Housing Authority seeks a professional with broad elevator experience and/or demonstrated ability to direct, supervise and lead in the performance of elevator field operations. The selected candidate will be required to manage mandated inspections of over 3,300 elevators including elevator modernization, training and quality assurance of field operations; oversee central maintenance: route control and scheduling, improving efficiencies, safety, technical support, and expenditures for labor, materials, and other assets.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</si>
  <si>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Current City Employees: Apply via Employee Self-Service (ESS).  Go to Recruiting Activities‚¿Careers and search Job ID#417137  Non-City Employees/External Candidates: Apply via NYC Careers. Go to www.nyc.gov/careers/search and search Job ID#417137 	 	NOTE: ONLY THOSE CANDIDATES UNDER CONSIDERATION WILL BE CONTACTED.</t>
  </si>
  <si>
    <t>‚¿	Commitment to the mission of advancing greater equality and opportunity; ‚¿	Expertise in digital product management and strategy; ‚¿	Ability to self-direct work; ‚¿	Excellent communication and presentation skills, both verbal and written; ‚¿	Client focused, committed to rapid execution, and strategic and flexible; ‚¿	Integration of API and open platforms that promote civic engagement and innovation and improve service delivery;</t>
  </si>
  <si>
    <t>‚¿	5+ years of work experience in as a lead developer or architect in Data warehouse design and development ‚¿	Proficient knowledge of most common relational databases including Oracle, Microsoft SQL Server, MySQL, MongoDB, CouchDB, etc; ‚¿	Knowledge of Data Warehousing, dimensional data modeling and OLAP principles; ‚¿	Ability to identify and diagnose database related issues, perform root cause analysis, and recommend corrective actions ‚¿	Ability to handle confidential and highly sensitive information in a professional manner; ‚¿	Experience working with Data Stage and Quality Stage or IBM MDM is a plus. ‚¿	Experience working with cloud computing integration such AWS, Azure; ‚¿	Excellent communication and presentation skills, both verbal and written;</t>
  </si>
  <si>
    <t>‚¿	Experience in web application development including HTML, CSS, Javascript,  Node.js, Express.js, Services/APIs and databases using multiple languages, framework; ‚¿	Experience working with API integrations or programming experience (Java, Python, C#, .NET, Ruby, Python, PHP, etc.); ‚¿	Proficient knowledge of most common databases including Oracle, Microsoft SQL Server, MySQL, MongoDB, CouchDB, etc; ‚¿	Experience with iterative agile methodology and use of tools like JIRA, Confluence, Git; ‚¿	Knowledge of Data Warehousing include relational data modeling and OLAP principles; ‚¿	Familiarity with data analysis, database design technologies and tools; ‚¿	Ability to handle confidential and highly sensitive information in a professional manner;  ‚¿	Experience working with cloud computing integration such AWS, Azure; ‚¿	Experience with mobile applications a plus; ‚¿	Excellent communication and presentation skills, both verbal and written;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</si>
  <si>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Office of the Inspector General for the Department of Transportation (DOT), Department of Environmental Protection (DEP), Department of Design and Construction (DDC), and Department of Parks and Recreation (DPR) seeks an experienced auditor, forensic accountant, or financial investigator to serve as its Deputy Inspector General for Audit.  DOI's Inspector General for these agencies oversees a majority of the City's capital budget and important projects involving the City's construction of public facilities, delivery of clean drinking water and working sewers, water mains, and tunnels; transportation infrastructure such as roads, bridges, and ferries; and the maintenance of parks and open spaces.  The Deputy Inspector General for Audit will supervise staff in the performance of financial investigations, operational audits, and contract monitoring relating to these agencies. The selected candidate will oversee and perform financial and data analysis; prepare reports and spreadsheets documenting findings; review agency policies and controls; review contract and vendor records; develop investigative leads; conduct interviews; interact with senior agency officials with respect to investigations and audits; and collaborate with prosecutors and other law enforcement agencies, as needed.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</si>
  <si>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Backlog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letters.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</si>
  <si>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Preferred KSA's: ‚· Ability to research and evaluate complex legislation and laws. ‚· Ability to think critically and to do in-depth analysis of legal issues presented. ‚· Ability to review legal documents for accuracy. ‚· Knowledge of and proficiency with Lexis/Nexis. ‚· Knowledge of City procurement rules, City Government and Pension Laws a plus.  Additional information: Agency Attorney intern is a non-competitive title. Salary will be commensurate with experience. Qualified persons who have been certified as disabled and eligible to participate in 55-a program may apply.</t>
  </si>
  <si>
    <t>1.  Five years of full-time satisfactory experience within the last 15 years of appointment in the actual assembly, installation, repair or design of elevators; or as a maintenance elevator mechanic with a recognized elevator manufacturer; or as a maintenance elevator mechanic working on various standard makes of elevators. 2.  Three years of experience and two years of education in an accredited college, technical school or trade school in courses in or directly related to installation, repair or design of elevators. 3.  Completion of the three year of apprenticeship elevator inspection program approved by the Commissioners of Buildings and Department of Citywide Administrative Services. 4.  A Certificate of Approval as an Elevator Inspector issued by the Department of Buildings. 5.  Considerable knowledge of the installation, operation, and maintenance of elevators. 6.  Knowledge of the methods and practices involved in installing, repairing and maintaining a variety of passenger elevators. 7.  Considerable knowledge of approved materials, methods, and techniques used in passenger elevator work and of inspection methods related to the examination of workmanship, materials, and design. 8.  Motor Vehicle Driver's License valid in the State of New York. 9.  Ability to work alternative work schedules. 10. Ability to manage relationships, balance competing priorities, and manage both up and down. 11. Experience managing high-priority projects and tracking project lifecycles. 12. Ability to read, interpret, and apply a variety of technical information from reports, maps, plans, specifications, drawings, layouts, blueprints, schematics, and legal descriptions. 13. Ability to prepare clear, technically sound, accurate, and informative reports containing findings, conclusions, and recommendations. 14. Firm working knowledge of Microsoft Project, Word, and Excel.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</si>
  <si>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 Ability to communicate effectively in graphics, presentation, speech and writing ‚¿ Ability to read and interpret complex planning documents, plans, and maps ‚¿ Ability to conduct site plan review for zoning compliance, land use planning policy and various other planning considerations ‚¿ Familiarity with zoning practices and principles ‚¿ Proficiency with ArcGIS mapping and analysis is strongly preferred ‚¿ Understanding of Adobe Creative Suite is preferred ‚¿ Proven ability to complete tasks in a timely fashion under minimal supervision and manage multiple tasks simultaneously ‚¿ Ability to work well in teams with a diverse mix of community stakeholders, staff, elected and appointed officials</t>
  </si>
  <si>
    <t>Reporting to the Cost Estimating Manager within the Capital Planning Department, with latitude for independent initiative and judgement, the Senior Estimator will perform the following duties:    1.  Ensure estimates are developed and managed in the most efficient and effective manner. 2.  Review design scope criteria, perform quantity take-offs, formulate undefined scope assumptions and develop cost estimates.  Prepare estimate basis and assumption documentation. 3.  Supervise and/or prepare cost studies, complex research, trend estimates, life cycle cost estimates for capital project general construction and specialized areas or discipline. 4.  Supervise and/or prepare scope, design development, bid and change order phase cost estimates necessary for the planning, construction, repair of structures, or installations for general construction work and other trade disciplines as required. 5.  Supervise and/or prepare quantity surveys and cost evaluations for contract drawings, specifications or contract changes. 6.  Ensure unit costs and quantities of materials are accurate. 7.  Establish format, content summaries and reconciliations, including segregation of cost according to confidence level. 8.  Prepare basic software generated estimates for completion and technical accuracy ensuring quality and integrity. 9.  Prepare contingency and escalation through manual calculations. 10. Supervise and/or prepare estimates for Change Order negotiation by analyzing awarded construction contract breakdown, along with verifying itemized costs against the scopes of work and construction document packages.  Review change order proposals for quantities and fair price; ensure that the costs of project stay within budget. 11. Review and analyze contract cost estimates/delay claims prepared by external consultants for accuracy and reasonableness; perform reconciliation and make recommendations. 12. Recommend, coordinate, and update current cost variations for the project cost trend program, price library, NYCHA historical database, and other reference material.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</si>
  <si>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Ability to perform detailed work under time-sensitive deadlines. 2.  Ability to work collaboratively with others in performing scope, design development, bid and change order cost estimating duties in a variety of trade disciplines. 3.   Knowledge and experience of faƒ§ade, roof, ACM abatement, community/senior center interior renovation, commercial kitchen upgrade and ground improvements with public sector in NYC construction market. 4.  Proficiency with Microsoft Excel software to prepare summary estimates and the analysis of deviations from architect/engineer estimates and from actual bids. 5.  Excellent written, verbal communication and interpersonal skills.</t>
  </si>
  <si>
    <t>‚ Tort: Bronx</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</si>
  <si>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Squad 5 seeks a Data Scientist who will support the criminal and/or policy-driven investigative activities of the Inspectors General overseeing not-for-profit organizations doing business with the City of New York, as well as multiple City agencies, including the Department of Information Technology &amp; Telecommunication (DOITT), Department of Youth &amp; Community Development (DYCD), and Department for the Aging (DFTA). In this role, the Data Scientist will assist and work with  DOI investigators under the supervision of the Deputy Inspector General for Agency Oversight, with guidance from the Director of Data Analytics, and in collaboration with Data Analysts from other squads, in building and enhancing complex financial fraud investigations through large-scale data collection and analysis.    The Data Scientist is expected to:   ‚·	Develop and enhance practices for identifying patterns and trends related to fraudulent contractor and financial activity. ‚·	Acquire data from primary or secondary data sources and maintain databases/data systems. ‚·	Develop and implement data collection systems, data analytics and other strategies that optimize statistical efficiency and quality. ‚·	Conduct quality assurance of data. ‚·	Maintain, summarize, and report on outcomes of data analysis. ‚·	Work collaboratively with DOI investigators to generate investigative leads, create reports, and interpret data. ‚·	Work collaboratively with other law enforcement agencies and City agencies to generate investigative leads, create reports, and interpret data. ‚·	Visualize, communicate and present findings in a cogent manner through compelling reports to key decision-makers.  The Data Scientist will work on multi-disciplinary teams that may include investigators, attorneys, and leadership from various New York City agencies that DOI oversees. The successful Data Analyst will be conscientious, creative, detailed-oriented, self-motivated, and flexible enough to perform effectively both independently and as part of multi-disciplinary team.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</si>
  <si>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t>
  </si>
  <si>
    <t>SBS is seeking a .Net Developer with some CRM Dynamics experience for their Technology Unit. The Technology Unit develops, supports, and maintains the tools that SBS uses to provide its services. The .Net Developer will be responsible for developing custom .Net applications and enhancing a Microsoft Dynamics 365 system for the agency. This hands-on position will be challenged to design and develop features to new or existing .NET applications and develop innovative cost-saving Microsoft Dynamics CRM solutions that improve end-user productivity and increase overall efficiencies. You will work closely with the senior architects and be an integral part of the entire product cycle.     Responsibilities will include:   ‚¿Modify and develop .Net MVC code for various .Net applications to meet the business needs of the Agency, understanding and implementing business workflows and processes.  ‚¿Work with a Database Administrator to determine where and how to make additions and/or changes to existing database structures.  ‚¿Collaborate with other software developers, business analysts, and IT professionals to implement practical solutions using .Net MVC and Microsoft Dynamics.   ‚¿Create estimates on time and effort required to complete assignments based on business requirements  ‚¿Design and develop .Net and Microsoft Dynamics solutions that integrate with back-end systems (SQL, Oracle, text files, etc.,) and applications.  ‚¿Design and develop new solutions utilizing Web Services between both internal City systems and external Third-party systems.  ‚¿Participate fully and actively in deployments, provisioning activities, and other various parts of software development life cycle.</t>
  </si>
  <si>
    <t>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Responsibilities include, but are not limited to the following:   1. Manage lower level Construction Project Managers. 2. Monitor vendor field work on visual inspection and paint correction in units, common areas and exteriors to ensure effective, compliant procedures are used by vendors and act as vendor supervisor to help solve issues that might arise in the developments throughout the five boroughs. 3. Work with the development coordinator and development staff, reports on vendor work completed. 4. Use wireless handheld computer device to support the different task when relevant. 5. Escalate issues to the Assistant Director on progress at developments and help solve recurring problems that occur. 6. Support Quality assurance inspections at assigned NYCHA public housing developments.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  Please read this posting carefully to make certain you meet the qualification requirements before applying to this position.</t>
  </si>
  <si>
    <t>Positions are available in the following commands:   7th Precinct (2 positions) 19 ‚½ Pitt Street, New York, NY, 10002  TD # 33 (1 position) 2399 Fulton Street, Brooklyn, NY, 11233</t>
  </si>
  <si>
    <t>ONLY OPEN TO CITY EMPLOYEES WHO ARE PERMANENT IN THE TITLE OF COMPUTER ASSOCIATE (OPS) OR WHO ARE PERMANENT IN A COMPARABLE TITLE   The Financial Information Services Agency and the Office of Payroll Administration (FISA-OPA) has a vacancy for a Tech Support/Scheduler reporting directly to FISA's Financial Systems Job Administration Director.  The Scheduler will work in the Tech Support group and be responsible for the scheduling of batch processing in multiple environments and platforms. They will maintain the scheduling environments to ensure proper job execution, handle new requests and troubleshoot problems. Their primary responsibility will be to ensure the production and non-production batch schedules run efficiently.  Responsibilities include:   The candidate will run batch job streams via CA Workload Automation (d-series) scheduler, and must understand and be able to verify job condition codes for validations. The candidate will interact with all support groups in problem determination and resolutions.    Manages the timing and execution of ClearQuest tickets to ensure that they are carried out in a timely manner.   Adjusts the schedule as needed for Technicians to focus on high-priority tasks.   Works with the team to resolve schedule impacts.   Identifies schedule impacts due to changes and proactively escalates to team.   Produces indicators and reports to provide management a clear and accurate picture of the project status.   Monitors and updates integrated event plans and schedules so that projects can be executed in the most efficient manner possible. ‚·   Gets involved in event scheduling meetings and/or interactive planning meetings as required by the team and or "clients.   Document all changes made to the master schedule that the Technicians in the Job Administration team can follow. ,   The candidate will be expected to gain a deep understanding of the interaction between the IBM mainframe and the various AIX Servers (and the various intra system job relationships).</t>
  </si>
  <si>
    <t>Division of Economic &amp; Financial Opportunity (DEFO)    Mayor Michael R. Bloomberg and SBS are committed to encouraging a competitive and diverse New York City business environment by promoting the growth and success of minority and women-owned companies.  New York City‚„s Minority and Women-owned Business Enterprise (M/WBE) program is designed to help these historically underserved groups become more competitive.    JOB DESCRIPTION           The Account Manager will provide a range of supportive services to City agency purchasing personnel and private-sector prime contractors to help them comply with M/WBE utilization goals under Local Law 129.  The Account Manager will oversee a portfolio of several City agencies and will be responsible for the monitoring and oversight of the strategies which have been broadly laid out for agencies to increase M/WBE utilization.  The primary objective for the Account Manager is to help agencies increase the number and dollar value of contracts awarded to M/WBE at various contract levels.  Specifically, the Account Manager will seek to bring agencies into compliance with the Citywide utilization goals and other metrics used for measuring agency performance. Each account manager will be responsible for procurements of all sizes and methods for their respective agencies.  The Account Manager will report to the Director of Procurement Initiatives.    Account Manager Model  Each agency has very specific vendor requirements and needs, as well as obstacles to increasing M/WBE Utilization. The account managers will learn what is procured, by what method, how frequently, and how to get more M/WBEs participating in the process. The account manager will leverage their procurement contacts to work directly with program end users to identify needs and obstacles and create appropriate solutions.    The Account Manager‚„s responsibilities will include the following:  1.	Research agency procurement practices, requirements, in order to connect M/WBE firms with future procurement opportunities   2.	Work with the agency senior staff to implement strategies to increase M/WBE participation   3.	Introduce new M/WBE firms to agency staff   4.	Assist agency staff with tools to improve performance, including monitoring prime contractor performance relating to M/WBE subcontractor utilization goals   5.	Inform agency senior staff of their performance against goals on a regular basis   6.	Assist program and procurement staff with program implementation questions as they arise   7.	Produce  analysis of agency contracts and M/WBE program performance   8.	Coordinate resources for agencies as necessary, including networking events, training sessions, etc.</t>
  </si>
  <si>
    <t>The New York City Department of Small Business Services (SBS) is a vibrant, client-centered agency whose mission is to serve New York‚„s small businesses, jobseekers and commercial districts.  SBS makes it easier for companies in New York City to start, operate, and expand by providing direct assistance to business owners, supporting commercial districts, promoting financial and economic opportunity among minority- and women-owned businesses, preparing New Yorkers for jobs, and linking employers with a skilled and qualified workforce.  SBS continues to reach for higher professional standards through innovative systems, new approaches to government, and a strong focus on its employees.    NYC Business Solutions is a set of services offered by the NYC Department of Small Business Services to help businesses start, operate, and expand in New York City.  All services are offered at no cost and are available to businesses of any size and at any stage.  Services can be accessed through the city‚„s 7 NYC Business Solutions Centers, 6 Career Centers, and 3 Sector Centers located throughout the 5 boroughs.  In 2010, NYC Business Solutions provided services to over 10,000 business customers located throughout the five boroughs.    The Executive Director of Business Development will lead agency efforts to acquire new business customers and to increase the number of NYC Business Solutions services utilized by existing customers. The Executive Director is responsible for developing the business development strategy for all NYC Business Solutions services and ensuring effective implementation through the management of internal and external sales resources. The Executive Director will provide direct supervision to 3 Senior Account Managers and will oversee 16 sales teams in the field (70 total field staff).  The Executive Director will also lead the professional development program for all staff engaging directly with business customers and is responsible for collaborating with the NYC Business Solutions marketing team to improve brand recognition throughout the five boroughs.    Specific responsibilities include:     Develop and execute the Agency‚„s business development strategy for all NYC Business Solutions services    Identify business targets and coordinate sales efforts across sales teams to ensure efficient usage of system-wide resources    Manage sales teams to meet their quarterly and annual sales goals through quarterly business development planning meetings and regular check-ins    Directly supervise three Senior Account Managers and oversee approximately 70 field staff located at the city‚„s 7 NYC Business Solutions Centers, 6 Career Centers, and 3 Sector Centers    Track and analyze system sales activities using Oracle CRM On Demand    Collaborate with NYC Business Solutions and Workforce1 program management teams to link sales activity and service delivery    Identify and create sales tools that enable sales teams to more effectively sell NYC Business Solutions services    Design and implement the professional development program for all business facing staff   Develop curriculum and lead sales training sessions for new and existing staff  Organize and lead industry knowledge sessions with sector experts to deepen sales teams‚„ understanding of business prospects   Lead sector focused working groups to build industry expertise and  disseminate best practices across sales teams  Increase awareness of NYC Business Solutions Services throughout the five boroughs of New York City  Assist the marketing team to develop brochures, flyers, and advertisements to promote NYC Business Solutions services and events  Participate in panel discussions and deliver public presentations at events  Establish partnerships with non-profit organizations, government agencies, and the private sector to generate referrals for NYC Business Solutions services      Preferred Skills:  The ideal candidate will have demonstrated success developing and implementing business driven programs and will have exhibited:     Strong management and leadership skills   Experience planning, implementing and managing projects involving diverse stakeholders   Extensive private or public sector experience in business development and sales  The ability to organize and drive projects to timely completion   The ability to actively listen and synthesize disparate viewpoints into a shared vision   The ability to handle complexity in fast-paced entrepreneurial environments   The ability to communicate effectively with a diverse array of internal and external stakeholders   The ability to combine attention to detail with a clear understanding of the big picture   Outstanding presentation, writing, and communications skills   Outstanding analytical, problem solving, presentation and creative thinking abilities   Excellent MS Excel, Word and Power Point skills   Experience with Oracle CRM On Demand, SalesForce, or other customer relationship management tool preferred but not required  Foreign language skills a plus</t>
  </si>
  <si>
    <t>In addition to applying through this website,  also email your resume and cover letter including the following subject line:     Executive Director ‚€œ Business Development to: careers@sbs.nyc.gov       Salary range for this position is: $85,000 - $87,000 per year    NOTE: Only those candidates under consideration will be contacted.</t>
  </si>
  <si>
    <t>1. Three years of full-time satisfactory experience as a mechanic, journey person or helper in the electrical trades, the mechanical trades, or the construction or maintenance of buildings; or  2. A satisfactory combination of education and experience that is equivalent to "1" above. Education may be substituted for experience on the basis that each one year of full-time training in the electrical, mechanical, or construction trades in a trade school or vocational high school approved by a State‚„s Department of Education or a recognized accrediting organization, may be substituted for six months of the experience described in "1" above. However, all candidates must have a minimum of two years of experience as described in "1" above.</t>
  </si>
  <si>
    <t>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t>
  </si>
  <si>
    <t>** OPEN TO PERMANENT PROCUREMENT ANALYSTS ONLY. YOU MUST CLEARLY STATE YOUR CIVIL SERVICE STATUS ON YOUR COVER LETTER.  ALL OTHER CANDIDATES WILL NOT BE CONSIDERED.      The mission of the Bureau of HIV/ AIDS Prevention and Control (the Bureau) is to prevent new infections and reduce morbidity and mortality among HIV-infected persons. The goals of the Administration Unit of the Bureau is to provide the necessary administrative support and coordination in the areas of contract administration; procurement; human resources management; fiscal administration; and contracts management to enable the program areas (HIV Prevention, HIV Care &amp; Treatment, HIV Testing, Housing, and HIV Epidemiology and Field Services Unit) to function effectively and efficiently in achieving their respective missions.    DUTIES WILL INCLUDE BUT NOT BE LIMITED TO:    --Development and management of complex contracts and purchases for City, State, and/or Federal grants.    -- Manage the lifecycle of a grant budget(s), including, but not limited to, development of grant application budget and associated documents for submission to funders; expenditure tracking; final financial reporting.    -- Manage tracking systems for Personnel Services (PS) and Other Than Personnel Services (OTPS), Prepare statistical and narrative reports on a regular basis.    -- Review and reconcile budget reports from the DOHMH‚„s multiple fiscal systems and proprietary tracking systems.    -- Analyze complex financial reports and fiscal data., Participate in planning, design and implementation of computer systems to track all aspects of grant budgets.    -- Act as liaison to other DOHMH offices in order to effectively execute budget activities, including: budget, claiming, internal accounting, grants.    -- Conduct ad-hoc reports or analysis as requested by the Assistant Director for Fiscal Administration and/or the Director of Administration.</t>
  </si>
  <si>
    <t>Performs essential administrative functions that are critical to the day-to-day operation of the Division.  Specific duties include but are not limited to:      Tracks outgoing notices of appeal:  tracks the preparation, service and filing of notices of appeal;  coordinates with Division Chief or designee, trial attorney and the Practice Unit to ensure that Notices of Appeal are timely prepared, served and filed and then duly entered in Law Manager.     Maintains the Division‚„s electronic database:  Using Law Manager and FileSite, creates and maintains electronic case files and an Appeals electronic Brief Bank.    Case assignments:  Tracks assignment of new appeals and motions to appeals‚„ teams according to the Division‚„s rotation system and rules.        Mail and email:  Using Law Manager and other tools to identify and keep records of Appeals‚„ incoming briefs, documents, and other materials ‚€œ and their  subsequent distribution to assigned attorneys, outside divisions/agencies, or (if unassigned) the Division Chief or designee.      Inquiries:  Answers phone, in-person and email inquiries from Law Department personnel, city agencies, opposing counsel, courts and the public about Division matters.     Statistical Reports:  Performs monthly and annual tallies of assigned cases ‚€œ by types, trial divisions, and appellate courts ‚€œ as well as win/loss tallies by court.    Division Liaison:  Frequently interfaces with those divisions handling their own appeal matters, as well as Tort and Family Court liaisons.  Regularly troubleshoots issues and coordinates work with Facilities, Operations and IT units, among others.    Coordinates and supervises division projects:  At the direction of the Division Chief or Supervising Attorney, coordinates with division secretary, team leaders, and the Practice Unit on various special projects.    File room:  Maintains the files of all unassigned appeals from the current and recent years that have not been perfected.          Archiving:  Assists attorneys in archiving closed files and, on an as needed basis, retrieving files from archives.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</si>
  <si>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Deputy Director of Audits and Accounts reporting to the Financial Management and Administration division. Responsibilities will include: Supervise and train the Audits and Accounts (A&amp;A) staff; review and approve  vouchers that are processed on a daily basis; review and voucher all Telecom p-card transactions; process A&amp;A Unit productivity reports for executive management review utilizing FMS data as well as the A&amp;A database; ensure compliance with all applicable City Charter Regulations, Procurement Policy Board (PPB) Rules and Comptroller‚„s Directives; interact with all divisions regarding payment policies and procedures; establish standards and timeframes for internal document review and sign-off required for reimbursement of payments; ensure prompt payment for all goods and services other than payroll; perform all year-end closing and journal activities; act as liaison with the Comptroller‚„s Office and the Department of Finance; asist with both internal and external audits; and perform special projects and initiative‚„s as assigned.</t>
  </si>
  <si>
    <t>The Office of Collective Bargaining (OCB) is an independent, impartial governmental agency that resolves labor disputes between the City of New York and the City employees‚„ Unions.  OCB seeks a Clerical College Aide who will perform clerical and related work.    OCB‚„s College Aide will attend to the office‚„s reception desk, answering and routing telephone calls and directing visitors to the proper destination.  He or she will also perform clerical work in relation to records, files, invoices and reports using alphabetical and numerical procedures including data/control coding.    He or she will perform clerical operations in an assigned area, such as the filing of material and the searching of files for material difficult to locate.    He or she will also prepare reports requiring the selection of data from simple records or statistics, and check records for accuracy of information and for conformity with established policy and procedures.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</si>
  <si>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Deputy Director of Audits and Accounts reporting to Financial Services Division.  Responsibilities will include: Supervise and train the Audits and Accounts (A&amp;A) staff; review and approve vouchers that are processed on a daily basis; review and voucher all Telecom p-card transactions; process A&amp;A Unit productivity reports for executive management review utilizing FMS data as well as the A&amp;A database; verify output of data and make suggestions for improvement; prepare tracking reports for project managers and upper management to monitor budgeted amounts for projects; Troubleshoot technical issues and report technical problems for the Audits and Accounts database systems; Maintain and update the Audits and Accounts database system; ensure compliance with all applicable City Charter Regulations, Procurement Policy Board (PPB) Rules and Comptroller‚„s Directives; interact with all divisions regarding payment policies and procedures; establish standards and timeframes for internal document review and sign-off required for reimbursement of payments; track spending against task order; generate reports for funds expended under task orders and contract for the project, ensure prompt payment for all goods and services other than payroll; perform all year-end closing and journal activities; act as liaison with the Comptroller‚„s Office and the Department of Finance; assist with both internal and external audits; and supervise special projects and initiative‚„s as assigned.</t>
  </si>
  <si>
    <t>The preferred candidate should possess the following: A Bachelor‚„s degree in a related IT field; 3+ years experience in a specialized role that includes implementation, support, and maintenance of large scale n-tier web applications; 3+ years hands-on experience with large scale data warehouses and analytics products; 3+ years of Relational and dimensional database experience; 3+ years PL/SQL experience; extremely proficient; 3+ years experience in business intelligence; performance tuning experience; data modeling experience; knowledge of HTML, XML and CSS and scripting; experience with MS SQL reporting; experience utilizing SAP business objects products for reports and administrating business object environment; knowledge of the implications of developing for high-availability clustered environments; experience MS SQL Reporting Services; experience with UNIX shell scripting; strong knowledge of server and application architectures; ability to work in cross functional teams to provide the best solution; strong customer and quality-focus; sound problem resolution, judgment, and decision-making skills; ability to work directly with customers to elicit and document reporting requirements; ability to develop clear and actionable reporting specifications based on these requirements; demonstrated experience working with technical and non-technical staff; outstanding collaboration and team building skills; strong written and verbal communication skills; excellent analytic, organization, presentation and facilitation skills; experience with WebLogic cluster environment; Database experience with MS SQL; experience with MS IIS Web Server and other J2EE application server such as Tomcat, JBOSS, WebSphere; and the ability to handle multiple tasks under tight deadlines.</t>
  </si>
  <si>
    <t>The successful candidate should possess the following: A degree in GIS, Geography, Engineering, Planning or a similar field with at least four years GIS experience; proficient in GIS principles (scale, projections, coordinate systems, cartography, topology); experience with ESRI ArcGIS desktop software, strong written and oral communication skills; detail oriented and able to work alone with minimal supervision; and proven ability to work in a team environment on demanding projects; advanced experience with ESRI s ArcGIS Desktop software; experience editing geospatial data in a multi-user versioned editing environment; experience working in an enterprise geodatabase; experience using Python, Model Builder, and ESRI‚„s Data Interoperability extension.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</si>
  <si>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Director of Infrastructure Build Coordinators reporting to the IT Services Division. Responsibilities will include: Manage the day to day activities of a team of Infrastructure Build Coordinators responsible for ticket/project allocation, quality, metrics and reporting; work with management of other infrastructure, operational and engineering teams to ensure timely completion of given internal and agency projects; provide leadership and guidance in managing, monitoring, reporting and documenting build processes; attend regular meetings to ensure proper prioritization of scheduled projects to ensure timely delivery; ensure that objectives including build requests are met and business expectations are exceeded; review project requests with investigation and corrective action to improve service delivery to stated goals; review and report trend data to ensure stability, integrity, and efficient operations of services to meet service levels; ensure that systems, processes and methodologies are followed to provide effective service delivery; manage special operations projects and initiatives as assigned. The position‚„s responsibilities include commitment to and compliance with the City‚„s EEO policy.</t>
  </si>
  <si>
    <t>Under supervision, the selected candidate will maintain, clean, repair and/or tend to equipment and systems used in heating; assist in field inspections and testing of equipment. Specific duties shall include, but not be limited to the following:    1.	Maintain heating operations at development locations.  2.	Tend to and operate heating equipment; monitor CHAS equipment.  3.	Assist in the inspection and testing of boilers and related equipment.  4.	Dismantle or assemble heating equipment; requisition parts as required.   5.	Conduct and schedule tank inspections.  6.	Respond to all heating/hot water service disruptions.  7.	Repair boiler/burners and distribution system.  8.	Trouble-shoot and provide technical expertise for heating matters.  9.	Assist skilled trade administrators in the review of skilled trade tickets.  10.	Follow-up on all heating issues at assigned development locations.    Candidates selected must be available to work and travel throughout the five boroughs; and will be required to work rotating shifts, including holidays and weekends.    8:00 AM - 4:00 PM  4:00 PM - 12:00 AM   12:00 AM - 8:00 AM    Note:   A valid driver‚„s license is required for this position.    Please read this posting carefully to make certain you meet the qualification requirements before applying to this position.</t>
  </si>
  <si>
    <t>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</si>
  <si>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</si>
  <si>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New York City Department of Transportation‚Ëœs Division of Information Technology &amp; Telecom seeks to hire one Systems Administrator in our Hosting Unit.  The Systems Administrator‚„s primary role will be to serve as a technical resource for supporting and maintaining our CommVault Simpana Backup Solution. Secondary roles will encompass support and maintenance of Microsoft Active Directory, Microsoft Exchange, Microsoft System Center, Microsoft Windows Server and other applications in the agency by providing installation, maintenance, troubleshooting, security, administration, account supervision and resolution of software and hardware issues as well as develops new system designs.  Under the direction of the Unit Head with wide latitude in exercising of independent initiative and judgment the Systems Administrator duties will include, but are not limited to: Install, configure, monitor &amp; maintain system backups, rotations, policies, file archiving, VM backups, content indexing, de-duplication, virtual &amp; physical tape libraries and Media Access servers. Secure, maintain, troubleshoot, administer and upgrade Microsoft Windows Server operating systems with all required server roles on assigned servers. Install, secure, maintain, troubleshoot, administer, supervise user activities and upgrade Microsoft Active Directory. Install, secure, maintain, troubleshoot, administer, manage users and upgrade Microsoft Exchange including Exchange mail stores Install, secure, maintain, troubleshoot, administer, manage users and upgrade other enterprise applications and systems as assigned. Participate in developing and maintaining backup and recovery procedures and processes.   Adhere a Change Management procedures for changes made in the production environment. Assist other System Administrators as needed. Resolve Help Desk tickets as assigned.</t>
  </si>
  <si>
    <t>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t>
  </si>
  <si>
    <t>The NYC Department of Environmental Protection (DEP) is seeking to fill the position of Deputy Commissioner for the Bureau of Wastewater Treatment, a position that offers the unique opportunity to lead a critical public health and environmental operation in the most amazing city in the country.   DEP‚„s 6,000 employees are dedicated to protecting public health and the environment by supplying clean drinking water, collecting and treating wastewater, and reducing air, noise, and hazardous material pollution. The scale of our organization is unmatched by any other water utility in the nation ‚€œ each day, DEP delivers one billion gallons of high quality drinking water a day to more than nine million New Yorkers and collects and treats an average of 1.3 billion gallons of wastewater at 14 wastewater treatment plants. As a result of DEP‚„s investments in our wastewater treatment system, the New York Harbor is the cleanest it has been in more than a century. To support these functions, DEP has one of the largest capital construction portfolios in the City, with $11 billion of work under construction and an additional $3 billion in design.  Reporting to the Commissioner, the Deputy Commissioner will provide leadership and policy direction for the largest of DEP‚„s bureaus, with an annual operating budget of $387 million and 1,800 employees. The bureau‚„s robust infrastructure includes 14 wastewater treatment plants, eight sludge dewatering facilities, 96 wastewater pumping stations, five wastewater and three microbiology laboratories, and related facilities and marine vessels for transporting sludge and monitoring waterways.   The Bureau of Wastewater Treatment is led by the Deputy Commissioner with two supporting Assistant Commissioners. The bureau consists of the following divisions:  	Plant Operations  	Collections &amp; Residuals Management  	Engineering &amp; Budget  	Capital Planning &amp; Asset Management  	Regulatory Compliance &amp; Administration  	Environmental Health &amp; Safety   The Deputy Commissioner will be responsible for leading continuous improvements in wastewater operations and sustaining DEP‚„s national reputation within the industry for innovation, excellence, and safety. Maintaining the system in a state of good repair and planning future upgrades will be of tremendous importance in this role. The Deputy Commissioner will work collaboratively with the executive team to develop and implement innovative solutions to more effectively manage storm water, protect critical infrastructure from sea level rise, and address the other challenges posed by climate change.  DEP is one of the largest users of energy in the City.  The Deputy Commissioner will be responsible for realizing substantial reductions in energy consumption by employing innovative processes including the reuse of methane gas.   In addition, the Deputy Commissioner will be responsible for making final recommendations to the Commissioner concerning extremely complex, technical, and often controversial programs concerning Federal and State water-quality based programs and permits and for:  	directing and tracking the Bureau's budget and expenditures;  	developing alternative solutions to providing wastewater treatment service; 	representing DEP at public meetings where facilities and service issues are addressed; 	establishing policies and procedures;  	coaching and evaluating management personnel; and,  	directing the preparation of statistical and narrative reports including the Annual New York Harbor Water Quality Survey and Discharge Monitoring Reports for submission to City, State, and Federal agencies to comply with regulatory requirements.  The Deputy Commissioner will also be responsible for working with three other major DEP operating bureaus (Water Supply, Water &amp; Sewer Operations, and Engineering Design and Construction) to ensure that DEP optimizes its resources and impact through internal collaboration and strategic planning. The Deputy Commissioner must also be effective in working with consultants, City agencies and executives, and other external stakeholders to ensure that all Bureau of Wastewater Treatment programs are understood and effectively implemented.   The Deputy Commissioner position requires excellent leadership, communication, and presentation skills as well as passion for driving innovation, continuous improvement and efficiency, and implementing workforce strategies to recruit, develop, and retain the most qualified and diverse talent in wastewater operations nationwide.  This position requires leadership and visibility nationally in promoting industry best practices and collaborating with industry peers and associations.</t>
  </si>
  <si>
    <t>1. A Bachelor‚„s of Science degree in Nursing from a regionally-accredited college or university or one recognized by the New York State Education Department as following acceptable educational practices; and  2. A license and current registration to practice as a Registered Professional Nurse in New York State. This license must be maintained for the duration of employment.    SPECIAL NOTE A  For appointment to School Health, individuals must be able to perform Cardio-Pulmonary Resuscitation (CPR).    SPECIAL NOTE B  For assignment to Assignment Levels II and III, in addition to meeting the Qualification Requirements described above, individuals must meet the supervisory level qualification  requirements set forth in Section 11.42 of the New York State Sanitary Code.</t>
  </si>
  <si>
    <t>Applicant MUST have a valid NYS Driver‚„s License and the ability  to operate a motor vehicle.</t>
  </si>
  <si>
    <t>The Bureau of Mental Health is responsible for mental health service delivery to residents of New York City. The bureau fulfills this responsibility by managing the development, implementation, and oversight of ongoing and new mental health initiatives to ensure full access and quality care for all New York City residents.  The Bureau is also responsible for procuring and overseeing treatment, rehabilitation, housing, case management, advocacy, and Assisted Outpatient Treatment programs. Bureau staff is responsible for managing the development, implementation, and oversight of ongoing and new contracted mental health programs in order to ensure full access to quality, community-integrated, recovery focused care for all residents.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JOB DESCRIPTION:   Under general supervision, with some latitude for independent initiative and judgment, performs difficult and responsible administrative work in the capacity of clerical associate with the AOT program. The individual will:  - Schedule consumer exams  - Prepare and send via mail,  notices  to providers and consumers  - Maintain consumer roster in AOT database  - Fax/mail out patient signed consent forms to hospitals to obtain medical records  - Track medical records   - Send closure notices to the New York State Office of Mental Health and to providers  - Answer phone calls  - File documents in consumer charts  - Distribute incoming faxes to staff  - Maintain general calendar and schedule appointments</t>
  </si>
  <si>
    <t>ACS is establishing a new case consultation function (Director of Senior Practice Consultation) within the Family Permanency Services Division to provide consultation, technical assistance and support to foster care agency staff on individual cases.   The Director of Senior Practice Consultation will be seasoned managerial level staff working directly and collaboratively with ACS‚„ contracted foster care provider agencies to deepen and strengthen agency practice resulting in improved well-being, safety and permanency outcomes for children in foster care, reduced lengths of stay and rates of re-entry into foster care.  Director of Senior Practice Consultation will be uniquely qualified to offer this assistance because of their child welfare/clinical expertise, knowledge of ACS‚„ policies, procedures and resources, and experience working with families, foster care agencies, advocates, and systems.     The Director of Senior Practice Consultations‚„ specific duties will include:  	Provide case consultation to foster care agencies to answer questions, clarify policies and procedures, and troubleshoot case practice issues.   Confer with foster care agency staff and use permanency data and other sources of information to identify categories of cases and areas of practice where foster care agencies may benefit from consultation and support.    	Act as single point of contact for the foster care agency and other child welfare system stakeholders to improve communication, efficiency and resolution of issues.   	Provide consultation that improves practices in key areas including but not limited to: family engagement, family time, concurrent planning, work with kin, KinGap, open adoption practice, older youth services, trial and final discharge. 	Link foster care agencies to all available resources within ACS 	Help foster care agencies interface with other agencies including OMH and OPWDD 	Support communication between the foster care agency and ACS‚„ Division of Family Court Legal Services. 	Coordinate as necessary with other divisions with ACS including the Division of Child Protection, Division of Preventive Services and the Division of Youth and Family Justice. 	Maintain systems to track inquiries and trends  	Utilize data and other sources of information to identify categories of cases and areas of practice where foster care agency may benefit from consultation and support.  	Interface and support the work within Child Welfare Programs Family Team Conferencing Unit. 	 May process critical incidents.  	Some of the positions may require after hours coverage on a rotating basis.  .</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</si>
  <si>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</si>
  <si>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Senior Quality Oversight Analyst, reporting to the Director of Quality Oversight and Audit. Responsibilities will include: Planning, organizing, conducting, documenting and following up on assessments of DoITT processes, to improve control, security, accountability and efficiency, with an emphasis on processes that relate to the agency‚„s information technology and telecommunications processes, such as computer applications, programming, systems, networks, and operations; and information technology and telecommunications budgeting, procurement, and staffing; working with DoITT‚„s senior information technology and telecommunications management to identify opportunities for process improvements and development of best practices; working independently or on teams with other unit members, and with other staff in the agency; In the temporary absence of the Director, may assume the duties of that position. The position‚„s responsibilities include commitment to and compliance with the City‚„s EEO policy.</t>
  </si>
  <si>
    <t>The successful candidate possess the following:  	Knowledge of DoITT‚„s IT Services and Application Development processes. 	Demonstrated ability to be tactful and build effective long term working relationships with team members, managers, agency colleagues and executive management 	Strong written and verbal communication skills 	Experience assessing IT risk from a business perspective</t>
  </si>
  <si>
    <t>Under the direction of a Best Practice Coach Manager, The Best Practice Coaches provide consultation to the Preventive Provider agencies on individual cases in order to build the providers‚„ capacity to respond to challenging practice issues and to improve well-being outcomes for children in PPRS.  The Best Practice Coaches are subject-matter experts in areas affecting families in child welfare.  Some of these areas include: Safety and Risk assessments, DV, Mental Health, Substance Abuse, and Sexual Abuse etc.    Responsibilities include:  	Serves as in-house expert in at least two subject matter areas such as (LGBTQ, Domestic Violence, Sex trafficking, Mental Health etc.) and consults with other OPTA staff and Preventive providers on cases with identified concerns related to those specific areas of expertise.  	Develops expertise in the continuum of Preventive Services with specific focus on 2 to 3 Evidence Based Models.  	Follows up with the Preventive Providers about Elevated Risk Conferences (ERCs) and assists the Provider with overcoming obstacles deterring the achievement of the goals set during the ERC.  Assistance to the provider may include, but it is not limited to, facilitating communication with other ACS internal and external stakeholders i.e. (DHS, DCP, FPS, HRA etc.).  	Assists with the tracking of Step-up referrals from time of package submission to case disposition.  	Provides individual case consultations to provider agency‚„s staff and assists them in navigating complex case issues. 	Provides guidance to the preventive providers, as assigned, on trial discharge cases receiving preventive services.  	Works closely with a portfolio of 6-8 Preventive assignments across the 5 Boroughs. 	Works closely with the Office of Family Team Conferencing, Preventive provider community and other stakeholders to develop Technical Assistance plans designed to improve family team conferencing performance.   	Observes Family Team Conferences as needed and provides feedback to the providers.  	Provides technical assistance to provider agency staff by conducting training, and arranging meetings with internal and outside consultants.  	Represents DPS in workgroup/ committees such as Data, Predictive Analytics etc.   	Consults with child welfare staff, external stakeholders, and community-based organizations regarding families and child specific issues. 	Completes reports in narrative form by reviewing, summarizing and explaining data in order to record/convey work activities/findings/recommendations. 	Completes Critical/Fatality Reviews  	Participates in special projects, as necessary and/or other tasks as assigned.   	Actively participates in group and individual supervision</t>
  </si>
  <si>
    <t>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t>
  </si>
  <si>
    <t>The Division of Youth &amp; Family Justice (DYFJ) Office of Planning, Policy &amp; Performance is responsible for monitoring program performance and providing improvement guidance to ACS‚„ contracted juvenile justice provider agencies in the interest of improved outcomes for youth and families. Employing independent initiative and judgment, the Quality Improvement Specialist will function as part of a team and will be responsible for assessing and monitoring and evaluating the ongoing performance of provider agencies. Oversight may involve a variety of programs including Non-Secure Placement (NSP), Limited Secure Placement (LSP), and community-based programs such as the Family Assessment Program (FAP), the Juvenile Justice Initiative (JJI), Aftercare, and Respite Services.   Responsibilities may include, but are not limited, to the following:  	Provide technical assistance and oversight for provider agencies implementing juvenile justice program models, assess and monitor timely development, quality practice, and assess program operations.  	Research best practice and promising practice methods and models to develop evaluation techniques and instruments for measuring provider performance.  	Prepares evaluation reports by utilizing information obtained from: site visits, participant and family interviews, staff interviews, record reviews and other data sources. 	Analyze performance indicators and other statistical data concerning service delivery in juvenile justice programs to identify program specific and systemic strengths and weaknesses.  	Utilize data to create meaningful deliverables to ensure providers are held accountable to contract requirements.  	Conduct compliance and qualitative reviews to assess the performance of provider agencies by reviewing records, conducting provider site visits, and conducting surveys and interviews concerning service quality.  	Develop and implement internal Quality Assurance and Control measures for assessment tools utilized in the unit.  	Develop written performance reports and other correspondence based on research, analysis, and assessments in order to communicate information, recommendations, and decisions.  	Maintain provider performance composites and/or profiles.  	Conduct performance reviews of electronic and original case records.  	Conduct regular meetings and conferences with provider agencies to discuss performance, reports and other key findings. 	Using a collaborative approach, provide guidance and oversee the development and implementation of improvement plans. 	Provide technical assistance in planning and implementation of juvenile justice programs by providing interpretation of policies and procedures to providers  Candidate must be willing to travel to contract agencies within the five boroughs and adjacent areas and have the flexibility to work in the evening.</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</si>
  <si>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t>
  </si>
  <si>
    <t>Professional/vendor certification(s) in local area network administration that is required for the position to be filled. In addition, all candidates must have the following:  1. A baccalaureate degree from an accredited college, and two years of satisfactory full-time (not classroom based) experience in local area network and/or wide area network planning, design, configuration, installation, implementation,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or    3. A satisfactory equivalent of education and/or experience equivalent to "1" or "2" above. Education may be substituted for experience on the basis that 30 undergraduate semester credits from an accredited college is equivalent to 6 months of experience. A master‚„s degree in computer science or a related field from an accredited college may be substitute for one year of experience. However, all candidates must have at least one year of satisfactory (not classroom based) full-time information technology experience as described in "1" above.                                          Note:  In addition to meeting the minimum Qualification Requirements: Incumbents may be required to update existing and/or obtain additional professional industry-standard certification(s) for current and future technical environments(s) in which they may be assigned to work, as determined by the employing agency.</t>
  </si>
  <si>
    <t>Under managerial direction, with wide latitude for independent judgment and initiative, the Business and Data Analyst Manager (BDAM) will be responsible for identifying and troubleshooting various issues for technical or business resolution or escalation, as appropriate.  The BDAM may have responsibility for supervising other analytical staff.  Specific duties and responsibilities will include but are not limited to: 	Collects and analyzes statistical and other quantitative data, employing standard data collection and statistical techniques, in order to produce summary descriptive or projective results for agency decision making. 	Monitors, reviews, controls and coordinates subordinates‚„ activities, assignments, projects and cases by personal observation, review of statistical and narrative data, reports, and correspondence. 	Compare work completed with milestone expectations, to meet program and unit objectives. 	Prepare, distribute, and schedule work activities and assignments based on knowledge of nature and duration of activities and assignments to be performed. 	Use basic scheduling techniques, and desires and abilities of staff where possible, in order to provide a timetable for efficient completion of unit work and adequate coverage during hours of operation. 	Analyze department business processes and existing technology, recommend needed changes and enhancement and work with IT and other departments to implement solutions. 	Liaison with ACS IT to develop and repair technical tools and maintain project reports for entire department. 	Lead the development and delivery of In-Service Training to improve the timeliness and quality of case openings, case maintenance and case closings in CONNECTIONS, WMS/CCRS/BICS and PROMIS 	Troubleshoot problems identified by users of these applications and systems that impact case openings, case maintenance, payments, Medicaid activations, SSO Incident Management Tracking system and RECON SSPS Tool. 	Initiate follow-up corrective actions, including interface with ACS and provider agency staff, and maintain records of errors corrected, in order to reconcile issues and resolve problems. 	Participate in the development and design of changes to applications like CONNECTIONS, WMS/CCRS/BICS. PROMIS, LTS, SSPS Tool and the SSO Incident Management Tracking System. 	Rate and evaluate job performance of subordinates through observations, record keeping, and use of appropriate forms, in order to document the employee‚„s level of performance.</t>
  </si>
  <si>
    <t>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</si>
  <si>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t>
  </si>
  <si>
    <t>The Division of Financial Services at ACS is responsible for managing the agency‚„s $2.8 billion annual expense budget in addition to ensuring fiscal integrity for all financial functions carried out by the agency.  The Budget Department is responsible for working closely with the Mayor‚„s Office of Management and Budget to ensure appropriate funding levels are available so that the agency can pursue its core mission of delivering services to New York City children and families.  The Senior Budget Analyst will report directly to the Deputy Director of Budget.  The Assistant Director will supervise a unit of analysts responsible for the following functions.  	Participate in cyclical OMB related technical exercises concerning budget development (including new needs, PEGs, and surplus/needs), budget modifications, and expenditure monitoring functions for the ACS budget; Create and maintain internal multi-year and OMB plan cycle budget constructs and track OMB budget allocations by program and funding category. 	 Analyze and propose actions and their impact on Division PS budgets.  	Oversee budget modifications, and expenditure monitoring functions for the line item budgets. 	Answer inquiries and resolve budget issues for Contract Agency providers and ACS program, fiscal and audit staff. 	Maintain availability of sufficient budget funds for payments to be processed within the city-wide Financial Management System (FMS). 	Forecast expenditures and perform substantive financial analysis as needed.  	Create and produce monthly and ad-hoc financial reports, and research and develop specific agency initiatives as directed. Perform special projects as assigned and provide assistance to other units within Budget, as needed.</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</si>
  <si>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t>
  </si>
  <si>
    <t>Reporting to the Director of Trauma-Informed Early Care and Education, the Trauma-Informed Early Care and Education Case Supervisor, with latitude for independent judgment and decision-making, will oversee a team of up to ten (10) social workers, as well as assist in providing trauma-informed care training, site-based consultation and coaching support for contracted center based and home-based early childhood care and education providers, including staff and parents.  The responsibilities and tasks of the Early Care and Education Case Supervisor include, but are not limited to: 	Supervise ECE Trauma-Informed Early Care and Education Social Workers, screen and assign cases, schedule staff, review staff work, and evaluate work performance; 	Provide regular coaching support to ECE Program Development and contract center-based and home-based staff relevant to queries relating to the application of trauma-informed social and emotional learning concepts;  	Provide training and technical assistance on the use of screening tools and assist in follow up evaluations;  	Assess and provide additional expert consultation regarding difficult situations and addressing challenging psychosocial cases at assigned child care service sites; 	Confer and consult with ECE Team Leaders and Program Specialists in developing and implementing a multi-disciplinary, trauma-informed care approach to early childhood education service delivery; 	Research, develop and facilitate the utilization of community resources as appropriate; 	Build rapport, collaborative and strengths-based approaches for decision-making with the contracted care providers‚„ staff and leadership; 	Maintain accurate records, data, case and/or program files as necessary to meet outcome goals and deadlines; 	Ensure compliance with accepted social work practices and principles and operational adherence to government rules and regulations; 	Ensure that all cases of suspected child abuse or neglect are reported to the New York State Central Registry; 	Participate in conferences on site and in other locations with supervisory/managerial personnel, other professionals (including physicians, psychiatrists, psychologists, and educators) and with representatives of government and non-government agencies; and, 	Assist with special projects as needed.</t>
  </si>
  <si>
    <t>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</si>
  <si>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Agency Program Assistance (APA) Unit is responsible for monitoring program performance and providing improvement guidance to Children's Services‚„ contracted preventive and foster care provider agencies in the interest of improved outcomes for children and families. As part of a team, the Performance Monitor will be responsible for monitoring the ongoing performance of provider agencies. Specific duties will include:  	Utilize performance indicators and data concerning service delivery in preventive or foster care programs to identify program-specific and systemic strengths and weaknesses. 	Develop written performance reports, including performance composites or profiles. 	Conduct performance reviews of electronic and original case records.  	Gather qualitative data to assess the performance of provider agencies by conducting site visits and foster parent home visits, reviewing records and conducting surveys and interviews concerning service quality. 	Compile and analyze performance data and feedback and consult with Supervising Performance Monitors. 	Monitor provider agency improvement efforts and utilize a broad range of accountability tools. 	Conduct informative and educational meetings with provider agencies to discuss performance and findings. 	Perform other related duties as required.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</si>
  <si>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t>
  </si>
  <si>
    <t>Reporting to the Training Supervisor the Trainer will be devoted primarily to providing staff with skills and knowledge of quality child welfare practice. The Trainer will ensure efficient and effective daily operation by providing and facilitating administrative, educative and supportive services to new and seasoned staff.  The Training Department delivers foundation and in-service training dictated by a training plan created each fiscal year. The position will provide support to ACS/DYFJ/JSA leadership, and external consultants to assure good communication and the timeliness of deliverables.   Responsibilities of this position include:  	The Trainer should be a champion of strength based practice and training, and knowledgeable on current NYC child welfare practice and policy. 	Supervising and coaching of new and seasoned agency staff. 	 Expertise in competencies for child welfare practice and the ability to coach and develop staff. 	Collaborate in all aspects of the training departments work: including scheduling, administrative tasks and quality improvement. 	Have significant experience in training various components of the CW Core Training Program. 	Being able to model skills, and provide evaluative and developmental feedback to participants. 	Work closely with ACS‚„, DYFJ and Close To Home to develop, coordinate and implement training for frontline staff and supervisors. 	Participate in assignments as needed and attend trainings and meetings as indicated.</t>
  </si>
  <si>
    <t>The Child Welfare City Research Scientist will join the Office of Research and will work on a variety of projects that involve the application of sophisticated analytic techniques in order to understand and assess the child welfare system‚„s performance in critical areas. The candidate will be required to work in a team, but will also have the opportunity to work independently and demonstrate initiative to lead and design new projects. Individuals with strong technical and analytical experience working with complex relational databases and knowledge of NYS child welfare systems are encouraged to apply.  Key responsibilities include:  	Write SQL to query data from Oracle databases  	Coordinate and perform data matches with datasets from external agencies  	Perform statistical analyses using individual or case level data on child welfare related subject matters 	Draft summary write-ups to document the insights gathered from the analyses 	Provide data analysis support to other units within the Division of Policy Planning and Measurement and other ACS units, as needed</t>
  </si>
  <si>
    <t>Reporting to the Supervisor of Asset Management, Office of Information Technology, with latitude for independent initiative, judgment and decision-making, the Asset Management Specialist, Office of Information Technology will assist in the coordination and distribution of Laptops and iPads; manage and maintain IT inventory, assist in the disposal of Decommissioned devices etc.  Supporting the Asset Management Unit will be a key aspect of the position.  The Asset Management Specialist responsibilities will include but not limited to: 	Working with Microsoft Access database, writing queries, generating reports, performing database backups and restore. 	Configuring profiles using AirWatch, blacklisting/whitelisting and pushing applications; creating, monitoring and reviewing geo-fencing reports. 	Setting up mobile devices, blackberries, smartphones, BES accounts reset. 	Troubleshoot computer hardware, peripherals, desktops, laptops, printers, scanners etc. 	Manage IT‚„s inventory in ManageEngine ServiceDesk+. 	Tracking user devices using FFM (Field Force Manager). 	Imaging, encrypting, configuring and setup laptops and iPads. 	Manage user‚„s contract agreements for mobile devices in SharePoint and ManageEngine ServiceDesk+. 	Work with DBA‚„s to resolve any database related issues.    	Work with Desktop Support team to ensure that all decommissioned assets are disposed of appropriately. 	Liaising with field technicians for asset related issues.</t>
  </si>
  <si>
    <t>Under supervision, with latitude for independent action and the exercise of independent judgment, the Directory Services Support L1 is responsible for supporting ACS IT security standards, policies and procedures by managing network, directory, and system access.     The candidate specific duties will include:   	Preserve confidentiality, integrity, and safeguarding all ACS‚„ electronic information 	Administer network, directory, file, folder share, and computing device/system access by enforcing ACS‚„ IT security policies, procedures, and audit controls 	Administer Active Directory user domain including management of user accounts, computer accounts, security groups, organizational units, and group policies  	Implement and maintain appropriate access controls for agency-wide IT systems by administering the user management including setting up and removing access and maintain user roles in support of application security 	Participate in the planning and coordination of security related projects tasks and activities 	Collaborate with program areas/business process owners and other team members to define security process setup that meet the requirements of the business and align with the defined IT security controls and standards 	Implement IT security policies and procedures which are designed to protect computer systems, databases, and data files from unauthorized or accidental duplication , modification or destruction 	Monitor access activity for IT resources including internet usage and analyze complex security problems 	Report all matters involving potential or actual breaches of information security to the Information Security Officer and prepare incident report 	Ensure that all information security incidents are recorded and that all ‚Ëœevidence‚„ related to any incident is recorded and maintained for legal retention periods 	Assist in the investigation of security incidents as required; this may involve audit trails, manually checking individual‚„s accounts, interviews, producing system reports regarding activity etc. 	Perform and coordinate electronic data discoveries, maintain confidentiality and meeting the required deliverable timeframes 	Liaise with NYC and NYS agencies‚„ Service Desks/IT security offices  to ensure proper resolution of IT directory services issues including provisioning/deprovisioning of user accounts 	Participate and support disaster recovery plan and change management process 	Interface with the Service Desk and Network staff to troubleshoot and resolve directory services issues 	Become familiar with ACS organization structure and their respective applications  	Become familiar with each team within the IT Department and their respective roles for escalation to address directory services issues  	Provide the highest level of customer service by performing post-resolution follow ups and updating ticket tracking system with detailed resolution  	Ensure that IT directory services operational and statistical reports are completed and distributed to the management</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</si>
  <si>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</si>
  <si>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For DoITT Employees Only  Special Note:  In order to be considered for this position, you must have recently filed for the Certified IT Administrator (LAN/WAN) Exam.  For more information regarding the civil service process, please visit the DCAS website at: http://www.nyc.gov/html/dcas/html/work/work.shtml  Please go to Employee Self Service (ESS), click on Recruiting Activities &gt; Careers, and search for Job ID #242109 -or-  If you do not have access to a computer, please mail resume indicating Job ID # to: Department of Information Technology and Telecommunications (DoITT) Recruitment Office ‚€œ 255 Greenwich Street - 9th Floor - New York, NY 10007  SUBMISSION OF A RESUME IS NOT A GUARANTEE THAT YOU WILL RECEIVE AN INTERVIEW APPOINTMENTS ARE SUBJECT TO OVERSIGHT APPROVAL</t>
  </si>
  <si>
    <t>As part of the Division of Policy, Planning, and Measurement, and reporting to the Director of Policy, the Policy Writer will be responsible for developing policies and procedures for ACS and contracted agency staff.  These policies and procedures will help support and advance the mission and priorities of the agency as well as enforce City, State, and Federal legislation and regulations.  The Policy Writer‚„s duties and responsibilities will include the following:  	Writing, drafting, and editing new policies, procedures, memoranda, and other written materials related to child welfare and juvenile justice. 	Developing policies and procedures as a result of new initiatives, such as Close to Home. 	Supporting and participating in projects that relate to changes in policy and procedures as well as training sessions on newly developed procedures.  	Conducting legal research and reviewing applicable laws and regulations to inform agency policies. 	Providing legal technical assistance to the unit and other agency staff, by attending meetings and reviewing legal issues and documents, in order to assist in resolving legal questions. 	Updating existing procedures to ensure that staff of ACS and its provider agencies are in compliance with agency policies and applicable laws and regulations.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</si>
  <si>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</si>
  <si>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t>
  </si>
  <si>
    <t>The New York City Law Department's (Law Department) Litigation Support Division is seeking a Claim Specialist to work on-site at a City Agency to ensure that all the discovery needs are addressed. Given the extensive infrastructure and operations of the Agency, it is involved in a significant amount of litigation and claims filed with the Comptroller's office.  The Agency‚„s legal staff provide critical litigation support to the Law Department attorneys representing the City and respond to requests for records.  This position encompasses work of varying degrees of difficulty and responsibility under the supervision of higher level Law Department staff and/or attorneys, as well as other personnel at the City Agency. The Claim Specialist will spend an extended period of time conducting work in front of the computer performing various types of duties, including but not limited to the following:  Learning the Agency's IT systems and document management to assist with document production from an assigned agency.  Assist with responses to Law Department requests, discovery demands, and/or other forms and papers that relate to legal proceedings and transactions.  Obtain, collect, assemble and review records and data.  Assist in reviewing, updating and maintaining physical and electronic files.  Organize relevant agency records to improve the efficiency of records searching and retrieval.  Sign affidavits relating to search results.  Possibility of testimony at examinations before trial and trials.  In connection with these tasks, the Claim Specialist will need to become familiar with the Agency‚„s IT systems in order to effectively retrieve and produce electronically stored information. The Claim Specialist will also need to become familiar with the Agency‚„s records and procedures and will work with Law Department and Agency attorneys and other staff to provide support with those functions.   Some of the physical activities performed and environmental conditions experienced include lifting and carrying large boxes and/or heavy files; climbing stairs; and/or walking in all kinds of weather, sometimes while carrying files.</t>
  </si>
  <si>
    <t>IN ORDER TO BE CONSIDERED FOR THIS POSITION CANDIDATE MUST BE SERVING PERMANENTLY IN THE TITLE OF PRINCIPAL ADMINISTRATIVE ASSOCIATE I.  THIS IS A TRANSFER OPPORTUNITY FOR A PRINCIPAL ADMINISTRATIVE ASSOCIATE I. Candidate will provide responsible administrative support to Director of the Division of Signals and Street Lighting.  Assist Director overseeing units/engineers working on various Capital projects, such as Pedestrian Countdown Signals and Signal Installations Requirement Contracts.  Process and prepare correspondence to requests assigned to the various Signal Engineering Units for investigation.  Type weekly and monthly reports for the Director consisting of data for both the Department‚„s Critical Indicators and the Mayor‚„s Management Report.  Schedule appointments/meetings for the Director of Signals/Street Lighting.  Answer phone calls from both within the Department and outside (elected offices, community boards, general public, etc.).  Process incoming mail which includes review, logging, assigning and distributing to appropriate staff. Maintain office files.</t>
  </si>
  <si>
    <t>*** IN ORDER TO BE CONSIDERED FOR THIS POSITION CANDIDATES MUST BE SERVING PERMANENTLY IN THE TITLE OF INVESTIGATOR ***  Under general supervision, with latitude for independent initiative and judgment, the candidate will perform difficult and responsible duties to ensure the safety and security of all DOT personnel as well as safeguard all DOT property and resources; monitor security contracts for compliance throughout the 5 boroughs by performing inspections of all applicable sites; respond to security emergencies, assist in the monitoring and updating CCTV and Access Control systems, review and assist in the monitoring of daily field work; help gather information and assist in the preparation of security surveys and other related projects. The candidate must abide by the security unit‚„s confidentiality requirements while performing their duties, prepare comprehensive reports and correspondence, maintain records and related documents; must be able to communicate effectively and professionally in English.  The DOT Security unit is a 24/7 unit, therefore the candidate must be able to work any assigned shift or day. The hours of work will be based on the need of the unit. Some lifting of 30-35 pounds may be necessary.</t>
  </si>
  <si>
    <t>Computer literacy, proficiency in Microsoft Word, Excel and Access. Knowledge and experience working with low voltage equipment is beneficial. Possession of a valid NYS Driver‚„s License with no more than 3 violation points is needed.</t>
  </si>
  <si>
    <t>Under supervision, with latitude for independent action and the exercise of independent judgment, the Infrastructure Project Manager is responsible for the scoping, planning and execution of infrastructure projects. IT projects focus on delivery of new capability through IT applications, services, and infrastructure. The candidate specific duties will include:  	Work with project stakeholders to clearly define and manage expectations, objectives, assumptions, measurements, schedule, milestones, scope, requirements, risks, issues, escalations, changes, metrics &amp; success criteria, communication, change control, and successful deployment. 	Actively communicate with project stakeholders. Ensure alignment, visibility and transparency into all aspects of assigned projects.  	Manage vendor engagements and foster accountability for deliverables, timeline, and quality during project delivery. 	Develop and maintain - project charter, project plan/schedules, implementation plan, status reports, risk mitigation and contingency plans, QA plan, project budget &amp; costs, capital funding request, RFP, strategic plan, business continuity plan. Account for resource capacity, organizational change, competing initiatives and project constraints. 	Utilize project management processes, methodologies, and tools to ensure projects are delivered on time, within budget, adhere to high quality standards and meet stakeholders‚„ expectations. 	Build, lead, and mentor diverse project teams throughout project lifecycles. 	Collaborate with all IT units throughout project lifecycles for successful implementation of project deliverables.</t>
  </si>
  <si>
    <t>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t>
  </si>
  <si>
    <t>1. A master‚„s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or  2. A baccalaureate degree from an accredited college or university, accredited by regional, national, professional or specialized agencies recognized as accrediting bodies by the U.S. Secretary of Education and the Council for Higher Education Accreditation (CHEA) and two years of satisfactory full-time professional experience working in one or a combination of the following areas: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Special Note:  To be eligible for placement in Assignment Level II, individuals must have, after meeting the minimum requirements, one additional year of professional experience as described in "2" above.</t>
  </si>
  <si>
    <t>As part of the Systems Support Office (SSO), the Compliance Review Unit Supervisor will supervise a team of analysts responsible for reviewing staff compliance with Connections and Legacy systems data entry.  The compliance unit identifies data entry non-compliance in order to ensure SSO staff brings Legacy systems into immediate compliance with City and State regulations.  When necessary the compliance unit recommends a unit or single staff for in-service systems training in order to improve data entry proficiency. Specific duties and responsibilities will include but are not limited to: 	Maintain the SSO Quality Review Tool which measure the accuracy and timeliness of data entry to BICS, Connections, Connections Activities (aka CCRS) and WMS. 	Create and monitor implementation of corrective action plans for units that fall out of compliance. 	Assist in the development and delivery of In-Service Training to improve the timeliness and quality of service case openings, maintenance and closings. 	Collects and analyzes statistical and other quantitative data, employing standard data collection and statistical techniques, in order to produce summary descriptive or projective results for agency decision making. 	Monitors, reviews, controls and coordinates subordinates‚„ activities, assignments, projects and cases by personal observation, review of statistical and narrative data, reports, and correspondence. 	Compare work completed with milestone expectations, to meet program and unit objectives. 	Prepare, distribute, and schedule work activities and assignments based on knowledge of nature and duration of activities and assignments to be performed. 	Use basic scheduling techniques, and desires and abilities of staff where possible, in order to provide a timetable for efficient completion of unit work and adequate coverage during hours of operation.</t>
  </si>
  <si>
    <t>The NYC Department of Environmental Protection (DEP) has over 5,500 employees and provides service to 8.5 million residents of New York City, and more than 1 million residents in Upstate New York.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a Budget Analyst whose primary responsibilities will include overseeing the expense budget for the Bureau of Wastewater Treatment, which includes reviewing and processing contracts, new needs requests, personnel actions and budget modifications.  The selected candidate will also be responsible for closely managing the State Revolving Fund (SRF) which includes determining project eligibility, developing reporting documents and tracking payments; assist in the implementation of DEP's Wastewater Resiliency Plan and assist in coordinating DEP's FEMA Hazard Mitigation Program and the Storm Mitigation Loan Program.  ******ONLY CANDIDATES PERMANENT IN THE TITLE STAFF ANALYST SHOULD APPLY****</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</si>
  <si>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of the Bronx Borough Offices. This includes supervising staff in the entry of data into the Law Department‚„s electronic databases and in the processing of the Bronx Borough Office‚„s mail; overseeing and staffing the Borough Office‚„s clerical functions; ensuring proper and efficient functioning of all file room operations; tracking and maintaining the Borough Office‚„s emergency procedures and manuals; overseeing the approval of office-wide invoices; drafting and editing staff evaluations; fielding in-person and email inquiries regarding office-wide procedures and protocols; assisting in the creation and updating of the Borough Office‚„s performance charts; overseeing the ordering of office supplies; and overseeing room and equipment assignments.  Acting as a liaison between the Bronx Borough Office and the Law Department Operations, Facilities, Payroll, and IT staff.  Interacting with Law Department personnel, and the building management of 198 East 161st Street, and 851 and 1775 Grand Concourse,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</si>
  <si>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the supervision of the Section Chief or Area Engineer, the selected candidate will be responsible for performing very complex and specialized work as an engineering specialist in Mechanical Engineering. The selected candidate will serve as a consultant on very complex and highly specialized and unique mechanical engineering matters. The selected candidate will conduct/direct a significant portion of research on very complex, unique, and important mechanical engineering projects. He /she will oversee the preparation or review of proposals or reports of technical complexity with potential impact on agency engineering operations, review the reports and make recommendations. The selected candidate will present proposals to Bureau Management. The selected candidate will also be expected to sign and seal Engineering and other Documents. The selected Candidate may also serve as team leader on an Engineering project of great technical complexity or with potential impact on Engineering Operations. The selected candidate will be expected to prepare capital and large and complex Job Order Contracts (JOC) in accordance with Bureau standards and applicable NYC Building and construction codes and have knowledge of the Cities capital procurement process. The selected candidate will also be expected to make information available to management using the Bureau‚„s CMMS tracking software.</t>
  </si>
  <si>
    <t>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</si>
  <si>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and Sewer Operations' CMOM section is involved in the continuous effort of maintaining NYC's collection systems infrastructure within the standards imposed by federal, state and local authorities and adhering to the strategies and procedures outlined in the EPA‚„s Guide for Evaluating Capacity Management Operation and Maintenance (CMOM) at Collections Systems. To achieve this goal CMOM conducts extensive research of the NYC sewer system and performs various field inspections and investigations throughout the five boroughs of the city. CMOM is tasked with the development and implementation of a comprehensive metrics framework to collect and track key performance indicators related to the maintenance of the collection system. CMOM analyzes numerous metrics to identify the system insufficiencies and problem areas, diagnose the root causes, recommend remedial measures and develop preventive maintenance activities. Properly performing these tasks can have a significant impact to key infrastructure including preventing sewer/street collapses.   Under supervision, the selected candidate will perform supervisory work, or moderately difficult work in civil engineering; participate in writing and reviewing contracts specifications; supervise vendors‚„ work and process contracts payments; work on special projects related to system research and studies of new concepts of civil nature along with any peripheral environmental and/or regulatory issues affecting operations and facilities of the city wastewater collection system; review approvals, drawings and submittals related to maintenance and construction work; investigate and help to resolve engineering issues associated with the system‚„s critical components; under supervision will perform research into the cause of the system‚„s recurring problems; conduct inspections and investigations related to the maintenance operations of the wastewater collection system; write reports summarizing inspections/investigations findings, including recommendations for the system improvement.  Some of the performed physical activities may include: walking or driving to and from inspection sites; climbing and descending a ladder or stairs, standing for extending periods of time; bending and stooping; working in confined spaces; distinguishing colors; carrying clipboards and various inspection equipment; walking around and climbing over various objects; working in areas that may be damp, smoky, or acrid; working outside in all types of weather conditions. Activities may require to wear certain protective gear such as: vest, boots, gloves, hard hat, gas mask, goggles or other, and use various inspection equipment and materials.  Valid Driver License is required for this position.</t>
  </si>
  <si>
    <t>1. A baccalaureate degree in civil engineering from an accredited college and one (1) year of full-time satisfactory experience in civil engineering work; or     2. A baccalaureate degree in civil engineering from an accredited college and a master‚„s degree in civil engineering from an accredited college. A master‚„s degree in civil engineering from an accredited college can only be used to substitute for one year of full-time satisfactory work experience in civil engineering.    A degree in any other engineering area, or in any engineering technology area, is not acceptable.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</si>
  <si>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Police &amp; Security seeks to hire a Machinist for the Security Engineering Unit, located at the DEP office in Valhalla, New York.  Working within the maintenance section of the NYC DEP Bureau of Police &amp; Security, under the Security Engineering Unit, the Machinist will analyze and correct service issues and perform scheduled maintenance tasks pertaining to mechanically operated vehicle arrest barriers (VAD‚„s) and associated security equipment. This individual must possess in-depth knowledge of hydraulic, mechanical and electrical power systems associated with barriers. The selected candidate must be able to troubleshoot, install, replace, maintain and repair components such as actuators, motors, hydraulic pumps, brakes, power supplies, and valves. Furthermore, this individual must perform some metal work such as grinding, welding and reforming to repair and restore barrier housing that has sustained slight to moderate damage due to vehicle collisions.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</si>
  <si>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with very great latitude for the exercise of independent judgment or action, the selected candidate will serve as an Electrical Engineer Level 3, performing extremely difficult, responsible and technically complex work as an engineering specialist in electrical engineering.  Job tasks and duties include:  serving as a consultant on extremely complex and highly specialized engineering matters; conducting or directing all aspects of research on extremely and important engineering projects; overseeing the preparation or review of proposals or reports of a complex nature and reviewing such proposals or reports and recommending appropriate action; coordinating multiple projects of great technical complexity with major potential impact on agency engineering operations and/or City infrastructure; presenting and defending proposals on major engineering projects to high-level agency and/or City officials; signing and sealing engineering and other official documents and, when necessary, performing the duties of an Engineer Level I or Level II in a capacity where they do not represent the majority of job responsibility over an extended period of time.  The Electrical Engineer, level 3, will also be responsible for preparing and executing capital projects in accordance with BWT standards and applicable construction codes.  Projects must be tracked, and up-to-date information is to be made available to management using the BWT‚„s Computerized Maintenance Management System (CMMS) tracking program.</t>
  </si>
  <si>
    <t xml:space="preserve">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</si>
  <si>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and/or Area Engineer, with great latitude for the exercise of independent judgment or action, the selected candidate will perform highly difficult and technically complex work as an engineering specialist in structural engineering.  Job tasks and duties will include:  serving as a consultant on major engineering matters; conducting or directing a significant portion of research on very complex and important engineering projects; preparing original proposals and reports of a complex nature; preparing associated reports and correspondence and maintaining status records of all projects; serving as team leader on a project of great technical complexity or with potential impact on agency engineering operations and/or City infrastructure; signing and sealing engineering and other official documents; performing the duties of an Engineer Level 1 in a capacity where those duties do not represent the majority of job responsibility over an extended period of time.  The selected candidate will also be responsible for becoming familiar with, and complying with, applicable environmental health and safety (EH&amp;S) laws and regulations, including DEP‚„s EH&amp;S policies and procedures as set out in the Employee Environmental, Health and Safety Handbook.  The selected candidate must also be able to work additional hours during emergencies as directed by Area Engineer and or Section Chief.</t>
  </si>
  <si>
    <t xml:space="preserve">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t>
  </si>
  <si>
    <t>**OPEN TO PERMANENT ASSOCIATE PUBLIC HEALTH SANITARIANS ONLY.  PLEASE CLEARLY STATE YOUR CIVIL SERVICE TITLE STATUS ON YOUR COVER LETTER.  ALL OTHER CANDIDATES WILL NOT BE CONSIDERED.  The mission of the Division of the Environmental Health (EH) is to protect and reduce incidence of illness and injury caused by health hazards and promotes the health of all New Yorkers through the services provided by the eight Bureaus that comprise the Division: Division Management, Child Care, Food Safety Community Sanitation, Environmental Disease and Injury Prevention, Environmental Sciences and Engineering, Veterinary and Pest Control Services, Regulatory and External Affairs and Environmental Surveillance and Policy. The Health Academy provides training and certification courses in areas mandated by the Health Code. The goal is to provide the most up-to-date information in each area, using state of the art equipment, the latest presentation techniques and languages required by the majority of registrants.  Duties will include but not limited to the following:  	Conduct presentations on Food Protection and Safety, Animal Care and Handling Techniques, and Mobile Vending Operations both in-house and off site in Spanish and English.  	Develop new training material and revise existing course material in Food Protection and Safety, Animal Care and Handling Techniques, and Mobile Vending Operations.  	Train and educate Department of Health field personnel in Food Protection and Safety, Infection Control and Worker Safety.  	Respond to oral and written enquiries from the Public and other City Agencies regarding the Health Academy‚„s policies and procedures.  	Proctor and grade the final examination for the various courses taught, produce reports for the permanent database and food protection certificates for successful examinees.</t>
  </si>
  <si>
    <t>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</si>
  <si>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Mayor‚„s Office of Environmental Coordination (MOEC) is responsible for overseeing New York City‚„s environmental review process as mandated by the State Environmental Quality Review Act (SEQRA). MOEC reviews environmental analyses conducted pursuant to the City Environmental Quality Review (CEQR) framework for projects sponsored by the New York City Economic Development Corporation, for which the Office of the Deputy Mayor for Housing and Economic Development is the designated lead agency. CEQR is the process by which New York City agencies determine what effects a discretionary action they approve may have upon the environment. MOEC also assists City agencies in carrying out their environmental review responsibilities. In addition to being the repository for all CEQR documents produced in the City, MOEC serves as the City's liaison to state and federal agencies on environmental matters and advises the Mayor on matters of environmental policy.  MOEC seeks two Senior Project Managers to manage environmental review projects of the office‚„s CEQR portfolio. Duties include review of CEQR documents prepared by City, State, and Federal agencies and by private applicants seeking public agency approvals, citywide agency review coordination, and ensuring consistency with City policies and completeness of information. Additional responsibilities include working with agency environmental review officers, legal counsels, and technical personnel to ensure that environmental review practice is appropriate and consistent among City agencies, as well as collaborating with other MOEC personnel on specific environmental projects and policy issues. The selected candidates will also perform related duties as requested.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</si>
  <si>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We are seeking to hire a an Assistant Civil Engineer  (ACE) to join our Construction team in order to ensure that NYC‚„s water and sewer systems are functioning properly and in compliance with NYC rules and regulations. He/She will oversee water and sewer main reconstruction contracts, participate in the scheduling of contractor activities, communicate with City personnel of various trade classifications, and track and monitor payment related tasks.   Essential Job Functions include: 	overseeing and inspecting construction of water mains, sewers and roadway work to ensure conformance with specifications, standards, and contract drawings.  	responsible for providing daily reports on Contractor work activities, ensuring that contract work is performed within on schedule and the necessary funding is available, and details are accurate and up to date.   	daily updates of documents and files 	conducting site inspections/field visits 	reviewing geometry drawings, design plans, specifications, and reports 	preparing and approving estimates, ensuring that payment submission contains the necessary material for verification purposes.  	maintaining communication with the Supervising Resident Engineer as necessary,  	providing updates on work status, and reporting on critical events that transpire on the field.  	preparing monthly and/or quarterly job status reports   Preferred Skills: 	Comfortable with entering sheeted trenches, manholes and underground chambers for inspections under all weather conditions.  	Comfortable with on call status 	Strong oral and written communication 	Proficient in Microsoft Office suite 	Knowledge of water and sewer construction, and field experience on water and sewer jobs. 	Research capabilities</t>
  </si>
  <si>
    <t>The Press Assistant provides overall support to the Press Secretary, the Law Department‚„s primary liaison with the media. The Press Assistant will support the Press Secretary in communicating sensitive and confidential City matters with the utmost discretion, judgment and professionalism. Under the guidance of the Press Secretary, tasks include: -responding to media and agency requests about the City‚„s legal matters -researching and writing statements /press releases about breaking Court decisions and other legal developments -developing talking points and quotes about Law Department cases for use by senior executive City staff   -notifying internal staff and other City stakeholders of Law Department matters in the press and related media inquires  -performing various administrative duties as needed, including maintaining a current press list and answering phones  -meeting critical deadlines occasionally in a high-pressure, deadline-driven environment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</si>
  <si>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The New York City Department of Environmental Protection (DEP) is seeking candidates to serve as a Supervisor of Stock Workers, for the Division of Field Operations, of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basins.The Central Services Division serves a critical role in the Division of Field Operations.  The main function of the Division is to manage the procurement and delivery of materials and equipment and maintaining a level of inventory at both the storehouse and pipe yard to support Operations. Successful completion of this job will ensure that the repair and mainteance yards receive their supplies without interruption even during weather emergencies. Typical tasks will include but are not limited to: oversee the receipt, classification, storage, care, distribution, requisitioning and inventory of materials, tools, supplies and equipment; supervise and/or assist in the receiving process to ensure all goods are stored properly or delivered promptly to the user; inspect all incoming shipments to ensure requested quantity is received and in good condition; contact vendors to discuss deliveries, shipments, shortages, etc.; maintain inventory management using a Computerized Maintenance Management (CMMS) and bar-coding systems; prepare lists of surplus, obsolete or obsolescent materials and arrange for their transfer or disposition; take the necessary precautions to protect stock from deterioration or spoilage; supervise and assist in  the loading, unloading and dispatching of trucks; participate in the loading and unloading of goods at the storehouse or pipe yard and at the point of pickup, delivery or distribution; operate equipment like palate jacks and skidsteers when necessary to perform loading and unloading; and keep accurate records and prepare reports as needed.  May keep records and prepare reports, ie. prepare data for inventory reports and budget estimates for materials, tools, supplies and equipment.  The selected candidate may also supervise and assign work to subordinate employees if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</si>
  <si>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selected candidate will serve as the Engineer in Charge of Pumping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This position will be responsible for the management, operation and maintenance of the Bureau‚„s in-city pumping operations and facilities for the Division of Distribution Operations; provide technical expertise, direction and supervision to a staff engaged in all aspects of pumping operations, including maintaining designated discharge and providing an uninterrupted supply of pumped water to the distribution system; direct emergency pumping operations in order to achieve rapid response to alleviate and correct the situation and to minimize any impact on the system; manage facilities in compliance with health and safety rules and regulations; prepare repair contracts and purchase requisitions and maintain acceptable level of inventory; and conduct complex engineering studies and prepare in-depth analysis and detailed reports.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</si>
  <si>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Project Manager (Non- Managerial) for the OSPE, Division of Combined Sewer Overflow Long Term Control Planning Program (CSO LTCP), located at our headquarters in Queens, NY.  Under Executive direction, reporting directly to the Chief of CSO LTCP Program, with wide latitude for the exercise of independent judgment, the selected candidate will serve as the Accountable Manager of the CSO LTCP Program. The Accountable Manager will have the following responsibilities:   	Development and submittal of CSO LTCPs in accordance with CSO Policy and Consent Order Requirements 	Development and submittal of the CSO Early Tipping Regulator Engineering Analysis 	Attend and present at CSO Public Participation meetings 	Prepare Use Attainability Analyses (UAAs) and Variances 	Tracking of CSO projects, schedules, and expenditures 	Prepare and submit CSO Quarterly Progress Reports 	Prepare and attend Quarterly meetings and presentations 	Prepare and submit annual CSO &amp; GI reports 	Internal Technical and Coordination Meetings with DEP staff 	Meetings with regulatory agencies and other city agencies 	Capital Contract Procurement and Administration  Additional responsibilities include directing staff and consultants, document management, analyses and planning activities, and coordinating and interacting with City, State and Federal Operating and Regulatory Agencies.</t>
  </si>
  <si>
    <t>OFFICE OF CHIEF MEDICAL EXAMINER CITYWIDE JOB VACANCY NOTICE  Civil Service Title:  Clerical Associate Level II (Open to Permanent Clerical Associates only) Title Code No:  10251			 Salary: $30,580 ‚€œ 35,098 Office Title: HR Administrative Assistant 				 Work Location: 421 East 26th St, NYC Division/Work Unit:  Human Resources Department			 Number of Positions: 1 Hours/Shift:  35 hours per week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JOB DESCRIPTION  Under the supervision of the Director of Human Resources, the selected candidate will provide clerical support to the Human Resources Department at the Office of Chief Medical Examiner.  The core functions of the Human Resources Department include: recruitment, onboarding/offboarding, employee discipline, labor relations, performance management, timekeeping, and professional development.    Typical tasks that will be performed by the selected candidate include, but are not limited to the following:  	Performing CityTime entries including approver and schedule changes, OT approvals, and manual entries  	Filing and data entry of performance evaluations 	Maintaining employee records including, OCME employee  folders, discipline and grievance case files 	Serving as back‚€œup for processing all Non-City Employee Workers (NEW) which will entail bringing interns on board, DNA swabbing, coordinating identification cards with the Security Unit, and maintaining a database with the NEW figures 	Processing FMLA and worker‚„s compensation packages through the Department of Health &amp; Mental Hygiene 	Serving as backup payroll distribution clerk 	Compiling data in response to inquiries received by Human Resources Department 	Preparing basic statistics  	Assisting in scheduling employees for DCAS and DOHMH training 	Other projects as assigned</t>
  </si>
  <si>
    <t>TO APPLY, PLEASE SUBMIT RESUME AND COVER LETTER TO THE CITY‚„S E-HIRE WEBSITE: https://a127-jobs.nyc.gov. JOB ID #268307</t>
  </si>
  <si>
    <t>Under general supervision, performs responsible and difficult marine project work on various waterfront facilities and structures such as ferry landings and racks, piers, bulkheads, seawalls, heavy marine foundations, marinas, and other coastal structures for the Staten Island Ferry. Provides engineering expertise and services to include preliminary/final design and review, new construction, reconstruction, rehabilitation and repairs of infrastructure. Performs related work. Reports directly to the Deputy Director of Engineering.   EXAMPLES OF TYPICAL TASKS:  Serve as project manager on small to large scale, complex, waterfront, marine structural, mechanical, and electrical engineering projects and programs, in all phases of engineering design and construction including field investigations, preliminary designs, regulatory approvals, final design, development of contract documents, and construction administration. Plan, assign and review the work of consultants. Manage consultant and construction projects and contracts, ensuring design and construction projects remain on schedule and within budget. Develop project scope of work and structural design criteria; lead design projects; conduct field inspections, conditions surveys, assessments, background research, and feasibility studies; evaluate field conditions and structural and system deficiencies; estimate remaining useful design life of structures and systems; prepare engineering reports; develop creative design solutions; prepare task orders, work assignments, requests for proposals/bids, contracts, drawings, specifications and cost estimates for new facilities and for the repair of existing structures and systems; review consultant and contractor submittals; and ensure that consultant designs and contractor work conform to the scope of work, codes and DOT standards. Provide detailed reports and presentations on the procurement, progress, budget and schedules of projects. Coordinate project-specific interagency issues, such as procurements, permits, filings and approvals. Conduct field inspections before and during design and construction, through turnover. Perform Resident Engineer and Inspection (REI) services on small to medium scale projects. Provide engineering assessments, opinions and services, as requested. Actively participate in the training and development of junior staff.  Serve as the agency‚„s liaison and expert on waterfront structural design and construction.  The Staten Island Ferry carries over 23 million passengers annually between the St. George Terminal in Staten Island and the Whitehall Terminal in Lower Manhattan. The Ferry Division exemplifies DOT's mission in providing for the safe, efficient and environmentally responsible movement of people and goods in New York city. The Staten Island Ferry is a critical link in the City's transportation infrastructure and ensuring that the division's facility and waterfront engineering needs are effectively executed is the prime function of the division's Engineering unit, as well as creating resiliency by preparing our waterfronts and communities for ongoing climate change. This position offers opportunities for career growth and the ability to work on challenging and diverse projects in a positive and collaborative work environment.  DOT offers a competitive salary, an outstanding benefits package and a professional environment that supports development and recognizes achievement.</t>
  </si>
  <si>
    <t>Reporting to the Executive Director of Protective Accountability, the Director of the Child Protective Audit Unit will:  	Lead and supervise case auditors, including day-to-day supervision and coaching, complete performance evaluations and other administrative functions for the Child Protective Audit Unit. 	Support the development and implementation of review instruments employed to assess case practice and record ratings online. 	Analyze case review findings and work closely with the Executive Director to draft reports of findings for internal and external stakeholders including but not limited to the DCP Borough Offices, Emergency Children's Services Unit or the Confidential Investigations Unit. 	Monitor and ensure random case selection for review and maintain progress log on completion of assignments, as well as annual log.  	Ensure complete and consistent evaluation of child safety in all reviews (quality control). 	Create measures to monitor the quality of case reviews and the reliability of reviewers‚„ ratings of frontline practice. 	Reviews alerts generated, submit all alerts to DCP and follows up with DCP to confirm alert issues were addressed.  Tracks alerts.</t>
  </si>
  <si>
    <t>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t>
  </si>
  <si>
    <t xml:space="preserve">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t>
  </si>
  <si>
    <t>The duties and responsibilities of this position include directing and overseeing a staff of highly skilled scientific professionals responsible for implementing the Crime Scene Unit‚„s Quality Assurance Program and evaluating and monitoring the results.   Specific duties include: coordinating the Crime Scene Unit‚„s ASCLD/LAB accreditation efforts; reviewing, evaluating and recommending changes to ensure ongoing compliance with ASCLD/LAB accreditation requirements; administering the Proficiency testing on an annual and/or semi-annual basis; conducting technical reviews of casework, the maintenance of reagents, screening tests and reference standards, and maintaining and calibrating equipment and materials; and overseeing the procurement of tests from outside vendors and the design of in-house tests when no commercially available proficiency test exists and evaluates the results.   This position will be responsible for developing and monitoring quality control programs, protocols and procedures which will enable the Crime Scene Unit to meet desired quality standards; initiating internal audits annually to ensure an adequate review of the management system and accreditation standards; ensuring non-conformances are properly documented and corrected and corrective actions are properly initiated, investigated and evaluated; ensuring that traceability requirements are met for standards, control and reagents, when required; and conducting observations of crime scene investigations to verify continuing compliance with policies and procedures. This position will also be responsible for selecting, training and evaluating system auditors who perform periodic audits within the Crime Scene Unit, and ensuring that the auditors are trained in all aspects of the scientific procedures and documentation requirements to maintain accreditation; overseeing the maintenance of training, certification, and examination records of the Crime Scene Unit‚„s personnel and ensuring that they meet ASCLD/LAB standards for curriculum, competency, and proficiency. Additional duties include providing recommendations to the Commanding Officer, Forensic Investigations Division and the Commanding Officer, Crime Scene Unit regarding the development, formulation and implementation of programs, policies and procedures to improve the quality of training and enhance the skills of Crime Scene Unit personnel.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</si>
  <si>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Project Manager (Non- Managerial) for the OSPE, Division of Stormwater MS4 Evaluation and Alternatives, located at our headquarters in Queens, NY. Under Executive direction, reporting directly to the Chief of Stormwater MS4 Evaluation and Alternatives, with wide latitude for the exercise of independent judgment, the selected candidate will serve as the Accountable Manager of Stormwater MS4 Evaluation and Alternatives. The Accountable Manager will have the following responsibilities:  Citywide Stormwater Evaluation and Alternatives Development  	Receiving water quality assessments  	Flow monitoring 	Stormwater source sampling for pollutant concentrations 	Watershed characterization 	Drainage plan coordination with the Bureau of Water and Sewer Operations 	Green Infrastructure coordination with the Bureau of Sustainability 	State-of-Good-Repair project planning coordination with the Bureau of Wastewater Treatment 	Regulatory Coordination 	Modeling development and simulations 	Stormwater mitigation alternatives analysis and cost estimating 	Plan development and finalization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</si>
  <si>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that 1 million people in Upstate New York, and we collect and treat an average of 1.3 billion gallons of wastewater per day. Working within BWSO, Capital Program Management, under administrative direction of the Chief, Linear Capital Program Management, the Engineer-In-Charge of Linear Capital Program Management will supervise a staff in the preparation of multiple complex capital water and sewer projects within the five Boroughs of NYC.  Overall, Linear Capital Program Management is responsible for over 300 projects worth approximately $4.5 billion in the ten year plan.  The Engineer-In-Charge will be responsible for activities in several main areas, which are: 1)	Providing technical and administrative oversight of staff who prepares Capital Project Initiations (CPIs), for water and sewer projects.  These CPIs consist of water and sewer sketches, project descriptions and scopes, cost estimates, and budget worksheets.  The selected candidate will identify and manage risks that may impact project schedule or budget.  2)	Providing for the build-out of the City‚„s sewer and water system in accordance with the drainage plan and trunk main master plan, respectively.  Reconstructing and replacing defective sewers and aged water mains in accordance with the Bureau‚„s standards and requirements. 3)	Reviewing contract plans, specifications, and estimates to ensure they are in conformance with DEP‚„s rules and regulations and goals.  Coordinating and overseeing the performance of complex research, investigations, studies and examinations related to the engineering functions and activities of the Department.  4)	Representing the Agency in relations with other Agencies, Contractors, Consultants, private utility firms, the general public, community boards and elected officials.  Attending meetings, performing field visits, and responding to various project inquiries from many internal and external sources.   5)	Identifying and developing long term capital strategies for chronic large-scale problematic areas citywide which are essential to the development and improvement of the City‚„s infrastructure.  Directing an engineering staff in the management of in-depth research required to obtain critical data and conduct analysis and make recommendations for corrective measures.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</si>
  <si>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The New York City Department of Environmental Protection‚„s (DEP) Bureau of Water and Sewer Operations, Environmental Health and Safety (EHS) Division is seeking an experienced supervisory Health and Safety Specialist. Working under minimal direction, the selected candidate will be responsible for overseeing the activities of subordinates conducting health and safety assessments at bureau facilities to maintain full regulatory compliance in accordance with federal, state and local environmental health and safety laws and regulations and Agency EHS polices. Responsibilities also involve evaluating the effectiveness of EHS programs, recommending and implementing improvements of existing and new EHS programs bureau-wide. Duties will include, planning and conducting job hazard analysis for various tasks; conducting incident investigations and preparing reports; providing professional industrial hygiene and technical assistance to bureau personnel and management; developing health and safety plans, standard operating procedures and guidelines for extremely hazardous tasks; responding to bureau- wide emergencies and health and safety issues. The position will require both field and administrative work, as well as the interaction with personnel and regulatory agencies.     ****A valid New York State Motor Vehicle Driver License is required.</t>
  </si>
  <si>
    <t>Supervisor, EHS Facility Compliance ‚€œ Downstate Division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</si>
  <si>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an Associate Public Health Sanitarian (APHS) III to serve as Supervisor, Environmental Health &amp; Safety (EHS) Facility Compliance ‚€œ Downstate Division at a facility located in the Bronx, New York. Working within the Environmental, Health and Safety (EHS) Directorate, reporting directly to the Chief of the Facility Compliance Section, the Associate Public Health Sanitarian will serve as the Facility Compliance Supervisor. The APHS will work with operational and field staff to ensure on-going EHS compliance for BWS facilities and staff located at the Croton Water Filtration Plant and other facilities within the 5 Boroughs. The position will include responsibility for tracking, reporting and analyzing EHS performance indicators for assigned BWS Downstate facilities, In the role as Supervisor, the APHS will be responsible for adhering to and enforcing all applicable personnel policies and procedures including time and leave approvals and performance evaluations for assigned subordinates. 	 The Facility Compliance Supervisor will lead Site EHS Office(s) responsible for overall day-to-day EHS compliance within their assigned areas including, but not limited to: assessing the needs of facilities and staff and providing appropriate support to address needs; developing and maintaining required EHS plans, such as emergency response plans, SPCC (Spill Prevention Control and Countermeasure) plans, and PPE (Personal Protection Equipment) assessments; managing and overseeing removal of hazardous and non-hazardous waste materials; identifying required permits and assisting in obtaining and maintaining all necessary permits; and conducting routine EHS walkthroughs and safety assessments of facilities and recommending corrective actions. The selected candidate will also participate in the development and review of Safe Work Plans and Standard Operating Procedures and in the review of construction and demolition plans with a focus in identifying EHS aspects of such projects and impacts to staff performing unrelated routine tasks in the vicinity. In addition, the APHS will be responsible for managing and maintaining EHS information, which includes the use of spreadsheets, databases, and record retention systems as they apply to facility based EHS programs. 	  Although reporting to the Croton Water Filtration Plant located in the Bronx, New York, travel throughout the 2,000 square mile watershed will be required to Upstate locations (both East and West of the Hudson River)</t>
  </si>
  <si>
    <t xml:space="preserve">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</si>
  <si>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seeks to hire a Chief of Staff that will serve as the lead coordinator in the planning and development of strategies to further advance the Bureau‚„s current major programs and new initiatives. This position will fall under executive direction of the Bureau‚„s Deputy Commissioner, with considerable latitude for independent initiative, judgment and decision, and will perform difficult and responsible professional managerial work in implementing a comprehensive array of new major programs and activities for high-level Bureau priorities and initiatives.   The Chief of Staff will provide effective leadership in all assigned areas, including specific initiatives, workforce development, projects, and policies. Representing the Bureau of Water &amp; Sewer Operations as the official liaison on major planning, engineering projects, and policy related matters to the Agency‚„s Bureaus, various Citywide entities, State and/or Federal Agencies, Community Board meetings and related stakeholders, the Chief of Staff will be directly involved in the planning, coordination, and oversight of the development of policies and procedures to support the achievement of the rollout of the many new operational program and initiatives that the Bureau will be rolling out.  The Chief of staff will assist the Bureaus Deputy Commissioner in framing the objectives impacting scopes, costs, and schedules.   Specific responsibilities include, but are not limited to:  	Working with Bureau senior staff to develop and implement strategies to improve Bureau services; Supporting the development and implementation of business plans, strategic plans, and annually reviewing and updating plans as required; Attending director level meetings and following up on action items to ensure completion;  	Overseeing executive-level projects that at times require cross-functional collaboration with other DEP Bureaus and City, State and/or Federal Agencies; Disseminating necessary information and communicating ideas on behalf of the Deputy Commissioner; Effectively communicate vital information to BWSO‚„s operational locations;   	Providing complex analyses to articulate and report on the Bureau‚„s Major Programs and policies; Utilizing management tools such as process mapping and visual management to analyze processes, track improvements, communicate, and facilitate decision-making; Leading and elevating data focused on program efficiency and environmental impacts;  	Establishing communication strategies and implementing communication programs for BWSO priorities; Interfacing with DEP Communication and media teams on all BWSO-related issues and relevant DEP and external communication needs and issues;  	Assisting in the development of data management systems integration plans, and coordinating system upgrades to streamline tracking and reporting of operational, engineering and safety metrics Bureau-wide;   	Appropriately identify priorities and potential project roadblocks, including major improvements or modifications in ongoing Agency and Bureau missions; Briefing the Deputy Commissioner periodically on work progress and key projects.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</si>
  <si>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DEP oversees one of the largest capital construction programs in the region and plans to award an average of $1.5 billion in design and construction contracts each year for the next ten years.  The Capital Budget Office is charged with supporting the Department‚„s various operating bureaus to ensure they have the capital funding necessary to build, improve and replace its myriad assets such as water and wastewater treatment plants, dams, water conveyance tunnels, in-City water mains and sewers and all the related facilities, infrastructure and equipment to keep the System in good operating condition.   The unit is seeking to hire a Director of Capital Budget Management Office who will report directly to the Sr. Capital Budget Director and with limited supervision and broad latitude for initiative and independent judgment, will perform complex and highly responsible job duties in the preparation, maintenance, and control of the Agency‚„s multibillion dollar capital budget.   The selected candidate will manage the administration, maintenance and day-to-day operations of the Unit; manage the flow of capital budget exercise requests with bureau capital coordinators; coordinate with DEP offices and the counterparts within other City Agencies and oversights for the timely review and adequate funding of critical capital projects; liaise between the Capital Budget Unit with DEP‚„s internal Departments and other Agencies.  The Director will provide the Sr. Capital Budget Director with brief budget summaries and executive level budget reports; carry out Special Projects as assigned by the Senior Capital Budget Director and the Assistant Commissioner for Budget.  The selected candidate must have knowledge of MS Office in a PC Windows-based environment, including Word, advanced knowledge of Excel, Access and PowerPoint; working knowledge of the city‚„s Financial Management System (FMS 2 &amp; 3), NYC accounting directives related to capital expenditures and the ability to collect and analyze relevant data on spreadsheets.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</si>
  <si>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is seeking to hire a Chief of Contract Support Unit within the Division of Contract Repairs &amp; Maintenance, CMOM Compliance Section.  A candidate shall have extensive experience in civil engineering and possess a good knowledge and understanding of operations related to municipal wastewater systems and contract management. Preferable experience is in civil or environmental engineering with emphasis on operational aspects of sewer facilities and infrastructure. Knowledge of the contract management, including procurement and budget control is an important aspect of this position. At least 2 years of overall experience shall be verifiable experience in a supervisory capacity.   The selected candidate will supervise a group of civil engineers and technicians involved in investigations of the NYC sewer system with a goal to identify the system deficiencies and recommend remedial measures.  The Contract Support Unit is part of CMOM Compliance Section involved in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responsibility of this position include, but not limited to:   	Directing engineers and technicians supervising city vendors who perform sewer inspections under sewer CCTV and cleaning contracts. These inspections are prompted by various adverse conditions, such as: sewer backups, sewer overflow or requests by various parties, public or private, to accommodate development or utility projects;  	Preparing and reviewing various reports, summarizing the above activities, including recommendations for corrective actions;   	Supervising and reviewing processing of payments;   	Developing, review and revise contracts‚„ specifications;   	Overseeing and tracking contracts procurement process;   	Maintaining CMOM Management Information System to capture and analyze the data collected during CMOM operations and processing of payments;   	Properly managing the contracts‚„ budgets; cooperate with other bureaus within DEP and other agencies and organizations to ensure steady and uninterrupted progress of work, etc.   Driving a city vehicle to the field sites will be required.</t>
  </si>
  <si>
    <t xml:space="preserve">	A background in Civil engineering ‚€œ preferably sewer maintenance 	Experience in Contracts management, including procurement and budget 	Supervisory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</si>
  <si>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an Administrative Engineer (non-managerial) for a position at a facility in Grahamsville, New York. Working in the Wastewater Operations Division, under executive direction of the Chief of Wastewater Treatment Operations, with wide latitude for the exercise of independent judgment and decision-making, serves as Administrative Engineer for the Bureau of Water Supply, Wastewater Operations Division. This position requires considerable independent judgment and decision-making in performing managerial, technical and professional work of significant complexity requiring knowledge, skills and abilities consistent with engineering best practices and extensive knowledge in related areas. The Administrative Engineer will oversee engineering of the division‚„s seven wastewater treatment plants to ensure the protection of New York City‚„s Catskill, Delaware and Croton water supply systems. They will be responsible for the design review for all treatment plant upgrades and improvements of a capital and job order contract nature, advise the Chief of Wastewater Treatment Operations on all engineering issues, ensure the Chief is aware of significant events or issues in a timely manner, and assist and advise the Chief on engineering issues. In addition, the Administrative Engineer will oversee all procurement in the Engineering Group and ensure compliance with all Bureau applicable health, safety and environmental regulations within the Wastewater Treatment Engineering group.</t>
  </si>
  <si>
    <t>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</si>
  <si>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Within OEHS, the EHS Performance Measurement &amp; Strategic Planning Section is responsible for oversight and management of the agency‚„s EHS Audit Program, and providing support to BWS‚„s Process Safety Management and Risk Management programs. The unit also oversees strategic plan development initiatives for performance measurement systems that integrate leading indicators and EHS risk assessment factors.  OEHS seeks to hire a City Research Scientist III, EHS Auditor within the Performance Measurement &amp; Strategic Planning Section of OEHS, located in Flushing, New York.  The EHS Auditor will be under general supervision, but with significant latitude for decision making. The EHS Auditor will perform a wide range of duties under the EHS Performance Measurement &amp; Strategic Planning Section.  Specifically, the candidate selected will:  *Perform duties as a team member or lead EHS auditor of complex facility EHS assessments, pre-turnover construction projects, and targeted program audits.  *Conduct technical and scientific research analysis including, but not limited to areas of safety management, environmental, health and safety regulatory requirements, and EHS assessment  techniques for decision making.  *Prepare technical reports and executive summaries, memoranda and training presentations on EHS topics, including auditing and management system requirements.  *Contribute to the development of agency-wide EHS policies and procedures, frequently write EHS articles for publication in Agency‚„s newsletter, and conduct EHS training/presentations to       various staff levels.  *Maintain strong technical proficiency with use of technological devices, including tablet and software.   *Assist with reviewing assessment protocols, identifying EHS assessment resources consistent with industry standards for implementation, including EHS protocols and checklists to support  assessment activities.   *Access and use information in various EHS Management System programs and databases and any other relevant Agency programs and/or systems commonly used by OEHS for providing audit policy guidance and direction.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</si>
  <si>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Wastewater Capital Program (WWCP) staff oversees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The Wastewater Capital Delivery Unit within the Bureau of Engineering Design and Construction (BEDC) includes capital project delivery for active projects at the Hunts Point Wastewater Treatment Plant (WWTP), Bowery Bay WWTP, North River WWTP, and the two Staten Island WWTPs. In addition, there are capital projects to upgrade pump stations and construct new combined sewage overflow prevention facilities. Lastly, the Bureau is in the process of establishing a task order contract/job order contract group to more efficiently implement these capital projects.  The Bureau of Engineering Design &amp; Construction (BEDC) seeks to hire one Administrative Project Manager as an Accountable Manager to manage the above projects.  The selected candidate will be responsible for lifecycle management of upcoming pump stations under the PS-TOC program. Under this program, BEDC will be initiating planning, design, and construction support assignments for as many as 12 pump station upgrades. The upgrades will implement state of good repair improvements, standardize design elements, and bring the pump stations into compliance with current requirements.  Through a staff of project management professionals, inspectors and/or other technical/administrative staff, the Accountable Manager (AM) directs the oversight of the design and construction of major capital construction projects for a program that will allow the DEP to meet its wastewater treatment requirements into the future. The Accountable Manager, with extremely wide latitude for the exercise of independent judgment, will be responsible for the achievement of project goals and milestones, ensuring that all prepared schedules, reports, and work products conform to the scope of work. Also, the Accountable Manager undertakes the preparation, negotiation, and processing of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is responsible for the implementation of all project delivery procedures and coordination with all the bureau support divisions, such as the Project Controls Group (Schedule &amp; Cost), Permit Resource Division, Sustainability, Contracts Support, etc. The AM must be capable of quickly recognizing what is required for a major capital construction project and providing the sustained effort necessary to see that the project through from conception to completion. The AM is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be responsible for managing staff efficiently and effectively to ensure adequate staffing of projects and opportunities for professional growth. The AM is also responsible for continuous monitoring of key performance indicators with respect to Scope, Schedule, Budget, and other project performance metrics. The AM reports directly to the Portfolio Manager.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</si>
  <si>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NYCDEP‚„s commitment to sustainable storm water management has led to creative methods of conveyance and disposal of storm water in the combined sewer areas throughout the city. The Green Infrastructure Section of the In-House Design (IHD) Division is responsible for the design and construction of alternative methods of storm water management called Best Management Practices (BMPs) with the goal of reducing the volume of storm water entering the combined sewers, reducing the frequency of the combined sewer overflow events and improving the quality of the storm discharge to the surrounding water bodies.    The Bureau of Engineering Design &amp; Construction seeks to hire a Project Manager Intern for In-House Design‚„s Green Infrastructure group, located in our Lefrak Office in Queens, NY. Under supervision of the Accountable Manager of Green Infrastructure, the selected candidate will assist in the delivery of green infrastructure capital projects through the design, procurement and construction phases by overseeing consultants, in coordination with other managing agencies for the implementation of green infrastructure sites in the City Right of Way program. Work shall include conducting desktop and site assessments to determine locations of green infrastructure, review of plans and specifications for right of way bioswales, green strips, storm water green streets, infiltration basins and porous pavement as well as coordinating with construction contractors and construction managers during the construction phase.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t>
  </si>
  <si>
    <t>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</si>
  <si>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Under the jurisdiction of BEDC‚„s IHD Division, the Civil Section is responsible for creating sustainable civil engineering designs for capital improvement projects that, in conjunction with other engineering disciplines, develop and shape DEP‚„s public infrastructure, and assist in the continued operation and maintenance of an exemplary water supply, wastewater conveyance and treatment system to protect New York City‚„s public environment. The Civil Section is responsible for the preparation of civil engineering documents involving the construction, remodeling, operation, maintenance and repair of public infrastructure, including plans and technical specifications for large and complex projects for water supply, wastewater and miscellaneous facilities. Specific work areas include, but are not necessarily limited to, preparation of plans and specifications for site development work during and post construction including site grading and paving, yard piping, drainage, erosion and sedimentation control, and storm water management. The Civil Section also continuously coordinates with other disciplines including land surveying, geotechnical, structural, mechanical, architectural, and electrical throughout the entire design process.  The Bureau of Engineering Design &amp; Construction (BEDC) seeks to hire an Administrative Engineer MIII for the In-House Design (IHD) Directorate, located in Queens, NY. Under direction, with broad scope for the exercise of independent initiative judgment, the selected candidate will perform the duties of a Civil Section Manager. S/he will oversee a staff of personnel who are engaged with preparing said designs. The Civil Section Manager will develop staff skills to meet the needs of the project scope, review and comment on designs of staff, perform high level engineering for the most critical and complex aspects of projects assigned to the section, liaise with operating bureaus and other agency stakeholders to ensure proper execution of work, establish standards, specifications and design criteria based on industry standards and stay up to date on changing regulations and technology.  The selected candidate will also be required to perform administrative functions including evaluations, time and leave approvals and staff planning and hiring processes.  ****Only applicants who are permanent Civil Service Administrative Engineers, or who have filed for the Administrative Engineer Civil Service Exam (open competitive #7012 or promotional #7516), and can provide proof of filing will be considered for this position.****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</si>
  <si>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 (DEP) is seeking candidates to serve as Emergency Managers, for the Division of Field Operations, of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Emergency Management serves a critical role in the Division of Field Operations. The main function of the Emergency Management unit is to provide emergency planning, mitigation, response, recovery and special operations support to the Bureau. Typical tasks will include but are not limited to:  	Plan and coordinate emergency response and recovery activities in support of Field Operation‚„s Emergency Management Program with city, federal and state agencies, utilities, police and fire personnel. 	Conduct surveys and research to develop emergency management action plans, disaster planning and/or provide technical support. 	Participate in the Continuity of Operations Plan (COOP) designed to prepare BWSO for continuing essential operations and recover from disaster disruptions in normal business operations. 	 	Responding to emergencies and supporting the District Supervisors and managers with information management, command post support and interagency coordination 	Planning for and coordinating Bureau special operations, such as Hydrant Patrol and Weather Events 	Maintaining and updating the DEP Department Operations Centers 	Maintaining and updating the DEP Desk at the NYC EOC (at NYCEM) 	Creating, delivering and coordinating emergency management training to agency stakeholders 	Serving as municipal representative for various state and countywide emergency management meetings 	Drafting of field operations guides and other emergency management related documents used to assist in emergency response 	Assisting ECC with various projects with guidance from ECC Supervisor</t>
  </si>
  <si>
    <t>Are you interested in working for one of the nation‚„s largest water and wastewater utilities? If so, the NYC Department of Environmental Protection (DEP), with 5,500 employees providing service to 8.5 million residents of New York City, and 1.1 million residents in Upstate New York, is the place for you. We have an exciting career opportunity for one fortunate candidate to work in our Office of Payroll Administration. Our selected candidate will be enthusiastic, dynamic and highly motivated; have the ability to communicate effectively with people from a diverse range of backgrounds; and have the desire and passion to take on challenges and to be successful.  You will join an energetic team responsible for supporting the DEP‚„s mission and strategic goals.  The Bureau of Organizational Development &amp; Human Resources (OD &amp; HR) is the Agency‚„s internal consultant/partner on organizational culture change and human resources matters.  We identify and respond to employee relations issues, staff development needs, and current and strategic manpower requirements. We collaborate with employees, management, employee representatives, employee affinity groups, and other City agencies to develop sustainable policies, procedures, and practices.  Our functional areas include Recruitment, Employee Engagement, Operations, Employee Benefits, Human Resources Information Systems, Time and Leave/Performance Evaluation, Wage and Salary Administration, Workforce Development &amp; Training, Payroll, and Strategic and Workforce Planning.   OD&amp;HR, seeks to hire a Deputy Director of Payroll and Timekeeping.  The selected candidate will report directly to the Director of Payroll Administration and will support and assist the Director in overseeing all aspects of payroll and timekeeping functions, including interpreting rules and regulations that govern payroll guidelines and procedures, user service guides issued by the Office of Payroll Administration (OPA), as well as directives from the Office of Labor Relations (OLR), and the NYCAPS Central user community group.  The Deputy Director will be responsible for:   Coordinating payroll and timekeeping for accurate and timely processing of all pay and leave transactions   Reviewing all personnel transactions submitted through CRM for accuracy and compliance with regulations   Reviewing payroll reports to ensure that payroll transactions are accurate   Create procedure manuals to train new staff in the unit     Reviewing payroll and timekeeping records for audit purposes   Developing and implementing best practices and audit procedures to enhance the efficiency of the unit   Supervising and training the unit staff in calculating employee back pay, grievance settlement payments, union and contract increases, terminal leave payments, specialty pay, differentials, longevity, etc.   Providing oversight of payroll functions to ensure accuracy to eliminate overpayments, underpayments, and payroll errors   Assisting with drafting correspondence and documents on payroll as well as time and leave policy and procedures, directives and interpretations   Researching and processing longevity differentials, service increments, and recurring increments payments; managerial/contractual salary changes based on collective bargaining/mayoral agreements; managerial lump sums and taxable fringe calculations, etc.   Recommending solutions to resolve payroll issues   Performing related duties as assigned.  The Deputy Director will also oversee the Citytime help desk and liaison with Bureau Administrators to coordinate Citytime.  ****PLEASE NOTE THAT ONLY CANDIDATES PERMANENT IN THE TITLE ASSOCIATE STAFF ANALYST WILL BE CONSIDERED****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</si>
  <si>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 accomplishes its mission through a robust and extensive contracting portfolio, and awards anywhere between $1 and $2 billion dollars in contracts per fiscal year.  The selected candidate will receive training and practical experience in DEP‚„s specialty legal work as it relates to procurement. Under the supervision of the Agency Chief Contracting Officer, the selected candidate will be responsible for analyzing and assisting in drafting and reviewing legal procurement documents including Requests for Proposals (RFP), Competitive Sealed Bid (CSB) specifications, Sole Source, Negotiated Acquisition and Intergovernmental agreements. The selected candidate will also be responsible for assisting in the review and preparation of DEP contracts.  The selected candidate will liaison and coordinate with internal DEP program and legal staff, the Mayor‚„s Office of Contract Services (MOCS), NYC Law Department, and other agencies or oversights as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</si>
  <si>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 (DEP) is seeking a candidate to serve as the Director of Field Operations for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The Director of Field Operations will be tasked with the oversight of managers who are responsible for staff of over 500 employees tasked with the in-house maintenance and repairs of infrastructure and appurtenances throughout the five boroughs of New York City. This will include the coordination of personnel, equipment and materials in relation to water main breaks, sewer breaks, major floods, hydrant alerts, water quality alerts and any other emergency response events. For water main and sewer breaks, this position will administer a suite of capital and expense contracts and projects to insure that all operational functions comply with federal, state and local rules and regulations. The Director will maintain a part of the Agency‚„s Green Infrastructure program including rain gardens and Right of Way bioswales that promote natural movement of water by collecting and managing storm water runoff from streets and directing it to engineering systems. This process prevents storm water runoff from entering the City‚„s sewer systems. The candidate will develop quality assurance methods and standards as well as direct analysis and in-depth studies to insure the integrity of the citywide infrastructure and appurtenances. The Director will plan and implement inspections, maintenance and investigations of all citywide catch basins ensuring all catch basins are in compliance with the specifications and in accordance with applicable rules and regulations. The selected candidate will be expected interface with agency personnel and external stakeholders on the planning and implementation of the water distribution and sewer collection systems. In addition, the selected candidate will advise the Deputy Commissioner on all pertinent matters related to the water supply and sewer system.</t>
  </si>
  <si>
    <t xml:space="preserve">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t>
  </si>
  <si>
    <t>REPOST The candidate will be responsible for the management, programing and implementation of a number of Transit Signal Priority (TSP) corridors totaling over $5 Million.  These TSP corridors are part of the federal grant for the Select Bus Services (SBS) projects.  The candidate will start working on existing and new TSP corridors such as South Bronx Crosstown (BX6), South Brooklyn, Crosstown (B82), Merrick Boulevard (Q5) in Queens and Woodhaven Boulevard in Queens.  The candidate will also be working and managing the next 12 planned SBS/TSP corridors (estimate over $6-8 Million) in the City.  The candidate will be accountable for all software programing and modeling for these projects.  Must be fluent in Synchro, VISSIM and Aimsun programs.  All input, analysis and calibration of the results delivered from the models will be the candidate‚„s responsibility.  The candidate will need to conduct Aimsun or VISSIM traffic modeling and simulate the anticipated traffic operations to visualize and quantify traffic operations and investigate various TSP control strategies before recommending the most beneficial scheme.  The candidate will be reporting to the Chief of TSP/ITS Engineering and providing assistance related to TSP projects, traffic signal approvals, traffic signal design and installation.  The candidate will also be assisting in a number of Vision Zero initiatives.  Synchro and Aimsun model runs will be conducted simulating the proposed recommendations and evaluating the various signal coordination and progression sequences along the studied corridors.  Performs and reviews Signal Warrant, Highway Capacity Analysis, and Traffic Impact Studies.  The candidate may need to resolve problems that arise in meeting schedules and costs.  The candidate will also be working with the University Transportation Research Center (UTRC) on a Vision Zero initiative related to Pedestrian and Cyclists Safety project using ITS Technology in NYC.  Will perform simulation runs on ITS-based countermeasures for reducing pedestrian injuries, conflicts and fatalities.  Maintains a management information system to provide data for the planning and control for project development.  Oversees the consultant selection and contracting process, and manages these contracts.  May incidentally perform duties of subordinates. Corresponds with the Consultants and other Agencies.</t>
  </si>
  <si>
    <t>Education and Experience Requirements: By the last day of the Application Period you must have:    (1) Five years of full-time satisfactory experience as a plasterer; or    (2) At least three years of full-time satisfactory experience as a plasterer, plus sufficient fulltime experience as a plasterer‚„s apprentice, or training of a relevant nature acquired in a technical school or trade school or vocational high school approved by a State‚„s Department of Education or a recognized accrediting organization, to make up the equivalent of five years of acceptable experience. Six months of acceptable experience will be credited for each year of apprentice experience or approved trade or vocational high school training.</t>
  </si>
  <si>
    <t>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t>
  </si>
  <si>
    <t>The Mayor‚„s Office of Environmental Coordination (MOEC) is responsible for policy development, implementation, and oversight of the City‚„s Green Building Laws, Local Law 86 of 2005 (LL86), and its recent amendments, Local Laws 31 and 32 of 2016 (LL31 and LL32). The amendments to original LL86 increase environmental standards and requirements for City capital and City-owned projects which results in operational and procedural implementation changes for all involved City agencies. New York City‚„s Green Building Laws require certain City capital projects to comply with Leadership in Energy and Environmental Design (LEED) green building standards established by the U.S. Green Building Council (USGBC), and based on the funding amount that projects reach additional energy cost savings. Under certain conditions future City-owned capital projects are required to be designed and constructed as low energy intensity buildings and net zero buildings.  MOEC is seeking two Policy Advisors to support the implementation process of the Green Buildings Laws. Under supervision of the Deputy Director of MOEC and other staff, the selected candidate will engage in a major effort to redesign and improve the existing Green Buildings law implementation process. Major components of this work will include the development of a uniform City capital project intake process that ensures capture of all new City capital projects and identifies if they are subject to the Green Building Laws; designing a process for agencies developing alternative green building standards that are applicable to their project portfolios and evaluation criteria for such alternative standards; collaborate with staff of the Mayor‚„s Office of Sustainability (MOS) on components of LL31 implementation and reporting; work with MOEC IT staff and agency partners to develop and maintain an online Green Buildings Law project tracking and annual reporting tool; institutionalize and improve the existing project exemption process; prepare training materials and hold workshops for City agencies communicating new requirements in regard to LL31 and LL32 implementation, annual reporting, and the development of alternative green building standards; conduct research about green building and related subject matters that affect the implementation of the Green Buildings Laws and will inform the rulemaking for LL31 and LL32; oversee, track, and synthesize reported data from City agencies and produce annual reports.</t>
  </si>
  <si>
    <t>*** IN ORDER TO BE CONSIDERED FOR THIS POSITION CANDIDATES MUST BE SERVING PERMANENTLY IN THE TITLE OF ELECTRICIAN ***  The New York City Department of Transportation Facilities Maintenance Unit is seeking highly skilled electricians to perform routine maintenance, troubleshooting, and repairing electrical components of HVAC/Mechanical and Boiler systems, including electrical equipment and electronic controls.  The selected candidate will perform routine maintenance, troubleshooting, and repair on electrical components of HVAC/Mechanical systems, boilers and other heating systems, electrical and electronic controls.  Repair, install, replace, and test electrical circuits, equipment and appliances to include high voltage and low voltage circuits.  Inspect, test, and perform preventive and corrective maintenance of electrical equipment, lighting, signal, communications, and power circuits.  Isolate defects in wiring, switches, motors, and other electrical equipment using testing instruments.  Repair and replace faulty switches, sockets, and other elements of electrical systems to include fabrication of electrical control panels.  Dismantle electrical machinery and replaces defective electrical or mechanical parts including motors and motor controls.  Detect faulty operations, defective material and report those and any unusual situations to proper supervision.  Read and interpret equipment manuals and work orders to perform required maintenance and service.  Install, repair, replaces and maintains electric wiring systems and components, equipment and apparatus in or on buildings or structures in accordance with the New York City Electrical Code, pertinent plans, specifications and job orders.  Install raceways and electrical conductors.  Conduct tests on existing installations to determine faults and makes necessary repairs.  Repair electrical motors related to HVAC systems up to and including 480 volt ‚€œ 3 phase. Test motors for amperage, voltage and rpms.  Troubleshoot motor control equipment such as motor starters, run relays; Variable Frequency Drives(VFDs); Servo motors and controls.  Use computerized maintenance management system to report and document daily activities, maintenance, and repairs performed on system equipment.  Determine sufficient material inventory. Initiate ordering of supplies and replacement parts, including properly stocking vehicle and regularly recording of vehicle inventory.  Make recommendations and determine quantities and estimate work time for new installations, repairs, preventative maintenance work and assist with proper cost estimation.</t>
  </si>
  <si>
    <t>(1) Five years of full-time satisfactory experience as an electrician acquired within the last fifteen years; or  (2) At least three years of full-time satisfactory experience as an electrician acquired within the last fifteen years and sufficient satisfactory experience as an electrician‚„s helper or apprentice electrician or training in the electrical field acquired in an approved trade or technical school or vocational high school to make up the equivalent of the remaining experience. Six months of acceptable experience will be credited for each year of such helper experience, apprentice training or training in the electrical field.</t>
  </si>
  <si>
    <t>A Commercial Driver‚„s License valid in the State of New York Strong oral communication and presentation skills</t>
  </si>
  <si>
    <t>Please read this posting carefully to make certain you meet the qualification requirements before applying to this position.   Reporting to the Director of the Office of Design, the successful candidate will perform the following duties:  1.  Manage NYCHA‚„s Engineering Design Units (Structural, Mechanical, Electrical, Plumbing, and Elevator Disciplines) from planning and design through construction. 2.  Distribute work assignments to senior engineer staff; monitor progress of project designs and field condition reports; and provide construction support. 3.  Determine scope for professional service consultant program. 4.  Coordinate with Construction Program Units for scope, design, budget, scheduling, and construction administration. 5.  Provide support to Operations and Management Departments, including emergency inspections and reports. 6.  Review feasibility and budget requirements; participate in the annual capital planning process. 7.  Prepare management and analysis reports for the Office of Design Director; analyze and sign off on reports prepared by senior engineers of all disciplines. 8.  Coordinate special projects as requested by the Vice President for Capital Planning and Design. 9.  Represent the Office of Design with inter-departmental and regulatory agency (such as DOB and DEP) coordination, code interpretation and administration. 10. Prioritize design planning; coordinate and manage design projects to ensure completion within schedule and budget. 11. Implement design excellence practices. 12. Sign and seal official documents as Professional Engineer, as necessary. 13. Provide direction to senior engineers on key management, design, budget and schedule decisions.  SPECIAL NOTE: The Department of Citywide Administrative Services (DCAS) administered a computer-based License and Experience Test for Administrative Engineer; the filing period was from November 1, 2016 to November 30, 2016.  Applicants who did not pass the aforementioned test will be in jeopardy of being replaced with an eligible candidate from the established Civil Service list.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</si>
  <si>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and Sewer Operations, Information Technology (IT) Support Unit is a technical team dedicated to providing the Bureau with the highest level of technical support, dependable service and timely problem resolution. Working in collaboration with the Agency‚„s centralized Office of Information Technology IT Service Desk; the unit is dedicated to the specific technology needs of the Bureau of Water and Sewer Operations.   Under general supervision, with latitude for independent initiative and judgment, the selected candidates‚„ responsibilities will include:  Providing end-user technical support for computer/IT hardware, software applications/tools and information systems for the LAN, WAN and mobile working environments;   Performs routine system health checks, functional testing, preventative maintenance and issue resolution tasks for the Bureau‚„s main headquarters and remote sites;   Escalate complex and more operational impactful problems to IT Support II team for assistance;   Deliver, setup and configure end-user hardware (desktop, laptop, tablets, printers, smartphones, peripherals) and software;   Set up computer and audio video equipment for training, meeting and demonstration purposes;   Test and deploy application and operating system updates, upgrades and security patches on workstations, laptops, tablets and mobile handheld;   Assists with basic network issues;   Troubleshoots basic VoIP phone issues;   Perform various technical tasks as directed by the IT Support Unit Supervisor, including support of the Bureaus Continuity of Operations Plan (COOP) drills and activations;   Log and track all issues within the Bureaus ticketing system, providing periodic status updates within the database until final issue resolution;   Attends meeting as part of the IT Support team to discuss trends of inquiries, unit productivity and recommendations for continually providing excellence in IT customer support.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</si>
  <si>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like the Bureau of Water Supply (BWS), Bureau of Water and Sewer Operations (BWSO), and the Bureau of Wastewater Treatment (BWT). In addition to its In-House Design (IHD), Quality Assurance (QA), and Green Infrastructure (GI) Programs, WSCP manages the implementation of its capital programs through Portfolio Managers, accountable to the Assistant Commissioner of the WSCP.   The Bureau of Engineering Design &amp; Construction (BEDC) seeks to hire an Administrative Engineer MIV for the Water System Capital Program Directorate, located at our headquarters in Queens, NY. Under executive direction, reporting directly to the Assistant Commissioner of the Water System Capital Program, with broad scope for the exercise of independent initiative judgment, the selected candidate will perform the duties of a Portfolio Manager.   Programed projects vary as they advance and are completed and new projects are initiated; projects included in this multibillion dollar program are mandated and/or are the highest priority to support the reliability of the water supply system.  The selected candidate will be responsible for the collaboration with the operating bureaus staff and leadership of WSCP staff, consultants and contractors to manage the planning, design, construction management, and construction required to support the following projects:  	Completion of the Croton Water Treatment Plant 	Completion of Croton Off Site Facilities 	Cat-Del UV Soil Stockpile Removal 	Croton Gate House Architectural Improvements 	Jerome Park Reservoir and Aqueduct Rehabilitation 	Van Cortland Park Water Quality Improvements 	Hillview Reservoir ‚€œ USGS Seepage Investigation 	Hillview Reservoir Chemical Addition Facilities 	Hillview Reservoir Security Fence Improvements 	Hillview Reservoir Facility Improvements 	Hillview Reservoir Flow Control Improvements 	Hillview Reservoir Cover Construction  The selected candidate will also supervise staff. S/he will track performance on all tasks and standards, provides regular feedback to staff in the form of formal meetings as well as other verbal and written communication. The selected candidate will also coordinate with all the internal and external entities as delegated and as required to: reconcile project scope, cost and schedules issues with Agency policies and strategies; Local/State/Federal regulations and permitting requirements; environmental impacts and political/community concerns. S/he will also ensure that all Engineering Audit Office rules are followed and that all billings impact on the project scope, cost and schedule balancing budgetary constraints with project needs. The selected candidate will also meet with consultants as needed to justify ratings, reconcile any areas of serious disagreement, and discuss actions and/or organization changes required to address poor performance. S/he will provide quality assurance/quality control on project constructability, cost and schedule through due diligence and review of project deliverables, checklists and briefings with staff and consultants. S/he will review and implement BEDC Environmental Health and Safety standards and Standard Operating Procedures.   ****Only applicants who are permanent Civil Service Administrative Engineers, or who have filed for the Administrative Engineer Civil Service Exam (open competitive #7012 or promotional #7516), and can provide proof of filing will be considered for this position. ****</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</si>
  <si>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and/or Area Engineer, with great latitude for the exercise of independent judgment or action, the selected candidate will perform highly difficult and technically complex work as an engineering specialist in structural engineering.  Job tasks and duties will include:  serving as a consultant on major engineering matters; conducting or directing a significant portion of research on very complex and important engineering projects; preparing original proposals and reports of a complex nature; preparing associated reports and correspondence and maintaining status records of all projects; serving as team leader on a project of great technical complexity or with potential impact on agency engineering operations and/or City infrastructure; signing and sealing engineering and other official documents; performing the duties of an Engineer Level 1 in a capacity where those duties do not represent the majority of job responsibility over an extended period of time.  The selected candidate will also be responsible for becoming familiar with, and complying with, applicable environmental health and safety (EH&amp;S) laws and regulations, including DEP‚„s EH&amp;S policies and procedures as set out in the Employee Environmental, Health and Safety Handbook.  The selected candidate must also be able to work additional hours during emergencies as directed by Area Engineer and or Section Chief.  IMPORTANT - PLEASE READ:  IN ORDER TO BE CONSIDERED FOR THIS POSITION, APPLICANT MUST HAVE FILED WITH NYC DEPARTMENT OF CITYWIDE ADMINISTRATIVE SERVICES (DCAS) TO TAKE THE CIVIL SERVICE CIVIL ENGINEER EXAM (#7537 PROMOTIONAL OR #7037 OPEN-COMPETITIVE) AND BE ABLE TO PROVIDE PROOF OF FILING. THE FILING PERIOD FOR THESE EXAMS ENDED ON JANUARY 31, 2017.</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</si>
  <si>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Within OEHS, the EHS Performance Measurement &amp; Strategic Planning Section is responsible for oversight and management of the agency‚„s EHS Audit Program, and providing support to BWS‚„s Process Safety Management and Risk Management programs. The unit also oversees strategic plan development initiatives for performance measurement systems that integrate leading indicators and EHS risk assessment factors.  OEHS is seeking to fill the position of EHS Management Systems Specialist within the Performance Measurement &amp; Strategic Planning Section of OEHS, located in Flushing, New York.  The EHS Management Systems Specialist will be under general supervision, but with significant latitude for decision-making. The EHS Management Systems Specialist will perform a wide range of duties under the EHS Performance Measurement &amp; Strategic Planning Section.  Specifically, the selected candidate will:  1) Provide technical and administrative support towards EHS management systems analysis, development, implementation and maintenance requirements.  2) Prepare technical reports and executive summaries, memoranda and training presentations on EHS topics, including auditing and management system requirements.  3) Contribute to the development of agency-wide EHS policies and procedures, frequently write EHS articles for publication in Agency‚„s newsletter, and conduct EHS training/presentations to various staff levels.  Specifically, the selected candidate will:  1) Provide technical and administrative support towards EHS management systems analysis, development, implementation and maintenance requirements.  2) Prepare technical reports and executive summaries, memoranda and training presentations on EHS topics, including auditing and management system requirements.  3) Contribute to the development of agency-wide EHS policies and procedures, frequently write EHS articles for publication in Agency‚„s newsletter, and conduct EHS training/presentations to various staff levels.  4) Perform duties as an EHS auditor of various DEP facilities.  5) Conduct technical and scientific research analysis including, but not limited to areas of safety management, environmental, health and safety regulatory requirements, and EHS assessment techniques for decision-making.  6) Assist with reviewing assessment protocols, identifying EHS assessment resources consistent with industry standards for implementation, including EHS protocols and checklists to support assessment activities.   7) Access and use information in various EHS Management System programs and databases and any other relevant Agency programs and/or systems commonly used by OEHS for providing audit policy guidance and direction.</t>
  </si>
  <si>
    <t>1.	Ten years or more years of related experience in senior level management in leadership at the managerial, director or executive level, and, 2.	A baccalaureate degree from an accredited college in engineering, architecture, environmental science, business administration, public administration, or related field.   Desired Qualifications  1.	Project Management Professional (PMP) Certification; or a valid Professional Engineer license. 2.	Master‚„s degree from an accredited college in engineering, business administration, public administration, law, environmental science, sustainability or related field.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</si>
  <si>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Contract Support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and contract management. Preferable experience is in civil or environmental engineering with emphasis on operational aspects of sewer facilities and infrastructure. Knowledge of the contract management, including procurement and budget control is an important aspect of this position. At least 2 years of overall experience shall be verifiable experience in a supervisory capacity.   The responsibility of this position include, but not limited to: direct engineers and technicians supervising city vendors who perform sewer inspections under sewer CCTV and cleaning contracts. These inspections are prompted by various adverse conditions, such as: sewer backups, sewer overflow or requests by various parties, public or private, to accommodate development or utility projects; prepare and review various reports, summarizing the above activities, including recommendations for corrective actions; supervise and review processing of payments; develop, review and revise contracts‚„ specifications; oversee and track contracts procurement process; maintain CMOM Management Information System to capture and analyze the data collected during CMOM operations and processing of payments; properly manage the contracts‚„ budgets; cooperate with other bureaus within DEP and other agencies and organizations to ensure steady and uninterrupted progress of work, etc. Driving a city vehicle to the field sites will be required.</t>
  </si>
  <si>
    <t>Civil engineering ‚€œ preferably sewer maintenance Contracts management, including procurement and budget Supervisory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</si>
  <si>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Survey and Investigation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research, studies and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Preferable experience is in civil or environmental engineering with emphasis on operational aspects of sewer facilities and infrastructure.  At least 2 years of overall experience shall be verifiable experience in a supervisory capacity.    The responsibility of this position include, but not limited to: supervise engineers and technicians conducting field inspections prompted by various adverse conditions, such as: street depressions, street flooding, overflow, emergency situations and so on, affecting large size sewers and involving confined space entry techniques; oversee and direct engineering studies and investigations pertaining to trunkline sewer conditions; develop work schedules and provide crew assignments; conduct and organize personnel training; participate in development and enforcement of SOPs emphasizing and ensuring safe operations; oversee health hazard investigations as a result of uncontrolled sewage flow; supervise field investigations to verify or establish sewer conditions, requested by various parties, public or private; prepare and review various reports, summarizing the above activities, including recommendations for corrective actions;, cooperate with other bureaus within DEP and other agencies and organizations to ensure steady and uninterrupted progress of work, etc.   Driving a city vehicle to the field sites will be required.</t>
  </si>
  <si>
    <t>Civil engineering ‚€œ preferably sewer maintenance and/or sewer design Supervisory experience Confined space entry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</si>
  <si>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Engineering and Metrics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research, studies and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Preferable experience is in civil or environmental engineering with emphasis on operational aspects of sewer facilities and infrastructure.  At least 2 years of overall experience shall be verifiable experience in a supervisory capacity.   The responsibility of this position include, but not limited to: supervise engineers and technicians conducting field inspections prompted by various adverse conditions, such as: sewer backups, sewer overflow and street flooding; oversee and direct engineering studies and investigations pertaining to wide-scope special projects, as well as arrange and coordinate small scale trials for specific equipment and activities; prepare and review various reports, summarizing the above activities, including recommendations for corrective actions; participate in development, implementation and maintenance of CMOM Management Information System to capture and analyze the data collected during CMOM operations; cooperate with other bureaus within DEP and other agencies and organizations to ensure steady and uninterrupted progress of work, etc. Driving a city vehicle to the field sites will be required.</t>
  </si>
  <si>
    <t>Civil engineering ‚€œ preferably sewer maintenance and/or sewer design Supervisory experience Excellent writing skills  Database knowledge, preferably MS Access Valid Driver License is a requirement</t>
  </si>
  <si>
    <t>Reporting to the Data Support Administrator, the successful candidate will provide application and data support to Capital Projects staff.  Application and data support primarily includes, but is not limited to, administration and support for the construction management and scheduling software, APEX, and MS Access applications in use by the departments within CPD.  Responsibilities include, but are not limited to the following:  1.	Assess the business needs and data models of all CPD Managing Departments and be responsible for defining correct supplemental technology solutions for capturing data, and its integration and utilization in reporting needs. 2.	Support continuous improvement in CPD Managing Departments‚„ use of correct technology and processes for effective and efficient data collection for data analyses and reports.  Collect stakeholders‚„ requirements and articulate needs. 3.	Design and develop modern data quality techniques for data profiling, auditing and monitoring.  In order to attain a high level of accuracy in the information being processed by the department, the staff will implement strategies to handle data characteristics identifying completeness, consistency, uniqueness, integrity, and conformity.  4.	Design and develop documentation and workflows for all CPD data acquisition elements, together with data definitions and sample data. 5.	Design and develop requirements and technical specifications for the enhancement of the information systems and collaborate with the IT department for development of applications. 6.	Coordinate and verify end-user acceptance testing 7.	Research and advise on the use of modern reporting and data analytics tools, as well as data acquisition technologies. 8.	Analyze data through variety of data analysis tools and techniques. 9.	Identify, analyze, and interpret trends or patterns in complex data sets. 10.	Provide reports and data analyses as required for publication.  11.	Conduct training sessions.  Preferred Skills   1.	At least two years of professional experience in business data analyses, including modern methods for defining data elements, creating requirements and standards for data quality and data verification. 2.	Strong analytical skills with the ability to collect, organize, analyze, and disseminate significant amounts of information with attention to detail and accuracy. 3.	Experience working with unstructured data sets for purpose of data normalization. 4.	Technical expertise regarding data models, database design development, data mining and segmentation techniques. 5.	Experience working in a fast-paced reporting environment. 6.	Ability to research, design and create various data visualizations. 7.	Knowledge of designing and querying relational data structures in MS Access, Oracle or MS SQL Server databases. 8.	Knowledge of PL-SQL, T-SQL, Visual Basic for Applications(VBA) Knowledge, or other programming languages is a plus. 9.	Knowledge of statistical data analyses software and languages such as SAS, R, Python, and SPSS.  10.	Understanding concepts of construction project management is a plus. This is a preferred skill and a plus.   11.	Knowledge and experience of big data visualization and business intelligence tools is highly desired. 12.	Ability to learn new emerging technologies, software and programming languages and use the knowledge gained to transform the presentation of reports. 13.	Proficiency in Microsoft Office Suite (Excel, PowerPoint, MS Projects and Visio).</t>
  </si>
  <si>
    <t>(1) Five years of full-time satisfactory experience as a plumber acquired within the last ten years; or  (2) Not less than three years of full-time satisfactory experience described in "1" above plus sufficient full-time experience as a plumber‚„s helper or apprentice, or training of a relevant nature acquired in an approved trade school, technical school or vocational high school, to make up the equivalent of five years of acceptable plumber experience.   The apprenticeship must be recognized by the New York State Department of Labor, the U.S. Department of Labor or any apprenticeship council which is recognized by the U.S. Department of Labor. The schooling must be approved by a state‚„s Department of Education or comparable agency. Each year of helper or apprentice experience, or approved schooling is equivalent to six months of satisfactory plumber experience, up to a maximum of two years of satisfactory experience.   Driver License Requirement: You must possess a motor vehicle driver license valid in the State of New York at the time of appointment. If you have moving violations, license suspension or an accident record, you may be disqualified. This license must be maintained for the duration of employment.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</si>
  <si>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***PLEASE NOTE: ONLY CANDIDATES PERMANENT IN THE TITLE PROCUREMENT ANALYST WILL BE CONSIDERED OR CANDIDATES WHO FILED FOR AND SUBMITTED THEIR EDUCATION AND EXPERIENCE EXAM TEST PAPER FOR EXAM NO. 7019, PROCUREMENT ANALYST. ***   For more information about the City‚„s Civil Service System, please refer to:  www.nyc.gov/html/dcas/html/work/civilservice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</si>
  <si>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perform complex work as an engineering specialist in electrical engineering. Typical tasks include the following: overseeing and making payments on existing contracts and JOC type contracts and working on special projects related to new designs and any new concepts of electrical nature along with any electrical issues affecting Shaft Maintenance facilities. Assists the Supervising Engineer in the development, monitoring and maintaining of the Unit‚„s Telemetry and Electrical and Plumbing Systems. Reviews for approval drawings and submittals for construction contracts of electrical equipment in new and rebuilt shafts along the system of City Water Tunnels. Will work with the Supervising Engineer to resolve issues related to the design of new and refurbished riser shafts along the system of City Water Tunnels which includes investigating and helping to resolve engineering issues associated with the design of critical components of mechanical/electrical equipment. Under direction, perform research into the cause of recurring electrical equipment and issues in existing Shaft Maintenance facilities and recommends solutions.</t>
  </si>
  <si>
    <t>1. A baccalaureate degree in electrical engineering from an accredited college or university and one year of full-time satisfactory experience in electrical engineering work; or    2. A baccalaureate degree in electrical engineering from an accredited college and a master‚„s degree in electrical engineering from an accredited college or university.     A master‚„s degree in electrical engineering from an accredited college or university can only be used to substitute for one year of full-time satisfactory work experience in electrical engineering. A degree in any other engineering area, or in any engineering technology area, is not acceptable.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</si>
  <si>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the Deputy Chief of Quality Assurance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You will be an integral part of the Division reporting directly to the Director of Distribution Operations. The position will manage of staff of engineers ensuring quality assurance of materials that are incorporated in the Bureau‚„s infrastructure. Essential Job Functions include:  maintains control of and ensures that the Bureau Specifications comply with current standards and operational needs.   perform metallurgical review of pipe failures and prepares reports on the findings.  responsible for ensuring periodic inspection and maintenance of cathodic protection systems on the water infrastructure.  reviews and approves proposed cathodic protection systems.  reviews and approves mechanical systems and materials to be used in our infrastructure.  sets criteria for approval of, and approves, manufacturers of materials.  prepares highly complicated and detailed specifications.  may represent agency and testify in court cases.  may visits manufacturing plants, construction site and locations of water main breaks</t>
  </si>
  <si>
    <t xml:space="preserve">	Bachelors Degree in Mechanical Engineering or related field. 	10 years or more in relevent engineering field. 	Professional Engineering License 	Possess certifications from the National Association of Corrosion Engineers 	NYS Driver‚„s License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</si>
  <si>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overall objective of the Division of Connections and Permitting is the protection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to water hammer and also to insure adequate fire protection within buildings in accordance with the Department of Buildings requirements. Regulation of Connections to the New York City sewer system is necessary in order to minimize the possibility of excessive discharge into the city sewer system, damage to the city sewer system due to improperly constructed connections, and backup and /or flooding onto streets and/or private property due to inadequate size or slope of connections. The division of Connections and Permitting is made up of Permitting Section five (5) Borough Water and Sewer Units, Connections Section and Cross Connection Control Unit. The division conducts water and sewer inspections, issues water and sewer permits and review the cross connection plans.  The Department of Environmental Protection‚„s (DEP) Bureau of Water and Sewer Operations (BWSO) seeks to hire a part-time Clerical Associate for the Contract Repair and Maintenance Division, located in Queens, New York.  Working in the Bureau of Water &amp; Sewer Operations Contract Repair and Maintenance Division, Connections and Permits Unit, the selected candidate will perform essential clerical tasks involving the following: scheduling installation of taps and wet connections; maintaining and updating schedules and records; scheduling inspections of services using Hansen, a computer based program; making copies and filing inspector‚„s site visit documents; prepare and email tap release letters and sewer sign offs; responding to sign off requests from plumbers and homeowners; performing entry data showing tap size, service line size and service line materials for Borough office spread sheets and answering related phone calls.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</si>
  <si>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(ePMIS) all fall under the purview of the PMO.   The Bureau of Engineering Design &amp; Construction seeks to hire two Administrative Project Manager (NM) positions for the Program Management Office located in the Lefrak Office in Queens, NY. Under general direction of the Senior Construction Scheduler III, and with wide latitude for independent initiative and judgement, the selected candidates will serve as Construction Schedulers II. The selected candidates will need to be experienced construction schedulers in order to support best in class management of BEDC‚„s capital projects.The CPM Schedulers II will be part of the project controls group that provides oversight and support to all BEDC capital projects.   Day-to-day responsibilities will include review and approval of construction schedules prepared by Design Consultants during design to determine period of performance and project constraints for bid documents; review and approve construction schedules developed by contractors for reasonableness and contractual requirements; review schedule analysis prepared by BEDC Contract Management (CM) consultants, analyze progress, and conducts briefings with Portfolio Managers and Accountable Managers on the CM‚„s effectiveness in schedule controls; provide assistance for on time impact analysis of construction change orders; prepare construction schedules for BEDC in-house design projects and provide monthly analysis of contractor‚„s construction schedules for in-house CM projects; and attend Design Gateway and construction progress meetings for assigned projects.   The selected candidates will develop and implement new standards and procedures for schedule management during construction including implementing new contract specifications, new construction management oversight responsibilities, and new protocols for schedule evaluations and submissions. Additionally, they will direct, train and mentor junior schedule management staff.  Additional responsibilities for collaborating with the BEDC management team to plan, execute, monitor and control Schedule and Cost will include:  	Ensure Master Project Schedules and construction schedules follow scheduling best practices and are achievable. 	Support Program Governance process 	Provide analysis of contracts and project schedules 	Input trending and forecasting productivity, quantity and schedule data in order to isolate and identify variances from the baseline 	Develop fragments and Time Impact Analysis on contract changes 	Assist with the analysis of monthly reports 	Identification of schedule trends and risks to keep field management informed of potential problem areas 	Assess forecasted costs to assist in financial and schedule analysis by maintaining project cash flow 	Initiate corrective actions through field staff 	Interface internally with project managers, financial managers, and technical staff.   ****Please Note: All candidates must take the upcoming Admin. Project Manager Exam No. 8042, Admin. Project Manager (Promotional) Exam No. 8529 or be a Qualifying Incumbent and take Exam No. 8410. ****</t>
  </si>
  <si>
    <t>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</si>
  <si>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Engineering &amp; Construction Division, seeks to hire an Associate Project Manager (APM) Level I for a position at a facility located in Downsville, New York, approximately 135 miles northwest of New York City. This position will serve as the Bureau‚„s Dam Safety Coordinator. The Bureau of Water Supply‚„s Engineering &amp; Construction Division administers a Dam Safety Program responsible for the oversight of the dams and dikes of the NYC Water Supply as well as the oversight of other City owned small dams in the NYC Watershed. The Dam Safety Coordinator will perform engineering work in connection with the Dam Safety Program. Specific duties and responsibilities will include:   Perform data acquisition and compilation to support regular updates of the Emergency Action Plans. Organizes public orientation meetings.   Conduct field reconnaissance including reports, measurements and photographic documentation to support Small Dams Program.   Performs dam inspections, gathers field data, calibrates field instruments (e.g. piezometers, inclinometers and data loggers), downloads data from field instruments, works with and manages databases and spreadsheets and analyzes data to support Dam Safety program engineering activities including dam safety instrumentation program, maintenance work order tracking program and other projects and programs.   Support Job Order Contracting projects for the Dan Safety Program and Water Operations including preparation of detailed scopes of work, plans, specifications and estimates; meets with contractors; inspections of projects; and completion of management reports for projects of small and moderate size and complexity.   Assist Dam Safety Engineer in the oversight of the design and construction of large capital projects including meetings, design reviews and inspections of work.   Becomes familiar with environmental regulations associated with the Dam Safety program.</t>
  </si>
  <si>
    <t xml:space="preserve">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</si>
  <si>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Inspector for the Bureau of Water &amp; Sewer Operation‚„s Cross Connection Control Unit. The unit is responsible for cross connection control inspections and device testing Citywide, including all field and office functions, as well as ensuring facilities are in compliance with NYS Sanitary Code. The selected candidate will interpret regulations and advise consumers and supervisors on all matters pertaining to cross connection compliance. He/she will conduct inspections to detect cross-connections, determine if backflow is observed, and detect possible hazards and sources of contamination to the water supply system within structures, and serve notice to correct same.  The selected candidate will conduct inspections and evaluations on work done by licensed plumbers to ensure conformance to codes, standards, plans, or specifications relating to the requirements for the installation of backflow prevention devices (BPD). He/she will prepare and maintain records for all work completed, serve Notices of Violations related to regulations and policies of the City, and may represent the Agency at Environmental Control Board hearings.</t>
  </si>
  <si>
    <t>TASK FORCE: 		TAX POLICY &amp; ECONOMIC ANALYSIS  UNIT: 		ECONOMIC ANALYSIS  JOB TITLE: 			One (1) Analyst / Senior Analyst   CONTROL CODE: 		TAX-17-06  SUMMARY:  The Mayor‚„s Office of Management and Budget (OMB) is the City government's chief financial agency. OMB's staff of analysts and experts assembles and oversees the Mayor‚„s expense and capital budgets, which fund the services and activities of more than 70 City agencies.    Within OMB, the Tax Policy, Forecasting, and Economic Analysis Task Force is responsible for forecasting and monitoring trends in the NYC, national, and global economies, including tax revenues, unemployment, and population growth.  As part of this Task Force, the Economic Analysis Unit tracks and forecasts the City‚„s major economic indicators, produces supporting analysis as necessary, and provides statistical research, support, and training.  JOB DESCRIPTION:  The duties of these positions encompass the following:  	Support the maintenance of national and local area economic databases.   	Track and document ongoing data revisions, benchmarks, reclassifications, and definitional changes.  	Prepare supporting data tables, charts and graphs for various reports including the Monthly Economic Report, the Financial Plan, and Executive Budget and for forecast presentation meetings.   	Write periodic memos analyzing recent data releases and their impact on the U.S. and local economies.  	Assist senior staff in running OMB‚„s in-house econometric forecasting models, preparing presentations of model output, and performing additional economic analysis and research. Also, support other OMB teams with economic data and analysis.  	Provide research and logistic support in preparing the economic outlook text, the chart book and other documents for the Five-Year Financial Plan and the Executive Budget.</t>
  </si>
  <si>
    <t>REQUIREMENTS:  Analyst ($58,162+): Bachelor‚„s degree in Economics with sufficient course work in Macroeconomics, Econometrics, and Statistics, in addition to a minimum of two years of full-time experience in economic/financial analysis or forecasting, or an awarded Master‚„s degree in Economics, Business, Mathematics/Statistics or Public Policy with course work in Macroeconomics, Econometrics, Time Series Analysis, and Statistics.  Senior Analyst ($65,433): Bachelor's degree in Economics with sufficient course work in Macroeconomics, Econometrics, and Statistics, in addition to a minimum of three years of full-time experience in economic/financial analysis or forecasting, or an awarded Master‚„s degree in Business, Public Policy Administration, Finance, Economics or related field, with one year of experience in economic/financial analysis or forecasting.</t>
  </si>
  <si>
    <t>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</si>
  <si>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(1) Completion of 30 semester credits from an accredited college or university, accredited by regional, national, professional or specialized agencies recognized as accrediting bodies by the U.S. Secretary of Education and the Council for Higher Education Accreditation (CHEA), including 6 credits in accounting; or  (2) A four-year high school diploma or its educational equivalent approved by a State‚„s Department of Education or a recognized accrediting organization, and two years of satisfactory full-time bookkeeping experience; or  (3) A satisfactory combination of education and/or experience equivalent to "1" or "2" above. College education may be substituted for experience in "2" above on the basis that 15 semester credits from an accredited college may be substituted for each year of required experience. However, all candidates must have a high school diploma or its educational equivalent, and either 6 semester credits in accounting from an accredited college or 6 months of experience as described in "2" above.  To be eligible for placement in Assignment Level III individuals must have, in addition to meeting the minimum requirements, at least one year of experience as a Bookkeeper (40526) or at least four years of satisfactory full-time bookkeeping experience.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</si>
  <si>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to hire a Budget Analyst who under supervision, will perform difficult technical work including, but not limited to, collecting and analyzing data for departmental estimates, updates, Executive and Adopted Expense Budgets.   The Budget Analyst will also perform the following tasks:  - Assist with Hurricane Sandy project worksheets (PW) and Hazard Mitigation Program (HMP) funded projects: track expenditures, create revenue receivables, submit progress payment requests and reimbursements. - Manage grant-funded contracts and ensure that grant eligible expenditures are charged to dedicated budget codes for Hurricane Sandy. - Have an understanding of Federal disaster program guidance, including 44 Code of Federal Regulations (CFR) and Federal OMB Circulars A-87, A-102. - Facilitate the grant close-out process by working with OMB, FEMA and New York State staff; prepare and validate documentation. - Ensure accurate recording of cash receipts, disbursements and adjustments in FMS. - Monitor of accounts to minimize incidents of fraud and ensure no losses. - Assist in the completion and timely monthly bank reconciliation. - Other projects as assigned by supervisor/manager.  The selected candidate should have a working knowledge of FMS, strong analytical skills, proficiency in MS Excel and the ability to collect and analyze relevant data on spreadsheets.  ****ONLY CANDIDATES PERMANENT IN THE TITLE PROCUREMENT ANALYST WILL BE CONSIDERED***</t>
  </si>
  <si>
    <t>Knowledge of New York City‚„s Accounting Directives</t>
  </si>
  <si>
    <t>The Service Desk Manager reports to the Director of Computer Operations and serves a key role in the Law Department‚„s IT leadership, working closely with senior management and operational staff.  This position oversees the Service Desk Team offering leadership, support and guidance and is responsible for ensuring the staff is meeting and exceeding expectations in regards to performance, defined metrics/benchmarks, and that standards and processes are followed.   The Service Desk Manager is responsible for ITSM Service Desk process design, performance analysis, and developing proactive resolution plans and includes the following responsibilities: 	Oversee all requests, incidents and problems.  	Manages and coordinates urgent and complicated support issues.  	Act as escalation point for all requests and incidents.  	Develop and mature phone/ticket escalation processes to ensure free flowing escalation and information within the organization.  	Determine root cause of issues and communicate appropriately to internal and external staff. 	Provide data and reporting of trends to IT department and others. 	Report to senior managers on any issue that could significantly impact the business. 	Attend Change Advisory Board meetings. 	Manage the overall desk activities, including the supervisors. 	Ensuring that staffing and skill levels are maintained throughout operational hours by managing shift staffing schedules, etc. 	Evaluate performance of service desk staff. 	Generate statistical reports from service desk system. 	Provide knowledge and expertise on the desktop environment to serve business needs. 	Work closely with DoITT as well as agency resources for request, problem and incident resolution. 	Overall accountability for the performance, on-going development and improvement of the Service Desk.  *PLEASE NOTE: In order to apply for this position, the candidate must have permanent status as a Certified Computer Service Technician.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</si>
  <si>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seeks to hire a Deputy Chief for the Permitting Section of the Division of Contract Repairs &amp; Maintenance. The Permitting Section is divided into two units which are the Cross Connection Unit and five local record offices. The Cross Connection Control Unit receives more than 1000 applications/plans and 6000 test reports; and five local record offices receive thousands of permitting applications, house connections and request of enquiries/records each month. The Permitting section assists Professional Engineers, Registered Architects, Licensed Plumbers regarding the application and design requirements, and also manages several hundreds of phone calls/emails in each week regarding status, procedure, records, and other general questions.   Specific responsibilities include, but are not limited to:  	Actively supervise and administrate all staff (approx. 50 employees) for the daily operations in Permitting including engineers, technicians, and clerical/administrative personnel.   	Manage and advise review staff for the examination of plans for the construction, alteration or repair of buildings and infrastructure on all matters within Permitting. Resolves 95% of program related problems within 24 hours of identification.  	Manage the office, provide guidance on policy and oversee any observed problems.  	Demonstrate a comprehensive knowledge of regulations and policies. Regulations are understood and communicated to staff, and clients as needed. Technical conflicts are resolved immediately to minimize potential impacts on program reporting.  	Conducts meeting with Professional Engineers, Registered Architects, Licensed Plumbers, Contractors, Industry, other City Agencies, other Bureaus within DEP, and Bureau personnel regarding issues and questions on plan design and processing.    	Assuring the availability of adequate supplies, equipment, and facilities; overseeing procurement/contracting activities; and/or overseeing logistical operations.  	Review all necessary information and statistics in the preparation of weekly, monthly and yearly metrics and other city council reports, as required.    	Prepares oral and written reports as required. Uses databases and related applications for the generation of reports.  	Projecting the number and types of staff needed by the work unit and using various personnel management system components (e.g. recruitment, selection, promotion, performance appraisal) in managing the unit.  	Analyze and research all related facts to make recommendations for action/response including all federal, state, and local requirements and regulations governing permitting.  	Engages in studies, investigation or examinations related to the engineering functions or activities of the department, including the connection &amp; Permitting.  	Provide technical engineering support to other DEP units as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</si>
  <si>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is seeking a capable engineer to perform reviewing work in the Brooklyn Water and Sewer Local Records Office. The selected candidate, under direct supervision, will perform engineering tasks and decision making actions to assist engineers with the review and approval of engineering design drawings and applications to ensure compliance with the NYCDEP sewer and water design standards and relevant rules and regulations.  Tasks will include: managing and directing the Brooklyn Water &amp; Sewer Permit Office with respect to their daily operations, advising staff and providing direction in the areas of all requirements and regulations governing House Connection applications (HCP), the on line WSPS permitting system, and record management.   Will also provide guidance on policy and oversee any observed problems.  Will ensure consistent policies and procedures are followed and eliminate any identified differences. Provide technical advice regarding water and sewer connection requirements to the applicants, provide technical direction to DEP staff. The selected candidate will also review plans and reports relative to the approval of HCP, complete check lists, spreadsheets, and correspondence resulting from the reviews, enter the pertinent data and results into the database, and provide information to filing professionals and the public regarding the proper approval. The candidate will interface with clients, consultants, other agencies, and technical staff.</t>
  </si>
  <si>
    <t>Please read this posting carefully to make certain you meet the qualification requirements before applying to this position.  Under direction of the Deputy Director for New Construction, the Project Manager will be responsible for the implementation of new housing development projects on property owned by the New York City Housing Authority (NYCHA).  As part of NextGeneration NYCHA, the New Construction team in the Real Estate Development Department is responsible for the success of two key programs. First, the NextGen Neighborhoods Program entails development of NYCHA-owned sites as locations for mixed-income residential buildings, community facilities and retail.  The program aims to generate a significant financial return to NYCHA in order to address much needed capital repairs to the existing public housing; contribute affordable housing to the Housing New York plan; foster inclusive and equitable communities; and improve the quality of life for NYCHA residents by providing additional neighborhood amenities.  The second program develops 100% affordable housing units on underused NYCHA-owned land, with the goal of contributing 10,000 units of affordable housing in 10 years toward the Mayor‚„s Housing New York Plan.    The Project Manager will be responsible for projects associated with these two key programs as well as other departmental initiatives. The New Construction team uses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The Project Manager will work on multiple projects simultaneously.  The key responsibilities for this position include, but are not limited to:  1.  Establish project timelines, manage project issues and ensure projects are completed on schedule; 2.  Conduct feasibility analysis and assist in site selection for new housing developments; 3.  Engage with other NYCHA departments, residents and other community members about proposed development plans; 4. Draft and prepare request for proposals and other consultant solicitations; 5. Evaluate solicitation proposals to assist in selection of developers and other consultants; 6. Participate in conceptual design and design development; 7.  Coordinate environmental assessments and other predevelopment activities; 8.  Coordinate disposition of development sites, including the HUD Section 18 process; 9.  Work closely with colleagues from NYC, NY State, and Federal agencies involved in the development of affordable housing. 10. Draft resolutions and memoranda for the NYCHA Board of Directors; 11. Consult with other members of the Real Estate Development Department and other departments within NYCHA, such as the legal department, to resolve all project-related issues and ensure an effective and timely project closing;  12. Report on project and portfolio milestones; 13. Represent the Department and make presentations on development activities at meetings with agency staff, consultants, NYCHA residents, community groups, elected officials, and other interested stakeholders.   14. Perform other tasks related to housing development planning, construction, and lease-up.</t>
  </si>
  <si>
    <t>The Agency Attorney, Level III will be responsible for researching and analyzing difficult and complex legal issues involving intricate determinations of law and fact surrounding the Department‚„s compliance with the Inspector General requests; assessing the possible legal impact of an inquiry on the litigation process; and reviewing documents to determine what information can be disclosed with or without redactions to avoid compromising NYPD interest and sustain the integrity of law enforcement partnerships.    The Agency Attorney, Level III will prepare legal opinions on matters of major importance to the City, as well as draft complex, important or highly technical laws, rules or regulations.</t>
  </si>
  <si>
    <t>Please read this posting carefully to make certain you meet the qualification requirements before applying to this position.  Reporting to the Project Manager, the Assistant Project Manager will provide support in delivering the capital portfolio on time, within budget and scope as initiated by the project charter, and with the highest level of safety and quality.  Responsibilities include, but are not limited to, the following:  1.  Assist in management of contracts through all project phases ‚€œ planning, design, procurement, construction, and close-out. 2.  Monitor project status to ensure compliance with schedules and contract deliverables. 3.  Ensure that comprehensive project files are maintained consistent with HUD requirements. 4.  Assist in the audit of contracts by HUD or other stakeholders. 5.  Analyze and resolve project issues; escalate as necessary. 6.  Conduct meetings with internal and external stakeholders to resolve issues, as necessary; prepare and issue meeting minutes. 7.  Review project correspondence and prepare timely responses. 8.  Analyze reports and make recommendations. 9.  Provide support in preparation of Form of Proposal, track addenda, attend bid openings, participate in post-bid meetings; assist in bid comparison/analysis and the recommendation to award process. 10. Assist the Project Manager with key items such as constructability reviews, submissions, sub-contractor approval, processing payments, RFI response, delay analysis and schedule control. 11. Visit field sites regularly to assist in scoping meetings, resolving design and/or construction issues as required. 12. Assist in obtaining all required external approvals, such as the Certificate to Proceed, Advice of Award, etc. to ensure proper funding is in place; follow-up on funding approvals, State and/or City funded projects. 13. Monitor contractor compliance with HUD‚„s Section 3 and NYCHA‚„s Resident Employment Program requirements. 14. Ensure that all files and records associated with the project are archived after the general release is issued.  15. At the discretion of the Project Manager, may be expected to manage capital projects of routine to moderate complexity.  NOTE:  Employees serving in the titles of or who meet the qualification requirements for Construction Project Manager, Supervisor of Mechanical Installations and Maintenance, and Supervisor of Electrical Installations and Maintenance will be considered.</t>
  </si>
  <si>
    <t>1.  Experience in managing construction projects, with an average value of $2M or greater. 2.  Three (3) years‚„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t>
  </si>
  <si>
    <t xml:space="preserve">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</si>
  <si>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and Sewer Operations (BWSO), the selected candidate will serve as an Assistant Civil Engineer in the Linear Capital Program Management unit. The Assistant Civil Engineer will primarily be responsible to develop Capital Project Initiation (CPI) documents, track and manage capital projects, review change orders, attend job meetings, review design drawings, coordinate with various DEP divisions to ensure operational goals of projects are achieved, create and track program metrics, create graphics and presentations, interpret and analyze data to help measure project progress and assess program needs.    Staff member must have civil engineering experience and have proficiency in all Microsoft Office Programs.    The staff member will be required to occasionally travel to and attend offsite meetings both in the field and in other offices.</t>
  </si>
  <si>
    <t>***A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</si>
  <si>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OEHS seeks to hire a Computer Programmer Analyst Level 1 to fill the position of E-Learning Content Developer, located in Flushing, New York.  Under general direction of the Environmental, Health and Safety (EHS) Training Manager, the selected candidate will be responsible for planning, designing and developing E-Learning courses; utilizing programming and technical skill sets to ensure SCORM compliance for tracking purposes; and assisting the Training Unit‚„s Manager.  Specifically, the selected candidate will:  1) Plan, design and develop content for E-Learning/Computer-Based Training (CBT) courses using Articulate, Camtasia, Captivate, Flash, Adobe e-Learning Suite, and other programs as needed.  2) Storyboard, design, develop, and edit course content using instructional design principles, research, and independent judgment regarding features such as layout, length, narration, audio and  video recording.  3) Collaborate with Subject Matter Experts (SMEs) on various training development projects.  4) Conduct research to develop CBT course content, design specifications, learning objectives, lesson topics, and teaming activities.  5) Develop interactive and informative training modules.  6) Code program instructions in Flash or related software programs/authoring tools.  7) Develop and maintain SCORM compliant content and other technical compliance requirements as mandated by the City.   8) Develop, test, and deploy courses within the Agency's Training, Tracking and Reporting System (TTRS).   9) Monitor and maintain CBT courses in TTRS to ensure successful integration, functionality, and technical infrastructure.  10) Troubleshoot problems and coordinate solutions for technical issues with CBT implementation.  11) Assists in videotaping and related task as well as editing clips for agencywide use.  12) Assists in writing procedure manuals.  13) Assists with setting-up, maintaining and scheduling of training rooms.  14) Assists with packaging training packets.  15) Provides training as needed on various CBT authoring tools and the Training Tracking and Reporting System (TTRS).  16) Assists with developing monthly training metrics.  17) Stay current in the use of technology to support learning and performance improvement.  18) Maintain professional expertise by attending professional development courses/conferences as required and approved by the Agency.</t>
  </si>
  <si>
    <t>Under the direction of the Commanding Officer, Property Clerk Division, the Administrative Manager (Non-Managerial) plans and manages all personnel administration of the Property Clerk Division‚„s civilian staff throughout thirteen (13) facilities, supervising the Property Clerk Division (PCD) office, the PCD Timekeeping/Payroll Unit and the PCD Accounting Unit, and will be responsible for direct line supervision and training of both uniformed and civilian members of the service assigned to clerical, administrative and procurement/budgetary functions.   This includes monitoring attendance and punctuality of members of the service; scheduling adequate coverage; informing and training personnel regarding changes in position functions; scheduling necessary training; conducting interviews for all civilian titles; preparing performance evaluations for designated staff members; attending supervisory staff meetings, and conducting meetings with subordinate staff.   This position will also assist in managing the $3.1 million budget execution and modification activities, including fund control, procurement, contractual needs, administration and adjustment for the PCD. Additional duties include but are not limited to self-inspection reports and liaising with appropriate units to prepare necessary paperwork for members of the service to travel outside of NYC.   Work Location: 11 Front Street Brooklyn, NY with occasional travel to Pearson Place (Long Island City).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</si>
  <si>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&amp; Sewer Operations seeks to hire an experienced Associate Project Manager III for the Staten Island Bluebelt Unit.  The Staten Island Bluebelt staff maintain stormwater management systems that integrate constructed Best Management Practices (BMP‚„s) with natural stream corridors and wetlands.   Specific responsibilities include, but are not limited to: 	Secure and maintain NYSDEC watershed maintenance, herbicide, wildlife nuisance and other permits 	Ensure that Contractors are using the proper permits 	Supervise the field work of contractors and perform field inspections of Bluebelt stormwater facilities 	Manage BMP land sweeps and work inventories 	Develop blanket orders and maintenance contracts for operation tasks such as invasive plant herbicide spraying, revegetation efforts, erosion control and stream bank stabilization, tree removal, site cleanups, fencing and perimeter security 	Prepare contract payments 	Coordinate community cleanup efforts and work with Adopt-A-Bluebelt service providers 	Prepare reports and other relative documentation and monitor and document the work of contractors 	Respond to emergencies as needed</t>
  </si>
  <si>
    <t>*** IN ORDER TO BE CONSIDERED FOR THIS POSITION CANDIDATES MUST BE CURRENT DOT EMPLOYEES ***  The Chief of Staff to the Executive Deputy Commissioner for Strategic and Agency Services plays a key role in managing and overseeing the administrative divisions critical to helping NYCDOT achieve its mission.    These include:  Human Resources &amp; Facilities Management; Budget and Capital Program Management; Agency Chief Contracting Officer; Federal &amp; State Grants Administration; Fiscal Affairs; Information, Technology, and Telecommunications; Performance/Asset Management; and the Auditor General.    Working closely with the Commissioner‚„s and Chief Operations Officer‚„s teams, the Chief of Staff to the Executive Deputy Commissioner will help advance agency priorities and troubleshoot issues as they arise.    The Chief of Staff will be responsible for meeting planning and management, notetaking, and following up on agreed upon tasks.  He or she will draft and edit high level memos, correspondence, reports, and PowerPoint presentations for diverse audiences, and serve as a liaison to other City agencies and City Hall.  Specific projects on which the Chief of Staff will support the Executive Deputy Commissioner may include: developing asset management systems, planning for the next generation of critical IT systems, supporting the work of the Diversity and Inclusion Committee, overseeing a comprehensive facilities assessment, coordinating the agency‚„s travel and membership payments, and tracking progress on agency-wide overtime initiatives.  The New York City Department of Transportation (DOT) provides for the safe, efficient, and environmentally responsible movement of people and goods in the City of New York and maintains and enhances the transportation infrastructure crucial to the economic vitality and quality of life of City residents. DOT is an equal opportunity employer, committed to recruiting and maintaining a diverse workforce in an open and inclusive environment.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</si>
  <si>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Forestry, Horticulture, and Natural Resources Group is responsible for citywide urban forestry, ecological and horticulture initiatives, policy standards and performance measures, including street tree planting, Greenstreets, Green Infrastructure, natural areas restoration and horticultural training and education. The Green Infrastructure Unit of the NYC Parks Department (DPR GI Unit) focuses on stormwater capture in priority Combined Sewage Overflow (CSO) tributary areas, primarily in the right of way. This work not only improves the function of the city‚„s sewer system, it transforms grey space into green, providing New Yorkers with all of the commensurate benefits green space provides.  DEP's Bureau of Environmental Planning and Analysis (BEPA), located in Queens, NY, is seeking to hire two Assistant Landscape Architects to manage on-site parks green infrastructure (GI) projects, as part of the DEP‚„s Green Infrastructure Program.  DEP‚„s on-site GI program includes initiation, design and construction of green infrastructure projects in close partnership with the New York City Department of Parks and Recreation (DPR).  The successful applicants will be responsible for managing a portfolio of on-site green infrastructure projects in order to increase stormwater capture and improve receiving waterbody water quality.    Under supervision, perform landscape architectural work of moderate difficulty and responsibility in preparing and reviewing landscape architectural contract drawings, specifications and estimates of quantities for Green Infrastructure projects for DPR on-site stormwater management. Evaluate, propose solutions and provide comments to problems of grading, spatial organization and site utilization for the most cost-effective green infrastructure designs completed by consultants and coordinate projects with DPR.  Examine consultant contract drawings, specifications and construction estimates, and submit reports. Develop landscaping maps and data for existing conditions and for new or proposed additions or changes. Assist in monitoring and assessment of construction by reviewing shop drawings and proposing solutions to resolving design conflicts. Conduct site inspections for quality assurance as needed and provide support on general program management, planning and reporting tasks.  Additionally, the Assistant Landscape Architects will work with other bureaus and groups within DEP as well as DPR staff and engineering teams and/or green infrastructure (GI) maintenance teams when necessary.  They will complete administrative functions to ensure that the DPR on-site green infrastructure program runs efficiently and effectively. The successful candidates will also assist in maintaining project schedules and costs.</t>
  </si>
  <si>
    <t>1. A Bachelor‚„s or Master‚„s degree in landscape architecture from an accredited college or university,  accredited by regional, national, professional or specialized agencies recognized as accrediting bodies by the U.S. Secretary of Education and by the Council for Higher Education Accreditation (CHEA) and one year of full-time satisfactory experience in landscape architectural work; or    2. A valid New York State Registration as a Landscape Architect.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</si>
  <si>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an Administrative Project Manager M1 for the PMO division, located in Lefrak in Elmhurst, NY.  The candidate will support the optimization of project management and project controls efforts. The role of the Project Controls team is to use people, processes and tools used to plan, manage and mitigate cost and schedule issues along with any risk events that may impact a project.    The selected candidate will perform advanced planning, scheduling, progress measurement, change management implementation and analysis involving major engineering and construction across the projects‚„ life cycle. An essential role to assist the project management team in preparation of all Project Controls reports including but not limited to scheduling updates and analysis, progress reporting, cash flow forecasts, change management and various ad-hoc reporting. The selected candidate will also serve as a mentor to more junior staff. Responsible for collaborating with the BEDC management team to Plan, Execute, Monitor and Control Schedule and Cost: 	Ensure Master Project Schedules follow scheduling best practices and are achievable by the organization 	Support Program Governance process 	Provide analysis of contracts and project budgets 	Input trending and forecasting productivity, quantity and schedule data in order to isolate and identify cost variances from the budget 	Identification of scope growth which may result in change orders 	Identification of cost and schedule trends and risks to keep management informed of potential problem areas 	Assess forecasted costs to assist in financial and schedule analysis by maintaining project cash flow 	Initiate corrective actions 	Assist with the analysis of monthly reports 	Interface internally with project managers, financial managers, and technical staff.   ****Please Note: All candidates must take the upcoming Admin. Project Manager Exam No. 8042, Admin. Project Manager (Promotional) Exam No. 8529 or be a Qualifying Incumbent and take Exam No. 8410. ****</t>
  </si>
  <si>
    <t>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</si>
  <si>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Division of Management Services, seeks to hire two Level II Procurement Analysts for the bureau‚„s budget and procurement Unit. The Analysts will have a proactive role in performing tasks that will impact all divisions bureau-wide. Duties and expectations are as follows, but not limited to;  	Ensuring all of procurement processes are incompliance with DEP standards and the associated budget to the contracts (capital and/or expense funded) is aligned;   	Reviewing procurement submissions are comprehensive, coherent and complete;   	Providing guidance and feedback to project managers to procurement procedure iniquities, if not take the initiatives to find the solution and/or alternatives;   	Navigating and updating information in various database systems;   	Updating and maintaining internal tracking sheets pertaining to budget and procurement progress;   	Establishing and maintaining open and constant communication with counterparts within BWSO, as well as with other key DEP departments;   	Compiling and preparing payments and/or procurement packages for internal agency review and external oversight approvals;  	Brainstorming and assisting in the development of standardized forms or systems, where possible, to streamline the bureau's procurement process;  	Making recommendations to bureau division regarding budget and procurement exercises;   Qualifications: We're seeking candidates who excel in building and maintaining positive and effective relationships, are result-oriented, and have strong project management and leadership skills.    Candidate should have: 	Strong interpersonal skills to develop and maintain productive working relationship with colleagues and staff 	Strong writing skills  	Critical and analytical thinking  	Result-oriented 	Strong work ethic, dependable, high integrity, and receptive to constructive criticism 	Team player  	Very detailed oriented and organized 	Open and willingness to learn  	Strong Excel skills  	Able to multi-task and be efficient with time management  	Self-motivated  	Accepts challenges  	Responds timely to requests  	Flexible in changing priorities with short lead times</t>
  </si>
  <si>
    <t>Additional and/or Preferred skills:  	Bachelor‚„s degree 	Quick learner 	Experience in procurement and/or contract management 	Knowledge in capital and/or operating budget 	Interest in public service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</si>
  <si>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Protection‚„s (DEP) Office of Information Technology (OIT) is responsible for providing quality business, technical and IT system support to our users. This commitment is realized through collaboration, strong relationships and a unified vision with our partners at DEP in order to provide quality technological solutions to our business needs. Providing these services allows us to ensure that DEP continues its tradition of delivering excellent service to the residents of New York City.    The New York City Department of Environmental Protection‚„s Office of Information Technology seeks to hire Six  (6) Certified IT Developer (Application) who will report to the Director of the Application Development Unit. The Certified IT Developer (Application) will specialize in Microsoft Dynamics 365/CRM, .NET Framework, C#, and T-SQL; assist with design and implementation of new and existing application systems.   The selected candidate(s) will be responsible for all phases of the software development lifecycle (mainly in Microsoft Dynamics 365/CRM, but also including .NET, C#, SQL, SSRS, and JavaScript); including planning, designing, developing and reporting, unit testing, Quality Assurance (QA) and testing, installing, deploying, maintaining and supporting.  The candidate(s) will also be responsible for understanding business requirements, translating those requirements into functional requirements and mock-ups of the application; verifying that the application is according to specifications, and ensuring that it meets the end user expectation.</t>
  </si>
  <si>
    <t>**CANDIDATES MUST BE SERVING PERMANENTLY IN THE TITLE OF CIVIL ENGINEER TO BE CONSIDERED FOR THIS POSITION** Design &amp; Construction seeks an ambitious, motivated and experienced engineer to improve NYC Streets by helping to achieve the city‚„s Vision Zero initiative. Design &amp; Construction has professional engineering oversight for changes to curb line geometry and street plans for the five Boroughs. We create and maintain the official marking plans and oversee the application of all pavement markings including colored treatments for plazas, bus and bike lanes. The office draws on the expertise and talents of civil engineers, urban designers, sign designers, planners, IT experts, analysts and others to help the agency achieve Vision Zero and other goals.  The ideal candidate will direct the design and implementation of new roadway geometries and pavement markings of varying complexities, ensure the geometry of streets conform to engineering standards through the development of plans, reports and proposals submitted by DOT staff, consultants, contractors and outside agencies. The candidate will attend meetings to resolve issues within and outside the agency, work with consultants/contractors, perform and direct field surveys and inspections for in-house design projects, design or refine AutoCAD plans based upon aerial photos and GIS data, coordinate and manage the timely execution and implementation of work activities and assist in resolving field problems that may arise during layout and implementation of projects. The candidates will be asked to work collaboratively and inclusively, seeking to cultivate continued professional development and effectively communicate with all stakeholders. The ability to effectively coordinate with other units to develop and install street redesigns is necessary. Ability to understand pedestrian, bicycle, bus and motor vehicle issues and communicate and build consensus for design solutions in line with DOT‚„s mission is essential.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</si>
  <si>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Shaft Maintenance Division the candidate will perform the following tasks: Maintenance and servicing work on electrical, electronic, mechanical, pneumatic and telemetric, instrumentation and controls and communication equipment in BWSO Facilities.  The selected candidate will install and set up instruments, controls, telemetric equipment and related equipment.  Make periodic inspections of instrumentation, metering, controls and reports unusual malfunctions.  Keep detailed records on responsible equipment.  Adjust, calibrate, test, service, maintain, repair, program, calculate parameter, tests automatic controls and instrumentation such as: telephone and radio communications, supervisory control and data acquisition systems, programmable logic controllers, gas monitoring systems, automatic chemical dosing systems, data recorders, Variable frequency drives, RPZ valves, analyzers, level meters, fire alarm systems, intercoms, security systems and other related instrumentation.   The work described above is mostly performed in the field and may entail working in confined spaces, damp &amp; cold or otherwise challenging environments including working on heights or at great depths.</t>
  </si>
  <si>
    <t>(1) An associate degree in electrical construction and instrumentation, electrical engineering technology, mechanical engineering technology, electromechanical engineering technology, or electronic engineering technology from a college or university, accredited by regional, national, professional or specialized agencies recognized as accrediting bodies by the U.S. Secretary of Education and by the Council for Higher Education Accreditation (CHEA), AND one year of full-time satisfactory experience within the last ten years in the installation, maintenance and repair of electronic instrumentation and control systems, including microprocessors, and electrical and pneumatic instrumentation and control systems; or    (2) Graduation from a trade, technical or vocational school approved by a State‚„s Department of Education or a recognized accrediting organization with a major course of study in electrical, electronic, electromechanical or mechanical technology AND three years of full-time satisfactory experience as described in "1" above; or    (3) A four-year high school diploma or its educational equivalent approved by a State‚„s Department of Education or a recognized accrediting organization AND four years of full-time satisfactory experience as described in "1" above.    College education leading to a degree in one of the areas of study described in "1" above may be substituted only in "2" or "3" above for a maximum of three years of experience at the rate of 30 semester credits for one year of full-time satisfactory experience.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1. To be assigned to Assignment Level II candidates must, in addition to meeting the minimum qualification requirements noted above, possess an additional one year of full-time satisfactory experience as described in "1" above, for a total of five years of experience.    2. To be assigned to Assignment Level III candidates must, in addition to meeting the minimum qualification requirements noted above, possess an additional two years of full time satisfactory experience as described in "1" above, for a total of six years of experience.    License Requirement:  2. At the time of appointment or assignment to Assignment Level III, employees may be required to possess a Federal Communications Commission license for  radio repairs.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</si>
  <si>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$5B of planning and design contracts under the responsibility and management of the bureau. The projects BEDC implement allow DEP as a whole to continue to operate and maintain an exemplary water supply system.  BEDC‚„s Wastewater Capital Program (WWCP) staff oversees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The Bureau of Engineering Design &amp; Construction (BEDC) seeks to hire an Assistant Electrical Engineer as an Assistant Electrical Inspector for the WWCP Wards Island Plant Construction Portfolio, located at Wards Island, NY.  Under supervision of the Accountable Manager, the Assistant Electrical Engineer will assist in implementing capital projects at the Wards Island Wastewater Treatment Plant (WI WWTP) facilities through the design and construction phases by preparing and/or reviewing engineering documents including drawings and specifications.  Specific duties will include performing engineering review of documents for design and construction of electrical power distribution, communication, instrumentation &amp; controls, lighting and fire safety for wastewater treatment facilities.  Power systems distribution include, but not limited to, low, medium and high voltage systems, electrical substations, switchgear, motor control centers and, emergency power generation systems. Instrumentation and Control systems include, but not limited to, wastewater process, pump and motor controls, instrumentation, monitoring systems, Distributed Control Units, Automation, Human Machine Interface (HMI) and Supervisory Control and Data Acquisition (SCADA) systems.  The selected candidate will be required to travel to job sites to perform site investigations and attend site meetings during design and construction phases of projects, as required.</t>
  </si>
  <si>
    <t xml:space="preserve">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t>
  </si>
  <si>
    <t>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</si>
  <si>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Wards Island ‚€œ DEP Plant. CM Trailer Building # 137, 7 Central Road New York, NY 10035.</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</si>
  <si>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The Pedestrian Ramp Program Planning Team is responsible for the identification of project needs, the development of a self-evaluation plan that helps identify the pedestrian ramp access associated issues, the development of an accessibility prioritization methodology to evaluate all the pedestrian ramp corners in the city, the development of databases and public website interface, the development of new project scopes and estimates, the verification of projects conflicts, and the development of a road map for future pedestrian ramp upgrades and construction programs. SIM seeks to hire two Borough Planners to serve as project managers performing planning and project management work for DOT‚„s Ped Ramp Program. The Borough Planners will be responsible for effectively executing planning of the ped ramp capital program by developing, evaluating and prioritizing requests for accessibility (ped ramp) projects in coordination with agency projects sponsors and other stakeholders. The selected candidates will conducts field surveys, investigations, studies and quantitative analysis as needed for potential and ongoing projects. The selected candidates will work closely with our project partners at the New York City Department of Design and Construction (DDC), community boards, elected officials as well as other DOT divisions (Traffic Planning and Management, Bridges, Roadway and Repair Maintenance, Traffic Operations Budget and Capital Program Management, along with other New York City agencies (Department of Environmental Protection, Department of Parks and Recreation, Department of Buildings, etc.)  to develop high-quality pedestrian ramp reconstruction projects scopes. Along with the development of project scopes, the Borough Planners will assist with the pursue of funding opportunities, preparation of grant applications and obligation as needed, preparation of cost estimates and all the necessary documentation for projects initiation, budgetary, and grant approvals, tracking and updating project statuses an schedules in databases including Microsoft Projects, representing the agency at public meetings and performing other related planning and/or project management duties as assigned by the Planning and Asset Management Director.</t>
  </si>
  <si>
    <t>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</si>
  <si>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two Associate Project Manager Level II positions to be Accountable Managers for various projects involving City owned infrastructure. Under the direction of a Portfolio Manager, the Accountable Managers will be the primary managers of BEDC design contracts for upstate and in-city work. The Accountable Managers will ensure that projects are managed in accordance with all BEDC Standard Operating Procedures and best practices to meet quality, safety, schedule, budget and client satisfaction commitments. The selected candidates will use the enterprise Project Management Information System (ePMIS) for the majority of the project workflows. They will mentor subordinate staff and work to develop and maintain a strong partnering environment amongst all internal and external stakeholders. The selected candidates will participate in design and design services during construction activities to support contracts in construction. They will evaluate and recommend cost-effective alternatives to meet consent order goals balancing scope, cost and schedule constraints. The selected candidates will lead technical negotiations with regulators and City oversight agencies, as delegated, in coordination with BEDC management and DEP/City Legal on political and budgetary issues/constraints. The Accountable Managers will ensure that shop drawings approvals conform to contract specifications through due diligence of subordinates, consultants and self. The selected candidates may participate in technical advisory committees (TACs), as needed. They will recommend approval for rating criteria from BEDC management and the ACCOs office. The Accountable Managers will be responsible for verifying all project scope, cost and schedule information contained in regular BEDC management reports to ensure accuracy and validity. They will alert BEDC management immediately of any critical issues that significantly impact project scope, cost, schedule and regulatory compliance. They will review and implement BEDC Environmental Health and Safety standards and Standard Operating Procedures.</t>
  </si>
  <si>
    <t>The New York City Employees‚„ Retirement System seeks a Deputy Director of Administration. Under the direction of the Director of Administration, the Deputy Director is responsible for establishing and maintaining processes and procedures pertaining to expenditures for major projects, including costs associated with ramp-up, execution and ramp-down.  The Deputy Director of Administration ensures compliance with NYC procurement rules and accounting principles.  In collaboration with executive leadership, they will develop and manage execution of procurement plans, including executing competitive bids, RFPs and other competitive solicitations required to complete the acquisition of goods and services.  They will also coordinate technology purchases, maintenance and support agreements and the reconciliation of invoices.  They will verify that activities are completed in compliance with contractual obligations and schedules.  They will negotiate contractual changes with vendors in accordance with established guidelines.  They will assist in preparing the annual budget request, justifications, budget variance reports, and monitoring and reporting actual expenditures and encumbrances against budget forecasts.  This position requires strong analytical and technical abilities, a high level of expertise, and big picture strategic, decision making.  The Deputy Director will function in a fast-paced environment, overseeing multiple projects simultaneously.</t>
  </si>
  <si>
    <t>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</si>
  <si>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Directors will lead a team of engineers and project managers who, in collaboration with the NYC Department of Design and Construction (who manages the design and construction management on NYCDOT‚„s behalf) will manage and coordinate the capital design and construction of the ped ramp program.  The selected candidates will have wide latitude for independent judgement, initiative and action in identifying, planning, coordinating and overseeing the development and progress of the Ped Ramp work throughout all boroughs of New York City.  The Program Management Directors will need to actively collaborate with other divisions with NYC DOT and other City agencies, and with outside consultants. The Program Managers will need the technical expertise to ensure that the projects are advanced to achieve the agency‚„s goals of safety, access and mobility, livability, cost-effectiveness, sustainability and resiliency, with emphasis in accessibility.</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</si>
  <si>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providing design solutions to address complex pedestrian ramps and all associated accessibility components (this includes horizontal and vertical alignments, and grading and drainage),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Design Senior Engineer (DSE) will lead a team of engineers in  evaluation of existing pedestrian ramp conditions, the development of design solutions to address complex pedestrian ramps and all associated accessibility components (this includes horizontal and vertical alignments, and grading and drainage), evaluation of accessibility infeasibilities, the preparation of contract plans,  working drawings, and specifications, the identification of accessibility related best practices, and preparing accessibility related training materials, seminars and workshops. The selected candidate will have wide latitude for independent judgement, initiative and action in identifying, planning, coordinating and overseeing the design development of Ped Ramp work throughout all boroughs of New York City.  The Design Team will engage in engineering investigations, engineering reviews, engineering studies, participate in field surveys of existing conditions and developing reports. The DSE will need to actively collaborate with other units with NYC DOT and other City agencies, and with outside consultants in the execution of the work.</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</si>
  <si>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Quality Control Team is responsible for providing engineering technical assistance to the Highway Inspection and Quality Assurance (HIQA) Pedestrian Ramp Enforcement Unit.  Reporting to the Engineering Executive Director of the Pedestrian Ramp Project Management Unit, the Quality Control Senior Engineer (QCSE) will lead a team of engineers who will be responsible to provide engineering technical assistance to the Highway Inspection and Quality Assurance (HIQA) Pedestrian Ramp Enforcement Unit in ensuring the any work performed by private contractors, utility companies and other governmental agencies complies with the appropriate New York City Standards and Specifications and Accessibility Requirements (in accordance with the American Disability Act), performing field mark-outs, preparing field technical reports, resolving any  outstanding issues and any other related work, including actions required to reduce and mitigate project associated risks that would present a roadblock in the expedited completion of pedestrian ramps reconstruction projects. The team will engage in engineering investigations, engineering reviews, engineering studies, participate in field surveys of existing conditions and developing reports. The QCSE will need to actively collaborate with other units with NYC DOT and other City agencies, and with outside contractors in the execution of the work. The selected candidate will have wide latitude for independent judgment, initiative and action in identifying, planning, coordinating and overseeing the development of quality control parameters and processes related to the quality control and quality assurance of the Pedestrian Ramp Program throughout all boroughs of New York City.</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</si>
  <si>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a seasoned engineer  to lead an exceptional team of skilled engineers and project managers to deliver an ambitious ped ramp accessibility program.   The candidate selected for this position will supervise the overall operation of Highway Inspection and Quality Assurance (HIQA) Pedestrian Ramp Enforcement Unit. Responsibilities include: ensuring that pedestrian ramps installed by a private contractor or utility  company comply with the DOT Standard Specifications and ADA requirements; supervise and audit the tasks performed by the Assistant Civil Engineer and the Project Manager assigned to the Ped Ramp Enforcement Unit; evaluate complex locations that can‚„t be installed by private entities; works closely with SIM‚„s Associate Deputy Commissioner to get locations forwarded to Department of Design &amp; Construction; performs mark-outs; works closely with SIM‚„s Pedestrian Unit Engineers, OCMC, Traffic and DOT units to resolve daily issues and questions; attends progress meetings to address outstanding problems;,  prepares reports regarding field events for the Deputy Commissioner or Assistant Commissioner; participates in meetings; performs related work as assigned.</t>
  </si>
  <si>
    <t>The selected candidate must have a driver‚„s license valid in the State of New York with no restrictions or encumbrances which must be maintained for the duration of employment.</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</si>
  <si>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Metrics and Reporting Senior Engineer (MRSE) will lead a team of estimator, scheduler and contract administrators in the development of work breakdown structure; the development, baseline and review of project schedules, the development and review of engineer‚„s estimate during the project development. The MRSE will be responsible for reviewing and reconciling design and construction costs and schedules between design consultants, construction managers, contractors (for projects managed by the NYC Department of Design and Construction (DDC)); assisting the SIM planning and engineering teams, and in-house crews in the development and review of engineer‚„s estimates and schedules; preparing variance reports; keeping track of project budgets, conducting time impact analyses and developing recovery schedules. The selected candidate will have wide latitude for independent judgment, initiative and action in identifying, planning, coordinating and overseeing the development of metrics reporting, estimating and scheduling of the Ped Ramp work throughout all boroughs of New York City.  The MRSE will need to actively collaborate with other units with NYC DOT and other City agencies, and with outside consultants.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</si>
  <si>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an Assistant Mechanical Engineer to be an Assistant Project Manager for Water Supply Capital Program (WSCP) directorate, located in Queens, NY. Under supervision, the selected candidate will report to an Accountable Manager or an Assistant Accountable Manager. S/he will assist in supervising water and wastewater system projects within the watershed, which extends 125 miles north and west of the City. These projects may include dams, aqueducts, wastewater treatment plants, bridges, roadways or other miscellaneous infrastructure projects. The selected candidate will be responsible for planning, coordinating and directing the implementation of the design and construction of projects in the NYC watershed. S/he will monitor permit requirements and assist in resolving project issue tasks. The selected candidate, under direct supervision, will also conduct reliable and skilled field condition surveys and prepare accurate reports on physical observations. S/he will also conduct thorough review of contract documents, codes and regulations and accurately compare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t>
  </si>
  <si>
    <t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t>
  </si>
  <si>
    <t>A four-year high school diploma or its educational equivalent and one of the following:  1. Five years of full-time satisfactory experience working at a construction trade as an architect, engineer, electrician, plumber, carpenter, mason, plasterer, ironworker, building construction superintendent or inspector of building construction; or;    2. A license as a professional engineer or registered architect issued pursuant to the New York State Education Law; or    3. Three years of full-time experience as described in "1" above and 2 years of education received at an accredited college, technical school, or trade school approved by a State‚„s Department of Education or a recognized accrediting organization with a major sequence of courses in or directly related to the technical areas described in "1" above; or    4. Two years of full-time experience as described in "1" above or 2 years of formal training or education described in "3" above and a minimum of 3 years participation in an apprentice inspection program approved by the Commissioner of the Department of Buildings and the Commissioner of the Department of Citywide Administrative Services.    License Requirement  Candidates must possess a Motor Vehicle Driver License valid in the State of New York.  Candidates other than Licensed Engineers or Architects must possess at the time of appointment a Home Inspector Certificate recognized by the State of New York. All licenses and certificates must be maintained for the duration of employment.    Special Patrolman Status  For certain assignments, candidates must qualify for appointment as a Special Patrolman. This status must be maintained for the duration of the assignment.    For Assignment Level II  In addition to meeting the "Qualification Requirements" above, to be assigned to Assignment Level II, individuals other than licensed engineers and professional architects must have, after meeting the minimum requirements, an International Code Council Building Inspector Certification as approved by the Department.    For Assignment Level III  In addition to meeting the "Qualification Requirements" above, to be assigned to Assignment Level III, individuals other than licensed engineers and professional architects must have, after meeting the minimum requirements for Assignment Level II above, at least one additional International Code Council certification in mechanical, plumbing or electrical specialties as approved by the Department.</t>
  </si>
  <si>
    <t>The Mayor‚„s Office of Sustainability (MOS) coordinates with all other City agencies to develop, implement, and track the progress of OneNYC and other issues of sustainability and the environment, which cut across multiple City agencies. MOS promotes the integration of sustainability goals and practices into the work of City agencies and the lives of New Yorkers.   MOS seeks to hire a Senior Policy Advisor who will lead the development and implementation of the Property Assessed Clean Energy Program and other clean energy financing solutions that enable MOS to achieve an 80% reduction in greenhouse gas emissions by 2050. The selected candidate will manage programs, evaluations, and research related to the City‚„s clean energy finance goals as laid out in OneNYC and have experience with research, finance, data analysis, public policy, and program management.  Duties will include but are not limited to:  	Integrate the City‚„s affordability objectives and financing solutions into MOS programs that engage directly with the real estate industry to advance energy efficiency and clean energy 	Coordination of the City‚„s work on financing programs for energy efficiency and clean energy lending, tax and incentive programs 	Coordination with the City and State‚„s affordable housing financing partners, including HPD, HDC, DHCR and HUD on their lending and tax incentive programs 	Engagement on City and State legislative efforts around affordable housing, rent stabilization and their intersection with the City‚„s climate goals 	Assists in coordinating research effort with private, public and academic partners and recommend policies, studies, evaluates and provides results from best practices from around the world. 	Conduct quantitative and qualitative research in coordination with private and public partners and recommend policies 	Manage MOS staff, consultants, researchers, interns, fellows, etc., and provide thought leadership to inform policies that help achieve City‚„s sustainability and financing goals 	Help coordinate OneNYC initiatives under the jurisdiction of multiple City agencies; collaborate with public and private stakeholders 	Oversee, manage, and work with agencies to ensure the implementation of finance and affordability portfolios 	Manage PACE administrator and budget of administrator totaling millions of dollars 	Act as a representative of the Mayor‚„s office at meetings and official functions 	Manage newly evolving policy and operations on finance 	Provide verbal and written briefings to MOS, City senior leadership, and City Council</t>
  </si>
  <si>
    <t>Relevant experience in the construction industry, inspections, administration, and/or management.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Strong writing and communication skills. Attention to Detail, Aptitude for Construction Code, and Accuracy. OSHA 30 Training A valid New York State Driver‚„s License is an essential requirement</t>
  </si>
  <si>
    <t>Family Court Legal Services (FCLS) is responsible for representing Children‚„s Services in child neglect and abuse cases, permanency hearings, and other child welfare proceedings in the New York City Family Courts. Court liaison officers work collaboratively with attorneys, case-planners, and other child welfare stakeholders to further the agency‚„s mission on behalf of children and families. Specific duties will include:    Establish regular contact with each Court Part in order to be readily available to receive Court Orders for State Central Register clearances and Court-ordered investigations (COI‚„s) on custody, visitation and guardianship cases;   Communicate with the Court regarding any questions or issues related to Court Orders involving Children‚„s Services that arise on delinquency and PINS cases;   Interview parties and children on the cases to gather information needed by the Court and Children‚„s Services;   Track the progress of each custody, visitation and guardianship case involving Children‚„s Services until the case is completed and there are no further Court Orders;   Assist the attorneys with other case-related matters not inconsistent with the main Liaison functions;   Move around the court house quite a bit between court rooms;   In connections, set up and open cases for the assignment to the borough responsible for completing COI;   Submit the COI to the courts, gather information about follow-up requests from the court, and communicate that to DCP;   Perform SCR clearances on individuals;   Removal of children in court when neccessary.</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</si>
  <si>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Only candidates currently serving in the permanent title of Child Protective Specialist may apply to this opening.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</si>
  <si>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Division of Management Services, seeks to hire two Level II Procurement Analysts for the bureau‚„s budget and procurement Unit. The Analysts will have a proactive role in performing tasks that will impact all divisions bureau-wide. Duties and expectations are as follows, but not limited to;  	Ensuring all of procurement processes are incompliance with DEP standards and the associated budget to the contracts (capital and/or expense funded) is aligned;   	Reviewing procurement submissions are comprehensive, coherent and complete;   	Providing guidance and feedback to project managers to procurement procedure iniquities, if not take the initiatives to find the solution and/or alternatives;   	Navigating and updating information in various database systems;   	Updating and maintaining internal tracking sheets pertaining to budget and procurement progress;   	Establishing and maintaining open and constant communication with counterparts within BWSO, as well as with other key DEP departments;   	Compiling and preparing payments and/or procurement packages for internal agency review and external oversight approvals;  	Brainstorming and assisting in the development of standardized forms or systems, where possible, to streamline the bureau's procurement process;  	Making recommendations to bureau division regarding budget and procurement exercises;  ALL APPLICANTS MUST BE PERMANENT IN THE CIVIL SERVICE TITLE OF PROCUREMENT ANALYST.  Qualifications: We're seeking candidates who excel in building and maintaining positive and effective relationships, are result-oriented, and have strong project management and leadership skills.    Candidate should have: 	Strong interpersonal skills to develop and maintain productive working relationship with colleagues and staff 	Strong writing skills  	Critical and analytical thinking  	Result-oriented 	Strong work ethic, dependable, high integrity, and receptive to constructive criticism 	Team player  	Very detailed oriented and organized 	Open and willingness to learn  	Strong Excel skills  	Able to multi-task and be efficient with time management  	Self-motivated  	Accepts challenges  	Responds timely to requests  	Flexible in changing priorities with short lead times</t>
  </si>
  <si>
    <t>1. A Bachelor‚„s of Science degree in Nursing from a regionally-accredited college or university or one recognized by the New York State Education Department as following acceptable educational practices;   and  2. A license and current registration to practice as a Registered Professional Nurse in New York State. This license must be maintained for the duration of employment.    Medical Requirement: Medical guidelines have been established for the position of Public Health Nurse. Candidates will be examined to determine whether they can perform the essential functions of the position of Public Health Nurse. Where appropriate, a reasonable accommodation will be provided for a person with a disability to enable him or her to take the examination, and/or to perform the essential functions of the job.  SPECIAL NOTE B  For assignment to Assignment Levels II and III, in addition to meeting the Qualification Requirements described above, individuals must meet the supervisory level qualification requirements set forth in Section 11.42 of the New York State Sanitary Code.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</si>
  <si>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Protection‚„s (DEP) Bureau of Water and Sewer Operations, Environmental Health and Safety (EHS) Division is seeking an experienced Health and Safety Specialist. Working under minimal direction, the selected candidate will be responsible for conducting health and safety assessments at bureau facilities to maintain full regulatory compliance in accordance with federal, state and local environmental health and safety laws and regulations and Agency EHS polices. Responsibilities also involve evaluating the effectiveness of EHS programs, recommending and implementing improvements of existing and new EHS programs bureau-wide. Duties will include, planning and conducting job hazard analysis for various tasks; conducting incident investigations and preparing complete and accurate reports; providing professional industrial hygiene and technical assistance to bureau personnel and management; developing and reviewing health and safety plans, standard operating procedures and guidelines for extremely hazardous tasks; responding to health and safety issues and emergencies bureau-wide. The position will require administrative and field work, and interaction with field personnel, inter and intra-agency personnel, and regulatory agencies.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</si>
  <si>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BWT seeks to hire the Bureau Chief Contracting Officer (BCCO).  As the BCCO, the successful candidate will serve as the Chief of the Contract Administration and Budget Section (the Section), located in our Lefrak office in Queens, NY.  Under general supervision by the Division Chief of Procurement and Planning and with wide latitude for independent initiative and judgment, successful candidate will be responsible for supporting the day to day operations of the Section and provide support to BWT‚„s Engineering and Construction groups.  They will also be the liaison to the DEP‚„s Agency Chief Contracting Officer‚„s (ACCO) Office, Budget Office, Office of Engineering Audits (OEA), Bureau of Legal Affairs (BLA), the City‚„s Office of the Comptroller, Mayor‚„s Office of Contract Services, the Mayor‚„s Office of Management and Budget (OM) and other DEP and City agencies, offices and groups.     The successful candidate will be responsible for:   1)	managing all aspects of contract procurement; 2)	managing the coordination, computation and submission of the expense budget planning and request, including managing intermittent changes, slips and or acceleration requests; 3)	the day to day data entry into the Citywide Financial Management System (FMS); 4)	for the budgeting and registration of all contracts and change orders processed by the BWT; 5)	coordination, preparation, submission and tracking of sub-contractor requests; 6)	coordination, preparation, submission and tracking of contractor/vendor evaluations; 7)	coordination, preparation, submission and tracking of all professional services, construction, when and where and sole source contract documentation for routing through both internal and external entities; 8)	coordination, preparation, submission and tracking of Certificates to Proceed;  9)	coordination, preparation, submission and tracking of contract change orders, including oversight of the development of the change order packages, as well as detailed analysis of various cost and time thresholds for all active contracts to ensure appropriate implementation of guidance from the Mayor‚„s Office of Contracts, OMB and the Comptroller‚„s Office, as well as coordinating the workflow of these packages through their administrative approval processes and submission to the Office of the Comptroller for registration;   10)	coordination, preparation, submission and tracking of contract time extensions and renewals; 11)	and the review, submission and tracking of contract payments, and working closely with the OEA, Contract Accounting and the various BWT project managers and engineers.  Specific responsibilities will include, but are not limited to, the following:  	Manage a team of professional staff working on contract management and procurement functions. 	Identify staffing needs and fill positions as required.  Ensure adequate training and tools are provided to staff. 	Support the Division Chief of Procurement and Planning in managing a team of professional staff working on contract management and procurement functions. 	Support the processing of the budgets for projects managed by BWT. 	In coordination with DEP‚„s Budget Office, assists with the creation and prioritization of BWT‚„s budget plan. 	Acts as a liaison to the Budget Office and OMB on questions regarding purpose, status and costs of BWT projects.  	Assists with communicating funding constraints and priorities to BWT executive staff and project managers. 	Manage change order, time extension and renewal documents. 	Develop and implement recommendations in process improvements. 	Establish and monitor metrics and key performance indicators for procedures and staff performance. 	Assist with the oversight of procurement activities for projects managed by BWT. 	Assist in advancing BWT procurement and contracting activities to reach annual commitment target. 	Monitor status of all BWT contracting activities from solicitation through registration. 	Work with ACCO staff to resolve problems. 	Work with OEA to resolve payment and change order issues. 	Identify ways to streamline procurement processes. 	Assist BWT staff with procurement documentation. 	Track and respond to comments on contract documents from BLA.</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</si>
  <si>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As Director, Enterprise SaaS Solutions, you will demonstrate skills in the areas of cross team planning, technical architecture, oversight, and successful delivery of emerging technology solutions, including but not limited to ServiceNow and Microsoft Dynamics on SaaS platforms. Provide strategic, process, policy, and technical guidance to various teams and project managers in ways that promote DoITT‚„s culture and values. This position will focus on overseeing the planning, design, and delivery of technical solutions that create a repeatable model for future implementations. The candidate will be charged with developing a SaaS Support Model, including a Governance Model required to maintain an Agency/Citywide Enterprise level implementation that is scalable and transformable. The goal is to ensure that programs deliver the desirable outcome to DoITT and external agencies; solutions/products that are practical, scalable, and efficient.   Responsibilities will include:  	Provide solutions to complex business problems for area(s) of responsibility where analysis of situations requires an in depth knowledge of organizational objectives, technical challenges, limitations, and processes; 	Monitor multiple concurrent SaaS projects from initiation through completion; 	Involved in setting strategic direction to establish near term goals for area of responsibility; 	Interact with senior management levels both internally and externally with other City Agencies; 	Has latitude in decision-making and determining objectives and approaches to critical assignments; 	Decisions have a lasting impact on area of responsibility with the potential to impact outside area of responsibility; 	Manage Project/Product Managers implementing SaaS products; 	Work with large teams both internally and externally with other City Agencies; 	Meet regularly with team(s) to aid in identifying issues to resolution; 	Set stakeholder expectations and manage those expectations throughout the implementation; 	Lead team to create a robust plan which includes procurement, scheduling, resource allocation, and status/pipeline reporting; 	Identify and express prospective implementation risk and mitigations; 	Interest in developing Product Management practices 	Perform special projects and initiatives as assigned.  The position‚„s responsibilities include commitment to and compliance with the City‚„s EEO policy.</t>
  </si>
  <si>
    <t>The ideal candidate will be an excellent leader and have experience in managing staff of different disciplines, working with DoITT ARMs (Agency Relationship Managers), BRM (Business Relations Managers), SQM (Service &amp; Quality Management, EASA (Enterprise &amp; Solution Architect), BSD (Business Solutions Delivery), Citywide Service Desk, and the various technical teams from IM (Infrastructure Management), to produce results in a timely manner. Must also be able to develop competent product strategies, processes, and policies.   The preferred candidate should possess the following:  	Bachelor‚„s degree in a related IT field or Business Management;  	10+ years‚„ experience in a specialized role that includes technical implementation, support, and maintenance of large scale n-tier applications;  	Experience implementing a SaaS Service Management solution and migrating from an on premise solution;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Work with the Service Management team, manages relationships, operating procedures, and service level agreements with clients and coworkers necessary to facilitate a cross technical, cross agency, enterprise model application; 	Experienced in the System Development Life Cycle (SDLC) processes including and understanding of client requirement analysis and system design; 	Project/Program Management experience of cross-functional teams in the SDLC is important, doing so for SaaS implementations is a plus; 	Experienced in overseeing the design and implementation of IT and Non-IT related process workflows, procedures and technical standards; 	Experience creating governance and support models; 	Personnel management experience; 	Experience creating and maintaining product roadmaps and/or product strategy is a plus; 	Demand management and Project Portfolio Management processes and tools; 	Project Management Professional certification is not required, but nice to have; 	Information Technology Infrastructure Library (ITIL) certification is a big plus; Abilities: 	Make decisions and push back/move forward when needed; 	Learn and train up on new Software Applications; 	Gather, interpret, and communicate complex ideas; 	Understand business concepts and issues as well as technical systems processes; 	Communicate professionally, concisely and effectively, both verbally and in writing; 	Generate technical but user-friendly documents; 	Interact with internal/external customers; 	Work in cross functional teams to provide the best solution; 	Manage multiple tasks under tight deadlines; 	Interface with executive level management and give senior level presentations.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</si>
  <si>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Legal Affairs business attorneys work cooperatively with DEP‚„s operations bureaus to advance the agency‚„s mission often achieved through extensive projects for the construction or reconstruction of its facilities and infrastructure throughout the City and upstate watershed areas.    We have a unique and exciting career opportunity for a senior attorney who will help oversee the attorneys that handle the broad array of legal work related to DEP‚„s capital program.    The selected candidate will work under the direction of the Senior Counsel for Capital Programs, with latitude for independent judgment and decision-making, will handle and supervise attorneys handling complex matters relating to the review and approval of design, construction management and construction contracts, and will advise on resolution of contract disputes and delay claims.  In addition, the attorney will interface with outside parties including contractors, consultants and other government agencies, as well as liaising with the City‚„s Law Department in connection with procurement matters and other legal issues.    The position is based in DEP‚„s Flushing, New York office.</t>
  </si>
  <si>
    <t>REPOSTED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to hire a Budget Analyst who under supervision, will perform difficult technical work including but not limited to collecting and analyzing data for departmental estimates, updates, Executive and Adopted Expense Budget.   The Budget Analyst will also perform the following task:  - Assist in the review and analysis of new needs and reduction exercises for the Agency.  - Prepare and process budget modifications and any other submissions requested for FMS.  - Prepare preliminary budget documents and disseminate information to the Bureaus.  - Coordinate budget exercises with bureau staff and other agency staff, as required.  - Performs related duties for Expense and other special projects as required by the Expense and Budget Directors and the Assistant Commissioner for Budget.   The selected candidate should have working knowledge of FMS, strong analytical skills, proficiency in MS Excel and the ability to collect and analyze relevant data on spreadsheets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</si>
  <si>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 is in partnership with various City agencies to construct systems of Green Infrastructure Rain Gardens, for the purposes of stormwater capture, infiltration, and improved water quality of NYC waterways.  The majority of Rain Gardens are sited in Queens, Brooklyn, and the Bronx.  DEP is responsible for the maintenance and upkeep of these assets.  Green Infrastructure (GI) Rain Gardens combine engineered stormwater capture with natural elements of soil and plants, and require particular and specialized care and maintenance.  DEP is also in the midst of an ongoing construction program to build stormwater management systems, called Bluebelts, which integrate best management practices (BMPs) with natural stream and wetland areas, for the purposes of stormwater management, conveyance, and flood control.  These assets include extended detention ponds, stream corridors, and constructed stormwater wetlands.  The majority of BMPs are located on Staten Island.  Under general supervision of the Chief of Green Infrastructure Maintenance and Bluebelt Operations, the selected candidate will serve as a Landscape Architect within Green Infrastructure Maintenance and Bluebelt Operations.  As Landscape Architect, the selected candidate will:  ~ Prepare and oversee preparation of landscaping and planting plans for GI and Bluebelt assets in NYC; ~ Develop retrofit rain garden designs; ~ Estimate material quantities for refurbishing existing GI assets ~ Prepare calculations, estimates, designs, drawings and specifications for blanket orders for repairs of existing GI assets; ~ Prepare plant material orders;  ~ Author and track purchase orders; ~ Monitor success of newly planted or refurbished GI and Bluebelt assets; ~ Prepare reports; ~ Review contract documents; ~ Supervise and monitor work progress of contractors, consultants, subordinates and other assigned staff on landscape architectural projects; ~ Review and approve payments on landscape architectural projects; ~ Prepare Scopes of Work, RFPs, contract documents and contracts for landscape architectural projects; ~ Execute bids; ~ Conduct inspections on landscape architectural projects for compliance with contract documents, specifications, drawings and other rules, regulations and codes; ~ Review manufacturers‚„ catalogs and samples; ~ Prepare change orders; ~ Make recommendations on policies and procedures; ~ Represent DEP at community and progress meetings; ~ Promote a workplace free from safety hazards, and ensure that employees and rain garden maintenance volunteers adhere to, and comply with, environmental, health and safety (‚EH&amp;S‚) laws, rules and regulations, and the policies, standards and procedures outlined in the DEP Employee Environmental, Health and Safety Handbook; and ~ The successful candidate may also provide special project support to the unit‚„s Director, as well as to the bureau‚„s Executive Director and Deputy Commissioner.</t>
  </si>
  <si>
    <t>1.  A valid New York State Registration as a Landscape Architect; and   A master‚„s degree in landscape architecture (which must be obtained by January 31, 2015) from an accredited college or university, accredited by regional, national, professional or specialized agencies recognized as accrediting bodies by the U.S. Secretary of Education and by the Council of Higher Education Accreditation (CHEA) and three (3) years of full-time, satisfactory experience in landscape architectural work; or   NOTE: Current New York State Registration as a Landscape Architect must be maintained for the duration of your employment.  2. A valid New York State Registration as a Landscape Architect; and  Four (4) years full-time, satisfactory experience in landscape architectural work.   NOTE: Current New York State Registration as a Landscape Architect must be maintained for the duration of your employment.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</si>
  <si>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Please read this posting carefully to make certain you meet the qualification requirements before applying to this position.  Background  NYCHA‚„s mission is to increase opportunities for low- and moderate-income New Yorkers by providing safe, affordable housing and facilitating access to social and community services.  Almost 400,000 New Yorkers reside in NYCHA‚„s 325 public housing developments around the five boroughs, and another 235,000 receive subsidized rental assistance in private homes through the NYCHA-administered Section 8 Leased Housing Program.  In 2016 NYCHA released the NextGeneration NYCHA Sustainability Agenda, the Authority‚„s 10-year plan to improve energy efficiency and shrink NYCHA‚„s carbon footprint, and create healthy and comfortable homes that will withstand the challenge of climate change.  For more information, visit j.mp/green-nycha.   NYCHA‚„s work on clean and renewable energy is anchored by its commitment to site 25MW of renewables at NYCHA by 2026, a part of the HUD Renew300 program (https://www.hudexchange.info/programs/renewable-energy/).  NYCHA began implementation toward this goal by releasing the first large-scale solar RFP in 2017 with a goal of securing third-party solar development for up to 6MW, to be implemented as community shared solar projects (http://www1.nyc.gov/site/nycha/about/press/pr-2017/solar-20171013.page).  NYCHA is also developing a parallel program targeting small-building solar to encourage direct involvement of small businesses and non-profits from NYCHA communities.  NYCHA seeks a Program Manager with a passion for sustainability to lead NYCHA‚„s portfolio of clean, renewable, and distributed energy initiatives.  Reporting to the Director for Sustainability Programs, the Program Manager will oversee NYCHA‚„s progress toward meeting its commitment to site 25MW of renewable energy capacity at NYCHA developments, and serve as the in-house point person on clean energy policy ranging from VDER to clean fleets.  These projects are complex technically, legally, politically and financially, and require a staff person who has both technical background, program management and relationship building skills.   Responsibilities  The Program Manager will manage one staff person and several teams of consultants.  1.Manage and develop clean and renewable energy programs (50%):  Manage the series of large-scale commercial solar projects from pipeline development and Request for Proposals, through contacts negotiations, and construction and commissioning; Develop and manage the small buildings solar program targeting direct participation of small businesses and non-profit organizations in NYCHA communities;  Manage internal and external relationships to facilitate beneficial and efficient progress on the above initiatives, ensuring timely and mutually beneficial communication between project stakeholders; Monitor relevant policy discussions and developments at the local, state, and federal levels (e.g. developments in VDER); create and track progress against project schedules, budgets, and program pipelines; Assess and identify problems accurately and in a timely manner, evaluate and recommend solutions with realistic objectives and time frames;  Monitor other (non-solar) clean, renewable, and distributed energy developments in the field, including those related to distributed storage and clean fleet, with an eye to when and how NYCHA should evaluate active participation.   2.Manage NYCHA participation in the NYC clean energy community of practice (30%):  Forge and maintain inter-agency relationships (the Mayor‚„s Office Sustainability, Department of Citywide Administrative Services, City University of New York) and ensure NYCHA‚„s interests are represented in city-wide program and policy development; Forge and maintain clean energy industry relationships including with utilities, industry associations, and solar developers to foster interest and support of NYCYA‚„s clean and renewable energy programs; Represent NYCHA at external conferences, networking events, and other public forums to elevate NYCHA‚„s profile on clean energy in the industry;  Proactively support NYCHA's Department of Communications and Intergovernmental Relations Department to promote NYCHA‚„s progress on clean, renewable, and distributed energy in the media and among elected officials.  3.Support Sustainability Programs Department‚„s role as an in-house consultancy (20%):  Provide programmatic support as directed for other initiatives of the Sustainability Programs Department, including coordinating and documenting early-stage program development for multi-hazard climate resilience.</t>
  </si>
  <si>
    <t>THE OPPORTUNITY:  As the City's IT leader, DoITT is engaged in a multi-year, dynamic evolution in its city-wide information security defense and information risk strategy. The Identity and Access Manager that joins this program now has the opportunity to participate directly in a significant phase of this evolution: identification, management, and mitigation of security events for the City of New York and working with operations to maintain integrity and confidence in the performance of NYC's technology defenses.   The successful candidate will serve as an Information Security Identity and Access Manager reporting to the Information Security division in the Identity &amp; Access Management Unit. Responsibilities will include: Supervise and oversee the implementation of Identity Management initiatives; work with stakeholders and city agencies to integrate NYC.ID services into NYC.gov and internal infrastructure to deliver from concept, design, development to full production deployment; oversee status tracking and reporting, analysis of dependencies and risks, and ensuring implementations are aligned where dependencies exist; manage infrastructure upgrades/migration, deployment of workflow based role management, implementation of web access management, delivery of life-cycle management, implementation of authoritative data source restrictions, implementation of web services and connectors for application integration, deployment of federation based solutions for web based and external identity trust relationships; provide ongoing implementation management of applications integrating to NYC.ID services for both external and internal applications; prepare senior level technical reports for executive management; and managing special Information Security projects as assigned.  The position‚„s responsibilities include commitment to and compliance with the City‚„s EEO policy.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</si>
  <si>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seeks to hire 6 (six) Clerical Associates III for the Division of Field Operations. Positions are available throughout the five boroughs. The EPA is mandating an increased maintenance program to reduce sewer backups which pose a public health issue and have the potential to result in the release of untreated wastewater into the various waterways in and around NYC. The Clerical Associates will be tasked with updating and closing out work order tickets, using IPS, generating and resolving service requests and work orders for sewer back-ups, Catch basin cleaning, SOAP and Vactor work. They will monitor Hansen IPS, answer phones, file tickets and fill out receiving reports.  Additionally, they may dispatch jobs to crews and supervisors and make notifications to other city agencies.    ***ALL APPLICANTS MUST BE PERMANENT IN THE CIVIL SERVICE TITLE OF CLERICAL ASSOCIATE   ****POSITIONS ARE AVAILABLE CITIWIDE THROUGHT THE FIVE BOROUGHS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</si>
  <si>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seeks to hire 6 (six) Clerical Associates III for the Division of Field Operations. Positions are available throughout the five boroughs. The EPA is mandating an increased maintenance program to reduce sewer backups which pose a public health issue and have the potential to result in the release of untreated wastewater into the various waterways in and around NYC. The Clerical Associates will be tasked with updating and closing out work order tickets, using IPS, generating and resolving service requests and work orders for sewer back-ups, Catch basin cleaning, SOAP and Vactor work. They will monitor Hansen IPS, answer phones, file tickets and fill out receiving reports.  Additionally, they may dispatch jobs to crews and supervisors and make notifications to other city agencies.    ***ALL APPLICANTS MUST HAVE TAKEN AND PASSED THE CIVIL SERVICE EXAM # 8003 FOR THE TITLE OF CLERICAL ASSOCIATE   ****POSITIONS ARE AVAILABLE CITIWIDE THROUGHT THE FIVE BOROUGHS</t>
  </si>
  <si>
    <t>The Senior Counsel of the New York City Housing Authority Law Department's Labor and Employment Division manages legal and policy issues arising from or related to labor relations; advises Human Resources on day-to-day management of the labor and employment related issues in an effort to assure compliance with applicable laws and collective bargaining agreements and reduce the likelihood of litigation; litigates labor and employment issues; and supervises other member of the Labor and Employment Division.  This position requires sensitivity to and understanding of relationships between labor and its representatives and management, and supervisors and subordinates. An ideal candidate will have familiarity with the history of public sector labor in New York City.  Responsibilities will include, but are not limited to the following:    Represent the Authority in grievance hearings, arbitration, and administrative proceedings pursuant to the New York City Collective Bargaining Law and/or collective bargaining agreements.   Counsel management on legal interpretation and/or application of collective bargaining agreements, personnel manual and other internal and external documents.   Act as NYCHA‚„s liaison to the New York City Conflicts of Interest Board; provide advice to NYCHA employees on matters related to the Conflicts of Interest Law; prepare waiver requests for employee moonlighting; lead conflict of interest training when requested by NYCHA departments; provide information related to waiver inquiries to NYCHA OIG upon request.   Provide legal advice to the Department of Human Resources and other management departments on employment, labor, and civil service law matters.   Demonstrate familiarity with federal, state, and local labor law, NY State Civil Service Law, and NYC Collective Bargaining Law   Provide legal counsel to the Department of Human Resources in collective bargaining sessions.   Undertake legal and factual research; prepare legal opinions; review and prepare collective bargaining, welfare fund, annuity and other agreements.   Perform other duties as assigned in these and related areas.  Note:  The selected candidate will be required to maintain confidentiality regarding all NYCHA proceedings.</t>
  </si>
  <si>
    <t>In accordance to Local Law 196 established in late 2017, SBS has developed a program to provide equal access to construction site safety training to address the needs of individuals who do not have access to such training and to fulfill the Mayor‚„s commitment to train the employees of small businesses. The Executive Director will be responsible for leading the agency‚„s efforts to support the implementation of training for all targeted groups.  The Executive Director will be the principal staff member responsible for the administration, operations and project management for all Construction Safety training efforts at the agency. This role will be part of the SBS Workforce Development Division.   The Workforce Development Division is dedicated to improving the economic mobility of all New Yorkers through the delivery of employment and training services. The Workforce Development Division manages the Workforce Innovation and Opportunity Act (WIOA) funded adult workforce development system in New York City. SBS operates a network of Workforce1 Career Centers across the five boroughs and invests in occupational skills training for over 4,000 New Yorkers annually. Workforce development programs are delivered in support of and in alignment with Mayor de Blasio‚„s workforce development strategy, Career Pathways.  Some specific responsibilities include, but are not limited to:  Manage a team of 3-5 staff members responsible for project implementation  Oversee the launch of Construction Safety Training in its entirety, including the development of program guidelines, RFP execution, contract negotiations, and vendor management Set goals and monitor the pace of training for both individuals and the program for employees of small businesses  Manage key relationships with partner City agencies, including but not limited to: the Department of Buildings and the Mayor‚„s Office of Operations  Work with the SBS Communications Team to establish outreach and marketing campaigns to generate awareness of construction safety training  Track and report workflow and results on a regular basis for Executive-level staff  Work with direct reports to implement project pipeline and set program goals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</si>
  <si>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Human Resources &amp; Support (HR&amp;S) division consists of two sections composed of Personnel Services and Administrative Special Projects. Each section is responsible for promoting professional development and providing exceptional budgetary and administrative customer services to BEDC employees.  The Bureau of Engineering Design &amp; Construction seeks to hire a Procurement Analyst II for the Human Resources &amp; Support Division located in our Lefrak Office in Queens, NY. Under supervision, with some latitude for independent initiative and decision-making, the selected candidate will serve as the Procurement Specialist. The Procurement Specialist will be responsible for performing contracting and procurement functions in the Financial Management System (FMS); the Automated Procurement Tracking system (APT); the Payee Information Portal (PIP); the Division of Municipal Supply Services system (DMSS); Procurement and Contracting Tracking system (PACT); Small Purchases and Contract Tracking system (sPACT); and internal agency purchasing systems. The selected candidate will be responsible for the procurement of goods and services required for the Bureau staff. The selected candidate will assist in the preparation, review and processing of contract awards, modifications, and formal requests for time extension on contracts, and the recommendation of approval or disapproval of contracts for goods or services on an emergency basis. The selected candidate will be responsible for the preparation, review and maintenance of Personal Expense Reimbursement and Imprest funds. S/he will plan and carry out budget procedures for one or more divisions including monthly monitoring of Bureau expenditures and communicates monitoring status to management. The selected candidate will assist divisions in the preparation of budgets and budget materials; review and make recommendations on Bureau budget proposals; assists in the development of multi-year forecast estimates for Bureau expenditures; and review Bureau performance measures. The selected candidate will assist with the development, maintain budget-monitoring databases, and coordinate production of the formal monitoring report. S/he will assist divisions in preparing proposals and contracts, agenda items and supporting information; explain policies and procedures; and give advice on management issues. The Procurement Specialist will provide support for senior staff and assists with special studies that require data compilation; analysis and interpret information in oral and written presentations. S/he will assist, as required, in the preparation of the organization‚„s forecast. The selected candidate will also assist in the fiscal evaluation of new needs; and research and respond to budget inquiries. Specific responsibilities will include, but are not limited to, the following:  1.	Purchases supplies   2.	Performs data entry of all purchase orders   3.	Assists divisions when required   4.	Reviews requisitions   5.	Confers with vendors to obtain product or service information such as price, availability and delivery schedule  6.	Prepares purchase orders or bid requests   7.	Receives orders and contacts vendors to find out status of orders   8.	Contacts vendors to troubleshoot discrepancies with quantity and quality   9.	Interfaces with all divisions and resolves problems and issues, as necessary   10.	Reviews bid proposals and negotiates contracts within budgetary limitations and scope of authority   11.	Helps develop the Bureau‚„s inventory tracking system   ****Only those applicants with permanent Civil Service status as a Procurement Analyst are eligible to apply to this JVN. If you do not have permanent civil service status as a Procurement Analyst, please do not apply to this position as you will not be considered for an interview.****</t>
  </si>
  <si>
    <t>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t>
  </si>
  <si>
    <t>Please read this posting carefully to make certain you meet the qualification requirements before applying to this position.   Position Summary  The Senior Advisor provides the Executive Vice President for Leased Housing (EVP) with senior level management support and expert advice to improve the Leased Housing Department‚„s (LHD) administration and delivery of rent subsidy services.  The successful candidate will serve as a policy analyst and writer; liaise with various departments; coordinate/follow up on various requests, projects and assignments.  Responsibilities include, but are not limited to the following:  1.	Assist EVP in identifying program business process improvements, increasing compliance with HUD regulations, and developing strategic plans. 2.	Research issues and prepare briefings; including the effects on existing policies, business practices and recommend solutions.  3.	Author clear, effective policy documents by conducting appropriate research and fact gathering; including coordinating with and receiving input from staff.  4.	Communicate with and respond to information requests from internal and external stakeholders, including but not limited to, the Performance Management and Analytics, Department of Communications, Office of the Inspector General, Housing and Urban Development and City Hall.  5.	Schedule meetings with external parties as needed to support or enhance program administration (i.e. DHS, HRA, etc.).  6.	Seek internal buy-in and support from key NYCHA staff on projects that will improve customer service (i.e. liaison with CCC and WIC).    7.	Maintain relationships with internal and external stakeholders; provide follow-up where needed.  8.	Participate in or manage special projects as requested by EVP.  9.	Perform other related duties as requested by EVP. 10.	Represent LHD on committees and subcommittees involved in special initiatives or projects where necessary.  Attend public forums or meetings involving the EVP, Chairman and/or Executive Staff.  Key Competencies  	Excellent Communicator - ability to communicate clearly, both written and verbal; to think on one‚„s feet with a calm and pleasant demeanor; to artfully influence and persuade, and to render diplomatic approaches while remaining focused on the agency‚„s goals and priorities.  	Partnership and Collaboration - establish a strong network of relationships among senior level staff across other City, State and Federal agencies and government and external stakeholders.  	Creative Problem Solver - develop innovative and impactful solutions that help address operational needs.  	Strategic - think strategically about trends and consequences.  	Multi-task and Goal Oriented - demonstrated ability to make timely and sound decisions/recommendations; establish priorities and successfully carry out multiple assignments, meeting critical deadlines and timeframes.</t>
  </si>
  <si>
    <t xml:space="preserve">	Experienced technical and project leader.  	Experience mentoring and leading others, developing individual‚„s skills, while encouraging collaboration and cohesive teamwork. 	Excellent verbal and written communications skills with ability to represent NYCHA internally and externally. 	Fluency in software applications such as Word, PowerPoint and Visio.</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</si>
  <si>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experienced Engineer to conduct detailed review of highly difficult and technically complex engineering submittals within the five boroughs of New York City to determine the impact on NYC Water and Sewer facilities.   Review designs to ensure proper disposal of storm and sanitary sewers.  Essential Job Functions include:  	Perform detailed review of highly difficult and complex engineering proposals by other agencies and private developers to determine the impact and NYC Water and Sewer systems; and to ensure that proposed drainage and water supply facilities will be built and/or maintained in conformance with the latest standards and requirements of NYC DEP.  	Work on developing new laws and regulations for the protection of the Bureau‚„s assets.   	Reviews field changes and shop drawings that are highly difficult and technically complex.  	Work on developing new standards, details, specifications for water and sewer system.  	Assist the Engineer in Charge in representing the Division in meetings with representatives from City and State agencies and private developers.  	Acts as a liaison with consulting engineers submitting Citywide projects for review and approval by the Bureau.  	Under the direction of the Engineer in Charge, review site connection applications, drainage analysis and other engineering applications.  	Prepare monthly and/or quarterly job status reports.  Develop monthly and quarterly metrics reports to track the groups performance and identify needs for staffing.  	Coordination with operational divisions within the agency  Join our team and be part of the New York City world-renowned drinking water!  We offer excellent long-term growth opportunities, comprehensive benefits package, including 401 K, 457, Paid Holidays, Sick time, and Vacation.</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</si>
  <si>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</si>
  <si>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**Amended on 8/9/19**  New York City Department of Health and Mental Hygiene, Division of Mental Hygiene seeks four (4) fulltime HEAT (Health Engagement Assessment Team) Health Navigators, for the HEAT program. The HEAT Navigator must have first-hand lived experience related to any of the following: mental health, substance use, and criminal justice involvement. This position is a field based position.   Program Background:  HEAT was designed to address the unique needs of individuals encountered by first responders (NYPD, FNDY, Parks, etc.) at the intersection of public safety and behavioral health. HEAT employs behavioral health professionals and peers with lived experience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Willing and able to share own experience in the service of clients.  -	Passionate about social justice &amp; health equity  -	Committed to building a diverse and inclusive culture with law enforcement, city agencies and other social service partners    HEAT Health Navigator(s) have the primary responsibility of working on Health Engagement and Assessment Teams (HEAT) engaging and supporting people in the community referred by the triage desk and external partners (NYPD, FDNY, Parks Department, etc.) with issues/needs better served by a health service approach rather than public safety response.    HEAT teams are operational 16 hours a day, 7 days a week ‚€œ including holidays.  HEAT Navigators will be assigned one of 2 shifts (7AM-3PM or 3PM-11PM) on one of 2 tours (Sunday- Thursday or Tuesday- Saturday) providing coverage to other shifts as need. The HEAT Health Navigator(s) will:   -	Utilize experience with homelessness, mental health, substance use and/or the criminal justice system, with a willingness to share personal, practical experience and first-hand insight to enhance client engagement and support   -	Work closely with community-based organizations, local businesses, community members and other partners to identify intervention strategies that contribute to the improvement of health and social outcomes of impacted populations -	In conjunction with a partner HEAT Coordinator, the HEAT Navigator will assist in client needs assessment, and will provide short term case management services as needed to ensure continuity of services and client access accordingly -	Work alongside the HEAT Coordinator to assist clients in reaching their health-related goals -	Record and maintain accurate electronic documentation of service objectives and outcomes as well as other services in accordance with DOHMH and HEAT program guidelines -	Attend program-related community, coalition and committee meetings -	Prepare reports as needed  -	Participate in all program-related and supervisory meetings. -	Handle other responsibilities as assigned by management</t>
  </si>
  <si>
    <t>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Experience navigating NYC‚„s mental health, substance use, and criminal justice systems. -	Familiarity and openness to the principles of harm reduction -	-Ability to work effectively as part of a team -	Willingness to travel within the five boroughs -	Maintain appropriate professional and client level relationships  -	Proficient in the use of computers and software  -	Creative problem-solver who enjoys working on a fast-paced team, is highly motivated and able to coordinate multiple priorities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</si>
  <si>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</si>
  <si>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The HR Generalists will perform all clerical and administrative functions required for processing new hires and salary adjustments personnel transactions.  Assist with day-to-day operations involving various HR functions and duties, providing clerical and administrative support including screening telephone calls.  Responsible for compiling and updating employee records; assisting the Medical Coordinator with pre-employment scheduling; assisting with civil service activities; assisting with the monitoring and tracking of United States Citizenship and Immigration Services employment endorsements, ensuring compliance with work authorization rules and regulations;  assisting with the monitoring and tracking of non-competitive, provisional and civil service hires, DOI submissions, salary adjustments etc. In addition, will coordinate communication with candidates and schedule processing; assist with releasing e-Hire packages to new hires; and review all new hire online applications to ensure information is accurate and correct.  Also, responsible for reviewing qualifying education and experience requirements;  implementing all Payroll Management System (PMS) documents; inputting personnel actions into NYCAPS, e-Hire and CRM; assisting with special projects as determined.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</si>
  <si>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Under supervision of the Assistant Deputy Director, Human Resources, the Director of Recruitment will lead efforts to develop the strategic direction of the workforce, examine hiring trends, anticipates organization‚„s response to labor market changes, and analyze metrics to accommodate hiring practices, such as time-to-fill measurements.   Creates an excellent positive experience for our employees and all internal partners involved with the full life cycle of the recruitment and hiring process. This role will collaborate with the HR, Recruiting Teams and all internal partners to maximize the effectiveness of the hiring process, and effective onboarding processes to ensure an impactful candidate/new hire experience. In addition to validating new hires information, the Director will work to align research, develop, and execute process improvements for services offered.   The Director of Recruitment exercises independent judgment and discretion about matters of significance within the HR unit and is responsible for resolving complex administrative procedural problems. This position requires a high level of independent judgment to resolve records systems problems, monitor data for system integrity, and the processing of confidential data.  The Director will collaborate with leaders throughout the organization to identify staffing and skill requirements for external recruiting, executive recruiting, and the transition of staff on incumbent captures.  Continuously refine recruiting process to promote effective, efficient hiring practices using consultative skills to influence all levels of internal stakeholders.  Lead, coach, and develop a recruiting team that supports competitive programs within DEP as well as DCAS.  Manage the relationships and partnerships with vendors to achieve desired results; that is, identifying the best candidates quickly and effectively onboarding them.  Design market plans to attract and identify top talent.  Develop metrics to monitor and assess effectiveness of various methods, and use metrics to identify future team direction.  Ensure team compliance with all city and human resources laws, policies, and procedures.  Supervise and assist in the professionally develop a three-member team.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</si>
  <si>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Operational Information Systems Unit, the Instrumentation Specialists will perform the following tasks: Perform maintenance and service work on electrical, electronic, mechanical, pneumatic and telemetric, instrumentation equipment in BWSO facilities.  The selected candidates will install and set up instruments, controls, telemetric and related equipment.  Make periodic inspections of instrumentation, metering, controls and report unusual malfunctions. Keep detailed records on responsible equipment.  Adjust, calibrate, test, service, maintain, repair, program, and test automatic controls and instrumentation such as: telephone and radio communications, supervisory control and data acquisition systems, programmable logic controllers, gas monitoring systems, automatic chemical dosing systems, data recorders, variable frequency drives, RPZ valves, analyzers, level meters, fire alarm systems, intercoms, security systems and other related instrumentation.   The work described above is mostly performed in the field and may entail working in confined spaces, damp &amp; cold or otherwise challenging environments including working on heights or at great depths.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</si>
  <si>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</si>
  <si>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Director of Legislative Affairs is responsible for the production of agency legislative initiatives in the city, state and federal legislatures, working with DEP operating bureaus to develop legislative and regulatory strategies to achieve desired agency goals. Duties include:  Prepare agency testimony, memoranda and other documents on proposed city, state and federal legislation affecting the agency in order to support favorable proposals or prevent enactment of adverse legislation. Track proposed legislation through the legislative process and provide accurate and timely information on legislative matters and regulatory implications to agency staff. Propose recommendations and assist in the formulation of agency positions on legislative and regulatory issues. Establish relationships with agency heads, key policy-making and legislative personnel within agencies in order to coordinate and disseminate information on government policies and legislation that is necessary for the effective functioning of agency programs and missions. Work with DEP operating bureaus to ensure timely implementation of, and reporting on, new legislative and regulatory requirements. Understand and appreciate the complexities of large, bureaucratic organizations. Coordinate and collaborate on agency positions and advocacy, and interagency strategy with the Mayor‚„s Office of Legislative Affairs. Coordinate strategic planning for legislation and legislative matters related to major agency policy initiatives and legal/legislative aspects of agency operations and rules.   Experience at the local, state, or federal level required.</t>
  </si>
  <si>
    <t>1. A baccalaureate degree from an accredited college or university, accredited by regional, national, professional or specialized agencies recognized as accrediting bodies by the U. S. Secretary of Education and by the Council for Higher Education Accreditation (CHEA) and four years of satisfactory, full-time community liaison, community organization or community relations experience, at least two years of which must have been in a broad administrative or policy-making capacity with responsibility for planning, organizing, coordinating, developing, evaluating and/or administering a large community service program or activity; or 2. A four-year high school diploma or its educational equivalent approved by a State's Department of Education or a recognized accrediting organization and eight years of satisfactory, full-time experience as described in "1" above, at least two years of which must have been in a broad administrative or policy-making capacity with responsibilities as described in "1" above; or 3. Education and/or experience equivalent to "1" or "2" above. Undergraduate education above the high school level may be substituted for the community liaison, community organization or community relations experience, but not for the two years of broad administrative or policy-making experience described in "1" above, at the rate of 30 semester credits from an accredited college or university (as described above) for each year of experience, up to a maximum of 4 years. Graduate education beyond the baccalaureate degree may be substituted for the community liaison, community organization or community relations experience, but not for the two years of broad administrative or policy-making experience described in "1" above, on the basis of 30 graduate credits from an accredited college or university (as described above) for each year of experience, up to a maximum of 2 years. However, all candidates must possess a four-year high school diploma or its educational equivalent approved by a State‚„s Department of Education or a recognized accrediting organization and two years of full-time experience in a broad administrative or policy-making capacity with responsibilities as described in "1" above.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</si>
  <si>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BEDC‚„s Water System Capital Program (WSCP) staff oversees the design and construction of all capital projects managed on behalf of the Bureau of Water Supply (BWS) and the Bureau of Water and Sewer Operations (BWSO). Currently, WSCP manages the capital delivery requirements for BWS and BWSO. Some of the capital projects delivered include deep rock tunnels, screen chambers, bridges, dams, and reservoir improvements. WSCP consists of a group of project managers and engineers who manage capital projects consistent with BEDC‚„s project delivery and construction management procedures, with an emphasis on environmental health and safety, scope, schedule, budget, and client service.  The Water System Capital Delivery Unit within the Bureau of Engineering Design and Construction includes capital project delivery for the Kensico-Eastview Connection Tunnel (KEC) which includes an approximately 2.5 mile deep rock tunnel, shafts, a screen chamber, a connection into the existing Cat-Del UV facility, and improvements to the Kensico Reservoir Shoreline. In addition, integrated planning for the Water Supply and distribution system is a priority and has been incorporated into the Program.   The Bureau of Engineering Design &amp; Construction (BEDC) seeks to hire an Administrative Engineer to be a Deputy Portfolio Manager (PM) to manage the above projects. Through a staff of project management professionals, inspectors and/or other technical/administrative staff, the Deputy Portfolio Manager directs the oversight of the design and construction of major capital construction projects for a program that will allow the DEP to meet its wastewater treatment requirements into the future. The selected candidate, with extremely wide latitude for the exercise of independent judgment, will be responsible for the achievement of project goals and milestones, ensuring that all prepared schedules, reports, and work products conform to the scope of work. In addition, the Deputy PM undertakes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Deputy PM must ensure that Environmental Health &amp; Safety is incorporated throughout the project lifecycle and must be focused on client service to the operating bureaus. The Deputy PM is responsible for the implementation of all project delivery procedures and coordination with all the bureau support divisions, such as the Project Controls Group (Schedule &amp; Cost), Permit Resource Division, Sustainability, Contracts Support, etc. The Deputy PM must be capable of quickly recognizing what is required for a major capital construction project and providing the sustained effort necessary to see that the project through from conception to completion. The Deputy PM is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The Deputy PM reports directly to the Portfolio Manager.  ****Only applicants who are permanent Civil Service Administrative Engineers are eligible to apply to this JVN. If you do not have permanent civil service status as an Administrative Engineer, please do not apply to this position as you will not be considered for an interview.****</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</si>
  <si>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Working for the Bureau of Water and Sewer Operations within the Division of Distribution Operations, the selected candidate will supervise Machinist‚„s Helpers and work with Construction Laborers in the inspection, maintenance, overhaul and repair of water supply equipment including regulators, valves, meters, gauges, gears and other operating infrastructure, located in chambers, throughout the five boroughs. The incumbent will be required to prepare daily reports, job orders, and equipment evaluations, familiarize themselves with machine shop equipment maintenance and operations, as well as hand tools. The candidate will perform and supervise work in both permit and non-permit required confined spaces; adhere to all Department EH&amp;S policies; and operate a motor vehicle and other power equipment as necessary to perform the job.   A Motor Vehicle Driver License valid in the State of New York. This license must be maintained for the duration of employment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</si>
  <si>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Engineer (Non- Managerial) for the OSPE, Resiliency Coordination and Infiltration and Inflow (I&amp;I) Initiatives Division, located at our headquarters in Queens, NY. Under Executive direction, reporting directly to the Chief of Resiliency Coordination and I&amp;I Initiatives, with wide latitude for the exercise of independent judgment, the selected candidate will serve as the Accountable Manager, Resiliency Coordination and I&amp;I Initiatives. The Accountable Manager will have the following responsibilities:  Resiliency Coordination and Infiltration/Inflow Investigations: Resiliency Coordination Coordinate resiliency efforts across multiple Bureaus within DEP and across City, State and Federal Agencies including, but not limited to, the following projects (with lead Agency): 	Red Hook (EDC) 	Jamaica Bay (Army Corps) 	East Side Coastal Resiliency (ESCR) ‚€œ (DDC) 	ESCR Phase 2 (EDC) 	Edgemere (HPD) 	Tottenville Dunes (DPR) 	Travis Ave (EDC) 	Raising Shorelines (EDC)  	Resilient Neighborhoods (DCP) 	NY Rising (ORR) 	Sea wall, SI (USACE) 	NYCHA coordination (NYCHA) 	Resiliency w/ Affordable Housing (DCP) 	Sunset Park (EDC) 	Utilizing City Owned Vacant Property (Various) 	Bellevue Hospital (EDC)  Infiltration/Inflow Investigations The following tasks shall be performed for applicable treatment plant drainage areas throughout the City including but not limited to Rockaway, Coney Island and Oakwood Beach: 	Field verification of sewer system and physical characteristics 	Flow monitoring 	Hydraulic model development and simulations 	Groundwater assessment 	Determine peak infiltration rate and annual infiltration in each of the sub-metered areas 	Televise sewers demonstrating high infiltration rates 	Identify and confirm direct and indirect sources of inflow 	Perform surveys of all buildings in the area to determine suspect downspouts 	Summarize findings and recommendations to reduce I/I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  ****Only applicants who are permanent Civil Service Administrative Engineer will be considered for this position. ****</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</si>
  <si>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Associate Project Manager III for the OSPE, Resiliency Coordination and Infiltration and Inflow (I&amp;I) Initiatives Division, located at our headquarters in Queens, NY. Under Executive direction, reporting directly to the Chief of Resiliency Coordination and I&amp;I Initiatives, with wide latitude for the exercise of independent judgment, the selected candidate will serve as the Accountable Manager, Resiliency Coordination and I&amp;I Initiatives. The Accountable Manager will have the following responsibilities:  Resiliency Coordination and Infiltration/Inflow Investigations: Resiliency Coordination Coordinate resiliency efforts across multiple Bureaus within DEP and across City, State and Federal Agencies including, but not limited to, the following projects (with lead Agency): 	Red Hook (EDC) 	Jamaica Bay (Army Corps) 	East Side Coastal Resiliency (ESCR) ‚€œ (DDC) 	ESCR Phase 2 (EDC) 	Edgemere (HPD) 	Tottenville Dunes (DPR) 	Travis Ave (EDC) 	Raising Shorelines (EDC)  	Resilient Neighborhoods (DCP) 	NY Rising (ORR) 	Sea wall, SI (USACE) 	NYCHA coordination (NYCHA) 	Resiliency w/ Affordable Housing (DCP) 	Sunset Park (EDC) 	Utilizing City Owned Vacant Property (Various) 	Bellevue Hospital (EDC)  Infiltration/Inflow Investigations The following tasks shall be performed for applicable treatment plant drainage areas throughout the City including but not limited to Rockaway, Coney Island and Oakwood Beach: 	Field verification of sewer system and physical characteristics 	Flow monitoring 	Hydraulic model development and simulations 	Groundwater assessment 	Determine peak infiltration rate and annual infiltration in each of the sub-metered areas 	Televise sewers demonstrating high infiltration rates 	Identify and confirm direct and indirect sources of inflow 	Perform surveys of all buildings in the area to determine suspect downspouts 	Summarize findings and recommendations to reduce I/I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  ****Only applicants who are permanent Civil Service Associate Project Manager will be considered for this position. ****</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</si>
  <si>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 Computer Associate (Operations) Level III	  for the PMO division, located in the Lefrak City office in Elmhurst, NY to support the optimization of the PMIS system.  Continuous improvement to project delivery is key to BEDC‚„s success and forms the foundation of their core values of Safety, Client Service, Quality, Budget and Schedule.  In support of these core values, BEDC has developed comprehensive Standard Operating Procedures (SOPs) that define consistent processes that each project must adhere to. Organizationally, BEDC drives ownership and oversight through a hierarchy of project focused Accountable Managers, Portfolio Managers and Capital Program Directors that are responsible for ensuring the successful planning, design, construction and closeout of their projects. Given the large number of projects requiring consistent processes and information, BEDC determined that a program-wide project and construction management information system was necessary. The objectives of the system are to improve capital project delivery by creating efficiencies in critical business processes, making information more readily available to stakeholders, streamlining efforts to setup and manage new projects and allowing for consistency in project performance management under one sustainable information technology support model.    This is an exciting opportunity to manage the development efforts and oversee the architecture of this system.  This position oversees &amp; directs a group of business systems analysts responsible for managing current process footprint and, where applicable, partnering with BEDC staff to simplify and transform the processes in coordination with the implementation manager.  The selected candidate will be responsible for overseeing the development of dashboards and the strategic roadmap for system expansion and improvement considering e-Builder, Microsoft Power BI and Microsoft Azure product development roadmaps.  The selected candidate will be required to work with the Office of Information Technology to ensure the system is being supported and enhanced as necessary.    Qualifications will include the following:  	Strategic thinking, forward looking and ability to manage and understand tactical issues in order to lead and implement continuous process improvement. 	Sound business judgment, compulsive attention to detail, exceptional customer service skills and the drive to meet customer needs in a manner consistent with and in support of BEDC‚„s overall strategies. 	Possess strong business systems analysis and business integration background. 	Strong background with enterprise systems platforms. 	Good understanding of application development, quality assurance and testing technologies and processes. 	Experience in developing close working relationships with business partners.  	Ability to apply conceptual knowledge of SOP processes and technology to solve complex process and procedural problems. 	Ability to quickly establish credibility &amp; foster collaborative relationships. 	Strong Project Management skills and leadership abilities are required. 	Excellent written and oral communication, inter-personal skills, presentation skills and team skills. 	Proven ability to excel in a dynamic environment with concurrent priorities. 	Ability to communicate at different levels: motivate and lead staff, collaborate and problem solve with peers, inform and guide management. 	Working knowledge of business requirements across Engineering, Design, Construction, and Finance.  Specific responsibilities include:  	Gain a firm understanding of the ePMIS architecture including several cloud-based solutions. 	Identify resources needed and determine individual responsibilities for development and enhancement of the PMIS system. 	Create and execute project work plans and revise as needed. 	Lead strategic and methodological execution of deliverables. 	Review deliverables, engagement reviews and maintain quality assurance procedures. 	Work in conjunction with the implementation manager and vendors, and validate the translation of business requirements into technical solutions. 	Drive and coordinate vendor proposals, and recommend subsequent scope and implementation adjustments where necessary. 	Provide executive-level updates on all activities. 	Facilitate team and client meetings effectively, including regular status meetings with the project team (portfolio companies, implementation vendors and management team). 	Develop and continuously refine best practices and development methodology. 	Work with leaders to understand and outline project timelines and expectations. 	Migrate data as requested to new system. 	Quality check data migration. 	Set up testing end users for new software application. 	Communicate with all levels of organization and vendors. 	Provide feedback to leadership on all phases of development and recommend next steps throughout. 	Assists users to maximize the benefit from use of PMIS functionality. 	Assists the BEDC PMO Director and ePMIS Chief with project coordination, tracking, implementation, development, training and support. 	Conducts continuous research and analysis into the nature, effect and results of current and potential system problems. 	Conducts continuous research and analysis into possible business solutions through web and enterprise technologies.  ****Only applicants who are permanent Civil Service Computer Associate (Operations) will be considered for this position. ****</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</si>
  <si>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and experienced Engineer to supervise a staff of engineers and engineering technicians to review project submittals within the five boroughs of New York City to determine the impact on NYC Water and Sewer facilities.   Review designs to ensure proper disposal to storm and sanitary sewers.  Essential Job Functions include:  Under general supervision, performs responsible supervisory work, or difficult and responsible work, in, such as the following:  	Interact with consulting engineers submitting projects related to Site Connection Applications for review and approval in accordance with the Bureau of Water &amp; Sewer Operations requirements.  	Review site connection applications, drainage analysis and other engineering applications.  	Participate in the Site Connection Improvement program, revising DEP guidelines, Rules and Regulations.  	Represent the Division in meetings with various City and State agencies, private developers, and their respective consulting engineers/architects.  	Plans, assigns and reviews the work of subordinates, and prepares progress reports  	Engages in, or supervises the conduct of complex and important research, investigations, studies or examinations related to the engineering functions or activities of a department or agency.  	Prepare monthly and/or quarterly job status reports  We have a multidiscipline engineering team who helps to shape the City‚„s infrastructure.  Join our team and be part of the New York City world-renowned drinking water!  We offer excellent long-term growth opportunities, comprehensive benefits package, including 401K, 457, Paid Holidays, Sick time, and Vacation.</t>
  </si>
  <si>
    <t>This position is only open to permanent (not provisional) candidates currently serving as Principal Administrative Associate.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</si>
  <si>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Water &amp; Sewer Operations (BWSO), Division of Operations Analysis &amp; Regulatory Compliance, Catch Basin Inspections Unit is seeking to hire an Engineering Technician. The selected candidate for this position will perform various tasks that include, but are not limited to:  	Conducting field inspections, cross connection relay/repair, water and sewer plug inspections, and tests;  	Participate in field surveys and assist in the cleaning, maintenance, and field repair of instruments and tapes;  	Prepare drawings and sketches, perform mathematical calculations, and assisting in estimating costs, materials and labor requirements;  	Engage in research and investigations related to sewer and water main construction, operations, maintenance, and repairs;  	Assist in preparation of reports, memos, and correspondence;  	Maintain office records of drawings, plans, survey, and inspection data;  	Participate in inspection operations, checking and certifying the installation and performance of structures, materials, and equipment related to the city‚„s sewer and water main systems;  	Utilize databases and related applications for the analysis of data, generation of reports, and maintain detailed and accurate records;  	Operate a motor vehicle.</t>
  </si>
  <si>
    <t>The NYC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is seeking an On-Line Learning Instructional Design Specialist to design, develop, maintain, and deliver training to NYC Probation staff and community partners. The incumbent will evaluate the agency‚„s workflows, procedure and policies, identify best practices, and then distill that information into comprehensive training programs which may include writing a detailed and extensive training manual for both participants and facilitators, as well as developing PowerPoint presentation, activities, job aids, and other performance support tools. Job Duties include:  	Designs and delivers education via a broad range of instructional methods including web-based/online learning, webinar, video, and other self-directed development activities using sound curriculum design principles and standards with a focus on high quality end user experience. 	Manages multiple concurrent projects effectively using project management methodology managing scope, roles, deliverable, and timelines across multiple departments and stakeholders. 	Review, revise and update online content on a regular basis by designing and creating interactive elements that enhance the user experience. Perform testing of course functionality across all platforms to ensure seamless learning experience for end users. 	Effectively uses principles and best practices in adult learning, instructional systems design, measurement and evaluation techniques to build educational programs. 	Ensure a sustainable future of products by evaluating course creation tools and systems. Investigate new software alternatives and processes to improve and not limited to: Performance support tools, mobile development and design (both tablet and smartphone), decision tree and related virtual simulations, etc. 	Other duties as assigned</t>
  </si>
  <si>
    <t>TASK FORCE: 		ADMINISTRATVE AGENCIES AND ELECTED OFFICIALS  UNIT: 		DOITT and DCAS  JOB TITLE: 	Three (3) Assistant Analysts / Analysts  CONTROL CODE: 	AA-18-02   SUMMARY:  The Mayor‚„s Office of Management and Budget (OMB) is the City government's chief financial agency. OMB's staff of analysts and experts assembles and oversees the Mayor‚„s expense and capital budgets, which fund the services and activities of approximately 70 City agencies.   The Administrative Agencies and Elected Officials Task Force oversees and prepares the expense and capital budgets of more than 30 agencies, offices, boards, and commissions, including the Department of Citywide Administrative Services, the Department of Design and Construction, the Department of Information Technology and Telecommunications, and the offices of New York City elected officials.  The Task Force‚„s two units prepare and monitor the expense, revenue, and capital budgets of agencies that provide centralized services to the rest of City government.  JOB DESCRIPTION:  The duties of the position include the following activities:  	Prepare annual expense and capital budgets and four-year financial plans for the agencies this Unit oversees to meet mandated responsibilities and programmatic requirements. 	Review agency budget submissions related to savings proposals, agency operations, and ongoing and new projects.  	Develop options and make recommendations for reducing departmental budgets based on statistical analyses, cost effectiveness, and revenue implications. 	Prepare, administer, and maintain budgetary controls and monitor agency expenditures and revenues. 	Review, monitor, and evaluate agency-held contracts. 	Monitor and expedite the progress of budget modifications and other technical exercises, ensuring compliance with approved funding allocations and cost-effective financial planning. 	Monitor the performance and status of agency projects.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</si>
  <si>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of Probation has an opening for a Procurement Analyst 1.  The selected candidate will report directly to the Supervisor of Procurement with some latitude for independent initiative and decision-making in performing in the following duties: 	Reviews purchase requisitions and related documents to determine the accuracy and adequacy of descriptions and specifications.  Consults with appropriate agency staff to adjust possible discrepancies. 	Participates in the preparation of small purchase solicitations and the solicitation of bids; suggesting possible sources of supply. 	Reviews bids and proposals submitted by vendors/provides to ensure conformity to all relevant policies and procedures. 	Participates in the tabulation and analysis of bids, the examination of samples and the investigation of bidders and prospective contractors. 	Resolves problems affecting the timely delivery of goods and services</t>
  </si>
  <si>
    <t xml:space="preserve">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</si>
  <si>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Division of Distribution Operations, Operational Information Systems, the candidate must be able to utilize sound engineering judgment to assist in contract and specification development.  Under supervision, but with latitude for independent judgment, the candidate will recommend materials and equipment, investigate, research and develop engineering estimates for maintenance contracts.  He/she will administer contracts by supervising work performance to ensure contractor compliance and prepare and certify contract payment estimates.  The candidate will work on special projects relative to City Tunnels 1, 2, and 3 which will entail submittal review, engineering analysis, accurate record keeping and coordination of field work with appropriate trades.</t>
  </si>
  <si>
    <t>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t>
  </si>
  <si>
    <t>The New York City Administration for Children‚„s Services (ACS) is seeking an outstanding candidate to serve as a Child and Family Specialist for the Nicholas Scoppetta Children‚„s Center [NSCC] within the Division of Family Permanency Services. Reporting to the Clinical Manager of the NSCC Social Work Team, the selected candidate will become an integral member for one of the country‚„s premier children‚„s services agencies dedicated to strengthening NYC‚„s families and their 1.8 million children. Under supervision, with some latitude of independent judgement and decision-making, CFS provides psychosocial services to the NSCC; provides services to individual clients/parents or to families and/or other groups of adults/children, utilizing casework, clinical social work or community organization methodologies or performs social work planning for the agency; functions as a member of the multi-disciplinary team assigned to the child and performs related work, responsible for but not limited to:    When placement is required, identifies, assesses and recommends resources and the level of placement for children, based on the least restrictive placement setting based on the child‚„s needs.  Conducts or participates in child intake to obtain information regarding the child‚„s social, emotional and academic strengths, special needs, medical and mental health needs, family dynamics, history of trauma, etc., to formulate psychosocial evaluations, Care Plans [individualized strengths-based plans outlining the child‚„s strengths and challenges, and strategies that are known to be successful in engaging and or managing the child‚„ behaviors] or Crisis Plans to address high risk behavior or safety considerations  Facilitates conferences/meetings with children, Children‚„s Center team members, service providers, community members and other ACS staff when re-assessment of child‚„s safety, placement changes and/or permanency choice is required  Confers and consults with professionals from different disciplines to facilitate the implementation of a multi-disciplinary team approach to care within the therapeutic milieu  Ensure that safety, risk and permanency concerns are identified and addressed during team meetings and external conferences with service providers. Facilitates weekly team meetings to discuss interventions strategies and or service needs  Functions as the team leader/facilitator for multi-disciplinary child focused teams and manages the flow of information among team members regarding specific children.  Teams may include staff from child care, MHT Nursing and OPA units  Serves as programs liaison to ACS field Office, FCLS, Court, Foster Care agencies, Mental Health providers and community agencies as it relates to placement and behavior  Serves as the primary resource for emotional support for the child:  o Orients children to the Children‚„s Center program [including Behavior Management Program] and to the child welfare system as appropriate, which includes explaining the purpose of the children‚„s Center, the next steps in finding placement and levels of care  o Coordinates, prepares and debriefs with children regarding phone calls with family, visitation and court appearances. Helps children in processing the emotions connected to these events, formulate their wishes and find healthy ways to express their emotions to the above mention systems o Provides children with information about the placement process, including updates and responds to children‚„s fears and questions, processes any resistance on the part of the child regarding placement o Provides children with information and support regarding placement interviews, including accompanying them to interviews as needed to provide emotional support o Provides crisis intervention to children and functions as part of the crisis response and debriefing team   Provides trauma informed direct counseling to children and families, discusses behavioral challenges and family dynamics issues and determines and appropriate plan of actions; makes referrals to other public agencies and community resources as needed  Functions as part of the Crisis Response Teams, providing crisis de-escalation and crisis debriefings, as outlined in the Safe Intervention Policy  Coordinates, supports and plans for institutional or hospital discharge and other post institutional hospital care, where needed, for example talking with the social workers at the hospital or residential setting about child‚„s functioning, effective interventions, and/or safety plans  Provides social work related trainings and in service for other disciplines at the Children‚„s Center for example, presenting on topics that would be helpful to childcare staff on understanding the assessments conducted by CFS, interventions for specific groups of children  Attends meetings on an off-site, such as child specific meetings, staff conferences, social work staff meetings and rounds, participates in work of selected staff committees</t>
  </si>
  <si>
    <t>Section 424-A of the New York Social Services Law requires an authorized agency to inquire whether a candidate for employment with child-caring responsibilities has been the subject of a child abuse and maltreatment report.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t>
  </si>
  <si>
    <t>***Only those applicants with permanent civil service status as a Clerical Associate are eligible to apply to this JVN. If you do not have permanent civil service status as a Clerical Associate,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Under direction of the Chief of Staff/Director of ACCO Operations with latitude for independent initiative and decision-making; the selected candidate will be responsible for establishing and scheduling all agency's Request for Proposal (RFP) Evaluation Committees, including kickoff, subsequent meetings, maintain the Evaluation Committee roster, vendor presentations, all contract pre-negotiations, negotiation meetings, all pre-bid and pre-proposal conferences, all vendor de-briefs and scheduling all City Record ads for agency procurements. The selected candidate will have to liaison and coordinate with all DEP operational Bureau staffs, vendors and other outside agencies. The selected candidate must have the skill and ability to coordinate and facilitate among and across Bureaus to complete tasks and assignments and must be able to develop and maintain strong relationships with DEP personnel, the vendor community and oversight agencies. The selected candidate must be able to adapt to a fluid work environment with changing needs and priorities, possess strong analytical and organizational abilities and demonstrate effective, clear and persuasive oral and written communications skills. Must be familiar with Microsoft Excel and Microsoft Word.</t>
  </si>
  <si>
    <t>Only those applicants with permanent civil service status as a Procurement Analyst are eligible to apply to this JVN. If you do not have permanent civil service status as a Procurement Analyst,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Contract Administration Unit is responsible for initiating, processing and tracking time extensions, renewals, amendments and insurance verifications, as well as processing and tracking change orders and Freedom of Information Law (FOIL) Requests. Under direction of the Assistant Agency Chief Contracting Officer, with latitude for independent initiative and decision making, the selected candidate will be responsible for coordinating with the operational bureaus of the processing of renewals and extensions of vital agency contracts. The selected candidate will work directly with Bureau personnel to obtain necessary data to determine when and whether to exercise renewals or seek extensions, and will also coordinate with other important internal and external oversight entities including Budget, MOCS and the New York City Comptroller‚„s Office to get contract renewals and extensions registered timely.  The selected candidate will also be responsible for coordinating and processing insurance verification information on DEP contracts. The selected candidate will update contract information in the New York City Financial Management System (FMS); act as liaison with the Comptroller‚„s Office and will perform other related duties.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</si>
  <si>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selected candidate will receive training and practical experience in DEP‚„s specialty legal work as it relates to procurement. Under the supervision of the Agency Chief Contracting Officer, the selected candidate will be responsible for analyzing and assisting in drafting and reviewing legal procurement documents including Requests for Proposals (RFP), Competitive Sealed Bid (CSB) specifications, Sole Source, Negotiated Acquisition, and Intergovernmental agreements. The selected candidate will also be responsible for assisting in the review and preparation of DEP contracts. The selected candidate will liaison and coordinate with internal DEP program and legal staff, the Mayor‚„s Office of Contract Services (MOCS), NYC Law Department, and other agencies or oversights as necessary.</t>
  </si>
  <si>
    <t>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</si>
  <si>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an Assistant Civil Engineer to be an Assistant Project Manager for the Water Supply Capital Program (WSCP) directorate, located in Queens, NY. Under supervision, the selected candidate will report to an Accountable Manager or an Assistant Accountable Manager. S/he will assist in supervising water and wastewater system projects within the watershed, which extends 125 miles north and west of the City. These projects may include dams, aqueducts, wastewater treatment plants, bridges, roadways or other miscellaneous infrastructure projects. The selected candidate will be responsible for planning, coordinating and directing the implementation of the design and construction of projects in the NYC watershed. S/he will monitor permit requirements and assist in resolving project issues task. The selected candidate, under direct supervision, will also conduct reliable and skilled field condition surveys and prepares accurate reports on physical observation. S/he will also conduct thorough review of contract documents, codes and regulations and accurately compare them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t>
  </si>
  <si>
    <t>Strong management and leadership skills, including budget and timeline management Experience in working with small businesses, City government and community partners  Experience with identifying, analyzing and interpreting data trends, and preparing reports Experience processing large amounts of structured and unstructured data  Knowledge of statistical software and high proficiency in MS Excel (e.g. pivot tables, VLOOKUP function, descriptive statistics) and PowerPoint; Well-developed ability to distil complex information into its essential components and concepts Demonstrated project management experience Proven ability to execute complex projects or policies with multiple stakeholders to deliver fast, quality results Experience in planning, implementing, and managing initiatives or programs from inception to completion Excellent organization skills and impeccable attention to detail Outstanding analytical, problem solving and creative thinking abilities; enterprising and resourceful, self-starter and team player 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</si>
  <si>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will perform complex work in research, investigations, studies or examinations related to the engineering functions of the department; assist in the preparation of maps, plans, and specifications; perform calculations; participate in field survey operations and/or proper inspections of premises and the construction, maintenance, demolition or alteration of structures and equipment in distribution facilities to ensure compliance with the provisions of laws, rules and regulations; conducting pressure &amp; water quality surveys, and directing departmental crews in the operation of water valves in the support of water main shutdowns, reactivations and flushing and disinfecting type operations.</t>
  </si>
  <si>
    <t>The New York City Department of Health and Mental Hygiene (DOHMH), a recognized leader and innovator in public health and mental hygiene services nationally and internationally, seeks a dynamic Budget Analyst to join its challenging, fast-paced division of Finance.    The Division of Finance has central responsibility and authority for policy analysis, program development, performance tracking and improvement, financial management, resource maximization, and technical assistance.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problem-solving skills. Opportunities for advancement exist both within the Bureau and throughout the Department.  As the Economist, Level, 01, your duties will include but will not be limited to:   --Monitor spending for Personnel Services and Other Than Personnel Services budgets for assigned programs for compliance.   --Collect, classify, evaluate, and analyze economic data submitted by programs and prepares reports.   --Research the programmatic implications of proposed policies, including identifying the impact to contracts, Personnel Services and Other than Personal Services budgets.   --Update of internal budgeting systems and monitoring spending.   --Make recommendations to the program representatives for changes and corrections of errors.   --Prepare fiscal summary reports and analyses.   --Assist in the development and implementation of new policies and procedures.</t>
  </si>
  <si>
    <t>TASK FORCE: 		FIRE, PARKS, AND SANITATION  UNIT: 		PARKS  JOB TITLE: 			Two (2) Assistant Analysts / Analysts / Senior Analysts  CONTROL CODE: 	FPS-19-01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is comprised of three units: The Fire Unit, the Sanitation Unit and the Parks Unit, which also includes oversight of the Landmarks Preservation Commission. Each Unit monitors the expense and capital budgets of its respective agencies, including developing cost reduction proposals, reviewing agency fiscal requests, and determining the budgetary impact of programmatic decisions.   The Parks Unit is responsible for providing funding and oversight for major Parks development projects, reviewing neighborhood parks and playgrounds reconstruction projects, and analyzing costs associated with the maintenance and operation of public spaces including beaches, boardwalks, pools, athletic fields, playgrounds, recreation centers, and citywide tree planting.   JOB DESCRIPTION:  The duties of this position encompass the following activities:   	Monitoring expenditures for the Department of Parks and Recreation (DPR) and the Landmarks Preservation Commission (LPC). 	Reviewing DPR requests for capital funding and project design approval, including completion of Certificates to Proceed, Budget Code Modifications, and Commitment Plan changes. 	Monitoring major capital program initiatives, including waterfront park construction, stadium development, and the conversion of industrial or landfill space to recreational uses. 	Evaluating program performance in the Parks budget, including parks maintenance and cleaning, reconstruction of parks, playgrounds, ball fields, etc., planting of trees, rehabilitation of stadiums, recreation centers, and other facilities, as well as vehicle and equipment replacement. 	Acquiring and maintaining detailed knowledge of DPR and LPC operations and programs. 	Reviewing and making recommendations regarding funding and personnel requests. 	Preparing annual budgets for DPR and LPC using City, Federal, State, and other funding. 	Monitoring financial plans using the Financial Management System and other software. 	Analyzing Federal, State, and Local legislation and regulations for fiscal impact on City parks. 	Developing cost reduction programs.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</si>
  <si>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Plan Review is a unit within the division of Water and Sewer Planning that evaluates civil engineering plans with a potential impact on the New York City water supply and sewer systems. For example, Plan Review analyzes the proposals for the development of private water and sewer infrastructure, large public or private development projects, and green infrastructure projects. The selected candidate will be responsible for reviewing, analyzing, and approving the designs to ensure compliance with DEP standards and engineering practices. The Plan Review group ensures that a network of city infrastructure vital to the continued operation is protected and that service interruption is minimized.  	Independently utilizes engineering, construction, DEP, and other standards and practices related to hydrology, hydraulics, structural engineering, and geotechnical engineering to analyze plans submitted to the Plan Review unit. This analysis concerns the  impact on the NYC sewer and water supply systems, and the proposed drainage and water supply facilities will be built and/or maintained in conformance with the latest DEP Standards and requirements. For example, we have reviewed the impact of critical NYC projects such as the Second Avenue Subway Expansion, Hudson Yards development, and Gateway tunnel.  	Engages in research of existing water and sewer records, investigation, or studies to determine the extent of sewer infrastructure within the review area.  	Assist the Engineer-in-Charge in meetings with the representatives from other City and State agencies and private filing professionals to explain Plan Review requirements.  	Coordinates verbally via phone and in-person communication to explain Plan Review standards and submission deficiencies to applicants. Ensures that communications are tracked and followed to ensure projects are closed in a timely manner.  	Prepares written project reports and response letters.  Working Conditions: 	The selected candidate may be required to attend meetings and field visits that are outside of the regular working place.  	The selected candidate will be asked to occasionally work on evenings and weekends.  	A NYS driver‚„s license is required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</si>
  <si>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an Assistant Environmental Engineer to be an Assistant Project Manager for Water Supply Capital Program (WSCP) directorate, located in Queens, NY. Under supervision, the selected candidate will report to an Accountable Manager or an Assistant Accountable Manager. S/he will assist in supervising water and wastewater system projects within the watershed, which extends 125 miles north and west of the City. These projects may include dams, aqueducts, wastewater treatment plants, bridges, roadways or other miscellaneous infrastructure projects. The selected candidate will be responsible for planning, coordinating and directing the implementation of the design and construction of projects in the NYC watershed. S/he will monitor permit requirements and assist in resolving project issues task. The selected candidate, under direct supervision, will also conduct reliable and skilled field condition surveys and prepares accurate reports on physical observation. S/he will also conduct thorough review of contract documents, codes and regulations and accurately compare them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t>
  </si>
  <si>
    <t>1. A baccalaureate degree in environmental, chemical, mechanical, petroleum, aeronautical, or materials engineering from an accredited college or university and one year of full-time satisfactory experience in environmental engineering work; or     2. A baccalaureate degree in environmental, chemical, mechanical, petroleum, aeronautical, or materials  engineering from an accredited college and master‚„s degree in environmental engineering from an accredited college.     A master's degree in environmental engineering from an accredited college can only be used to substitute for one year of full-time satisfactory work experience in environmental engineering.</t>
  </si>
  <si>
    <t>The Family Court Division is seeking applicants to fill Clerical positions in various borough locations.    This position encompasses responsible work of varying degrees of difficulty and responsibility performed:   	Performing routine administrative duties including photocopying and scanning, answering telephones, managing calendars and maintaining a filing system;  	General receptionist duties which may involve working with members of the public and outside agencies;  	Conducting data entry;  	Retrieving information from computer systems including Lexis Advance, Law Manager, OCA databases, etc.;  	Compliance checks for certain on-going data entry issues;  	Conducting citywide data analysis runs in Law Manager and monitor all data for accuracy;   	Transporting documents and files to court;  	Service of legal documents;  	Assisting in preparation of files for litigation;  	Assisting in securing documents for litigation;  	Mailing correspondence;  	Conducting internet searches;   	Preparing reports, charts, and graphs using Microsoft Word, Excel, and PowerPoint for senior management, Corporation Counsel, Mayor‚„s Office, and other City and New York State agencies;  	Clerical tasks associated with the successful implementation of Raise the Age.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</si>
  <si>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Division of Distribution Operations, Operational Information Systems Unit, the Assistant Civil Engineer will be tasked with the following;  	Supervise a small unit or group engaged in the performance of work in design, construction supervision, inspection and materials testing, or drafting and tracing.  	Direct where and how sewer sensors are attached in concrete sewer structures.  	Assess ladder ways, manholes and safe exit/entry procedures for structural integrity. 	Perform research, investigations, studies or examinations related to instrumentation and engineering. 	Develop and check shop drawings, prepare specifications and calculate estimates of quantities. 	Participate in field surveys  	Performs routine field inspection operations by observing, checking and certifying the installation of materials and equipment. 	Attest to equipment performance and verify results of equipment and materials.  	Review or examine plans for the construction, demolition or alteration of structures to ensure and enforce compliance with the provisions of law, rules or regulations. 	Organize sewer data and prepare presentations for Management.  	Oversee the maintenance/installation program for sewer and detection data loggers, and sensors.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</si>
  <si>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to hire a Financial Auditor who under supervision, the selected candidate  will review online transactions, deposit checks, review and process refunds and prepare monthly reports for bank closing.  The Financial Auditor will assist with collection and submission of document required for State Revolving Fund.  In addition, the Financial Auditor will provide support with projects assigned by the supervisor/manager.   The Financial Auditor will also perform the following tasks:  1.	Assist with daily banking ‚€œ deposit checks from various bureaus, review and record online transactions, ensure that both credits and debits are appropriately recorded in the City‚„s Financial Management System.   2.	Reconcile bank transactions for the month close and submit report to the Comptroller. 3.	Coordinate with Comptroller and NYC Department of Finance for correction of any items identified during the reconciliation. 4.	Assist with the State Revolving Fund ‚€œ gather vouchers, change orders, EFTs and update the tracking file.   5.	Performs related duties for revenue and other special projects as required by the Supervisor/Manager  The selected candidate should have a working knowledge of FMS, strong analytical skills, proficiency in MS Excel and the ability to collect and analyze relevant data on spreadsheets.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</si>
  <si>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is seeking to hire two City Research Scientists to serve in the Division of Water &amp; Sewer Planning, Drainage &amp; Modeling Group. The group is primarily responsible for the development and amendment of the City‚„s drainage plans, which undergo revision in response to zoning changes, new construction, sewer backups and street flooding complaints and adding new infrastructure. The group is also responsible for building and maintenance of citywide collection system and distribution models.   The Drainage &amp; Modeling group also develops and runs models for collection, distribution, and groundwater systems, as well as for open channel systems in conjunction with the Blue Belt Unit. The current position will be under the direct supervision of a professional engineer and provides a complete insight into the NYC sewer and water infrastructure.  Specific responsibilities include but are not limited to:  -	Under supervision, performing environmental research by way of advanced GIS data analysis for water, storm/wastewater management and planning;  -	Using GIS resources to create Drainage Plan Maps  -	Creation of high quality custom maps, reports and presentations  -	Research, investigate, collect, analyze and summarize quantitative and qualitative information  -	Performs map digitization updates to the Bureaus Geographic Information System (GIS) including updates to water distribution and wastewater collection infrastructure  -	Assists with the development of new or improved technical workflow procedures, automated systems and tools, quality assurance and GIS infrastructure data validation.  Join our team and be a part of the New York City world-renowned drinking water!  We offer excellent long-term growth opportunities, comprehensive benefits package, including 401K, 457, Paid Holidays, Sick time, and Vacation.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</si>
  <si>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is seeking to hire an Engineering Technician to serve in the Division of Water &amp; Sewer Planning, Drainage &amp; Modeling Group. The group is primarily responsible for the development and amendment of the City‚„s drainage plans, which undergo revision in response to zoning changes, new construction, sewer backups and street flooding complaints and adding new infrastructure. The group is also responsible for building and maintenance of citywide collection system and distribution models.   The Drainage &amp; Modeling group also develops and runs models for collection, distribution, and groundwater systems, as well as for open channel systems in conjunction with the Blue Belt Unit. The current position will be under the direct supervision of a professional engineer and provides a complete insight into the NYC sewer and water infrastructure.  Specific responsibilities include but are not limited to:  -	Using existing engineering drawings and maps to prepare base maps and existing sewer system drawings to compliment future drainage plan designs;  -	Search/locate existing drainage plans on file requested by other agencies and private developers;  -	Assists in collection and incorporation of various utility information which impact the design and preparation of future drainage plans;  -	Using GIS resources to create Drainage Plan Maps;  -	Creation of high quality custom maps, reports and presentations;  -	Research, investigate, collect, analyze and summarize quantitative and qualitative information;  -	Performs map digitization updates to the Bureaus Geographic Information System (GIS) including updates to water distribution and wastewater collection infrastructure.  Join our team and be a part of the New York City world-renowned drinking water!  We offer excellent long-term growth opportunities, comprehensive benefits package, including 401K, 457, Paid Holidays, Sick time, and Vacation.</t>
  </si>
  <si>
    <t>EDUCATION AND EXPERIENCE PREFERRED:  1.	Master‚„s degree in social work, public administration, community and economic development, public policy, education, business or related field. 2.	Proven experience using data to define and achieve outcomes.  3.	Demonstrated experience building and managing relationships with grassroots organizations, local advocates, and/or other community-based stakeholder groups. 4.	Experience with one or more of the following:  community organizing, grants management, management consulting, program management, program evaluation.   SKILLS DESIRED:  1.	Creative and strategic thinker, entrepreneurial; proven leadership abilities.  2.	Exceptional project management, organizational, analytical, quantitative and qualitative skills. 3.	Excellent verbal, written and interpersonal communication skills. 4.	Interest in pioneering a new community development initiative and working with and in low-income communities.  5.	Ability to work independently and as part of a team.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</si>
  <si>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Division of Contract Support provides support to the Bureau in the areas of procurement management, Contract Administration, capital &amp; expense budget management and payment review.    The Bureau of Engineering Design &amp; Construction seeks to hire a civil service Principal Administrative Associate Level II for the Contract Services Division, located in Lefrak, Queens, NY. Under supervision by the Invoice Processing Manager of BEDC, and with some latitude for independent initiative and decision-making, the Payment Analyst is responsible for the review and processing of contract invoices, checking for completeness and required authorization(s) to determine their accuracy and adequacy, and consults with appropriate Bureau project staff to address possible discrepancies. Additionally, the Payment Analyst will be responsible for monitoring spending against approved contract encumbrances, reviewing statistical budgetary data, and preparing performance metric summary reports and analyses. The selected candidate will act as a liaison between the Bureau and Contractors, Consultants, the Agency Contract Accounting, and Engineering Audit offices to ensure conformity to invoice requirements, and compliance with Bureau Standard Operating Procedures for the accurate and timely processing of contract payments. The Payment Analyst will also be responsible for researching the programmatic implications of existing workflows, including identifying the impact of delays to payment processing and may assist in the development and implementation of new policies and procedures.  Specific responsibilities will include, but may not be limited to:  	Plans, organizes, and reviews assigned contract invoices and assures that standards are maintained and that invoices are processed within established deadlines. 	Interprets and explains rules, regulations, and standard operating procedures governing invoice processing to Bureau project staff, as required. 	Logging and tracking invoices via Bureau and Agency automated systems. 	Assists with the development of operating procedures, reporting systems, and training programs. 	Other requests as assigned by Chief of Contract Administration.  ****Only applicants who are permanent Civil Service Principle Administrative Associate will be considered for this position. ****</t>
  </si>
  <si>
    <t xml:space="preserve">	Three years of relevant work experience in contract accounting  	Strong analytical background  	Advanced proficiency in Microsoft Office ‚€œ Excel, Access and Projects  	Strong organizational, writing and communication skills  	Project Management experience  	Familiar with NYC Procurement Policy Board (PPB) rules  	Ability to work under limited supervision and to handle multiple assignments with limited time constraints  	Detail-oriented  	Demonstrated personal initiative, responsibility, leadership and flexibility</t>
  </si>
  <si>
    <t>The New York City Business Integrity Commission is an agency responsible for the regulation and enforcement of New York City‚„s trade waste industry, public markets, and shipboard gambling.  Protecting the public‚„s interests in these industries is core mission of BIC and it is carried out through the cooperation of various professionals within our organization.  We are currently seeking a candidate to fulfill a vacancy as a Salesforce Specialist with particular skills developing on the Salesforce platform.    The successful candidate will serve as a Salesforce Specialist reporting to the Executive Director of Information Technology.</t>
  </si>
  <si>
    <t>-	Salesforce development using Apex, SOQL, Visualforce, Lightning -	Understanding of REST, SOAP, API‚„s, JavaScript and HTML in support of Salesforce platform -	Preference will be given to candidates holding current Salesforce Developer/Administrative ce</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</si>
  <si>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</si>
  <si>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selected candidate will be assigned to BWT's Marine Section. Duties will include operating valves to load and/or discharge vessel's cargo; handle lines; rigging, mooring and unmooring vessels to and from docks; and cleaning, scaling and painting vessels and equipment. In addition, the selected candidate will be required to steer vessels, stand lookout and perform heavy manual labor.  Some of the physical activities performed by Mariners and environmental conditions experienced are: standing for long periods of time during tours of duty or transit time, walking along the boat and up and down staircases during transit.  Special Working Conditions: Mariners may work rotating shifts in varying degrees of weather and visibility; may work nights, weekends, and holidays. Wear protective clothing while on duty.</t>
  </si>
  <si>
    <t>Salesforce development using Apex, SOQL and Visualforce Understanding of REST, SOAP, API‚„s, Javascript and HTML in support of Salesforce platform Understanding of network concepts (LAN/WAN) in addition to server/workstation support Advanced knowledge of MS Office and Internet research Ability to think creatively, embrace and suggest new approaches to solutions Ability to work independently and in a team environment and communicate effectively with technical and non-technical staff Willingness to work various hours and at various worksites to meet the needs of the agency</t>
  </si>
  <si>
    <t>1. Education Requirement: By the last day of the Application Period, you must have a four year high school diploma or its educational equivalent. High School education must be approved by a State‚„s Department of Education or a recognized accrediting organization.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Special Patrolman Status: At the time of appointment, you will be required to qualify for Special Patrolman  from the NYC Police Commissioner as governed by Administrative Code Section 14-106 and Chapter 13 of Title  38 of the Rules of the City of New York.</t>
  </si>
  <si>
    <t>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</si>
  <si>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of Water and Sewer Operation's Connections and Permitting Unit is seeking to hire five Civil Engineering Interns to serve as Inspectors. Under direct supervision, with little latitude for independent judgment, the selected candidates will perform engineering work of moderate difficulty and responsibility, but will not be limited to the following:   	Conduct objective and thorough field inspections throughout the five boroughs to ensure methods of construction, and materials and workmanship used by the licensed plumbers or contractors fully conform to the current standards and specifications;  	Maintain detailed and accurate records of inspections and reports, reports accurately on the events that transpire, secure and evaluate all facts and arrive at a sound conclusion  	Develop detailed knowledge of all application and permit procedures related to water and sewer connections and installations.  	Provide technical engineering support to other DEP units as necessary. Prepares oral and written reports as required.  	Engages in studies, investigation or examinations related to the engineering functions or activities of the department, including the connection &amp; Permitting.</t>
  </si>
  <si>
    <t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  	A NYS Driver‚„s License, must be comfortable operating a City vehicle.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</si>
  <si>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(BWT) is responsible for the operation and maintenance of all facilities related to the treatment of wastewater within the five boroughs of New York City. This includes 14 wastewater treatment plants, sludge dewatering facilities, collections facilities (pumping stations, combined sewer overflow retention facilities, interceptors, regulators, tide gates),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Division Chief Asset and Construction Management (ACM Chief) will lead a team consisting of three (3) direct reports and approximately fifteen (15) indirect reports.  This position requires a self-motivated individual interested in utilizing detail-tracking skills to implement cultural change towards a data driven maintenance centered business model.  The ideal candidate will have advanced communication skills, a solid working knowledge of Construction Management, Computer Maintenance Management Systems (CMMS) and Asset Management.  The ideal candidate will also have working knowledge of contractor management, O&amp;M activities, project management procedures, budgeting, engineering practices and construction activities (including startup and commissioning).   The ACM Chief reports directly to the Business Enterprising Systems (BES) Director.  The ACM Chief will be tasked with ensuring the delivery of a reliable CMMS system (fully populated with relevant data and reporting capabilities); support in moving towards an asset management program that is data driven and life cycle based; and construction projects that are of high quality and meet the triple bottom line.   As Directed by the BWT BES Director, the ACM Chief will be engaged in the following programs:  CMMS Oversee BWT‚„s Data and Analytics program to aggregate and analyze data from across the Bureau. Effectively analyze and report out on ongoing programs, new initiatives and programs.  Fully leverage CMMS by ensuring the system is structured appropriately; populated with accurate and meaningful raw data; and able to produce meaningful, accurate and timely reports.    Asset Management Act as a change agent in BWT‚„s migration to an asset management program that is data driven and life cycle based.  With direction from the BES Director sets program goals and ensures milestones and action items are completed.  The ACM Chief will support data-driven and optimized decision making in maintenance planning, capital refurbish/replace, and capital investment prioritization.   Construction Management including Startup and Commissioning Improve the effectiveness and efficiency of the BWT managed Construction Management Program through development of tools and tracking mechanisms that enhance Program delivery including startup, commissioning and budgeting.  IMPORTANT NOTE: Only those currently serving as a permanent or probable permanent, i.e. probationary, Administrative Engineer will be considered.</t>
  </si>
  <si>
    <t xml:space="preserve">	In depth knowledge of construction management, capital project delivery, CMMS systems and asset management principles.  	Experience in leading high-performance teams.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In addition, selected candidates should possess:  	Project Management Professional (PMP) Certification  	Master‚„s degree from an accredited college in engineering, business administration, public administration, law, environmental science, sustainability or related field.  	Knowledge of Oracle or Avantis CMMS system</t>
  </si>
  <si>
    <t>The Bureau of Primary Care Access &amp; Planning (PCAP), in the Division of Prevention and Primary Care, at the NYC Department of Health &amp; Mental Hygiene (DOHMH) is seeking a City Research Scientist IV-B to serve as Executive Director of Health Policy.  PCAP has dedicated staff working to improve access to quality, culturally appropriate primary care for New Yorkers, particularly those who are at risk for poor health outcomes. The bureau aims to create policy, program and research initiatives that maximize health insurance coverage and the impact of primary care on population health for all New Yorkers with a strong focus on health equity.    The Executive Director of Health Policy oversees the Health Policy Unit to develop, manage and coach a team of multidisciplinary policy and research staff.  This position includes a portfolio of policy, program, project and staff management responsibilities for ensuring the bureau's programmatic, research and policy activities are data-informed and consumer-centric.  The position develops strategic direction and/or provides oversight of all bureau's policy and research activities to drive population health and achieve health optimization including addressing social determinants of health in an integrated and systematic manner.  In collaboration with other senior leadership, the Executive Director is responsible for developing priorities and resources for the bureau‚„s overall policy and legislative portfolio in support of the bureau‚„s mission and agency‚„s priorities. The position will lead and/or support the development, implementation and evaluation of grants, funding proposals and innovations or programs and the writing of scientific or peer review manuscripts.   DUTIES WILL INCLUDE BUT NOT BE LIMTED TO:  	Provide strategic direction and/or oversight to bureau, division and agency level programs and initiatives.  This includes policy and research activities for citywide media and outreach enrollment campaigns, healthcare reform, healthcare access and coverage, immigrant health, consumer health engagement and all payer benefit design.  	Oversee the development and recommend policy positions, public communications, and legislative and regulatory comments and identification and analysis of relevant pending and enacted policy initiatives that affect the health care landscape including local, state and federal health system reform and innovation initiatives, such as the Affordable Care Act and immigrant health.   	Proactively stay abreast of health system trends, programs and policies that impact underserved populations as well as input strategic and appropriate opportunities.   	Plan and advise on the development, implementation, and evaluation of grants, funding proposals and demonstration programs as applicable.   	Lead or support the bureau‚„s scientific and peer review publications. Compile high-level reports, briefing materials, presentations, manuscripts and funding proposal related documents as needed.   	Collaborate with other Divisions within the agency to identify and secure additional resources to support activities that may not currently be supported by city or grant funds.   	Develop, manage, and coach a team of multidisciplinary policy research staff, provide policy and legislative guidance to other staff in the Bureau.   	Identify and rapidly respond to requests for policy and legislative analysis from the Bureau, Division and Agency leadership.</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</si>
  <si>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(BWT) is responsible for the operation and maintenance of all facilities related to the treatment of wastewater within the five boroughs of New York City. This includes 14 wastewater treatment plants, sludge dewatering facilities, collections facilities (pumping stations, combined sewer overflow retention facilities, interceptors, regulators, tide gates),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Division Chief of Contracting and Budgeting (Chief) will be responsible for a capital budget of over $8 Billion (10 year capital plan) and an expense budget of $260 Million per year. The Chief will lead a team consisting of three (3) direct reports (including the Bureau Chief Contracting Officer or BuCCO) and approximately fifteen (15) indirect reports.  This position requires a self-motivated individual with advanced communication skills interested in utilizing business processes development skills to implement cultural change towards a well-resourced, data driven maintenance centered business model.  The ideal candidate will have a solid working knowledge of contract management (development, procurement and administration), capital and expense budgeting (planning and administering) and procurement of goods and services within an engineering and/or construction management environment.  The Chief will be the primary to the DEP‚„s Agency Chief Contracting Officer‚„s (ACCO) Office, Budget Office, Office of Engineering Audits (OEA), Bureau of Legal Affairs (BLA), the City‚„s Office of the Comptroller, Mayor‚„s Office of Contract Services, the Mayor‚„s Office of Management and Budget (OMB) and other DEP and City agencies, offices and groups.   The Chief reports directly to the Business Enterprising Systems (BES) Director.  The Chief will be tasked with the following:  1.	Ensuring all budget needs are identified and planned for as well as tracking adopted budgets by utilizing tools that enable clear reporting on trending and Key Performance Indicators.  2.	Providing Bureau Contract Management services so that technical and operational staff are supported in their delivery mission.  This includes contract package development, procurement, negotiations and administration (change orders/time extensions/etc.). 3.	Ensuring goods and services are procured in a timely manner so that operational staff may efficiently deliver on their mission.  IMPORTANT NOTE: Please note only those that are currently serving as a permanent Administrative Project Manager or, have taken and passed DCAS Exam No. 8529 for Promotion to Administrative Project Manager or, have taken and passed DCAS Exam No. 8042 for Administrative Project Manager can be considered for this position. You will be asked to provide proof that you have filed for the exam.</t>
  </si>
  <si>
    <t xml:space="preserve">	Minimum of 8 years of relevant work experience in contracting and budgeting in an engineering and/or construction environment 	In depth knowledge of budgeting, contract management (negotiation and administration) and procurement for a large organization, public utility, or governmental program. 	Experience in developing and defending new budget needs for a large organization, public utility, or governmental program. 	Knowledge of MWBE requirements. 	Contractor negotiations. 	Experience in leading high-performance teams.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Additional desired qualifications  	Master‚„s degree from an accredited college in engineering, business administration, public administration, law, environmental science, sustainability or related field.  	Knowledge of NYC budgeting and contracting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</si>
  <si>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(BWT) is responsible for the operation and maintenance of all facilities related to the treatment of wastewater within the five boroughs of New York City. This includes 14 wastewater treatment plants, sludge dewatering facilities, collections facilities (pumping stations, combined sewer overflow retention facilities, interceptors, regulators, tide gates),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Division Chief of Contracting and Budgeting (Chief) will be responsible for a capital budget of over $8 Billion (10 year capital plan) and an expense budget of $260 Million per year. The Chief will lead a team consisting of three (3) direct reports (including the Bureau Chief Contracting Officer or BuCCO) and approximately fifteen (15) indirect reports.  This position requires a self-motivated individual with advanced communication skills interested in utilizing business processes development skills to implement cultural change towards a well-resourced, data driven maintenance centered business model.  The ideal candidate will have a solid working knowledge of contract management (development, procurement and administration), capital and expense budgeting (planning and administering) and procurement of goods and services within an engineering and/or construction management environment.  The Chief will be the primary to the DEP‚„s Agency Chief Contracting Officer‚„s (ACCO) Office, Budget Office, Office of Engineering Audits (OEA), Bureau of Legal Affairs (BLA), the City‚„s Office of the Comptroller, Mayor‚„s Office of Contract Services, the Mayor‚„s Office of Management and Budget (OMB) and other DEP and City agencies, offices and groups.   The Chief reports directly to the Business Enterprising Systems (BES) Director.  The Chief will be tasked with the following:  1. Ensuring all budget needs are identified and planned for as well as tracking adopted budgets by utilizing tools that enable clear reporting on trending and Key Performance Indicators.  2. Providing Bureau Contract Management services so that technical and operational staff are supported in their delivery mission.  This includes contract package development, procurement, negotiations and administration (change orders/time extensions/etc.). 3. Ensuring goods and services are procured in a timely manner so that operational staff may efficiently deliver on their mission.  IMPORTANT NOTE: Only those currently serving as a permanent or probable permanent, i.e. probationary, Administrative Engineer will be considered.</t>
  </si>
  <si>
    <t xml:space="preserve"> Minimum of 8 years of relevant work experience in contracting and budgeting in an engineering and/or construction environment  In depth knowledge of budgeting, contract management (negotiation and administration) and procurement for a large organization, public utility, or governmental program.  Experience in developing and defending new budget needs for a large organization, public utility, or governmental program.  Knowledge of MWBE requirements.  Contractor negotiations.  Experience in leading high-performance teams.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Additional desired qualifications   Master‚„s degree from an accredited college in engineering, business administration, public administration, law, environmental science, sustainability or related field.   Knowledge of NYC budgeting and contracting</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</si>
  <si>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Logging &amp; Recording Project Manager reporting to the Business Solutions Delivery Division.  Responsibilities will include:  	Manage a variety of projects encompassing application development, COTS, infrastructure, or a combination of each of these types of projects; provide senior level management support for the project delivery team and support functions; 	Work with vendor(s) and project manager(s) to develop, review, and update telephony and audio recording management architecture standards and documentation related to the overall design;  	Collaborate with and advise colleagues on policies and procedures, technical problems and best practices for telephony infrastructure design and implementation;  	Consult with and advise users of current and future emergency communications systems, including an evolution to Next Generation 9-1-1 (NG9-1-1) telephony systems; generate conceptual, logical, and physical system architectures, test plans, requirements, use cases, interface control documents, and risk assessments to ensure the design and delivery of telephony and audio management architecture conforms to user requirements.   The position‚„s responsibilities include commitment to and compliance with the City‚„s EEO policy.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</si>
  <si>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supervision, the selected candidate will perform sampling and/or investigation of industrial firms, sewage treatment plants, and storm-water to verify compliance with applicable standards. Calibrate/program, and install sample collecting or monitoring equipment such as Auto-sampler, pH meter, flow meter, velocity meter, and multi-parameter device. Collect, preserve, transport and deliver samples to the designated laboratories in accordance to the set procedures and standards. Conduct pre-investigation of industrial firms to establish sampling points to prepare drawings for permit renewal. Fill out Chain-of-Custody, vehicle report and related paperwork and/or daily report accurately and legibly.   Trace, ink or using GIS software to prepare drawings and maps from data collected or using Inflow/Infiltration (I&amp;I) drawing and sewer map; review and interpret drawings and specifications; perform inspections and dye-tests; participate in various related tasks to identify source(s) of dry-weather discharge for abatement. Program and install auto-samplers and flow-meters, as well as to collect, preserve, and deliver samples. Prepare reports and maintain office records of drawings, plans, maps, surveys, and inspection data.   Field survey and inspection may require walking to and from inspection sites; climbing and descending from ladders or stairs; standing for an extended period of time; bending and stooping during inspections; carrying clipboard and inspection forms; climbing around and over various objects; walking in areas that may be damp, dark, or acrid; and working outdoors in all kinds of weather.  A Motor Vehicle Driver‚„s License valid in the State of New York is required for assignment to this position. This license must be maintained for the duration of employment.</t>
  </si>
  <si>
    <t>The Executive Director for Regulatory Reform will assist with the implementation of Small Business First, a multi-agency Mayoral initiative launched in early 2015. The Executive Director will be responsible for supporting on-going efforts with the Mayor‚„s Office of Operations to identify City regulatory processes that can be streamlined to benefit the business community of the City. The Small Business First initiative includes 30 commitments being implemented Citywide across more than 10 City agencies. Learn more at www.nyc.gov/smallbizfirst.  The Executive Director, reporting to the Assistant Commissioner of Regulatory Reform, will provide a leadership role in implementing Small Business First and developing new policy initiatives. Examples of select key projects: reviewing City laws and rules in order to repeal or modify unnecessarily complex or obsolete regulations, working with multiple City agencies to streamline areas of operation that are duplicative or overlapping, and increasing City agencies' abilities to ensure quality customer service to customers.  Responsibilities will include: Managing multi-agency projects from inception to implementation, using creative problem and strategic thinking to ensure success Creating and communicating project plans, including identifying milestones and risks, to multiple stakeholds Creating reports and presentations for internal and external use Providing implementation support for projects including problem solving, issue identification and development of documents  Evaluating and creating strategic solutions to improve the efficacy and efficiency of projects Researching best practices and developing recommendations for new policy Analyzing current laws, policies and processes and developing necessary revisions Developing key performance metrics and tracking against targets  Developing plans for implementation of new laws, policies and procedures  Interfacing with key members of industry groups to outline industry priorities for regulatory change  Working with staff of various agencies to analyze and document current policies and processes and develop necessary revisions  Developing informational materials for other City agencies and business owners  Representing the Assistant Commissioner  and executive staff with internal and external stakeholders  Overseeing staff and consultants  Other duties, as assigned</t>
  </si>
  <si>
    <t>A graduate degree in law, public policy, public administration, or a closely related field. Proven ability to manage multiple projects with multiple stakeholders, perform under pressure, and respond to tight deadlines. The ability to combine attention to detail with a clear understanding of the big picture. Excellent creative and strategic thinking, problem solving, and research abilities. The ability to work with and communicate effectively, verbally and in writing, with a diverse array of internal and external stakeholders. Knowledge of regulatory processes is preferred, but not required. Proven track record of delivering results in a fast-paced, demanding work environment  Ability to work independently to solve project problems, including identifying and documenting options and recommendations to overcome project obstacles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Proficient with Microsoft Office applications, including Excel and PowerPoint. Familiarity with Visio preferred. Possession of a driver‚„s license valued in New York City</t>
  </si>
  <si>
    <t>1. Bachelor‚„s degree, preferably in Forensic Computing, Computer Science or Computer Security  2. Knowledge of Digital Forensic Industry standards, chain of custody procedures, forensic methodologies, best practices and evidence handling 3. Proficiency with forensic techniques and the most commonly used forensic toolsets, such as EnCase, FTK Suite, Cellebrite, XRY Complete, and Open Source Tools  4. Experience conducting forensic imaging and examinations of digital and electronic media, including, but not limited to: computer hard drives, external drives, mobile devices, network devices, and any other device that stores digital evidence 5. At least two (2) years experience in a digital forensics field or two years of equivalent graduate study in forensics computing  6. A+, Network+, CCE, CFCE, or ENCE Certification  7. Strong attention to detail and high concern for data accuracy 8. Strong communication skills and the ability to testify to findings in Grand Jury and trial proceedings  9. Excellent organizational skills and an ability to prioritize and coordinate large numbers of investigations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</si>
  <si>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of Water &amp; Sewer Operations is seeking to hire Civil Engineering Interns. The selected candidates will support various Divisions within BWSO and will be trained and will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 and NYC DEP water and sewer design standards.</t>
  </si>
  <si>
    <t>Opportunity for an ambitious and self-motivated tech savvy AutoCAD professional with expert level experience to refine CAD design standards and improve workflow processes for the design and construction of NYCDOT‚„s street system as it relates to geometry, roadway striping, signing, new safety treatments and maintenance of roadway markings.  The selected candidate will function as an expert CAD administrator and power user, refining CAD standards and coordinating with associated stakeholders. The selected candidate will also be responsible for overseeing the document management team that maintain all official records prepared by the Geometric Design Unit. The candidate will help to achieve the Vision Zero initiative through the preparation of new sample plans and the design/ implementation of standard roadway geometries and pavement markings.    The candidate should have the ability to effectively communicate new procedures to agency engineers and others.  In addition to AutoCAD, the candidate should be proficient in the use of Civil-3D, AutoTurn, and ArcGIS.  The candidate will be expected to work collaboratively and inclusively, seeking to cultivate continued professional development and effectively communicate with all stakeholders. Must be a clear and effective communicator both verbally and through written reports and correspondence.  Design and Construction has professional engineering oversight for changes to curb line geometry and street plans for the five Boroughs. We create and maintain the official marking plans and oversee the application of all pavement markings including colored treatments for plazas, bus and bike lanes. The office draws on the expertise and talents of civil engineers, urban designers, sign designers, planners, IT experts, analysts and others to help the agency achieve Vision Zero and other city goals.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</si>
  <si>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supervision, the selected candidate(s) will operate, maintain and repair machinery, equipment and structures in wastewater treatment plants, pumping stations, intercepting sewers, sludge treatment and disposal facilities and associated equipment facilities; take samples and carry out testing of sewage; and perform related work.  Job Tasks/Duties will consist of the following: monitor plant operation and perform all necessary watch duties including maintenance of plant equipment; operate, maintain, monitor and repair equipment such as regulators, diversion chambers, tide gates, pumps, sludge collecting treatment and disposal equipment, blowers, compressors, motors, air filters, oil purifying equipment, chlorination equipment, centrifuges, heat exchanger equipment, boilers, valves, pipes and meters; take sample and perform test relating to sewage composition and clean water quality; participate in the operation and monitoring of chemical bulk storage tanks, such as making periodic inspections and tests as required, reporting tank levels, monitoring leakage warning systems and deployment of spill containment devices; read meters, gauges and charts and record the readings; keep operating logs and other records; prepare reports and requisitions perform confined space entry duties, such as entering confined spaces, serving as confined space entry attendant, taking and monitoring gas readings, and all other necessary tasks as required by legal regulations; clean and maintain structures, equipment and grounds; load sludge vessels and barges; operate vehicles and radio telephones; clean, wash, and perform minor maintenance on vehicles; perform rigging and hoisting; handle grit, screenings, grease, and sludge; operate welding and burning equipment; operate and maintain power tools; participate in training for Vactor Truck operations; and drive and operate Vactor trucks.  Certificate Requirements: Within three months of appointment you must obtain all of the following Certificates of Fitness issued by the NYC Fire Department. These certificates must be maintained for the duration of employment:  1. (C92) Storage and Use of Flammable and/or Combustible Liquids 2. (F60) Fire Guard for Field Construction Sites and Torch Operations 3. (G22) Use of LPG in Hi-Lo (Forklifts) 4. (G44) Storage and Handling of LPG 5. (G46) Handling and Storage of Non-flammable Compressed Gases 6. (G60) Torch Use of Flammable Gases with Cutting and Welding 7. (G98) Storage and Use of Flammable Compressible Gases 8. (S94) Handling of Motor Fuel Portable Containers.  IMPORTANT NOTE:   Only those who have taken and passed DCAS Exam No. 8313 for Sewage Treatment Worker can be considered for this position. You will be asked to provide proof that you have taken and passed this exam.  Candidates selected to fill a Sewage Treatment Worker position from this posting will be appointed on a provisional basis. Once the Civil Service list is established for exam no. 8313, provisional employees could be replaced from those on the established civil service list if they are not reachable, as per Civil Service law. In addition, applicants who meet the aforementioned provision must also have a valid NYS CDL license or permit to qualify for an interview.</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</si>
  <si>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Division consists of eight engineering sections corresponding to the respective engineering functions they perform. This includes the Architectural, Civil, Structural, Process Mechanical and HVAC, Water Tunnel Structural, Water Tunnel Mechanical Systems, CAD, and Electrical sections plus two additional non-engineering sections, Quality Assurance (QA) and Quality Assurance Lab. Each engineering section prepares design and construction documents including engineering plans and specifications for the construction of water supply, sewer and wastewater treatment infrastructure, which are of the highest priority for the Agency.  BEDC provides in-house engineering services to support projects, which are designed within the In-House Design team, as well as to support projects, which are designed by engineering consultants. The Executive Director of In-House Design directorate leads the program. In-house engineering services are provided in order to support DEP operating bureaus‚„ capital construction requirements in a manner consistent with BEDC‚„s Core values of safety, schedule, budget, quality, and customer service.    BEDC design groups prepare designs and provide design services during construction for numerous projects. The projects will vary as programs advance to completion and new projects are initiated.  Currently, design work in process with In-House Design include:  	City Water Tunnel Number 3 Activation 	City Water Tunnel Number 3 Construction of Shafts 17B and 18B 	Rondout West Branch Tunnel Bypass 	Kensico Eastview Connection Tunnel 	Coney Island WWTP Biological Nutrient Removal Upgrade 	Newtown Creek WWTP Total Residual Chlorine Reduction Project 	Hannah Street Pumping Station Upgrade 	Jerome Park Reservoir Gate Houses 	Jerome Park Reservoir and Aqueduct Rehabilitation 	JFK Airport Water Meter Installation 	Entry Point Water Quality Monitoring Station Installation 	Douglaston Water Supply Pumping Station  BEDC also provides quality assurance for the entire matrix of BEDC projects and programs, regardless of whether these projects are designed within the BEDC In-House Design program or designed under Engineering Consultant contracts managed by the Bureau.  The Directorate‚„s chief technologists provide engineering review of both In-House and consultant prepared designs in order to programmatically optimize design quality.  Additionally, the Design Services/Quality Assurance sections administer an established equipment material and concrete quality program. The program endeavors to account for the quality of selected key equipment, which is critical to the Agency‚„s mission. The activity employs in-house experts, contracted services, as well as the Bureau‚„s own certified laboratory. The QA program establishes requirements for concrete quality and manages a complete testing program for mix designs and production concrete at batch plants, at concrete installation project sites, and at certified laboratories for cylinder break analysis and reporting.      BEDC is seeking to hire an Executive Director of In-House Design to oversee the work of the Directorate. The selected candidate will conduct organizational and workload analyses to maximize the output of each program and make recommendations for staffing levels, strategic hiring, organizational development and employee career development.  S/he will represent the Bureau in meetings with client Bureaus (BWT, BWSO, BWS), and other stakeholders to ensure that the designs are in line with expectations.   ****  Only those applicants with permanent Civil Service status as an Administrative Project Manager are eligible to apply to this JVN. If you do not have permanent civil service status as an Administrative Engineer, please do not apply to this position as you will not be considered for an interview.****</t>
  </si>
  <si>
    <t xml:space="preserve">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</si>
  <si>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and Sewer Operations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The selected candidate will supervise a section of several groups of technicians of various levels assigned in Catch Basin Inspections. Typical tasks will include, but are not limited to: Preparing most effective routes for programmatic field inspections; Reviewing work of subordinates for quantity and quality; Preparing work schedules and progress reports; preparing and reviewing drawings and maps from data with or without sketches; reviewing and inspecting construction methods of licensed plumbers and contractors in conformance to current standards; performing field, catch basin, cross connection, relay/repair and water main and sewer; making calculations; preparing reports, memos, and correspondence; maintaining office records of drawings, plans, maps, surveys and inspection data; preparation of specifications and estimates of quantities; assist engineers in the gathering and selection of data and in the treatment of the data. Will be required to operate a Motor Vehicle.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</si>
  <si>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the City‚„s water or sewer systems. To protect New York City‚„s drinking water supply systems from contamination, DEP has a robust water quality-monitoring program and regularly performs sampling throughout the City to ensure all relevant State and federal standards are met. BWSO also works to prevent contamination before it occurs by ensuring that local businesses comply with all relevant City and State codes. A key component of this enforcement and inspection is BWSO‚„s Cross Connection Control Program, which requires certain businesses to install and operate approved backflow prevention devices and enforces Part 5 Section 5-1.31 of the State Sanitary Code and Title 15, Chapter 20 of the Rules of the City of New York.  The New York City Department of Environmental Protection (DEP) has a unique career opportunity for an experienced candidate to serve as the Cross Connection Control Program Administrator. Under direction, with very great latitude for independent judgment the selected candidate will oversee the Cross Connection Control Program and related activities and operations. Assures compliance with applicable laws, ordinances, policies and procedures. Primarily responsibilities as follows:   	Coordinates the organization, staffing and operational activities to enforce and administer the Cross Connection Control Program.  	Oversees the preparation and maintenance of records and activity reports on the Cross Connection Control Program.  	Observes and monitors data to determine compliance with prescribed operating and safety standards.  	Participates in the development and implementation of goals, objectives, policies and priorities. 	Ensures that safeguards are in place to protect the drinking water network from contamination caused by backflow through water piping connections to customer end-use water outlets, equipment and fixtures.  	Conducts or directs all aspects of research on extremely complex and important Cross Connection related engineering projects.</t>
  </si>
  <si>
    <t>Under managerial direction, with latitude for independent judgment and initiative, the Program Evaluator will be responsible for supporting the provider agencies as they implement the Child and Adolescent Needs and Strengths ‚€œ New York (CANS-NY) screening tool and other evidence-based interventions which are part of the Title IV-E Waiver Demonstration Project. The CANS-NY tool and other Evidence-Based interventions are being implemented as a waiver intervention and compliance with administering, entering and reviewing these models are crucial to the waiver and the evaluation. The Program Evaluator will provide technical assistance to agency Program Champions and work closely with key staff to hold monthly meetings with providers, the citywide implementation meetings and CANS learning collaborative.   Reporting to the Director of Implementation and Support, the Program Evaluator will be primarily responsible for the following activities:    Provide technical assistance and support to providers implementing the Title IV-E Waiver programs, this includes holding monthly calls, onsite technical assistance and other meetings necessary to move initiatives forward.  Frequent monitoring of agencies‚„ compliance with administering the CANS-NY and the other model interventions for all children in regular family foster care.  Manage a portfolio of assigned agencies, becoming their main point of contact regarding the Title IV-E Waiver demonstration project.   Frequent monitoring of agencies‚„ compliance with administering the CANS-NY for all children in regular family foster care.   Conduct quality assurance reviews of agencies‚„ compliance with CANS-NY data entry and use.   Support other work of the unit in the areas of training, continuous quality improvement and support agencies implement best practices in the implementation of these models.</t>
  </si>
  <si>
    <t>The preferred candidate will have a Master‚„s degree in Social Woek or a similar field and at least 2 years of experience in qualitative and qualitative analysis. The preferred candidate should have experience in program development and possesses the skills to work on multiple platforms/ databases. The candidate must have a strong background with the CANS-NY assessment tool and has experience implementing this tool.</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</si>
  <si>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</si>
  <si>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Comptroller's Bureau of Contract Administration (BCA) is responsible for reviewing all contract actions including, but not limited to, contracts, contract amendments, leases and concessions entered into by City agencies to determine whether a particular action should be registered. BCA‚„s Construction Procurement Unit (CPU) is charged with reviewing and registering complex engineering, construction and construction-related contracts to ensure compliance with applicable requirements of the NYC Charter, Procurement Policy Board (PPB) Rules, Comptroller Directives and other City, State, and Federal mandates.  Construction Contract Analysts within CPU are responsible for reviewing these contracts and providing assistance and insight relating to registration to the Deputy Comptroller, Bureau Chief and Director of Construction Procurement.  BCA is currently seeking a CPU Senior Construction Contract Analyst.  Under the direction of the Director of Construction Procurement, with latitude for independent judgment, responsibilities of this position include, but are not limited to:   Assisting junior Construction Contract Analyst(s) in reviewing applicable contract submissions; reviewing and analyzing a high volume of complex City engineering, construction and construction-   related contracts, change orders, task orders, contracting procedures and related activities to determine whether a particular action should be registered;   Reviewing all aspects of a contract submission, including agency responsibility determinations and contractor performance evaluations, to determine whether there may be possible corruption in    the letting of the contract or whether  the proposed contractor is involved in corrupt activities;   Assisting in formulating research plans as well as recommending and implementing approved risk mitigation strategies to prevent fraud or mismanagement within the City‚„s procurement process;   Reviewing FMS data entry for completeness and accuracy in preparation of contract registration;   Drafting letters, analytical reports and memoranda with respect to the above-referenced contract registration review duties; and   Performing other related duties, special projects and analyses, as assigned, including representing BCA at interagency and intra-agency meetings.</t>
  </si>
  <si>
    <t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Excellent analytical, interpersonal, communication and organizational skills (including Microsoft Office Suite proficiency) and the ability to interact with all levels of management; and   Ability to work effectively in a fast-paced environment while managing multiple priorities.</t>
  </si>
  <si>
    <t>Civil Service Title:  Computer Service Technician	 Level:   I Title Code No:  13615	 Salary:  $39,797 to $45,766 Office Title:  Asset Management Specialist	 Work Location: 421 East 26th Street, New York City  Travel Citywide Division/Work Unit:  Information Technology	 Number of Positions:  1 Hours/Shift:   35 Hours per week over a seven-day period; may include evenings, weekends &amp; holidays.             JOB DESCRIPTION  The Office of Chief Medical Examiner (OCME) is searching for qualified candidates who will endeavor to exemplify its core values of integrity, dedication and putting the agency first.   Reporting to the Supervisor of Desktop Team, with latitude for independent initiative, judgment and decision-making, the Asset Management Specialist will assist in the coordination and distribution of Laptops, iPads, iPhone, Computers and Monitors etc.; manage and maintain IT inventory, assist in the disposal of Decommissioned devices etc.  Supporting the Desktop Team will be a key aspect of the position.  The Asset Management Specialist responsibilities will include but not limited to:  Manage IT‚„s inventory in ManageEngine and DELL KACE  Participate in and prioritize the activities to minimize impact on business.  Manage special projects and other duties as assigned.  Configuring profiles using AirWatch, blacklisting/whitelisting and pushing applications; creating, monitoring and reviewing geo-fencing reports.  Imaging, encrypting, configuring and setup laptops and iPads.  Manage user‚„s contract agreements for mobile devices in SharePoint and ManageEngine  Work with Desktop Support team to ensure that all decommissioned assets are disposed of appropriately.  Liaising with Desktop technicians for asset related issues.</t>
  </si>
  <si>
    <t>TO APPLY, PLEASE SUBMIT RESUME AND COVER LETTER TO THE CITY‚„S E-HIRE WEBSITE: https://a127-jobs.nyc.gov. JOB ID # 366783  Please note that only candidates selected for the interview will be contacted for this position.</t>
  </si>
  <si>
    <t>Design &amp; Construction (D&amp;C) seeks an ambitious and experienced candidate to serve as Design Manager of Subject Matter Experts (SMEs). Reporting to the Deputy Chief of Design, the candidate will lead and collaborate with SMEs to ensure they maintain cutting edge knowledge in their respective specialties of street design, coach design and planning staff to advance designer practices, and assist with plan production and review as needed. The candidate selected for this exciting and challenging position will be expected to work collaboratively and inclusively while effectively communicating with all stakeholders. Designs and standards consider guidance provided by FHWA, MUTCD, and NYSDOT when applicable ‚€œ in addition to referencing the NYC Street Design Manual, NACTO, international design guidance (e.g. CROW from the Netherlands, Manual For Streets from the UK, etc.), and applicable research ‚€œ including studies initiated by the SMEs or other areas of DOT. Subjects of focus include bicycle facility design, bus facility design, roadside design (e.g. clear zone, guiderail, attenuation, curb, bollards, etc.), work zone traffic control, and 3D modelling for ADA compliance, drainage requirements, and vertical traffic calming treatment design.    The candidate will provide the necessary technical expertise to ensure that projects are advanced to achieve the agency‚„s goals of implementing complete streets by improving desirability and safety for transit, walking and biking while maintaining reasonable service for all modes of traffic.  Projects addressed include Mayoral priority infrastructure improvements such as Great Streets capital projects, Vision Zero safety initiatives, OneNYC quality of life and sustainability improvements, bicycling and walking infrastructure improvements, Select Bus Service (SBS) transit and freight service improvements.    The Design unit of D&amp;C has Professional Engineer (PE) oversight for changes to curb lines and all other geometric elements for streets and highways in NYC. We review capital projects, create the official pavement marking plans and custom highway sign designs, and maintain official records for each. The Construction unit of D&amp;C oversees installation and refurbishment of pavement markings and street name signs.  Pavement markings include striping and color surface treatments for delineating plazas, bus lanes and bike lanes. D&amp;C draws on the expertise and talents of civil engineers, urban designers, sign designers, planners, IT experts, quality control professionals, managers, and others to help the agency achieve Vision Zero and other city goals.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</si>
  <si>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DEP is in partnership with various City agencies to construct systems of Green infrastructure (GI) Rain Gardens, for the purposes of stormwater capture and improved water quality in NYC‚„s waterways. The majority of Rain Gardens are sited in Brooklyn, Queens and the Bronx.  DEP is responsible for the maintenance and upkeep of these assets.  GI Rain Gardens combine engineered stormwater capture with natural elements of soil and plants, and require particular and specialized care and maintenance.  The Green Infrastructure Maintenance Unit is seeking to employ an experienced Gardener 2 to join their team of Green Infrastructure professionals.  Under the supervision of the Deputy Chief and the Administrative Horticulturist, the Gardener 2 will be responsible for ensuring that assigned GI assets are cleaned free of trash regularly and that the plant material therein is maintained according to standards established by the Horticulturist.  Those tasks are accomplished by planning, scheduling, and managing the work of subordinate staff members. The Gardener 2 is responsible for overseeing the timely submission of all field logs and evaluation forms deemed required by the Deputy Chief and completed by subordinate Gardener 1s and CPWs .  The Gardener 2 is responsible for the formal performance evaluation of all assigned Gardener 1 and CPW subordinates.    The successful candidate for the Gardener 2 position must hold a NYS pesticide applicators certification in category 3A and maintain that certification for the duration of their appointment at that position.  This position may require the use of a handheld electronic device. This position may require the performance of arduous labor in varying weather conditions and physical labor.  Gardener 2 personnel are required to wear all PPE appropriate to assigned tasks.  This includes, but is not limited to dust masks, safety glasses, reflective vests, hard hats, and chaps.</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</si>
  <si>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Water for the Future (WFF) staff oversees the design and construction of all capital projects managed by BEDC, on behalf of Bureau of Water Supply (BWS) and the Bureau of Water and Sewer Operations (BWSO). Currently, WFF manages the capital delivery requirements for BWS. Some of the capital projects delivered include deep rock tunnels, screen chambers, bridges, dams, and reservoir improvements. WFF consists of a group of project managers and engineers who manage capital projects consistent with BEDC‚„s project delivery and construction management procedures, with an emphasis on environmental health and safety, scope, schedule, budget, and client service.  The primary goal for the Water for the Future Program is to repair the Rondout West Branch Tunnel (RWBT) which is currently leaking up to 35 million gallons per day. Other key components of the program include: water supply tunnel investigations for upper system and lower system reservoirs; repair and rehabilitation of mechanical components of the water supply, including Rondout Effluent Chamber, Hudson River Drainage Chamber; chlorination system at Ahsokan Screen Chamber, Dechlorination and alum addition at Pleasantville Alum Plant. The Program also includes a tunnel repair project, CAT-RR, to improve operations of the tunnels leading up to the RWBT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and Honk Falls Dam are both projects also managed within the WFF directorate. The Gilboa Dam has been undergoing renovations for the last ten plus years. Currently, there are two active construction projects ongoing as part of the Gilboa project, CAT-212C for the construction of a low level intake, and release works, and CAT-212D for the rehabilitation of the Shandaken Intake Chamber. Honk Falls Dam project is in the Facility Planning phase.  The Bureau of Engineering Design &amp; Construction (BEDC) seeks to hire an Administrative Staff Analyst MIII to be a Deputy Portfolio Manager (PM) to report to the Portfolio Manager and oversee the management of the above projects in Queens, NY. Through a staff of project management professionals, inspectors and/or other technical/administrative staff, the Deputy Portfolio Manager directs the oversight of the management of the design and construction of major capital construction projects for the WFF Program. The selected candidate, with extremely wide latitude for the exercise of independent judgment, will be responsible for the achievement of project goals and milestones, ensuring that all prepared schedules, reports, and work products conform to the scope of work. In addition, the Deputy PM undertakes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Deputy PM must ensure that Environmental Health &amp; Safety is incorporated throughout the project lifecycle and must be focused on client service to the operating bureaus. The Deputy PM is responsible for the implementation of all project delivery procedures and coordination with all the bureau support divisions, such as Project Controls, Schedule &amp; Cost, Permit Resource Division, Sustainability, Contracts Support, etc. The Deputy PM must be capable of quickly recognizing what is required for a major capital construction project and providing the sustained effort necessary to see that the project through from conception to completion. The Deputy PM is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The Deputy PM reports directly to the Portfolio Manager.  ****Only applicants who are permanent Civil Service Administrative Staff Analyst are eligible to apply to this JVN. If you do not have permanent civil service status as an Administrative Staff Analyst, please do not apply to this position as you will not be considered for an interview.****</t>
  </si>
  <si>
    <t>ONLY EMPLYEES WHO ARE CURRENTLY SERVING AS A PERMANENT COMPUTER ASSOCIATE (SOFTWARE) OR ON THE CURRENT CIVIL SERVICE LIST EXAM # 7005  Civil Service Title:  Computer Associate (Software)			 Level:  I Title Code No:  13631			 Salary:  $64,657 to $74,356	     Office Title:  Software Developer					 Work Location: Citywide Division/Work Unit:  Information Technology			 Number of Positions: 1 Hours/Shift:  Thirty-five hours over a seven day period; may include evenings, weekends and holidays.  JOB DESCRIPTION  The core values of the OCME are to put the mission of the agency first, to be truly dedicated and to have integrity in every aspect of our professional life.The Office of Chief Medical Examiner (OCME) is searching for qualified candidates who will endeavor to exemplify its core values of integrity, dedication and putting the agency first.   This is a highly technical position and the selected candidates will be responsible for: Providing first level technical support for the agency‚„s case management systems (LIMS and CMS) inclusive of providing administration, end user support, troubleshooting and correcting system bugs.  The development, testing, implementation and enhancement of desktop, web and mobile applications using Microsoft technology: .NET VB / C# and Microsoft SQL Server.   Assist with documenting requirements that will be turned into solution designs.  Develop store procedures, SSIS packages, database schema, and reports in MS Reporting Services and other reporting tools. Maintenance of internal /external data exchange interfaces. Develop technical and support documentation as required.</t>
  </si>
  <si>
    <t>ONLY EMPLYEES WHO ARE CURRENTLY SERVING AS A PERMANENT COMPUTER ASSOCIATE (SOFTWARE) OR ON THE CURRENT CIVIL SERVICE LIST EXAM #7005  OFFICE OF CHIEF MEDICAL EXAMINER CITYWIDE JOB VACANCY NOTICE  Civil Service Title:  Computer Associate (Software)			 Level:  II Title Code No:  13631			 Salary:  $69,618 to $80,061	     Office Title:  Software Developer					 Work Location: Citywide Division/Work Unit:  Information Technology			 Number of Positions: 1 Hours/Shift:  Thirty-five hours over a seven day period; may include evenings, weekends and holidays.  JOB DESCRIPTION The core values of the OCME are to put the mission of the agency first, to be truly dedicated and to have integrity in every aspect of our professional life. This is a highly technical position and the selected candidates will be responsible for:  Providing technical support for the agency‚„s case management systems (LIMS and CMS) inclusive of providing administration, end user support, troubleshooting and correcting system bugs.   The Design, development, test, implementation and enhancement of desktop, web and mobile applications using Microsoft technology: .NET VB / C# and Microsoft SQL Server.    Recommend architecture, frameworks and packages required to meet development team goals.  Assist with turning requirements into solution design.   Develop store procedures, SSIS packages, database schema, and reports in MS Reporting Services and other reporting tools.  Design, implementation and maintenance of internal /external data exchange interfaces.  Administer and maintain source control.  Develop technical and support documentation as required.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</si>
  <si>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purpose of this position is to provide supervision with state-of-the art technical assistance in all aspects of data processing operations to maintain the Bureau of Waste Treatment (BWT) equipment that handles complex business operations in BWT‚„s Facilities Citywide.  The Bureau of Waste Water Treatment (BWT) seeks to hire (1) one Computer Specialist Operation to work in the capacity as an Industrial and Control Technician. The Computer Specialist Operation candidate will be responsible for supervision of all Computer Operation activities, including Supervisory Control Data Acquisition (SCADA) within the bureau‚„s large distributive network that supports Wastewater Treatment Plants, Combine Sewer Overflow Plants and Pumping Stations. The selected candidate will also oversee the instrumentation control operations of multiple department within BWT‚„s facilities.  Under minimal direction, the selected candidate will perform but are not limited to the task outlined below:  Plans, assigns and reviews the work of senior operations staff and assumes general responsibility for the satisfactory completion of work performed.  Train, instruct and oversee work schedules for senior Computer Operations personnel including Computer Specialist Level two (2) and three (3) on installation and maintenance task for very large and complex instrumentation controls.  Create and maintain uniform performance standards and efficient methods of work.   Establish and maintain internal security controls to protect data integrity and unauthorized access.  Provide diagnosis and remedies to complex operations and data telecommunications equipment and software including but not limited to: Distributed and Supervisory Control Access systems (DCS/SCADA), Programmable Logic Controllers (PLCs) and Single Loop Controllers (SLC‚„s); apply electronic theory, digital electronics, Operator Interface Terminal (OIT), Remote Terminal Units(RTU).  Review blueprints and shop drawings to conform to plant standards; inspect instrumentation installed by contractors; observe and assess loop commission testing.  Perform research and recommend purchasing alternatives for all instrument equipment and administer equipment inventory.  Administer a preventive maintenance program for all instrumentation, processing monitoring and controlling equipment to ensure no occurrence of unscheduled production stoppage.  NOTES: This position requires working in a dangerous industrial environment. Wastewater treatment plants are heavy industrial environments with many hazards, and the identified candidate must be aware of the dangers of this environment.  IMPORTANT NOTE:  Only those who have taken and passed DCAS Exam No. 8053 for Computer Specialist (Operations) can be considered for this position. You will be asked to provide proof that you have taken and passed this exam.  Candidates selected to fill a Computer Specialist (Operations) position from this posting will be appointed on a provisional basis. Once the Civil Service list is established for exam no. 8053, provisional employees could be replaced from those on the established civil service list if they are not reachable, as per Civil Service law. In addition, applicants who meet the aforementioned provision must also have a valid NYS CDL license or permit to qualify for an interview.</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</si>
  <si>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selected candidate will serve as the Supervisor for the Cross Connection Inspection Unit/Distribution Engineering and Planning Division. In this role, the incumbent will be responsible for overseeing all inspections performed throughout New York City including as well as all field and office functions related to the unit.  In addition, he/she will oversee all testing of backflow prevention devices conducted and any auditing performed on said devices.  The selected candidate will interpret and advise on all matters pertaining to compliance with department regulations; evaluate inspection results to ensure accuracy and compliance with NYS‚„ Sanitary Code; and maintain records of all completed inspections. The Supervisor may be called upon to represent the Agency at Environmental Control Board hearings and serve Notices of Violations to the Public. In addition, he/she will be required to operate a motor vehicle; and perform work on the field including; basements, crawlspaces and below grade chambers.   ***********YOU MUST BE PERMENANT IN THE TITLE OF ASSOCIATE WATER USE INSPECTOR TO BE CONSIDERED FOR THIS POSITION*****************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</si>
  <si>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selected candidate will be assigned to the Compliance Monitoring Section and serve as the Deputy Chief for the Shoreline Survey Unit.  Responsibilities will include:  1. Under supervision, the selected candidate will schedule, coordinate, and lead team or teams in field investigations and sample collection. 2. Lead team or teams to investigate and conduct dye-tests to identify illegal storm sewer connections or sources of dry-weather discharge and eliminate them. 3. Issue Commissioners Order (CO) and/or Notice of Violation (NOV) to establishments illegally connected or discharging to NYC sewer system. 4. Coordinate investigations with other bureaus within the department, such as BWSO, or other agencies such as Department of Transportation, Parks Department, NYS DEC etc. 5. Lead team or teams to conduct outfall surveys, collect spatial reference data, and record the condition of the outfalls to comply with Storm-water Management requirements. 6. Classify or reclassify outfalls and generate maps and reports using ArcGIS software. 7. Trace, interpret, inspect and explain outfall maps, sewer maps, engineering diagrams and blue prints to field crew for effective investigation. 8. Meet with licensed plumbers to inspect construction job of abatement of illegal connections. 9. Responsible for record keeping and writing detailed, but concise reports of daily investigations. 10. Draft monthly and yearly Shoreline Survey Reports to comply with SPDES requirements. 11. Ensure staff complies with EEO and safety training required by the Bureau for its employees. 12. Must have a valid motor vehicle operating license for the duration of the employment to operate vehicles from the fleet allocated to the section. 13. Research and recommend engineering controls and personal protective equipment (PPE); review of health and safety plans; develop and assist in the implementation of Standard Operating Procedures (SOPs). 14. Prepare presentations and conduct applicable employee training as required by the Office of Environmental Health and Safety.  IMPORTANT NOTE: Candidates selected to fill a Scientist (Water Ecology) position from this posting will be appointed on a provisional basis. As a provisional employee, you will be required to take and pass the next Scientist (Water Ecology)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Scientist (Water Ecology).</t>
  </si>
  <si>
    <t>The NYC Department of Environmental Protection (DEP) enriches the environment and protects public health for all New Yorkers by providing high quality drinking water, managing wastewater and stormwater, and reducing air, noise, and hazardous materials pollution.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Environmental Health and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Bureau of Engineering Design &amp; Construction (BEDC) seeks to hire a Principal Administrative Associate II for the EHS division, located in our Lefrak Office in Queens, NY. Under the Director of EHS, with some latitude for independent initiative and judgement, the selected candidate will serve as a Technical Assistant. S/he will perform all necessary administrative functions required for EHS. In this capacity, the selected candidate will be responsible for the Director of EHS' daily/ monthly calendars, scheduling meetings and booking conference rooms. The selected candidate will serve as a point of contact for the EHS team on communicating news, updates or general information, disseminating of supplies for the unit, mail distribution as well as tracking incoming/outgoing correspondence. S/he will keep the Division Chief(s) informed of any issues that may require attention and provide any status reports or help to research information as required by the EHS Director. The Technical Assistant will also be required to assist with any special projects assigned to the unit, which may include data entry or data validation tasks. The selected candidate will also use databases to track and input data requested by the Director of EHS. Additional tasks will include keeping reports on projects and personnel, emergency contact information, as well as, personnel based and project based organizational charts. Other reports generated will consist of monthly and quarterly reports which are needed to be reviewed and sent out in a timely fashion.  Typical tasks will include:  	Attend various department meetings, take and transcribe minutes, as needed. 	Provide scheduling support for the EHS Director and EHS Chiefs. 	Help prepare for and follow up on critical meetings (e.g. monthly meetings with the Commissioner, Deputy Commissioner, collaborating meetings on critical projects, quarterly EHS meetings, etc.). 	Coordinate and schedule trainings and office hours. 	Complete designated tasks in a timely and accurate manner. 	Assist system administrators with daily tasks such as data entry and troubleshooting basic issues. 	Collaborate with Bureau administrative and technical staff to ensure prompt and accurate handling of correspondence related to contract administration, procurement and budget. 	Assist with moving process work flows in the ePMIS system.   ****Only applicants who are permanent Civil Service Principal Administrative Associate are eligible to apply to this JVN. If you do not have permanent civil service status as a Principal Administrative Associate, please do not apply to this position as you will not be considered for an interview.****</t>
  </si>
  <si>
    <t>The first recommendation of Mayor de Blasio‚„s workforce development strategy, Career Pathways: One City, Working Together, is expanding Industry Partnerships to ensure that New York City businesses are able to find the talent needed to thrive and grow and New Yorkers are equipped with the skills and qualifications needed to access jobs with family sustaining wages.  Industry Partnerships are intermediaries between industry, government, organized labor, academia, philanthropy, community-based organizations and training providers that work together to drive the economic vitality of NYC through the development of a superior talent pool that is inclusive of all New Yorkers.  We are seeking an Executive Director (ED) to lead the City‚„s strategy and investments through the Construction Industry Partnership. This public facing role reports to the First Deputy Commissioner in the NYC Department of Small Business Services and will be responsible for liaising with employers, organized labor, construction employer associations and trade groups, training providers, and workforce partners to build a sustainable and robust pipeline of local talent to fill New York City‚„s construction jobs.  The ED of the Construction Industry Partnership will:  develop a City-wide strategy and system to meet employer demand for talent, by connecting with, and training, a diversity of New Yorkers including minorities, women, veterans, high-school students and low-income New Yorkers; provide sector-based intelligence and insight into trends, political issues, and market dynamics impacting NYC public and private construction; particularly contractor and M/WBE issues; workforce, training and safety to effectuate policy formulation, programmatic interventions, legislative actions and decision making foster collaboration between workforce organizations active in this sector to catalyze systems change by building capacity, supporting scale for effective interventions, and creating educational frameworks to link trainings across providers; ensure training is informed by employer demand by building a real-time feedback loops between industry and training providers/education systems; and  work closely with the Mayor‚„s Office of Workforce Development to ensure the city‚„s $500 million investment in workforce development is informed by and meets the needs of industry  Specific Responsibilities:  Coordinate the Citywide strategy for investments in construction training, employment and work-based learning in New York City‚„s construction sector Leverage and align the various tools, initiatives and resources available to help New Yorkers gain access to the construction sector including: HireNYC, Construction Site Safety Training, Section 3, etc.   Develop, test, and design collaborative strategies to incentivize investments in education, training and improvements to job quality Create industry informed and employer-endorsed competency maps for in-demand construction occupations and develop alignment strategy to support the implementation   Serve as a source of information and assistance to employers, business organizations, and community partners with respect to the construction sector in New York City and related development, education, training, organized labor, and employment activities Work closely with employers, employer associations, organized labor and other stakeholders to understand hiring/talent needs, and determine the most appropriate vehicle for meeting them with NYC residents Develop innovative strategies for upgrading the skills of current construction workers particularly those who are underemployed Represent the Agency/Division in meetings/events/presentations with corporate partners, organized labor, City Hall, City Council, City Agencies and other stakeholders Co-chair the Mayor‚„s Construction Committee; serve on the Mayor‚„s Construction Safety Taskforce, and the NYC Dept. of Education Career and Technical Education Construction Commission Work closely with the Mayoral Offices and other City Agencies to roll-out the City‚„s targeted hiring programs</t>
  </si>
  <si>
    <t>Manhattan Community Board 8 is a city agency, representing the Upper East Side and Roosevelt Island. The Board plays an advisory role on a wide range of issues affecting this district.  The Community Board office plays a support role for the all-volunteer Board and assists local residents, businesses and institutions with municipal service delivery complaints   As a staff member, the Community Associate‚„s responsibilities include but are not limited to:  	Assist in the administration of the Board Office at the direction of the District Manager 	Provide administrative and clerical support including, but not limited to, filing, scheduling, as well as answering and directing calls, drafting letters, and posting public notices 	Responding to and resolving constituent service requests, working with government agencies, offices of elected officials, community organizations, residents &amp; businesses 	Representing CB 8 at meetings, conducting community outreach, promoting government services, organizing events, providing summaries of key issues and recommendations 	Working on projects that advance district service and quality of life goals, providing status reports and analysis 	Attending monthly Full Board, Land Use and Committee Meetings as assigned by the District Manager. 	Experience with entering data on website using WordPress 	Other duties assigned by District Manager</t>
  </si>
  <si>
    <t>Please read this posting carefully to make certain you meet the qualification requirements before applying to this position.   The New York City Housing Authority (NYCHA), the nation‚„s largest public housing authority with more than 175,000 units and over 400,000 residents, seeks an Executive Vice President for Real Estate and Planning to oversee the agency‚„s real estate and planning initiatives.  NYCHA‚„s Real Estate and Planning Department is responsible for several Authority priorities: (1) managing development and revenue generating opportunities on vacant and underutilized NYCHA-owned land; and (2) leading preservation planning for the residential public housing portfolio.  Position Summary  Reporting to NYCHA‚„s Chair and Chief Executive Officer, the successful candidate will be responsible for all aspects of the Authority's comprehensive real estate strategy that is supporting the transformation of NYCHA to improve the lives of our residents and our impact on communities.  That individual will lead a professional staff responsible for pre-development planning and resident engagement for the preservation portfolio including maximizing preservation tools such as HUD‚„s Rental Assistance Demonstration Project and other programs. They will also lead NYCHA‚„s new construction initiatives including development of affordable and mixed income residential properties and will spearhead other revenue generating efforts such as the sale of development right and maximizing commercial opportunities.   Primary Responsibilities  The primary responsibilities of the Executive Vice President for Real Estate and Planning include, but are not limited to:  	Lead the implementation of NYCHA‚„s preservation plans utilizing RAD and other tools. 	Lead the implementation of new construction real estate efforts including creating master plans for NYCHA campuses and executing the financing and disputations transactions. 	Formulate and implement NYCHA housing development policy. 	Represent the Agency in community and other stakeholder engagements. 	Manage collaboration with the New York City Department of Housing Preservation and Development, Housing Development Corporation, NYS Homes &amp; Community Renewal and the Department of Housing and Urban Development in supporting the creation and preservation of affordable housing in New York City. 	Manage a team of both executive and administrative staff to achieve the Agency's real estate goals.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</si>
  <si>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&amp; Sewer Operations seeks to hire 4 Engineering Technicians Level I  for the Division of Planning and Permitting. Under direct supervision, with little latitude for independent judgment, the selected candidates will perform engineering work of moderate difficulty and responsibility, but will not be limited to the following:  	Conduct objective and thorough field inspections throughout five boroughs to ensure methods of construction, and materials and workmanship used by the licensed plumbers or contractors fully conform to the current standards and specifications. 	Maintain detailed and accurate records of inspections and reports, reports accurately on the events that transpire, secure and evaluate all facts and arrive at a sound conclusion. 	Develop detailed knowledge of all application and permit procedures related to water and sewer connections and installations. 	Review Permit Application,  inspections and installations within a duly specified period as per proper guidelines.  	Under supervision, perform office tasks such as filing management, weekly/monthly reports, and response the unit‚„s phone line/email and takes messages as needed. 	Driver‚„s License valid in NYS required; must be comfortable operating a City vehicle.</t>
  </si>
  <si>
    <t>About TLC.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About the Data &amp; Technology team.  The Data &amp; Technology team provides policy guidance, liaises with a variety of external stakeholders, and spearheads new and exciting projects and initiatives within the TLC. The Team works closely with the Office of the Commissioner to ensure the agency fulfills its mission while monitoring current events in the industry, both in New York City and other cities and countries. The team manages and conducts large research projects and pilot programs, including many multi-agency initiatives. Policy research focuses on the core areas of TLC‚„s regulatory power‚€ensuring safety, accessibility, and accountability‚€utilizing big data including taxi and for-hire vehicle trip data (including data from app-based companies) and administrative data on drivers and vehicles.  Under the supervision of the Policy Research Manager, the Policy Analyst will: 	Manage projects, developing work plans and timelines for projects, identify milestones, complete tasks, and manage projects to completion 	Coordinate with staff from other divisions at TLC and from other City agencies and with external consultants on projects 	Manage day-to-day relationships and communications with industry stakeholders 	Participate in policy planning and problem-solving sessions, work with key staff and stakeholders to seek feedback on policy ideas, and develop requirements 	Review and analyze data to inform policy decisions, create reports, and generate policy recommendations using SQL, Python, R, Excel, Access, and GIS software 	Write and edit reports and policy memos 	Prepare and present slide decks to the Commission, senior staff, licensees, and members of the general public</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</si>
  <si>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per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end traffic fatalities and a leader in citywide initiatives, including Open Data and the growth of the City‚„s wheelchair accessible taxi and for-hire vehicle fleets.  General Statement of Duties and Responsibilities  The TLC Information Technology department is looking for a Microsoft Stack Software Architect who will help the agency achieve its goals through designing, developing and implementing software solutions to address complex business issues and provide technical leadership within the IT department. Candidates will serve as a software architect to ensure complex requirements are implemented seamlessly. Candidates for this position will be required to communicate clearly with the project team, stakeholders and IT management. TLC‚„s IT Divisions is a team of 30 talented IT professionals with a big job.  They:  	Develop custom software for internal agency use and public use, such as license application web portals and regulatory compliance tracking systems. 	Collect, manage and help analyze some of the most important and fascinating transportation datasets in the city.  	Partner with TLC policymakers in the development in new data-driven initiatives. 	Provide day-to-day IT support to a diverse staff of 600 in five facilities, including a 24/7 field enforcement operation, a vehicle inspection facility, a call center, corporate staff (legal, policy, programs, finance, administration, HR) and busy licensing and prosecution teams. 	Set up and maintain network infrastructure in TLC‚„s facilities, developing and implementing new features to increase usability, security, etc. 	Oversee external technology vendors customizing a wide variety of systems/equipment (e.g., a vehicle inspection system, hand-held summons issuing devices, car camera systems) for TLC use, including carrying out integration between these systems and TLC‚„s systems.  	Advise other TLC divisions on technology-related projects and policies.  Candidate will be able to thrive in a highly collaborative workplace and actively engage in the development process.  Candidate will be self-starters with a sharp eye for details and ability to work in a fast-paced environment. This role requires motivation to bring teams together to ensure quality solutions.  Responsibilities include:  	Design, develop and execute software solutions utilizing Microsoft Stack (.NET/C#, MS SQL Server, Azure)  	Provide technical leadership to the agency on application and infrastructure design, integrating applications with existing environments, ongoing performance optimization, and process improvement. 	Promote IT innovation through research and development and by providing assessments of new and evolving technologies, techniques, and industry best practices in IT. 	Engage in proof of concepts and prototypes for agency-wide initiatives leveraging emerging technologies and techniques such as cloud solutions to align with the strategic goals of the agency. 	Evaluate and recommend tools, technologies, and processes to ensure the highest quality product platforms. 	Create application architecture and development using cloud and hybrid/PaaS platforms such as AWS, AZURE 	Development and modeling in Relational Databases (RDBMS) 	Develop using hybrid methodologies as well as related tools and technologies 	Manage agency stakeholder expectations on multiple high-priority and competing tasks. 	Collaborate with peer organizations, quality assurance and end Users to produce cutting-edge software solutions.  MUST BE CURRENTLY SERVING AS A COMPUTER SPECIALIST (STWR) TO APPLY.</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</si>
  <si>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per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end traffic fatalities and a leader in citywide initiatives, including Open Data and the growth of the City‚„s wheelchair accessible taxi and for-hire vehicle fleets.  General Statement of Duties and Responsibilities  The TLC Information Technology department is looking for a Quality Analyst‚€œ Digital Solutions who will help the agency achieve its goals through error free quality delivery and use exceptional quality assurance skill and confidence to facilitate cross functional project teams and communicate testing strategy clearly with agency stakeholders. TLC‚„s IT Divisions is a team of 30 talented IT professionals with a big job.  They:  	Develop custom software for internal agency use and public use, such as license application web portals and regulatory compliance tracking systems. 	Collect, manage and help analyze some of the most important and fascinating transportation datasets in the city.  	Partner with TLC policymakers in the development in new data-driven initiatives. 	Provide day-to-day IT support to a diverse staff of 600 in five facilities, including a 24/7 field enforcement operation, a vehicle inspection facility, a call center, corporate staff (legal, policy, programs, finance, administration, HR) and busy licensing and prosecution teams. 	Set up and maintain network infrastructure in TLC‚„s facilities, developing and implementing new features to increase usability, security, etc. 	Oversee external technology vendors customizing a wide variety of systems/equipment (e.g., a vehicle inspection system, hand-held summons issuing devices, car camera systems) for TLC use, including carrying out integration between these systems and TLC‚„s systems.  	Advise other TLC divisions on technology-related projects and policies.  Candidate will be a self-starter with sharp eye for details and ability to work in a fast paced and ever-changing environment. Candidate will be responsible for reviewing requirements, defining and executing test plans to ensure that end product/delivery meets requirements specification through all stages of software development life cycle.  Responsibilities include:  	Review business requirements, specifications, technical design documents and convert to test cases and test plans 	Estimate, prioritize, plan and coordinate cross functional testing activities  	Create detailed, comprehensive and structured test plans, test cases, requirements traceability metrics, data mapping 	Design, develop and execute test scripts using testing tools on both desktop and mobile devices 	Identify, document and track defects 	Perform integration and regression testing  	Track quality assurance metrics and work with tech staff to improve results 	Stay up to date with new testing tools and strategies 	Implements quality assurance and best practices 	Ensures projects adhere to agreed-upon functional specifications and applicable quality assurance standards 	Coordinate user acceptance testing (UAT) with all divisional agency stakeholders 	Strong experience with cross browser and cross platform testing (PC, mobile and tablet) 	Participate in root cause analysis of defects 	Escalate issues when required  MUST BE CURRENTLY SERVING AS A COMPUTER ASSOCIATE (STWR) TO APPLY.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</si>
  <si>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Performance Analyst will report directly to the Division Chief of Operations Support. They will be responsible for performing multi-faceted assessments of the wastewater treatment processes at various facilities to continually advance Operational Excellence objectives. The Facility Managers for the treatments plants will use the Process Analysts‚„ findings to optimize non-labor efficiency.  Some of the specific tasks of a Performance Analyst include establishing chemical selection and dosing criteria for nitrogen-removal processes, field testing polymers to select the most cost-effective products, reviewing unit-specific energy utilization to identify potential savings, evaluating new equipment in the marketplace, advising process-control engineers, reviewing engineering designs, and meeting with regulators regarding compliance matters. The majority of a typical workday will be spent at field locations.   The Performance Analyst will work with Operations staff in developing Standard Operating Procedures to implement approved initiatives. These analysts will frequently meet with OpX consultants to discuss vet suggested improvements. Performance Analysts periodically carry out experimental activities, independently or as a team, to determine if enhancements to various treatment processes are viable. Collaboration with the bureau‚„s Process Development section to research and test innovative technologies is also required. The Performance Analyst may be asked to prepare and administer chemical and service contracts, and provide input to in-house engineering staff for equipment selection.   Periodically, a Performance Analyst may fill in for a process control engineer.  IMPORTANT NOTE: Only those that have filed for DCAS Civil Service Exam 9003 for Associate Project Manager (APM) will be considered. Candidates selected to fill an APM position from this posting will be appointed on a provisional basis. As a provisional employee, you will be required to take and pass the APM civil service examination, which is expected to be held on Saturday, January 19, 2019.</t>
  </si>
  <si>
    <t>The NYC Mayor‚„s Office of Environmental Remediation (OER) designs and implements the City‚„s brownfield cleanup and redevelopment initiatives.  Foremost among these is the NYC Voluntary Cleanup Program (NYC VCP), the nation‚„s first municipally-run cleanup program, which offers remedial oversight and liability protection to property owners and developers of over 80 sites each year.  Brownfields are sites where redevelopment is complicated by the presence of contamination, such as from prior site uses, historic fill, or chemical spills.  The office manages the NYC Clean Soil Bank that arranges the reuse of clean soil from deep excavations to provide substantial financial and environmental benefits.  OER also supports Community Brownfield Planning Areas and administers the Brownfield Incentive Grant (BIG) program, which provides funding for the investigation and cleanup of brownfield sites as well as grants to community-based organizations conducting planning around brownfields.  Additional OER programs and initiatives include the E-Designation Review Program for hazardous materials, air quality, and noise; Green Property Certification; and community engagement activities.  To learn more about OER, please visit www.nyc.gov/oer.   OER seeks an IT manager to oversee, manage, and build the applications and databases that support its work.  The IT Manager will also make strategic recommendations for technology, supervise IT contractors and interns, and participate in Citywide IT initiatives. The selected candidate will serve as office‚„s liaison to DoITT, Mayor‚„s Office MIS, and IT departments in other agencies.   Responsibilities will include, but are not limited to:  Manage the office‚„s project management database system - EPIC.  Manage the office‚„s environmental GIS mapping application - SPEED.  Maintain OER‚„s other IT applications, e.g. office website, FAST grant portal, etc. to assure dependable and uninterrupted use.  Envision future technology needs and recommend technology resource strategies, priorities, and projects.  Oversee and build collaborative relationships with OER‚„s contractors performing IT related services to ensure products are delivered seamlessly and cost-effectively.  Coordinate with Mayor‚„s Office MIS and DoITT to diagnose and resolve IT issues and implement solutions.  Coordinate interagency IT efforts, including NYC Open Data, citywide accessibility standards, etc.</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</si>
  <si>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</si>
  <si>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Please read this posting carefully to make certain you meet the minimum qualification requirements before applying to this position.  The New York City Housing Authority Law Department‚„s Corporate Affairs Division seeks to hire an Agency Attorney III.  Under direction, with wide latitude for independent judgment and unreviewed action and decision making, the attorney will perform sophisticated transactional legal work covering a broad array of subject matters.  The selected candidate will serve as Senior Attorney and engage in difficult and complex transactional work handled by the Division, having significant financial, procedural or policy consequences, including but not limited to drafting and negotiating significant/intricate contracts and handling prelitigation construction claims.  Responsibilities include, but are not limited to the following:  	Draft, negotiate and/or review contracts, solicitations, requests for proposals, board resolutions, opinions of counsel and letters of award. 	Advise program units on procurement issues based on federal regulations, state law and NYCHA‚„s contract procedure regulation.  	Perform legal research. 	Analyze and resolve prelitigation construction claims.  Note:  The selected candidate will be required to maintain confidentiality regarding all NYCHA proceedings.  Salary will be commensurate with experience.</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</si>
  <si>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t>
  </si>
  <si>
    <t>ONLY EMPLYEES WHO ARE CURRENTLY SERVING AS A PERMANENT PROCUREMENT ANALYST OR ON THE CURRENT CIVIL SERVICE LIST EXAM #7019  OFFICE OF CHIEF MEDICAL EXAMINER CITYWIDE JOB VACANCY NOTICE  Civil Service Title:  Procurement Analyst 			 Level:  I Title Code No:  12158			 Salary:  $39,304-$66,667 Office Title:  Procurement Analyst 					 Work Location: 421 East 26, NYC Division/Work Unit:  Administration  			 Number of Positions: 1 Hours/Shift:  Thirty-five (35) hours per week; five (5) day work week and some overtime.  JOB DESCRIPTION The core values of the OCME are to put the mission of the agency first, to be truly dedicated and to have integrity in every aspect of our professional life. Under general supervision, with latitude for independent initiative and decision making, performs work of moderate difficulty in purchasing goods, services and/or construction, and in processing procurement documents and contracts. Duties will include but are not limited to:   	Prepare and review solicitation documents to ensure conformity to agency requirements and citywide standards. 	Make recommendations for small purchase awards. 	Analyzes vendors past performance, financial status, and other factors to determine vendor responsibility. 	Ensure compliance with the requirements for program evaluations of vendor performance. 	Utilize software application, in addition to electronic and online databases to monitor procurement processing, as assigned.  	Ensure compliance with Federal, State, local regulations, and laws for grant funding, MWBE‚„s or capital funding. 	Inform and assist vendors to register into Payee Information Portal (PIP) and Passport for Vendor payments and commodity codes. 	Research and identify goods or services required to be obtained through the Preferred Source method. 	Conduct open market research. 	Solicit vendor information thru Small Business Services. 	Review records to verify vendor information. 	Perform data entry for submission direct orders through Division of Municipal Supply Services (DMSS).  	Monitor all assigned procurements to ensure processing without delays. 	Perform procurement functions in the Automated Procurement Tracking (APT) system and internal purchasing systems. 	Performs special projects and related work as required.</t>
  </si>
  <si>
    <t>Successful candidate should posses the following: knowledge of the Procurement Policy Board Rules, Mayor‚„s Office Contract procedures, Comptroller‚„s purchasing regulations, and Financial Management System (FMS) and Passport. Strong computer application skills including Excel and Microsoft Word.</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</si>
  <si>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per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end traffic fatalities and a leader in citywide initiatives, including Open Data and the growth of the City‚„s wheelchair accessible taxi and for-hire vehicle fleets.   General Statement of Duties and Responsibilities  The TLC Information Technology department is looking for a Project Manager/Business Analyst who will help the agency achieve its goals through managing timely delivery of cross functional projects. TLC‚„s IT Divisions is a team of 30 talented IT professionals with a big job.  They:  	Develop custom software for internal agency use and public use, such as license application web portals and regulatory compliance tracking systems. 	Collect, manage and help analyze some of the most important and fascinating transportation datasets in the city.  	Partner with TLC policymakers in the development in new data-driven initiatives. 	Provide day-to-day IT support to a diverse staff of 600 in five facilities, including a 24/7 field enforcement operation, a vehicle inspection facility, a call center, corporate staff (legal, policy, programs, finance, administration, HR) and busy licensing and prosecution teams. 	Set up and maintain network infrastructure in TLC‚„s facilities, developing and implementing new features to increase usability, security, etc. 	Oversee external technology vendors customizing a wide variety of systems/equipment (e.g., a vehicle inspection system, hand-held summons issuing devices, car camera systems) for TLC use, including carrying out integration between these systems and TLC‚„s systems.  	Advise other TLC divisions on technology-related projects and policies.  Candidate will be responsible for planning, implementation, coordination of Projects/Programs. Top candidate will be a self-starter with sharp eye for details and ability to work in a fast paced and ever-changing environment and serve as PM/BA to ensure on time, quality delivery of TLC initiatives. This role requires a strong sense of ownership.  Responsibilities include:  	Responsible for project requirements documentation, project plan, status reporting, risk and issue tracking 	Lead requirements capturing sessions, driving consensus across divisions and challenging where necessary, meeting TLC goals. 	Shepherding cross-functional teams through all phases from conception and initiation, planning, execution, performance/monitoring and project closure using hybrid methodology 	Critically evaluate information gathered from multiple sources, reconcile conflicts, decompose high-level information into details, abstract up from low-level information to a general understanding, and distinguish user requests from the underlying true needs 	Develop and maintain project management plans which include project charter, deliverables plan, change management plan, communication plan and test plan  	Develop and maintain multiple project plans, including documentation of project scope, objectives, deliverables, key milestones, timelines, schedules, dependencies, critical path, internal and external resources 	 Monitor, track, evaluate, and report on project performance (cost, schedule, scope, quality, risk, and issues). 	 Facilitate sign-off of scope requirements and user acceptance testing 	Partner with stakeholders, vendors and internal groups to ensure implementation meets agency needs  	Ensure highest quality standards in all project deliverables   	Assist in the documentation of test scripts and review test scripts 	Control identification and implementation of changes within the project 	Ensure all Standard Operating Procedures (SOP) are created or updated as needed 	Identify process improvements  	Escalate when required  MUST BE CURRENTLY SERVING AS A PERMANENT COMPUTER SPECIALIST (STWR) TO APPLY.</t>
  </si>
  <si>
    <t>ONLY EMPLYEES WHO ARE CURRENTLY SERVING AS A PERMANENT PROCUREMENT ANALYST OR ON THE CURRENT CIVIL SERVICE LIST EXAM #7019  OFFICE OF CHIEF MEDICAL EXAMINER CITYWIDE JOB VACANCY NOTICE  Civil Service Title:  Procurement Analyst				 Level:  III Title Code No:  12158			 Salary:  $56,981 New Hire $65,528 Incumbent $95,782 Maximum   Office Title:  Contracts Officer 	    					 Work Location: 421 East 26th Street, NYC Division/Work Unit:  Procurement 			 Number of Positions: 1 Hours/Shift: Thirty-five (35) hours per week; five (5) day work week and some overtime  JOB DESCRIPTION The core values of the OCME are to put the mission of the agency first, to be truly dedicated and to have integrity in every aspect of our professional life. Under general supervision, with latitude for independent initiative and decision making, performs work of moderate difficulty in purchasing goods, services and/or construction, and in processing procurement documents and contracts. Duties will include but are not limited to:  	Oversee and manage pre-solicitation reviews activities. 	Evaluate solicitation documents and work with the program end users to develop solicitation requirements. 	Makes recommendations for contract awards, modifications, emergency purchases and extensions of time to contracts. 	Consult with and advise the ACCO and programs to determine the most cost effective and efficient means of obtaining required services. 	Consult with and advise program personnel on issues relating to procurement actions. 	Serve as agency liaison to the NYC Office of MWBE and Department of Small Business Services (DSBS) for activities related to MWBE and subcontractor utilization. 	Serve as agency coordinator for vendor responsibility issues and Vendor Performance Evaluations. 	Assists in the development of procedures for contract administration and procurement activities. 	Prepare reports in response to requests for the Mayor‚„s Office of Contract Services (MOCS). 	May perform the duties of the ACCO during periods of temporary absences. 	Supervises subordinate staff as needed. 	Performs special projects and related work as required.</t>
  </si>
  <si>
    <t>Successful candidate should possess the following; knowledge of the Procurement Policy Board Rules, Mayor‚„s Office of Contracts procedures, Comptroller‚„s purchasing regulations, and FMS and VENDEX.  Strong computer application skills including Excel and Microsoft Word.</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</si>
  <si>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per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end traffic fatalities and a leader in citywide initiatives, including Open Data and the growth of the City‚„s wheelchair accessible taxi and for-hire vehicle fleets.  General Statement of Duties and Responsibilities  The TLC Information Technology department is looking for a Quality Analyst Lead ‚€œ Digital Solutions who will help the agency achieve its goals through error free quality delivery and use exceptional quality assurance skill and confidence to facilitate cross functional project teams and communicate testing strategy clearly with agency stakeholders. TLC‚„s IT Divisions is a team of 30 talented IT professionals with a big job.  They:  	Develop custom software for internal agency use and public use, such as license application web portals and regulatory compliance tracking systems. 	Collect, manage and help analyze some of the most important and fascinating transportation datasets in the city.  	Partner with TLC policymakers in the development in new data-driven initiatives. 	Provide day-to-day IT support to a diverse staff of 600 in five facilities, including a 24/7 field enforcement operation, a vehicle inspection facility, a call center, corporate staff (legal, policy, programs, finance, administration, HR) and busy licensing and prosecution teams. 	Set up and maintain network infrastructure in TLC‚„s facilities, developing and implementing new features to increase usability, security, etc. 	Oversee external technology vendors customizing a wide variety of systems/equipment (e.g., a vehicle inspection system, hand-held summons issuing devices, car camera systems) for TLC use, including carrying out integration between these systems and TLC‚„s systems.  	Advise other TLC divisions on technology-related projects and policies.   Candidate will be a self-starter with sharp eye for details and ability to lead work in a fast paced and ever-changing environment. Candidate will be responsible for reviewing requirements, defining and executing test plans in order to ensure that end product/delivery meets requirements specification through all stages of software development life cycle.  Responsibilities include:  	Review business requirements, specifications and technical design documents and provide timely, meaningful feedback 	Estimate, prioritize, plan and coordinate cross functional testing activities  	Create detailed, comprehensive and structured test plans, test cases, requirements traceability metrics, data mapping 	Design, develop and execute test scripts using testing tools on both desktop and mobile devices 	Convert complex requirements to test cases and test plans 	Identify, document and track defects 	Perform integration and regression testing  	Manage and delegate tasks to QA team members 	Track quality assurance metrics and work with tech staff to improve results 	Stay up to date with new testing tools and strategies 	Implements quality assurance and best practices 	Ensures projects adhere to agreed-upon functional specifications and applicable quality assurance standards 	Coordinate user acceptance testing (UAT) with all divisional agency stakeholders 	Strong experience with cross browser and cross platform testing (PC, mobile and tablet) 	Participate in root cause analysis of defects 	Escalate issues when required    MUST BE CURRENTLY SERVING AS A  PERMANENT COMPUTER SPECIALIST (STWR) TO APPLY.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</si>
  <si>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of Water &amp; Sewer Operations is seeking to hire a permanent Administrative Staff Analyst to manage payment and procurement processes for multiple emergency construction contracts, sewer cleaning and investigation contracts, and Job Order Contracts. The Administrative Staff Analyst will be responsible for ensuring that there is continuous contract coverage for the needs of the agency and the contractors are compensated accurately and timely.  Essential job functions include but are not limited to:  	Track procurement of contracts.   	Track contract payments.  	Create, update and maintain databases for the payments and procurement of the contracts.    	Perform and maintain an accounting of all budget expenditures for both capital and expense funded items.   	Monitor the status of current and future contracts to ensure a punctual start and completion therefor.  	Manage/supervise a staff who are engaged in various roles in the procurement and contract payment processes.  	Respond to inquiries from EAO and ACCO concerning payments.    	Respond to inquiries from ACCO, OMB and the Comptroller concerning the registration of new contracts, change orders and overruns.    	Prepare summaries of budget expenditures and forecast future contract needs.    	Prepare new needs requests for the unit.    	Determine the need for, and prepare change orders, overruns and time extensions as required.    	Coordinate and collaborate with the budget unit to ensure funding is available for existing contracts, change orders and new needs.   	Communicate and collaborate with the Department of Design and Construction to ensure contract procurement occurs expeditiously.  	Create, revise and maintain databases and spreadsheets to track the procurement and payment processes.  *** ALL APPLICANTS MUST CURRENTLY BE PERMANENT IN THE CIVIL SERVICE TITLE OF ADMINISTRATIVE STAFF ANALYST TO BE CONSIDERED ***</t>
  </si>
  <si>
    <t>Please read this posting carefully to make certain you meet the qualification requirements before applying to this position.  Reporting to the Project Manager, the Assistant Project Manager will provide support in delivering the capital portfolio on time, within budget and scope as initiated by the project charter, and with the highest level of safety and quality.  Responsibilities include, but are not limited to the following:  1.  Assist in management of contracts through all project phases ‚€œ planning, design, procurement, construction, and close-out. 2.  Monitor project status to ensure compliance with schedules and contract deliverables. 3.  Ensure that comprehensive project files are maintained consistent with HUD requirements. 4.  Assist in the audit of contracts by HUD or other stakeholders. 5.  Analyze and resolve project issues; escalate as necessary. 6.  Conduct meetings with internal and external stakeholders to resolve issues, as necessary; prepare and issue meeting minutes. 7.  Review project correspondence and prepare timely responses. 8.  Analyze reports and make recommendations. 9.  Provide support in preparation of Form of Proposal, track addenda, attend bid openings, participate in post-bid meetings; assist in bid comparison/analysis and the recommendation to award process. 10.  Assist the Project Manager with key items such as constructability reviews, submissions, sub-contractor approval, processing payments, RFI response, delay analysis and schedule control. 11.  Visit field sites regularly to assist in scoping meetings, resolving design and/or construction issues as required. 12. Assist in obtaining all required external approvals, such as the Certificate to Proceed, Advice of Award, etc. to ensure proper funding is in place; follow-up on funding approvals, State and/or City funded projects. 13.  Monitor contractor compliance with HUD‚„s Section 3 and NYCHA‚„s Resident Employment Program requirements. 14.  Ensure all files and records associated with the project are archived after the general release is issued. 15.  At the discretion of the Project Manager, may be expected to manage capital projects of routine to moderate complexity.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</si>
  <si>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in partnership with various City agencies to construct systems of Green infrastructure (GI) Rain Gardens, for the purposes of stormwater capture and improved water quality in NYC‚„s waterways. The majority of Rain Gardens are sited in Brooklyn, Queens and the Bronx.  DEP is responsible for the maintenance and upkeep of these assets.  GI Rain Gardens combine engineered stormwater capture with natural elements of soil and plants, and require particular and specialized care and maintenance.  The Green Infrastructure Maintenance Unit is seeking to employ an experienced Gardener I to join their team of Green Infrastructure professionals.  Under the direction of the supervising Gardener II, the Gardener I will be responsible for supervising seasonal and full time City Park Workers in the daily maintenance of rain gardens, storm water greenstreets, enhanced tree pits and pump stations.  The daily tasks include but are not limited to litter removal, sediment removal and leaf raking.  The Gardener I will observe and note deficiencies in each green infrastructure asset and report to supervision as necessary.  Under the direction of the supervising gardener, the selected candidates will condition or replace soil and gravel; correct uneven soil, slumping and fill in seepage holes in green infrastructure assets; remove weeds, plants and transplants trees, shrubs and ground cover plantings in rain gardens, stormwater greenstreets and enhanced tree pits.  The Gardener I will maintain a daily record of activities, and may record data on a handheld electronic device.     This position requires the performance of arduous labor in varying weather conditions and physical labor, bending, pulling, pushing, stooping, and standing for long periods.   Must wear PPE dust masks, safety glasses, and protective gear.</t>
  </si>
  <si>
    <t>Monday ‚€œ Friday, 9am to 5pm.</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</si>
  <si>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an Administrative Project Manager (NM) for the PMO division, located in the Lefrak City office in Elmhurst, NY to support the optimization of the PMIS system.  Continuous improvement to project delivery is key to BEDC‚„s success and forms the foundation of their core values of Safety, Client Service, Quality, Budget and Schedule.  In support of these core values, BEDC has developed comprehensive Standard Operating Procedures (SOPs) that define consistent processes that each project must adhere to. Organizationally, BEDC drives ownership and oversight through a hierarchy of project focused Accountable Managers, Portfolio Managers and Capital Program Directors that are responsible for ensuring the successful planning, design, construction and closeout of their projects. Given the large number of projects requiring consistent processes and information, BEDC determined that a program-wide project and construction management information system was necessary. The objectives of the system are to improve capital project delivery by creating efficiencies in critical business processes, making information more readily available to stakeholders, streamlining efforts to setup and manage new projects and allowing for consistency in project performance management under one sustainable information technology support model.    This is an exciting opportunity to manage the development efforts and oversee the architecture of this system.  This position oversees &amp; directs a group of business systems analysts responsible for managing current process footprint and, where applicable, partnering with BEDC staff to simplify and transform the processes in coordination with the implementation manager.  The selected candidate will be responsible for overseeing the development of dashboards and the strategic roadmap for system expansion and improvement considering e-Builder, Microsoft Power BI and Microsoft Azure product development roadmaps.  The selected candidate will be required to work with the Office of Information Technology to ensure the system is being supported and enhanced as necessary.    Qualifications will include the following:  	Strategic thinking, forward looking and ability to manage and understand tactical issues in order to lead and implement continuous process improvement. 	Sound business judgment, compulsive attention to detail, exceptional customer service skills and the drive to meet customer needs in a manner consistent with and in support of BEDC‚„s overall strategies. 	Possess strong business systems analysis and business integration background. 	Strong background with enterprise systems platforms. 	Good understanding of application development, quality assurance and testing technologies and processes. 	Experience in developing close working relationships with business partners.  	Ability to apply conceptual knowledge of SOP processes and technology to solve complex process and procedural problems. 	Ability to quickly establish credibility &amp; foster collaborative relationships. 	Strong Project Management skills and leadership abilities are required. 	Excellent written and oral communication, inter-personal skills, presentation skills and team skills. 	Proven ability to excel in a dynamic environment with concurrent priorities. 	Ability to communicate at different levels: motivate and lead staff, collaborate and problem solve with peers, inform and guide management. 	Working knowledge of business requirements across Engineering, Design, Construction, and Finance.  Specific responsibilities include:  	Gain a firm understanding of the ePMIS architecture including several cloud-based solutions. 	Identify resources needed and determine individual responsibilities for development and enhancement of the PMIS system. 	Create and execute project work plans and revise as needed. 	Lead strategic and methodological execution of deliverables. 	Review deliverables, engagement reviews and maintain quality assurance procedures. 	Work in conjunction with the implementation manager and vendors, and validate the translation of business requirements into technical solutions. 	Drive and coordinate vendor proposals, and recommend subsequent scope and implementation adjustments where necessary. 	Provide executive-level updates on all activities. 	Facilitate team and client meetings effectively, including regular status meetings with the project team (portfolio companies, implementation vendors and management team). 	Develop and continuously refine best practices and development methodology. 	Work with leaders to understand and outline project timelines and expectations. 	Migrate data as requested to new system. 	Quality check data migration. 	Set up testing end users for new software application. 	Communicate with all levels of organization and vendors. 	Provide feedback to leadership on all phases of development and recommend next steps throughout. 	Assists users to maximize the benefit from use of PMIS functionality. 	Assists the BEDC PMO Director and ePMIS Chief with project coordination, tracking, implementation, development, training and support. 	Conducts continuous research and analysis into the nature, effect and results of current and potential system problems. 	Conducts continuous research and analysis into possible business solutions through web and enterprise technologies.  ****Only applicants who are permanent Civil Service Administrative Project Manager (NM) will be considered for this position. ****</t>
  </si>
  <si>
    <t>The New York City Employees‚„ Retirement System seeks to hire a Director of Internal Audit, who will direct teams of auditors in the most complex and difficult financial, operational and managerial audits of the Agency‚„s IT systems, performed under Generally Accepted Government Auditing Standards (GAGAS).  The focus of this position centers on the careful, deliberate, imaginative and serious undertaking of defined work.  It requires the ability to determine and evaluate needs for audits. As well as an ability to focus directly on the knowledge base required for the task, a serious and disciplined approach, as well as a focus in the immediate work to be done.  	The director will set goals and schedules for the completion of audit assignments; instruct subordinates in the established rules and procedures, examine findings and provide general assistance to auditors.  Perform pre and post-implementation reviews of system implementations or enhancements.  	Evaluates general controls and provide value added feedback.  Test compliance with those controls.  	Oversees staff in the review of policies and procedures, such as change in management, business continuity planning, disaster recovery, and information security to ensure that controls surrounding these processes are adequate.    	Develops, builds and implement tools to analyze data to improve audit efficiency and effectiveness.  	Ensures that IT and business audit work performed, and relevant supporting documentation complies with professional auditing standards and adequately support conclusions reached.  	Develops and implements new systems and processes to enhance quality improvement.  	A disciplined, conscientious, hands-on approach is central to this job and it requires work that is high quality and precise.  Getting it done right with no mistakes is key to this position.</t>
  </si>
  <si>
    <t xml:space="preserve">	A Master‚„s Degree in accounting or related field. Five (5) years of senior level managerial or executive experience in the field of Internal Audit.  Technical, Intellectual focus.  Demanding and critical follow up.</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</si>
  <si>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supervision, the selected Stationary Engineer Electric (SEE) candidate will operate, inspect, repair and adjust high and low voltage electrically powered equipment, including diesel engines, generators, motors, transformers, pumps, heat exchangers, converters, rectifiers, controllers, switchboards, motor control centers, circuit breakers, heating systems, HVAC, air compressors, pneumatic and hydraulic equipment and related electromechanical equipment. The SEE will operate and maintain emergency equipment, including portable generators. The SEE must be able to demonstrate the ability to read and interpret inflow and infiltration drawings, and blueprints, schematics, wiring diagrams, and ladder logic prints as they pertain to existing and new equipment installation. The SEE must read, develop and understand Energy Control Procedures, use lock out tag out procedures and prepare standard operating/safety procedures.  The SEE may be in responsible charge of a wastewater treatment plant or collections facility. As a supervisor, the SEE will be responsible for coordinating and supervising the work of Oilers, SSTWs and other employees, conduct and review performance evaluations, maintains, creates and/or reviews staffing schedules, and creates, schedules and prioritizes Preventative Maintenance and Critical Maintenance. The SEE will coordinate and schedule vendor and contractor repairs. The SEE may interact with the public and must do so in a professional manner, and may maintain working relationships with Con Edison and other NYC agencies.  There are physical activities performed by Stationary Engineers (Electric) and environmental conditions experienced, including: working on or near high voltage (600 v or more); lifting and carrying objects weighing approximately fifty pounds; using power driven and regular hand tools; working with one's hands at arms-length overhead while standing on a ladder; working in restricted spaces on surfaces such as metal gratings; may also be required to work in temperatures ranging from 0 to 105 degrees F in varying atmosphere conditions, such as high and low humidity; working in the presence of toxic and/or corrosive chemicals; and moving parts of machinery and equipment.  CERTIFICATE REQUIREMENT: Candidates appointed to the Wastewater Treatment Plants operated by the Department of Environmental Protection must obtain certification as a Grade 3A Operator of Public Sewage Treatment Plants by the New York State Department of Environmental Conservation within eighteen (18) months of appointment. This certification must be maintained for the duration of the assignment.  LICENSE REQUIREMENT: candidates must have a motor vehicle driver license valid in the State of New York. This license must be maintained for the duration of the assignment.  IMPORTANT NOTE: Candidates selected to fill an SEE position from this posting will be appointed on a provisional basis. As a provisional employee, you will be required to take and pass the next SEE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SEE.</t>
  </si>
  <si>
    <t>Various ‚€œ Citywide</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</si>
  <si>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supervision, the selected Stationary Engineer Electric (SEE) candidate will operate, inspect, repair and adjust high and low voltage electrically powered equipment, including diesel engines, generators, motors, transformers, pumps, heat exchangers, converters, rectifiers, controllers, switchboards, motor control centers, circuit breakers, heating systems, HVAC, air compressors, pneumatic and hydraulic equipment and related electromechanical equipment. The SEE will operate and maintain emergency equipment, including portable generators. The SEE must be able to demonstrate the ability to read and interpret inflow and infiltration drawings, and blueprints, schematics, wiring diagrams, and ladder logic prints as they pertain to existing and new equipment installation. The SEE must read, develop and understand Energy Control Procedures, use lock out tag out procedures and prepare standard operating/safety procedures.  The SEE may be in responsible charge of a wastewater treatment plant or collections facility. As a supervisor, the SEE will be responsible for coordinating and supervising the work of Oilers, SSTWs and other employees, conduct and review performance evaluations, maintains, creates and/or reviews staffing schedules, and creates, schedules and prioritizes Preventative Maintenance and Critical Maintenance. The SEE will coordinate and schedule vendor and contractor repairs. The SEE may interact with the public and must do so in a professional manner, and may maintain working relationships with Con Edison and other NYC agencies.  There are physical activities performed by Stationary Engineers (Electric) and environmental conditions experienced, including: working on or near high voltage (600 v or more); lifting and carrying objects weighing approximately fifty pounds; using power driven and regular hand tools; working with one's hands at arms-length overhead while standing on a ladder; working in restricted spaces on surfaces such as metal gratings; may also be required to work in temperatures ranging from 0 to 105 degrees F in varying atmosphere conditions, such as high and low humidity; working in the presence of toxic and/or corrosive chemicals; and moving parts of machinery and equipment.  CERTIFICATE REQUIREMENT: Candidates appointed to the Wastewater Treatment Plants operated by the Department of Environmental Protection must obtain certification as a Grade 3A Operator of Public Sewage Treatment Plants by the New York State Department of Environmental Conservation within eighteen (18) months of appointment. This certification must be maintained for the duration of the assignment.  LICENSE REQUIREMENT: candidates must have a motor vehicle driver license valid in the State of New York. This license must be maintained for the duration of the assignment.  IMPORTANT NOTE: This Step-up Provisional posting is for employees currently serving as a PERMANENT Oiler or Sr. Sewage Treatment Worker (SSTW).  Only employees serving permanently in one of the aforementioned titles will be considered for this posting.</t>
  </si>
  <si>
    <t>1.	These positions are open as a promotional opportunity only.   They are not open on a direct transfer (lateral) basis.  2.	Employees applying for promotional, title or level change opportunity must have served a period of one year in their current title and level (if applicable).  3.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t>
  </si>
  <si>
    <t>OFFICE OF CHIEF MEDICAL EXAMINER CITYWIDE JOB VACANCY NOTICE  Civil Service Title:  Administrative Supervisor of Building Maintenance			 Level:  M-III Title Code No:  10035				 Salary: $67,060 to $178,873 Office Title:  Director of Medical and Laboratory Facilities    				 Work Location: 421 East 26th Street Division/Work Unit:  Facilities Management 				 Number of Positions: 1 Hours/Shift: Thirty-five hours over a seven day period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The Office of Chief Medical Examiner operates a number of medical/laboratory type facilities that operate 24/7 throughout the five boroughs.  These facilities have complex mechanical heating, ventilation and air conditioning (HVAC) systems.  Our laboratories and medical buildings use computerized building management/control systems and have mandated environmental conditions that must be maintained for efficient and safe operations.  The Director of Facilities is overseen by the executive deputy commissioner and reports daily to the task supervisor; the executive director of facilities.     Duties will include but are not limited to:  	Operationalize the Chief Medical Examiner‚„s goals and strategic objectives as directed and coordinate implementation  with the executive divisional leaders  	Manage the facility team to accomplish infrastructure planning and maintenance of all OCME buildings throughout the five boroughs with up to 900,000 square feet. 	Manage resolutions to emergencies 24/7 as needed 	With oversight from the Executive Deputy Commissioner and direction from the Executive Director of Facilities, manage policy and procedure log, including health and safety, FDNY, DOB and DEP violations reactive program and new programs and requirements as assigned . 	Directly supervise staff including Senior Stationary Engineers.  	Manage Engineering/Facilities Staff including Stationary Engineers, Oilers, Maintenance workers, Carpenter, Electrician, and Institutional Aides.  	Manage the Administration staff including but not limited to Architect, Staff Analyst, PAA, Auditor, and Stock Worker. 	Oversee the operation of all HVAC equipment and the citywide preventative maintenance program  	Oversee all agency construction projects. 	Manage all citywide contracts, service agreements and purchase orders for all facilities 	Manage, evaluate and approve all relevant administrative requirements for contracts, scope of work documentation and contract specifications. 	Authorize payments to contractors and vendors  	Manage and evaluate logs on daily events and work performances. 	Serve on the Fire Safety Committee and other agency committees as directed and executes relevant tasks  	Perform other duties as assigned.</t>
  </si>
  <si>
    <t>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 Candidates must be professional license engineers.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</si>
  <si>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Working for the Bureau of Water and Sewer Operations within the Division of Distribution Operations, the selected candidates will supervise Machinist‚„s Helpers and work with Construction Laborers in the inspection, maintenance, overhaul and repair of water supply equipment including regulators, valves, meters, gauges, gears and other operating infrastructure, located in chambers, throughout the five boroughs. The incumbents will be required to prepare daily reports, job orders, and equipment evaluations, familiarize themselves with machine shop equipment maintenance and operations, as well as hand tools. The candidates will perform and supervise work in both permit and non-permit required confined spaces; adhere to all Department EH&amp;S policies; and operate a motor vehicle and other power equipment as necessary to perform the job.    A Motor Vehicle Driver License valid in the State of New York. This license must be maintained for the duration of employment   ********PLEASE NOTE ONLY THOSE CANDIDATES WHO TOOK THE MACHINIST CIVIL SERVICE EXAM WILL BE CONSIDERED FOR AN INTERVIEW********</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</si>
  <si>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The TLC‚„s Division of Financial Management and Administration is seeking a Program Manager to manage special projects that support and promote accessibility in TLC-regulated industries.   Special projects include increasing the utilization of wheelchair accessible taxicabs and boro taxis in Paratransit, and supporting enhancements to and responsible expansion of the Taxi Improvement Fund and the Citywide Accessible Dispatch programs.  The Program Manager will be responsible for additional Agency-wide special projects, such as strategic data and technology initiatives.   Under the leadership of the Director of Programs, this position will manage projects from inception to final implementation and long-term maintenance.  The Program Manager will interface across all internal divisions, including Information Technology (IT), Legal, Fiscal/Accounting, Licensing, and Policy, as well as with partner agencies. The Program Manager will also provide customer service to the community of TLC licensees, and manage the role of vendors in accessibility and data/technology projects. A successful candidate has a strategic lens and an ability to anticipate oncoming operational challenges. Responsibilities may include but are not limited to:   	Serve as the TLC‚„s main point of contact on special projects related to accessibility.  Solicit and respond to feedback from partner agencies as well as industry stakeholders, including yellow taxi owners, drivers, and industry trade groups. 	Develop and manage execution of operational work plans for all special projects, including accessibility projects and strategic data and technology initiatives. 	Implement and manage critical milestones and performance metrics to ensure on-time and on-budget deliverables.  	Utilize big data including taxi and for-hire vehicle trip data (including data from app-based companies) and administrative data on drivers and vehicles. 	Develop, refine, and review performance data and metrics for accessibility programs.  Analyze and summarize large data sets using software tools, such as Excel, SQL, Python, R, Access, and GIS. 	Provide regular reporting and brief senior management on program development and progress.  Report program developments to the TLC Commissioners, and agency vendors and licensees. 	Respond to requests regarding TLC accessibility initiatives from the media, elected officials, and other external stakeholders.  	Respond to telephone calls, written correspondence, and requests for information regarding accessibility programs from TLC licensees and industry stakeholders.</t>
  </si>
  <si>
    <t>The New York City Taxi and Limousine Commission (TLC) establishes and enforces professional and uniform standards of for-hire transportation service and ensures public safety. TLC licenses and regulates all aspects of New York City‚„s medallion (yellow) taxicabs, for-hire vehicles (Boro Taxis, community-based liveries, black cars, including app-based services, and luxury limousines), commuter vans, and paratransit vehicles. With over 115,000 licensed vehicles and approximately 170,000 drivers, TLC is the most active taxi and limousine licensing regulatory agency in the United States. To learn more about the TLC, please visit: www.nyc.gov/taxi.  Under the leadership of the Director of Programs, this position will manage quantitative, data projects for the agency‚„s programs. This position will interface across all internal divisions, including Information Technology (IT), Legal, Fiscal/Accounting, Licensing and Policy, as well as with partner agencies, TLC licensees, and vendors. A successful candidate has a strategic lens and an ability to anticipate oncoming program and data challenges. The candidate must have a background in using large data sets to manage public funds. Responsibilities may include but are not limited to:   	Project planning and implementation: develop work plans and timelines for data projects, identify milestones, complete tasks, and manage projects to completion, working closely with program managers and project analysts. 	Review and analyze taxi and for-hire vehicle trip data to inform policy decisions, create reports, and generate policy recommendations using SQL, Python, R, Excel, Access, and GIS software. 	New project development: work with the Director of Programs to develop a programs data agenda, identify new research topics, and explore opportunities for collaboration on data and reporting. 	Programs policy research: design and perform quantitative and qualitative research projects using program data, which may include financial modeling, industry trend analysis, literature review, and conducting outreach and focus groups with driver and owner communities. 	Programs policy development: participate in planning and problem-solving sessions, work with key staff and stakeholders to seek feedback on policy ideas, and develop requirements. 	Overall support: writing reports and policy memos, researching initiatives, preparing PowerPoint presentations, giving presentations to the Commission, licensees, and members of the general public, meeting planning and management, managing day-to-day relationships and communications with industry stakeholders, and taking an active role in supporting the activities of the agency. Respond to telephone and correspondence requests for information.</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</si>
  <si>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selected candidate for this position will be assigned to the Process Research and Development Section. Under the direction of the Section Chief, the selected candidate will be responsible for the following job tasks / duties:  1) Under direction, manages studies, research, and investigation contracts related to the functions and activities of the agency.   2) Reviews all schedules, reports, and submittals prepared under research contracts  3) Under direction, plans and performs in-house and external research studies 4) Plans, performs, and manages field sampling campaigns 5) Under direction, is responsible for creating and maintaining an electronic library of WRRF process model‚„s simulations. 6) Manages and coordinates the activities required between the persons, bureaus, and agencies responsible for project completion  7) Become familiar with and comply with applicable Environmental Health &amp; Safety (EH&amp;S) laws and regulations, and DEP‚„s EH&amp;S policies and procedures as set out in the Employee EH&amp;S Handbook  IMPORTANT NOTE: Only those currently serving as a permanent or probable permanent (probationary) APM, or those that have filed for DCAS Civil Service Exam 9003 for Associate Project Manager (APM) will be considered. Candidates selected to fill an APM position from this posting will be appointed on a provisional basis. As a provisional employee, you will be required to take and pass the APM civil service examination, which is expected to be held on Saturday, January 19, 2019.</t>
  </si>
  <si>
    <t>THE AGENCY The Department of City Planning (DCP) promotes strategic growth, transit-oriented development and sustainable communities to enhance quality of life in the City, in part by initiating comprehensive, consensus-based planning and zoning changes for neighborhoods and business districts, as well as establishing policies and zoning regulations. DCP also supports the City Planning Commission in its annual review of approximately 450 land use applications for actions such as zoning changes, special permits and a variety of other discretionary approvals. In addition, the Department assists both government agencies and the public by providing policy analysis and technical assistance relating to housing, transportation, community facilities, demography, zoning, urban design, waterfront areas and public open space.  More specifically, under Housing New York: A Five-Borough, Ten Year Plan, the Department is leading coordinated, ground up neighborhood planning studies and advancing regulatory changes ‚€œ mandatory inclusionary housing ‚€œ to promote more economically diverse communities and housing opportunities for New Yorkers at all income levels.  Through inclusive community development initiatives with stakeholders, DCP will expand access to quality jobs and services, and stimulate economic development benefitting all New Yorkers.  In addition, DCP is committed to expanding public access to land use, housing and population data and planning resources through its online Community Portal, as well as to support informed participation by New Yorkers in neighborhood planning and land use review processes.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PIPELINE TEAM The purpose of this team is to enhance the coordination of staff resources needed to ensure the timely completion of priority projects.  The team is comprised of a Pipeline Planner and Pipeline Analyst.  They both report directly to the Senior Director for Land Use and Commission Operations.  Team responsibilities include analytical and managerial problem solving with respect to the land use application pipeline. The division coordinates workflows established within various divisions to maintain optimal project management; helping to assess internal divisional staff capacity to ensure efficient application review; improving awareness of the status of  pipeline priorities across the agency; developing solution-oriented tools for critical path tracking; preparing recommendations for priority setting based on inputs from the borough office, technical and functional divisions; and facilitating meetings and discussions that lead to the resolution of shared agency-wide priorities. The team reports directly to the Senior Director of Land Use and Commission Operations.     THE ROLE The Pipeline Planner leads acts as a conduit between the borough offices and central divisions, including those under the direct supervision of the Senior Director of Land Use and Commission Operations.  Specifically, responsibilities include: 	Collecting and synthesizing status information on the agency work program on a reoccurring basis 	Assessing staff workloads against resource capacity and working with the Senior Director and other senior managers to prioritize staff efforts as needed 	Identifying and resolving substantive critical path issues or roadblocks, specifically those involving multiple division review that hamper efficient application or project advancement   	Making recommendations related to the agency‚„s short, medium, and long-term priorities, focusing on the implications and trade-offs of medium and long-term commitments to the overall agency work-program 	Facilitating intra-agency and inter-agency coordination on land use actions and planning initiatives under the purview of the City Planning Commission to ensure goals are met  	Collect background information and input from strategic divisions and borough offices for the Bi-Monthly Prioritization Meetings and address changes and issues raised at the meetings; 	Prepare and participate in the Bi-Weekly Project Workflow process ensuring agency priorities are translated to the short-term review of deliverables 	Developing procedural guidelines and best practices that enhance inter-divisional work planning to ensure appropriate prioritization and progress against technical review deadlines 	Identifying opportunities for the agency to be more effective and efficient in its mission</t>
  </si>
  <si>
    <t xml:space="preserve">	Project management experience, including tracking and managing multi-party work flows 	Excellent interpersonal skills and the ability to work effectively with disparate personalities and organizations to settle differences, negotiate agreements and influence without direct authority 	Experience in managing inter-agency and consultant teams including architects, planners, and other planning and design professionals on large, complex projects 	Experience navigating New York City‚„s land use procedure, knowledge of environmental review policies and procedures and the New York City Zoning Resolution 	Outstanding organization and team building skills 	Ability to apply independent judgment on complex land use, technical and environmental matters 	Strong verbal, written communication and presentation skills 	Demonstrated ability to deal with sensitive and complex issues within and outside the agency 	Ability to manage multiple projects simultaneously in a fast-paced environment, consistent with Department priorities</t>
  </si>
  <si>
    <t>1. A baccalaureate degree from an accredited college or university; or    2. An associate degree from an accredited college or university and two years of satisfactory, full-time experience responding to inquiries utilizing computers, databases and information technology systems for researching the answers to questions in a customer service, help desk or public information capacity; or    3. A four-year high school diploma or its educational equivalent approved by a State‚„s Department of Education or a recognized accrediting organization and four years of satisfactory, full-time experience as described in "2" above; or    4. A satisfactory combination of education and experience. Satisfactory, full-time experience working for a New York City government agency responding to inquiries utilizing computers, databases and information technology systems for researching the answers to questions in a customer service, help desk or public information capacity may be substituted on the basis of one year of NYC government work experience for two years of the experience described in "2" above. College credit may be substituted for the experience in a customer service, help desk or public information capacity on the basis of 30 semester credits for each year of the experience described in "2" above. However, all candidates must possess a four-year high school diploma or its educational equivalent approved by a State‚„s Department of Education or a recognized accrediting organization.    To be eligible for assignment to Assignment Level II, candidates must have, in addition to meeting the above Qualification Requirements, one more year of the satisfactory full-time  experience described in "2" above.    To be eligible for assignment to Assignment Level III, candidates must have, in addition to meeting the Qualification Requirements for Assignment Level I, two more years of the satisfactory full-time experience described in "2" above.</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</si>
  <si>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BEDC Coordination and Project Development Section, within BWT, is primarily responsible for: (a) reviewing facility plans, basis of design reports, design specifications and drawings developed by consultants and in-house staff in the Bureau of Engineering Design &amp; Construction (BEDC) for construction projects at facilities belonging to BWT; (b) the subsequent monitoring of construction activities to ensure conformance with specifications and BWT requirements; (c) research and evaluation of new equipment and technologies for beneficial use at BWT facilities and; (d) development of engineering design guidelines.  Under direction of the Section Chief, with broad scope for the exercise of independent initiative and judgment, the selected candidate will serve as Area Engineer with the following responsibilities: directly supervise and serve as a team leader to a staff of engineers at various levels and disciplines;  plan, organize and assign work to subordinates; track job progress; provide technical and administrative guidance; review and make recommendations on highly specialized in-house and consultant engineering designs for BWT projects; coordinate BEDC design and construction progress meetings with BWT staff; prepare technical memoranda and reports involving complex engineering matters; identify critical issues; provide and communicate recommendations and solutions to management; research, test and evaluate new equipment and technologies to improve efficiency, reliability and reduce operational costs; response and assistance in emergencies as they arise at BWT facilities;  development of engineering design guidelines; evaluate subordinate staff performance; assign and track overtime allocations.  IMPORTANT NOTE: Only those currently serving as a permanent or probable permanent, i.e. probationary, Administrative Engineer will be considered.</t>
  </si>
  <si>
    <t>A.	A valid driver‚„s license to operate a motor vehicle in New York State. B.	Diverse design and technical background in civil, electrical, environmental, or mechanical engineering principles.   C.	Familiarity with facilities, equipment and processes related to wastewater treatment. D.	Knowledge of building, mechanical and electrical codes. E.	Experience in supervising, delegating assignments, training subordinates, responding to emergencies, writing specifications, and implementing policies. F.	Ability to  represent the work unit to supervisors and other groups, coordinate with other work units and organizations, plan long and short term goals and guide the work unit to those goals, identify necessary resources to complete an assignment, supervise, guide, and evaluate staff and assess the performance of the work unit. G.	Proficiency in the following computer programs: AutoCAD, Microsoft Project, Powerpoint, Excel and Word. H.	Strong technical writing and communication skills.</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</si>
  <si>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direction, with wide latitude for the exercise of independent judgment, Facility Managers are accountable for all facets of operations at one or more New York City wastewater treatment plant. Specific duties include, but are not limited to, supervising civil service staff in various work titles to ensure that each plant efficiently complies with all regulatory requirements in a safe and productive manner; administering each plant's expense budget, including energy, chemicals, overtime, parts inventory and contract services; establishing expectations for staff productivity, consistent with departmental work rules and contractual agreements; providing technical guidance regarding specific process operations; and attending meetings with regulatory authorities, elected officials, labor representatives, the community and environmental groups to respond to particular issues at their assigned plant(s). The Facility Managers will also be directly involved in the planning and oversight of daily work activities, using a Computerized Maintenance Management System (CMMS) to assure the reliability of key assets; and the hiring, promotion and discipline of employees at assigned locations. As the treatment plants operate around the clock, the Facility Manager is expected to be on 24-hour call to respond whenever necessary and is also expected to travel between assigned plants as necessary to carry out duties.  IMPORTANT NOTE: Only those currently serving as a permanent or probable permanent, i.e. probationary, Administrative Engineer will be considered.</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</si>
  <si>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the direction of the Facility Manager, with great latitude for the exercise of independent judgment, the selected candidate will primarily be responsible for optimizing preventive and corrective maintenance practices at one or more wastewater treatment plants. Tasks and duties will include: coordinating maintenance activities with key operational staff, including plant superintendents and/or the deputy superintendent who handles maintenance, skilled trade supervisors, maintenance SEEs, and the project engineer for contract maintenance; using the Computerized Maintenance Management Systems (CMMS) database to evaluate upcoming maintenance requirements, assess available resources, track productivity and work closely with plant supervisors to plan upcoming assignments; and providing technical and administrative guidance to the engineers. The Maintenance Facilitator will be required to travel between assigned locations.  IMPORTANT NOTE: Only those currently serving as a permanent or probable permanent, i.e. probationary, Administrative Engineer will be considered.</t>
  </si>
  <si>
    <t>The desired candidate will have experience in analyzing large datasets and expertise in creating databases and spreadsheets.  The desired candidate will be motivated by the goal of protecting tenants and enforcing the City‚„s housing codes.  The desired candidate will have excellent written and oral communication skills.</t>
  </si>
  <si>
    <t>Only those applicants with permanent civil service status as a Computer Associate (Software) are eligible to apply to this JVN. If you do not have permanent civil service status as a Computer Associate (Software),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ACCO Operations, Contract Management, Special Projects, Contract Administration, Contract Opportunities, Administrative Services, Purchasing Management, Payments and Accounting, Contract Review, Strategic Sourcing, Contract Negotiation, and Specifications/Scope Review.   The selected candidate will report to the Director of Information Technology and assist with the design, development and implementation of new and existing application systems.  The selected candidate will  also be responsible for all phases of the software development lifecycle including Visual Studio, ASP.NET, ADO.NET, C#, SQL, SSRS, and JavaScript); including planning, designing, developing and reporting, unit testing, Quality Assurance (QA) and testing, installing, deploying, maintaining and supporting.  The candidate will also be responsible for understanding business requirements, translating those requirements into functional requirements and mock-ups of the application; verifying that the application is according to specifications, and ensuring that it meets the end user expectation.</t>
  </si>
  <si>
    <t>The Appeals Division is currently seeking a qualified candidate for the position of Clerical Associate. The position involves some latitude for independent judgment and will be under the supervision of the Managing Attorney and the Office Manager. Duties will include, but are not limited to, opening, processing, and properly routing incoming mail and files; performing data entry and retrieval; monitoring court websites for decisions in the Division‚„s appeals; monitoring office email accounts; monitoring and maintaining the Division‚„s stock of office supplies; assisting the Office Manager in archiving case files and in other tasks; and delivering documents for the Division within the Law Department.</t>
  </si>
  <si>
    <t>The Financial Management Division is responsible for all aspects of the New York city Housing Authority (NYCHA) Leased Housing Department‚„s budgeting, subsidy payments, and fiscal integrity and compliance processes. This includes but not limited to the planning, analyzing, forecasting and implementation of operating and program budgets for the Section 8 program.   The selected candidate under the direct supervision of the Director, Finance and Admiration division, will plan and direct the duties and compliance processes of the unit.  Assignments include but are not limited to the coordination of the Section 8 adopted financial budget, variance analysis, and reconciliation of financial planned and actual monitoring of monthly HUD program and Administrative fees payments.      General Functions: 	Assist in developing and presenting the $1.8 billion Section 8 program and Admin Budgets; 	Assist in analyzing HUD policies and renewal funding processes; initiate recommendations for modification of internal policies; 	Meet with Budget Department and other NYCHA departments on initiatives implemented by Leased Housing or on legislative concerns; 	Assist in developing and submitting budget reduction proposals as necessary; 	Represent NYCHA and Section 8 program at conferences;  	Serve as lead role in contracts, procurement terms and invoice  NOTE:  Due to the existence of a civil service list, candidates must have civil service status in the title of Administrative Staff Analyst to apply.    Please read this posting carefully to make certain you meet the qualification requirements before applying to this position.</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</si>
  <si>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Bureau of Wastewater Treatment‚„s Organizational Development, Human Resources &amp; Personnel Administration directorate (OD/HR) is responsible for coordinating all employee services in a bureau with about 1800 employees. OD/HR encompasses Payroll, Timekeeping, Administration, Facilities Management, EEO, Employee Engagement, Personnel, Organizational Development, Professional Development and Communications.  Under general direction, of the Director of BWT OD/HR with wide latitude for independent initiative, judgement and action, the selected candidate will manage the Personnel Section and oversee all personnel actions within the bureau including recruitment, processing, onboarding, and headcount management.  Job Tasks/Duties:   Manage Personnel Section; supervise staff including setting and achieving goals, meeting deadlines, and hiring new staff as applicable.  Work closely with supervisors and managers of all levels within BWT and DEP.   Monitor the Bureaus budgeted headcount, organizational charts and vacancies; identify best titles to use for vacancies, review postings, interview questions; and keep track on new hires, separations, leaves of absence and retirements.   Work with the Bureau OD/HR Director and HR staff to reconcile data and to develop metrics for reporting as needed and providing regular updates and detailed information to hiring managers and senior staff.   Work to ensure that personnel actions submitted by bureaus are vetted and properly processed.   Work with DEP Personnel &amp; DEP OD/HR staff to ensure compliance with agency and DCAS policies, procedures and specifications. This includes following up to ensure that actions move smoothly through process and relevant parties are updated as needed.  Work with the BWT OD/HR Director to recommend strategy or tactics to improve talent acquisition (recruitment), and hiring of staff within the Bureau.   Work with labor unions as it applies to civil service list and transfer list in accordance with contract stipulations.  Maintain the transfer program and all applicable policies as it pertains to blue collar / trade titles.  NOTICE: Only those currently serving as a permanent or probable permanent, i.e. probationary, Administrative Staff Analyst will be considered.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</si>
  <si>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talent requirements. We collaborate with the Agency‚„s executive staff, employees, managers, employee representatives, employee affinity groups, and other City agencies to develop sustainable policies, procedures, and practices. OD&amp;HR insures our operations is staffed with the best qualified, developed, and engaged employees. Our mission is to help DEP achieve its mission and strategic goals by providing excellence, measureable impact, and continuous improvements in organizational development, human resources services, professional development and training, workforce planning, and employee engagement.  OD&amp;HR is seeking to hire a HRIS Data Analyst to support administrative control functions, information systems implementation, metrics development, data gathering and analyses, data reporting, and HR related IT systems administration.   Duties will include but are not limited to:   Under direction, ensures optimal operations and service delivery, implements, manages and sustains effective HRIS systems and reports. Regularly meets with other units to resolve problems, and assist in meeting their data reporting requirements;  Serves as the bureaus HRIS and IT resource;  Maintains liaison relationship with our Office of Information Technology to process system upgrades &amp; maintain data files;  Work with software applications (MS Access, Excel, PowerPoint, Visio) to create complex queries linking multiple tables in order to generate customized reports.  Work with City-Wide mainframe systems (CHRMS, NYCAPS and PMS) to download tables for distribution to bureau‚„s throughout the Agency;  Liaison to all Units in OD&amp;HR to create reports and resolve any software issues;   Analyzes, investigates, and responds to issues in assigned functional area;  Ensures compliance with established policies and procedures and directives.  ***PLEASE NOTE THAT ONLY EMPLOYEES PERMANENT IN THE TITLE COMPUTER ASSOCIATE (SOFTWARE) WILL BE CONSIDERED***</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</si>
  <si>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Bureau of Wastewater Treatment‚„s Organizational Development, Human Resources &amp; Personnel Administration directorate (OD/HR) is responsible for coordinating all employee services in a bureau with about 1800 employees. OD/HR encompasses Payroll, Timekeeping, Administration, Facilities Management, EEO, Employee Engagement, Personnel, Organizational Development, Professional Development and Communications.  Under general direction, of the Director of BWT OD/HR with wide latitude for independent initiative, judgement and action, the selected candidate will manage the Personnel Section and oversee all personnel actions within the bureau including recruitment, processing, onboarding, and headcount management.  Job Tasks/Duties:   Manage Personnel Section; supervise staff including setting and achieving goals, meeting deadlines, and hiring new staff as applicable.  Work closely with supervisors and managers of all levels within BWT and DEP.  Monitor the Bureaus budgeted headcount, organizational charts and vacancies; identify best titles to use for vacancies, review postings, interview questions; and keep track on new hires, separations, leaves of absence and retirements.  Work with the Bureau OD/HR Director and HR staff to reconcile data and to develop metrics for reporting as needed and providing regular updates and detailed information to hiring managers and senior staff.  Work to ensure that personnel actions submitted by bureaus are vetted and properly processed.  Work with DEP Personnel &amp; DEP OD/HR staff to ensure compliance with agency and DCAS policies, procedures and specifications. This includes following up to ensure that actions move smoothly through process and relevant parties are updated as needed.  Work with the BWT OD/HR Director to recommend strategy or tactics to improve talent acquisition (recruitment), and hiring of staff within the Bureau.  Work with labor unions as it applies to civil service list and transfer list in accordance with contract stipulations.  Maintain the transfer program and all applicable policies as it pertains to blue collar / trade titles.  NOTICE: Only those currently serving as a permanent or probable permanent, i.e. probationary, Administrative Manager will be considered.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</si>
  <si>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Division of Contract Support provides support to the Bureau in the areas of procurement management, change order processing, CP processing, contract close outs, capital budget management and payment review.    The Bureau of Engineering Design &amp; Construction seeks to hire a civil service Principal Administrative Associate II for the Contract Support Division, located in our Lefrak office in Queens, NY. Under general supervision by the Chief of Contracts &amp; Budget, and with wide latitude for independent initiative and judgment, the Procurement Specialist will be responsible for the management and processing of professional services and construction procurements for various City contracts. This includes, but is not limited to, working with Project Managers to gather information required to create Request for Proposal (RFP) documents for all contracts, requesting allocation of capital/expense funding, obtaining Agency approvals, and registration. The Procurement Specialist will also be responsible for initiating, reviewing and processing capital/expense budget funding through Certificate to Proceed (CP) approvals. The Procurement Specialist will also utilize the Financial Management System (FMS) to prepare and print advices of award for new construction and consultant contracts. The selected candidate will be responsible for reviewing and assessing contract documents prior to submittal to the ACCO/Comptroller for registration, which may include remediation of any inquiries or issues stemming from the procurement documents. Additionally, the Procurement Specialist will monitor and update contract procurement status in the BEDC tracking database, the Enterprise Project Management Information System (E-PMIS), and Automated Procurement Tracking System (APT).  ****Only candidates who are permanent Civil Service Principal Administrative Associate will be considered for this position. ****</t>
  </si>
  <si>
    <t xml:space="preserve">	Strong analytical background  	Familiar with NYC PPB rules, Competitive Sealed Bid and Competitive Sealed Proposal processes  	Advanced proficiency in Microsoft Office ‚€œ Excel, Access and Project   	Strong organizational, writing and communication skills  	Ability to work under limited supervision and to handle multiple assignments with limited time constraints and detailed oriented   	Demonstrates personal initiative, responsibility, leadership and flexibility   	Familiar with Financial Management System (FMS)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</si>
  <si>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DEP is in partnership with various City agencies to construct green infrastructure rain gardens, for the purposes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</si>
  <si>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an overall responsibility for the approval and inspection of all public and private construction projects which could impact the City‚„s water or sewer systems.  The Division Of Distribution Operation's Office of Information Systems seeks to hire a Computer Specialist (OPERATIONS) to support the I.T business and service goals of the division. Under general supervision, the selected candidate will be responsible for the design, implementation, enhancement and maintenance of Database Management Systems, Network and Server Systems, Data Communications Systems, Applications, and/or related software functions.   Essential Job Functions:   Oversee the Local area network, voice and data communications.  Support enterprise applications, mobile devices/Apps and perform other data management functions.  Provide support for field offices and remote devices located throughout the five boroughs.  Deploy and maintain computing devices in accordance with agency I.T policy and security standards.  Provide support for S.C.A.D.A (Iconics and Wonderware), Programmable Logic Controllers (PLC), Data Loggers and CMMS systems such as Avantis.    Administer SharePoint services, access rights, etc.      Create/modify Crystal report templates for compliance reporting.   Evaluate existing systems designs and streamline workflow processes for efficiency.  Plan, design, test, implement, debug, troubleshoot and integrate new application systems.   Document system changes and Maintain current inventory of assets.  Follow appropriate change management protocols for all system modifications.   Coordinate with third-party vendors for application support, changes and patches.   Provide end-user training for various system and application platforms.  Other tasks and projects as assigned.</t>
  </si>
  <si>
    <t>OPEN ONLY TO EMPLOYEES WHO ARE CURRENTLY SERVING AS A PERMANENT PAA.  OFFICE OF CHIEF MEDICAL EXAMINER CITYWIDE JOB VACANCY NOTICE   Civil Service Title:  Principal Administrative Associate (PAA)		  Level:  III  Title Code No:  10124				  Office Title:  Supervisor, A-Team			  Work Location: 421 East 26 Street, NYC  Division/Work Unit:  Division of Laboratories			  Number of Positions: 1  Hours/Shift:  Thirty-five hours over a five-day period; intermittent overtime may be necessary.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general supervision, selected candidate performs difficult work with latitude for independent judgment. Typical tasks include but are not limited to the following: 	Supervises and assigns work to members of the A-Team 	Perform administrative review and report distribution of case reports for the Division.  	Trains staff in new procedures and skills 	Develops clerical improvements and makes recommendations that effect the unit‚„s goal and objectives 	Answering telephone calls from customer and other agencies seeking information on requesting autopsies reports and other related documents. 	Verifies Accuracy and quality of uploaded documents into the  CMS. 	Logs in requests for ME autopsy reports/complete case files into CMS RRU. 	Processes subpoenas served on OCME for medical examiner's case files.</t>
  </si>
  <si>
    <t>The Comptroller's Bureau of Contract Administration (BCA) is responsible for reviewing all contract actions including, but not limited to, contracts, contract amendments, leases and concessions entered into by City agencies to determine whether a particular action should be registered. BCA‚„s Construction Procurement Unit (CPU) is charged with reviewing and registering complex engineering, construction and construction-related contracts to ensure compliance with applicable requirements of the NYC Charter, Procurement Policy Board (PPB) Rules, Comptroller Directives and other City, State, and Federal mandates.  Construction Contract Analysts within CPU are responsible for reviewing these contracts and providing assistance and insight relating to registration to the Deputy Comptroller, Bureau Chief and Assistant Division Chief of Construction Procurement.  BCA is currently seeking a CPU Senior Construction Contract Analyst.  Under the direction of the Assistant Division Chief of Construction Procurement, with latitude for independent judgment, responsibilities of this position include, but are not limited to:   Reviewing and analyzing a high volume of complex City engineering, construction and construction-related contracts, change orders, task orders, contracting procedures and related activities to    determine whether a particular action should be registered; working with and assisting other Contract Analysts in the unit in reviewing applicable contract submissions;    Reviewing all aspects of a contract submission, including agency responsibility determinations and contractor performance evaluations, to determine whether there may be possible corruption in    the letting of the contract or whether  the proposed contractor is involved in corrupt activities;   Assisting in formulating research plans as well as recommending and implementing approved risk mitigation strategies to prevent fraud or mismanagement within the City‚„s procurement process;   Reviewing FMS data entry for completeness and accuracy in preparation of contract registration;   Drafting letters, analytical reports and memoranda with respect to the above-referenced contract registration review duties;   Representing BCA at intra-agency and interagency meetings; and,   Performing special projects and analyses, as assigned.</t>
  </si>
  <si>
    <t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Degree in engineering or a related discipline and clearly demonstrated professional experience in purchasing, procurement, or contract administration;    Ability to work effectively in a fast-paced environment while managing multiple priorities; and,   Excellent analytical, interpersonal, communication and organizational skills (including Microsoft Office Suite proficiency) and the ability to interact with all levels of management.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</si>
  <si>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of Water and Sewer Operations is seeking to hire three Custodians for our Field Operations Division. In this capacity, the Custodians will clean offices, lunchrooms, hallways, bathrooms, stairways, elevators.  Responsibilities include but are not limited to; washing and polishing all mirrors, shelves cabinets and dispensers; vacuuming carpeted areas; dusting all blinds, vents and fixtures; cleaning, scrubbing and waxing tile/and or vinyl floors. In addition, will dust, wipe and clean all window sills, fixtures, benches, furniture, doors, office equipment and will also empty all trash cans and remove waste from building to DEP's dumpster. This will help maintain the cleanliness of facilities, yards, industrial sites, house administrative offices, lunchrooms, bathrooms and locker rooms.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</si>
  <si>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of Water and Sewer Operations is seeking to hire a Chief for our Review and Permitting Unit. In this capacity, the Chief will manage all offices smoothly while providing guidance on policies and procedures. The Permitting aspect is divided into two sections; Plan Review and the five local record offices. The sections receive several site connection and permitting applications, internal water main plans, house connections proposal applications and requests for inquiries/records each month. These sections assist Professional Engineers, Registered Architects, and Licensed Plumbers regarding application and design requirements, and manages several phone calls/emails each week regarding status updates, procedures, records, and other general questions.    Additional responsibilities include but are not limited to;  Manage the Site Connection Proposal (SCP) and Engineering Application Review (EAR) Units.  Ensure all proposed Internal Water main (IWM) plans, including site and house connections are reviewed and approved in accordance with DEP rules, regulations and requirements.  Provide engineering expertise and support as needed related to approval of Internal Water Mains/House Connection Proposal/Site Connection Proposal/Builders Pavement Plans/Dewatering Proposal plans. Manage and review the examination of plans for all construction, alteration or repair of buildings/infrastructure within the Permitting and Review section. Resolve 95% of program related problems within 24 hours of identification. Demonstrate a comprehensive knowledge of regulations and policies to communicate to staff and clients as needed.  Conduct meetings with Professional Engineers, Registered Architects, Licensed Plumbers, Contractors, City Agencies, and other Bureaus within DEP. Ensure the availability of adequate supplies, equipment, and facilities Overseeing procurement/contracting activities and/or logistical operations. Review all necessary information and statistics in the preparation of weekly, monthly and yearly metrics.     ***************ONLY THOSE CANDIDATES PERMENANT IN THE ADMINISTRATIVE ENGINEER TITLE WILL BE CONSIDERED FOR AN INTERVIEW*******************************</t>
  </si>
  <si>
    <t>THIS POSITION IS ONLY OPEN TO CANDIDATES WHO ARE PERMANENT IN THE CIVIL SERVICE TITLE OF PRINCIPAL ADMINISTRATIVE ASSOCIATE LEVEL I, II &amp; III.   The Dispatch Coordination Unit (DCU) operates 24 hours a day, 7 days a week.  Dispatchers assigned to the unit are responsible for the timely processing and recording of all transportation service requests of varying severity.  Given the demanding and critical nature of DCU‚„s work, it is vital for the agency to maintain adequate staff coverage at all times.  This is a mission critical position.  Primary Dispatcher duties include, but are not limited to, the following:   Ensure that all service calls are rapidly assigned to either agency or car service personnel for children being removed from their homes; for children traveling from the Children's Center or from other locations to foster care placement facilities, private residences, agency staff offices and childcare facilities, case conferences, family courts, hospitals, medical facilities, and other required locations  Monitor agency driver and car service performance and trip movements via global positioning data  Assign vehicles to staff that are authorized to self-drive  Monitor traffic and road conditions  Collect and track trip metrics  File/sort paperwork as needed  Troubleshoot service calls</t>
  </si>
  <si>
    <t>The New York City Health Department is as varied as the city it serves. Our 6,000-plus team members bring an extraordinary array of languages, cultures and experiences to bear on the work of public health. Our diversity fuels creativity, because all perspectives are heard and valued.   The Deputy Commissioner is responsible for overseeing and managing the Division of Family and Child Health (DFCH) of the New York City Department of Health and Mental Hygiene.  Reporting to the Commissioner, the Deputy will provide leadership and direction for a Division that includes more than 2,500 employees and an operating budget of over $400M annually.  The Deputy Commissioner advises the Commissioner on all family and child health related issues. The Deputy Commissioner also interacts with outside entities such as other government offices in city, state and federal level as well as elected officials.  The Division of Family and Child Health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vision of the DFCH is that every child, woman, and family recognizes their power and is given the opportunity to reach their full health and development potential.   A brief description of the units within the Division this role would oversee is below:  The Office of School Health (OSH) is a joint Program of the Department of Education and the Department of Health. OSH promotes the health of 1 million children in 2,000 public and non-public schools in NYC.  Services include: case management of chronic health problems, preventive health screening, urgent care, medication administration, preventive counseling, health education, referral for care and assurance of ongoing effective treatment.  The Early Intervention Program (EIP) provides services to children up to age 3 with developmental delays, and their families. These include: 	Helping families access needed services 	Evaluating children to determine EIP eligibility 	Offering educational and therapeutic services, such as speech therapy, physical therapy, occupational therapy and special instruction, in the home, day care and other settings 	Helping families transition from the EIP when children turn 3 In addition, the EIP helps families monitor children who may be at risk of developing a delay. EI operates customer-facing offices in each of the five boroughs.    The Bureau of Maternal, Infant and Reproductive Health (BMIRH) has a multi-faceted approach to maternal and infant health which includes work under three overarching principles: 1) amplifying community resilience; 2) securing safe, healthy homes for babies and their families; and 3) transforming women‚„s healthcare. The principles include multiple coordinated evidence-based programmatic activities across the Health Department‚„s divisions, in partnership with other government agencies, healthcare systems and communities.   The Bureau of Administration consists of four units, Contracting, Budget &amp; Analytics, Administration &amp; Procurement and Human Resources, that work together to support all programmatic bureaus within the Division to achieve their vision, by providing expert operational support, guidance and customer service.   We encourage qualified applicants with demonstrated commitment to social justice, particularly racial, gender, and LGBTQ equity, to apply.   DUTIES WILL INCLUDE, BUT NOT BE LIMITED TO:   	Advise Commissioner, colleagues and others on issues relating to family and child health.   	Practice and supports visionary leadership, developing and articulating strategies for public health services that help improve health outcomes for all New York families.  	Direct and supervise Assistant Commissioners in the Division, and staff in his/her office consisting of epidemiologists, doctors, researchers, policy advisors, administrators and assistants.  	Participate in an assessment of daily operations within Division through the evaluation of subordinate unit‚„s performance in order to access the degree to which functions are performed effectively and efficiently.   	Responsible for efficient internal operations including oversight of research and evaluation, public health emergency preparedness, and administrative services, as well as effective enterprise relationships and coordination of key external partnerships.  	Represent the agency for external meetings with City Hall, elected officials, community-based organizations and others as requested by the Commissioner.   Minimum Qualification Requirements    1. Possession of a valid license to practice medicine in the State of New York plus valid Board Certification issued by the appropriate American Specialty Board in an approved medical specialty; and four years of medical practice including one year of experience in an administrative or supervisory capacity; or  2. A combination of education and/or experience equivalent to that listed in "1" above. However, all candidates must have a valid license to practice medicine in the State of New York, and one year of medical practice in an administrative or supervisory capacity.</t>
  </si>
  <si>
    <t xml:space="preserve">	Minimum of five years‚„ experience with public health, including in senior management roles.  	Possess broad knowledge of public health generally and specific knowledge of children and family health 	Proven leadership and management experience, including ability to manage a large team and evaluate multiple programmatic areas.  Outstanding judgement, sensitivity and discretion 	Excellent program development skills, with proven success in instituting public health initiatives.  	Extraordinary communications skills (written, verbal, interpersonal).  	Experience with public speaking and presentation 	Demonstrated team player, with experience working collaboratively, building relationships at all levels of an organization to achieve goals.  	Strong focus on strategic thinking, problem-solving and being solution focused.  	Strong budget management experience a plus.  	Proven multi-tasker with ability to juggle multiple responsibilities and projects at once.  	Able to work in a high-pressure, time-sensitive environment effectively.</t>
  </si>
  <si>
    <t>The New York City Comptroller‚„s Office is seeking highly motivated, detail-oriented, and results-driven IT and Information Security Auditors to join the Audit Bureau‚„s IT Division, and work on a wide variety of audits of New York City government IT systems, projects, and contracts. The Audit Bureau‚„s IT Division plans and executes a wide variety of information technology and cybersecurity audits of New York City government IT systems, projects, and contracts, in accordance with the New York City Charter and generally accepted government auditing standards. These audits assess the confidentiality, integrity, and availability of critical information and information systems, cost-effectiveness, functionality, and security of City agencies‚„ networks, infrastructure design, systems-implementation, and cloud-based services and recommend improvements as needed.  Under the direction of the Supervisor of IT and Security Audits, the responsibilities of the position include, but are not limited to, the following:   Performing research and analysis of agencies‚„ IT systems, cybersecurity posture, capital IT programs, IT contract compliance, and security programs, including personnel structure, architecture,  policies and procedures, incident handling, awareness training, disaster recovery and business continuity;    Conducting IT and cyber security audits and investigations of complex information technology including evaluating whether security vulnerabilities are properly identified and mitigated, telecommunications and other technical services contracts, their procurement, management, and oversight;   Preparing and examining technical assessment findings and providing general assistance to the audit staff; assisting in the development of IT and cybersecurity audit plans and programs;    Conducting fieldwork to gather and/or verify information and ensuring all procedures and testing necessary to meet audit objectives take place; conducting tests of internal controls for audits and  investigations of IT, cybersecurity, telecommunications, and other technical services related projects;   Performing audit procedures and tests necessary to meet audit objectives in compliance with Generally Accepted Government Auditing Standards including Information Technology and Security standards; preparing audit work papers, memos, letters and drafting audit report findings and recommendations;    Assisting in the development, updating, revising, and improving of IT and Security audit procedures and programs and assisting in creating highly technical audit programs; acting as the IT Audit Division‚„s representative in the field and as liaison between the Comptroller‚„s Office and the agency/entity being audited; and,   Performing other related work or special studies as may be required.</t>
  </si>
  <si>
    <t>***PLEASE NOTE THAT ONLY APPLICANTS PERMANENT IN THE TITLE STAFF ANALYST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Budget Office is responsible for managing the Agency‚„s capital, expense, grant and miscellaneous revenue budgets; preparing budget and financial analyses and reports; and coordinating the Agency‚„s budget and financial matters with OMB and other oversight agencies.  The unit is seeking to hire a Budget Analyst who under general supervision, will be responsible for performing professional work of varying degrees of difficulty in the preparation of the Department‚„s Capital Commitment Plan.  The selected candidate will be expected to prepare preliminary budget documents and disseminate information to the operating bureau; coordinate budget exercises bureau staff and other agency staff, as required, and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Under general supervision, the selected candidate will also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perform related duties and special projects as required by the Assistant Commissioner for Budget, Sr. Capital Budget Director and Director.</t>
  </si>
  <si>
    <t>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t>
  </si>
  <si>
    <t>The New York City Comptroller‚„s Office seeks a creative, detail-oriented, and hands-on IT and Information Security Specialist to assist with specialized IT and cybersecurity audits and act as subject matter expert in analyzing complex information systems, IT architectures, platforms, operating systems, storage &amp; database solutions, virtualization configuration, encryption, digital certificates, directory services, communication components, networks, network security appliances, and servers.  The Audit Bureau‚„s IT Division plans and executes a wide variety of information technology and cybersecurity audits of New York City government IT systems, projects, and contracts, in accordance with the New York City Charter and generally accepted government auditing standards.  Under the supervision of the Manager of IT and Security Audits and the general direction of the Director, the IT Security Specialist‚„s responsibilities include, but are not limited to, the following:    Conducts research and analysis of City agencies‚„ IT systems and cybersecurity posture, including software, hardware architecture and overall IT infrastructure to determine risks to the agency    and report findings; reviews measures and controls, and provide a technical assessment; assess digital files and information systems against established City and industry standards, and latest    security best practices;    Conducts tests of internal controls for audits and investigations of IT, cybersecurity, telecommunications, and other projects involving technical services; performs audit procedures and security    tests necessary to meet audit objectives or assigned tasks in compliance with Generally Accepted Government Auditing Standards including Information Technology and Security standards;    assists the IT Auditors and supervisors during audits by providing specialized technical and IT cyber security training or orientation, as required;   Prepares audit work papers, drafts audit findings and recommendations and discusses them with auditors and supervisors; assists in the development, updating, revising, and improving of IT    audit testing procedures and programs and assists in creating technical cyber security audit programs;   Reviews internal and external security controls including from outside vendors; reviews network, intrusion detection and prevention configuration systems, and vulnerability reports; analyzes    weaknesses and deviations from best practices or published standards and recommends  countermeasures;   Acts as the IT Audit Division‚„s representative in the field and as liaison between the Comptroller‚„s Office and the agency/entity being audited, and,    Performs other related work or special studies as may be required.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</si>
  <si>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Division of Contract Support provides support to the Bureau in the areas of procurement management, change order processing, CP processing, contract close outs, capital budget management and payment review.    The Bureau of Engineering Design &amp; Construction seeks to hire a civil service Procurement Analyst II for the Contract Support Division, located in our Lefrak office in Queens, NY. Under general supervision by the Chief of Contracts &amp; Budget, and with wide latitude for independent initiative and judgment, the Procurement Specialist will be responsible for the management and processing of professional services and construction procurements for various City contracts. This includes, but is not limited to, working with Project Managers to gather information required to create Request for Proposal (RFP) documents for all contracts, requesting allocation of capital/expense funding, obtaining Agency approvals, and registration. The Procurement Specialist will also be responsible for initiating, reviewing and processing capital/expense budget funding through Certificate to Proceed (CP) approvals. The Procurement Specialist will also utilize the Financial Management System (FMS) to prepare and print advices of award for new construction and consultant contracts. The selected candidate will be responsible for reviewing and assessing contract documents prior to submittal to the ACCO/Comptroller for registration, which may include remediation of any inquiries or issues stemming from the procurement documents. Additionally, the Procurement Specialist will monitor and update contract procurement status in the BEDC tracking database, the Enterprise Project Management Information System (E-PMIS), and Automated Procurement Tracking System (APT).  ****Only candidates who are permanent Civil Service Procurement Analyst will be considered for this position. ****</t>
  </si>
  <si>
    <t>The New York City Taxi and Limousine Commission (TLC) is the City agency responsible for oversight of the for-hire vehicle industries in New York City, including the drivers and owners of yellow medallion taxis, green Boro Taxis, community car services, black cars (include those booked via smartphone app), certain luxury limousines, commuter vans, and paratransit vehicles. These industries serve more than 1,000,000 passengers each day and are a key component of the city‚„s transportation network. Through functions such as driver background checks, vehicle inspections, and driver education, TLC‚„s role is to promote the highest standards of safety and consumer protection in the industries we regulate. The HR Specialist will provide operational and administrative support to the TLC‚„s Human Resources Department.  The HR Specialist will work closely with the Deputy Director of Human Resources to ensure that all departmental procedures and objectives are identified and met. The ideal candidate will be a team player, customer-service oriented and passionate about problem solving.  Responsibilities will include, but may not be limited to:  Collecting and analyzing data from various HR processes to assist in the streamlining and continuous improvement of services.  Creating ad-hoc reports and metrics using internal systems for HR leadership and executive teams.  Responding to employee inquires and issues related to Health Benefits, Pension, Deferred Compensation and Transit benefit enrollments by phone email or in person. Processing and tracking all internal and external employee verification requests for current and former employees.  Assisting HR staff with the entry of HRIS transactions as needed, escalating issues to supervision.  Serve as the primary PAR processor for new hire actions via NYCAPS/E-Hire. Research, initiate and monitor online and external recruitment activities.  Maintain and update a database of all active/inactive civil service titles utilized by the agency.  Participate in classification and compensation related projects. Prepare correspondence to other city agencies for Agency Personnel Officers. Support all onboarding functions that include employee orientations, processing and records management.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</si>
  <si>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seeks to hire an Administrative Engineer M-II to serve as the Chief of Infrastructure - Southeast Queens for the Division of Capital Program Management. Under the administrative direction of the Director of Capital Program Management, the Chief of Infrastructure - Southeast Queens (Chief) will have extremely wide latitude for the exercise of independent judgment, initiative and action in identifying, planning, budgeting, coordinating and overseeing the development and progress of capital work associated with the South East Queens Flooding Mitigation Plan. Overseeing staff and working closely with the Department of Design and Construction (DDC), the Chief will be responsible for overseeing the development, tracking, progress and stakeholder (environmental reviewers, contractors, designers, construction managers, in-house stakeholders, etc.) communication of a detailed, sequenced design and construction plan that ensures approximately $1.9B worth of sewer and water infrastructure is delivered in a timely, efficient and cost effective manner.  Tasks include but are not limited to:  - Managing a staff of engineers to investigate and scope out projects. - Manage design and construction progress. - Manage the Program Budget. - Prepare and present high level reports on the Program</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</si>
  <si>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Counsel's Office provides counsel to the Department of City Planning (DCP), the City Planning Commission, other governmental agencies, and private entities on all issues related to zoning, land use review, planning, environmental review, and agency administration and procedures.  THE POSITION The Assistant Counsel, under supervision, with some latitude for independent judgment and unreviewed action and decision, performing more sophisticated agency legal work, will: 	Provide legal guidance in connection with private and city-sponsored zoning and land use applications and related City Environmental Quality Review (CEQR) documents, including determining which legal and/or other questions require more legal analysis or review and referring them to the proper authority;  	Negotiate and draft notices of restrictions, restrictive declarations, correspondence and other documents associated with zoning and land use applications and CEQR; 	Research legal cases, opinions and decisions and abstract salient points and references; 	Analyze legal documents and assist in preparing and reviewing DCP contracts; 	Assist in the review and interpretation of existing laws, rules and regulations, and in the preparation of new legislative or regulatory proposals applicable to DCP; 	Assist staff with compliance with agency policy and professional standards, as well as DCP compliance with FOIL and other administrative requirements; 	Participate in conducting special studies and projects; 	Provide assistance to City‚„s Law Department with regard to litigation involving DCP, including drafting and reviewing affidavits and memos of law;  	Assist in training and supervising the activities of subordinate staff;  	Assist with agency personnel and disciplinary matters; 	Perform related tasks.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</si>
  <si>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of Water and Sewer Operations is seeking to hire a new Chief for our Shaft Maintenance Unit. This position will fall under the Director of Distribution Operations. In this position, you will lead a staff of Engineers, technical and tradesman in performing complex, professional work in the development and improvement of major operational functions for our Shaft Maintenance‚„s Unit. The Chief will provide direction and guidance to staff engaged in all aspects of the operation, repair and maintenance of shafts on NYC‚„s Water Tunnels to ensure proper functioning of systems critical to sustain an adequate supply of potable water. The Chief will also be in charge of managing 77 facilities citywide.  Responsibilities include, but are not limited to:  	Oversee and direct the operation, maintenance, and repairs of highly complicated facilities and equipment related to the safe functioning of the New Croton Aqueduct and City Tunnels Number One, Two, and Three.  	Ensure the proper operation, maintenance, and repair of critical equipment in the New Croton Aqueduct and three City Tunnel facilities.   	Assist in the long-term planning efforts in the management of the Division‚„s primary mission which is providing residents of the City of New York with the highest quality potable drinking water, and a properly functioning water supply system.  	Assist in managing contracts involving sewer cleaning and maintenance to support bureau programs and operations as well as overseeing the development of necessary training programs and policies to implement these programs, addressing both regulatory and operational issues  	Assist in the coordination of emergency response efforts to water main breaks, sewer breaks, major floods, hydrant alerts, water quality alerts, drought conditions, and other related situations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</si>
  <si>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Division of Distribution Operations is seeking to hire a Machinist's Helper for the Trunk Main unit. The Machinist's Helper will assist Machinists in the operation, maintenance and repair of trunk water mains and regulators for the Distribution Water System throughout New York City.  Work involves infrastructure in the Streets as well as Shaft Chambers associated with City Water Tunnels 1, 2 and 3. In addition to field work, the Machinist's Helpers will assist Machinists in the machine shop to make parts needed for infrastructure repairs.  Machinist's Helpers are also tasked with performing work in both permit and non-permit required confined spaces while adhering to all Agency EH&amp;S policies. Helpers operate a motor vehicle and other power equipment necessary to perform the job.</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</si>
  <si>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New York City Bureau of Water Supply seeks to hire an Administrative Project Manager (NM) for a position, as Forestry Program Manager, leading the Forestry Program with the Natural Resources Division, Watershed Protection Programs Directorate, located in Kingston, New York. DEP manages City-owned watershed lands in order to protect, conserve and enhance the water supply system.  Forest management is a critical component to maintaining and enhancing the green infrastructure that supports the City‚„s water system, most of which is operated under a Filtration Avoidance Determination.  Forest management work is based on the 2011 NYC Watershed Forest Management Plan (FMP) which documents the extent and characteristics of the City‚„s forested landholdings, and creates goals for the desired state of the forest over the long term to best protect water quality.  DEP‚„s Forestry Program also oversees forest management activities on City-held conservation easements within the watershed and provides input on land use permits, Watershed Agricultural Council forestry program activities, and other property issues as they arise in relation to forestry.    Under administrative direction, the Forestry Program Manager will be responsible for managing the DEP Forestry Program and the implementation of forest management projects through the scope, design, and implementation phases.  The forest management projects include commercial timber harvests, pre-commercial thinning, timber salvage, invasive/undesirable species control, deer exclusion, community firewood, and reforestation.    The Forestry Program Manager will be responsible for managing all facets of the Forest Management Program and staff, which is comprised of four regional supervising foresters who develop and implement large, complex forest management projects which are critical for long-term land management and water quality protection. The four supervising foresters coordinate all regional activities of the program and each have a team of foresters reporting to them.  In addition to the four supervising foresters, an environmental planner also reports to the Forestry Program Manager.   The Forestry Program Manager will develop and coordinate program priorities and goals based on the FMP and other guiding documents and manage implementation of said projects and goals.  The Forestry Program Manager will coordinate the work of the program‚„s staff and support them in the implementation of forest management projects, contracts, and other strategies.    The Forestry Program Manager will analyze watershed level forest trends, and develop monitoring and response strategies to meet the desired forest condition(s).  The Forester will be responsible for the periodic updating of forest management plans.  The Forester must be experienced and familiar with forestry science, silviculture, best management practices and techniques and timber harvest administration. Ability to prioritize and be accountable for forest treatments and projects, prepare and manage budgets, initiate procurements, make regulatory submissions, handle environmental reviews, prepare management reports, and manage contractors and loggers on City lands during a project is critical. The Forestry Program Manager will be responsible for overseeing the review of forest management activities on Conservation Easement lands held by NYC in the watershed.  Communication with community stakeholders and internal audiences are also an important part of the job.   In addition, the following list are additional and required duties:   Remaining current on scientific advances and trends in watershed forest management   Developing program priorities and goals based on the Watershed Forest Management Plan and manage implementation of the goals.  The Forestry Program Manager will support the section‚„s foresters and planners in the implementation of forest management projects and coordinate with other units in DEP including Legal, Police, Environmental Compliance, Health and Safety, and Procurement.   Coordinating watershed-wide forest management activities with DEP staff and State and Federal regulatory authorities.    Representing the Agency‚„s Forestry Program to advisory boards, coalitions, or associations, or at public meetings, workshops, tours, fairs, or task forces concerning forest management.  Some of these commitments may require occasional evening or weekend work and the Forester must be able to effectively communicate the program‚„s goals and scientific basis to a wide audience of interested stakeholders.  (This is a brief description of what you might do in this position and does not include all the duties of this position)    Some of the physical activities performed by Administrative Project Managers and environmental conditions experienced are: walking to and from inspection sites and during the course of inspections; climbing and descending ladders or stairs to get to areas to be inspected, including exposed heights and confined spaces; standing for extended periods of time; distinguishing colors; bending, stretching, and stooping during inspections; communicating orally; climbing over and around various objects; walking in areas that may be damp, moldy, dark, dusty, smoky, vermin infested, noisy, acrid, or containing fumes, emissions, extreme heat and cold, lead dust, asbestos, or other potentially hazardous material; and working outdoors in all kinds of weather.  Special Working Conditions: Administrative Project Managers may be required to work various shifts including nights, Saturdays, Sundays, and holidays.</t>
  </si>
  <si>
    <t xml:space="preserve"> A Master‚„s degree in forestry, forest science or a directly related field from an accredited program and 10 years of full time experience in forest management.   Proven ability to supervise staff and create a collaborative team environment while maintaining program productivity in accordance with program goals and performance metrics.    Experience in preparing and implementing silvicultural prescriptions, preferably in northeastern forests. Experience in timber harvest layout and administration, including use of forestry Best Management Practices.   Experience interacting with loggers, consultants, regulators, town boards, landowners, neighbors, and other parties potentially involved with timber harvests.    Experience with GPS software, hardware and data collection and processing principles. Experience with ESRI (Environmental Systems Research Institute) ArcGIS 10.x software, and GIS mapping and data collection principles.   Knowledge of: dendrology, forest types, stand dynamics, and silviculture of northeastern forests; forest inventory data collection and processing techniques; the principles and techniques of forest resource management and watershed management; the types and uses of materials and equipment used in forestry; the terminology and standard abbreviations used in connection with forest resource management; best management practices to protect water quality during forest management operations; and standard environmental health and safety practices and procedures implemented in forestry operations.   Ability to navigate effectively in natural areas, and to work alone outdoors in rough terrain during harsh weather conditions, sometimes with limited means of communication, and accept inherent risks associated with working in this regional landscape setting.   Ability to use hand tools commonly used in forestry work.   Ability to communicate effectively in verbal and written expression; to prepare and use charts, graphs, and tables; to communicate technical forestry concepts effectively to groups, including lay audiences; to work independently; to maintain accurate records; to use independent judgment to make decisions; and to participate in emergency situations.   Agreement to abide by agency rules and required filings, including personal financial, as a result of managing contracts and revenue.   A Drivers‚„ License valid in the State of New York.</t>
  </si>
  <si>
    <t>Click the ‚ËœApply Now‚„ button.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</si>
  <si>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Legal Affairs business attorneys work cooperatively with DEP‚„s operations bureaus to support the agency in maintaining its facilities and infrastructure throughout the City and upstate, and DEP executive staff to further the agency‚„ goals in coordination with mayoral agencies and public partners.  We have an exciting career opportunity for a senior attorney who will assist in implementing procurement policy and best practices, and help oversee the attorneys that handle the broad array of legal work related to DEP‚„s infrastructure and operations.  The selected candidate, who will work under the Deputy General Counsel for Infrastructure and Operations, with latitude for independent judgment and decision-making, will handle complex matters and supervise attorneys handling matters relating to the review and approval of supply and service contracts, non-construction related consultant contracts, drafting of memoranda of understanding, licenses, and review of legal documents required in regulatory permitting matters.  In addition, the attorney will interface with DEP bureau and executive staff, consultants, and other government agencies, as well as liaising with the City‚„s Law Department in connection with procurement matters and other legal issues.</t>
  </si>
  <si>
    <t>Job Description  The New York City Taxi and Limousine Commission (TLC) is responsible for regulating New York City's taxicab and for-hire vehicle industry.  TLC licenses and regulates over 130,000 vehicles and more than 175,000 drivers, making it the most active taxi and limousine regulatory agency in the United States.  Aside from vehicles and drivers, TLC also regulates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administrative regulations   The Prosecution Division investigates and prosecutes over 100,000 summonses annually which consist of administrative, field and consumer-initiated complaints. The division prosecutes a wide range of violations including reckless driving, unlicensed operation, illegal street pickups, harassment and service refusals. Under the supervision of the Senior Supervising Attorney and the direction of the Managing Attorney and Assistant Commissioner, the Supervising Attorney ‚€œ Equity and Inclusion will work closely with the TLC‚„s Office of Inclusion to study and combat discriminatory service refusals based on a passenger‚„s race, gender, religion, sexual orientation, disability or destination.  Responsibilities will include, but not be limited to: 	Supervise attorneys conducting intake and investigation of complaints relating to service refusals and other discriminatory misconduct. 	Gather data and compile statistical reports for TLC Office of Inclusion and senior staff to determine complaint frequency, geographical concentration or other demographical information. 	Review and assess complaint trends in order to develop recommendations for policy and practice changes consistent with TLC rules as well as local, state and federal human rights laws. 	Collaborate with TLC enforcement officers and conduct trainings to improve the effectiveness of on-street enforcement of TLC rules concerning illegal trip refusals. 	Develop creative solutions to improve public awareness about available remedies for and investigations of alleged trip refusals. 	Represent the Prosecution Division at public meetings and outreach events related to equity and inclusion.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</si>
  <si>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Division of Distribution Operations is seeking to hire a Machinist's Helper for BWSO's Shaft Maintenance unit. The Machinist's Helper will assist Machinists in the operation, maintenance and repair of trunk water mains and regulators for the Distribution Water System throughout New York City.  Work involves infrastructure in the Streets as well as Shaft Chambers associated with City Water Tunnels 1, 2 and 3. In addition to field work, the Machinist's Helpers will assist Machinists in the machine shop to make parts needed for infrastructure repairs.  Machinist's Helpers are also tasked with performing work in both permit and non-permit required confined spaces while adhering to all Agency EH&amp;S policies. Helpers operate a motor vehicle and other power equipment necessary to perform the job.</t>
  </si>
  <si>
    <t>PERMANENT Associate Contract Specialist are strongly encouraged to apply.  The New York City Department of Youth and Community Development (DYCD) invests in a network of community-based organizations and programs to alleviate the effects of poverty and to provide opportunities for New Yorkers and communities to flourish. 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DYCD is the designated Community Action Agency for New York City, and administers federal Community Services Block Grant (CSBG) funded programs to assist low income individuals and families to attain the skills, knowledge, motivation and opportunities they need to become self-sufficient and productive members of their communities. DYCD is seeking an Outcome Specialist to provide support to the Contract Development and Validation, Community Action Programs Unit (CDVU). The selected candidate will participate as a key member of a team charged with ensuring contracts for CSBG-funded CBOs are developed in a timely fashion and that once registered, are maintained in compliance with the terms of their contract. Under the supervision of the Deputy Director of CDVU, the Specialist will be responsible for ensuring that new contracts, renewals and extensions, cost of living adjustments, budget and program modifications and negotiated acquisition extensions etc. are reviewed and processed efficiently and that transmittals to fiscal/budget and procurement/ACCO are done in a timely manner. The Specialist will ensure that DYCD meets internal and external reporting deadlines and that monthly, quarterly, and annual program reports contain appropriate analyses concerning programmatic objectives and actual results and are thorough, accurate and completed in a timely manner.   The Specialist will be responsible for providing professional development for contract managers and technical assistance to CBOs, delivering training with an emphasis on federal Results Oriented Management and Accountability (ROMA) principles, strengths-based case management, outcome management, as well as contract monitoring for CSBG-funded CBOs. Other duties include: 	Maintain agency file and tracking system related to contract development and compliance.  	Review, analyze and evaluate program data, contract performance reports as well as agency audits, and procurement and fiscal documents to ensure contract compliance.  	Become proficient and provide training as needed to CBOs on DYCD‚„s web-based program management systems, ROMA, logic models, theories of behavioral change, as well as DYCD‚„s protocols (e.g. case management standards, core competencies for youth workers, etc.)  	Provide technical assistance to underperforming contractors and assist CBOs generally to refine practices.  	Provide technical support for staff and CBOs as well as coordinate trainings with the Capacity Building Unit.  	Assist in identifying and researching best practices related to contract monitoring and compliance.  	Research and prepare reports and carry out special assignments, tasks and projects as assigned by the Director and Assistant Commissioner.  	At times, perform site visits (may include weekends and evenings) using DYCD‚„s monitoring instruments and share feedback with CBO contract providers.  	Perform other duties as assigned.  NOTE: This position is open to qualified persons with a disability who are eligible for the 55-a Program. Please indicate in your cover letter that you would like to be considered for the position under the 55-a Program.</t>
  </si>
  <si>
    <t>The New York City Department of Probation (DOP) contributes to safer communities by supervising people on probation and fostering opportunities for them to move out of the criminal justice system and into meaningful education, employment, health services, family engagement and community participation. We are located in every borough across the City and provide four core services ‚€œpre-sentence investigations, intake, diversion and probation supervision. In summary, DOP ensures that people who enter our system are supervised according to their risk level and receive the support and services they need to abide by the law and be an asset to their communities.  Under direction of the Supervising Attorney(s), serves as Senior Attorney with duties that include: 	Performing sophisticated legal work and may assist with complex and difficult matters. 	Provides advice and counsel to operations staff in Family and Adult court. 	Prosecutes violations of probation, conducts hearings, and appears in Supreme, Criminal, Family Court and the Appellate Division or before administrative tribunals. 	Researches and prepares sophisticated cases. 	Recommends statutory and regulatory revisions related to agency issues. 	Drafts and reviews proposed legislation, rules and regulations. 	Advises agency personnel of legal aspects of enforcement and administration of acts, rules, laws and regulations. Researches and writing briefs, legal opinions, affidavits, and memoranda of law. 	Preparing and arguing motions, writs, petitions or similar matters. 	Reviews and prepares charging instruments. 	Negotiating, drafting, reviewing, and processing memoranda of understanding, contracts, leases and other agreements. 	May train and oversee work of attorneys and interns and assist in overall supervision of the unit. 	May be responsible for maintenance of law library and preparing reports and summaries. 	May serve as Records Access Officer under the Freedom of Information Law. 	Acts as a liaison with agency executives and other governmental bodies and law enforcement officials. 	Perform other relevant duties as determined by the General Counsel chain-of-command.</t>
  </si>
  <si>
    <t>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</si>
  <si>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The Drainage and Modeling group is responsible for developing and amending the City‚„s drainage plan in response to significant changes in an area, such as zoning, new construction, or re-routing of sewers. The group is currently developing a citywide sewer collection system model. This effort will modernize the way in which DEP analyzes the hydraulics of the City‚„s sewer collection system. The candidate(s) selected for this position will have an opportunity to help shape the new procedures used by DEP in performing hydraulic analyses, and in developing and amending drainage plans.   BWSO seeks to hire a supervisory Civil Engineer to work in its Drainage and Modeling Group.  The selected candidate will be responsible for supervising a team of four or more staff members. The team will be comprised of an interdisciplinary mix of engineers, engineering technicians, and computer programmers or GIS Analysts. The selected candidate will also be responsible for (a) ensuring that project schedules are met, (b) attending meetings with other Agencies or Bureaus as needed to coordinate on large-scale projects, and (c) facilitating the development of solutions that meet the needs of all relevant Agencies and Bureaus.   Typical tasks to be performed by the candidate(s) include the following: 	Perform and review hydraulic calculations for development of drainage plans  	Use background information, modeling software, and other tools to simulate and analyze the hydraulics of the City‚„s sewer collection system 	Perform QA/QC of the work done by junior engineers and technicians 	Prepare technical reports and presentations  	Performing research, investigations, and review of complex hydraulic analysis and design of proposed projects  Join our team and be part of the New York City world-renowned drinking water! DEP offers career growth opportunities and a comprehensive benefits package that includes a 401k and 457 plan; and paid holidays, sick time, and vacation.</t>
  </si>
  <si>
    <t xml:space="preserve">	7+ years of experience and an in-depth knowledge of sewer design and hydraulic analysis. 	3+ years of experience preparing sewer capacity and hydraulic calculations. 	Familiarity with GIS, InfoWorks ICM, HEC-RAS, and InfoSWMM. 	Ability to handle multiple priorities and projects simultaneously. 	Excellent written and verbal communication skills. 	Problem solving skills, and ability to make independent decisions. 	Strong work ethic, self-driven and team player 	A NYS Driver‚„s license is required.  The selected candidate may be required to attend meetings and field visits that are outside the regular working place.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</si>
  <si>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and Sewer Operations (BWSO), the selected candidate will serve as an Assistant Civil Engineer in the Linear Capital Program Management unit. The Assistant Civil Engineer will primarily be responsible to develop Capital Project Initiation (CPI) documents, track and manage capital projects, review change orders, attend job meetings, review design drawings, coordinate with various DEP divisions to ensure operational goals of projects are achieved, create and track program metrics, create graphics and presentations, interpret and analyze data to help measure project progress and assess program needs.  Staff member must have civil engineering experience and have proficiency in all Microsoft Office Programs.  The staff member will be required to occasionally travel to and attend offsite meetings both in the field and in other offices.  *** ALL CANDIDATES MUST HAVE TAKEN THE CIVIL SERVICE EXAM FOR ASSISTANT CIVIL ENGINEER OR BE PERMANENT IN THE TITLE OF ASSISTANT CIVIL ENGINEER TO BE CONSIDERED***</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</si>
  <si>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up a new division, Healthy Homes, which will report directly to the General Manager (or COO) and be in charge of performing the operational side of environmental hazard compliance. The first division to launch is Lead Hazard Control (LHC).   Reporting to the Vice President of Healthy Homes, Lead Hazard Control (LHC) will be responsible for the overall management and administration of all lead-based paint compliance operations at NYCHA. This includes but is not limited to, annual visual assessments, biennial re-evaluations, elevated blood lead level response, lead paint abatement, and training and certification of compliance staff,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Community Associates for the Annual Visual Assessment Program will be assisting the team with needed admininistrative and clerical support.   The position involves the following:   1.	Perform difficult and responsible clerical operations. 2.	Train subordinate personnel on project tasks.  3.	Provide and improve community services by performing liaison function including, improving communication between City agencies, community organizations and groups, and the individuals they represent and service.   Please read this posting carefully to make certain you meet the minimum qualification requirements before applying to this position.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</si>
  <si>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The Bureau of Wastewater Treatment‚„s (BWT) Environmental, Health and Safety (EHS) directorate ensures that employees are knowledgeable of EHS regulations that affect them so that they can work in a safe and environmentally compliant operation. Working under direct supervision of the EHS South Section Chief, the Associate Public Health Sanitarian (APHS-1) is responsible for providing support and guidance concerning operations‚„ EHS issues to ensure workers‚„ concerns are addressed and that the work environment remains or is put into EHS compliance. The selected candidate will be intimately involved in ensuring the purpose and job duties are met to the highest standards.   Tasks and duties include:  Ensuring assigned facility maintains environmental, health and safety (EHS) compliance, in accordance with Agency policies and guidelines, bureau and division procedures and guidance and all applicable EHS related Federal, State and local regulations, laws and codes.  Performing required Environmental, Health and Safety inspections.  Performing frequent general inspections of the facility to identify EHS non-compliant issues.  Documenting and reporting deficiencies to EHS Section Chief, Facility Manager, Plant Chief (or designee) multiple times per week, or as directed.  Immediately notifying EHS Section Chief, Facility Manager, Plant Chief or his designee of any issue which is an immediate danger to worker health and safety or environment ‚€œ attempt to resolve if capable and safe.  Assisting auditors during Programmatic Audits.  Assisting Bureau EHS and others in cyclical (monthly, quarterly, annual) document review.  Ensuring required EHS tasks performed by others are performed as required and documentation is prepared, maintained and reviewed on a regular basis.  Maintaining current all EHS related documentation (manuals, permits, registrations, bureau transmittals, etc.).  Providing tool box talks and training to facility workers.  Assisting Facility Manager, Plant Chief or his designee with EHS issues regarding construction activities, as directed.  Identifying hazards which may require assessments and report them to EHS Section Chief, Facility Manager and Plant Chief and staff. Assist with assessment as directed.  Maintaining confidentiality as it relates to employee records.  Preparing and submitting complete, accurate, and legible work product.  Performing Incident / Accident Investigation and entering facts in computer database.  Communicating clearly with others.  Performing any additional / special assignment assigned by EHS Director or EHS Section Chief.  IMPORTANT NOTE: Candidates selected to fill an Associate Public Health Sanitarian (APHS) position from this posting will be appointed on a provisional basis. As a provisional employee, you will be required to take and pass the next APHS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APHS.</t>
  </si>
  <si>
    <t>Please read this posting carefully to make certain you meet the minimum qualification requirements before applying to this position.   The New York City Housing Authority (NYCHA) is the nation‚„s largest public housing authority, with an operating budget of $3.3 billion and over 11,000 employees who manage and maintain 326 developments that house over 400,000 residents.  NYCHA also operates the country‚„s largest Section 8 program, which provides rental assistance to over 200,000 additional families.  Reporting to the Vice President of Healthy Homes, the Director of Lead Hazard Control will be responsible for the overall management and administration of all lead-based paint activities at NYCHA, including but not limited to, annual visual inspections, biennial re-evaluations, elevated blood lead level response, and lead paint abatement,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The Director of Lead Hazard Control‚„s responsibilities include:  Oversee all of NYCHA‚„s lead-based paint programs, ensuring that NYCHA is fully compliant with all city, state, and federal regulations associated with lead-based paint; and in conformity with all compliance processes, procedures and protocols as established by the Compliance Department.  Oversee a high-paced, high-volume visual inspections schedule and oversee immediate procedure adaptations and process improvements to ensure that deadlines are met.    Manage multiple large-scale, multi-million dollar contracts and vendor performance for annual visual inspections and hazardous paint remediation.  Manage a large-scale capital lead abatement program, including contractors for XRF testing, lead dust wipe clearance, and lead-based paint abatement.  Supervise up to 50 NYCHA employees and ensure that staff have the appropriate certifications and licenses; oversee hiring and training of new staff as required.   Oversee implementation of IT and other technical upgrades to automate manual processes and digitize records in service of improving the efficiency of work.  Develop a comprehensive data reporting infrastructure for external reporting to NYCHA‚„s regulators and internal reporting to the Executive Team and Board.   Develop a full understanding of where lead-based paint exists and a plan to abate it.  Serve as a liaison on lead-based paint matters to residents, tenant associations, various outside agencies, elected officials, and any other external stakeholders.  Serve as an expert witness, for NYCHA‚„s Law Department, in depositions and court proceedings on behalf of NYCHA.  Oversee coordination with property management and other operations staff.</t>
  </si>
  <si>
    <t>A Baccalaureate degree from an accredited college, or equivalent; preferably a Master‚„s Degree in the fields of public administration, business management, environmental planning, or a related field.  A minimum of 10 years of full time satisfactory professional experience in the field of environmental health and safety with a deep understanding of:  o Title X of the Housing and Community Development Act of 1992 o Title 24 of the Code of Federal Regulations, Part 35 o The HUD Guidelines for the Evaluation and Control of Lead- Based Paint Hazards in Housing (HUD Guidelines) second edition (2012) o Title 40 of the Code of Federal Regulations, Part 745 o The EPA Guidance on Residential Lead-Based Paint, Lead-Contaminated Dust, and Lead Contaminated Soil o Title 29 of the Code of Federal Regulations, Part 1910.1025 and Part 1926.62 o New York City‚„s Childhood Lead Poisoning Prevention Act of 2003, also known as Title 27 of the New York City Administrative Code, Chapter 2, Sub Chapter 2, Article 14 also known as Local Law 1 of 2004 (LL1)  Experience in the lead-based paint field with project management, vendor management, and staff management experience.  Experience overseeing large teams of staff and vendors performing multiple different types of work at a fast pace.  The preferred candidate would be, at a minimum, an EPA certified lead-based paint risk assessor.  All candidates must be able to obtain within three months of the hire date the EPA lead-based paint risk assessor certification.</t>
  </si>
  <si>
    <t xml:space="preserve"> Integrity ‚€œ imbue the Authority with strong ethical principles   Superb Communication ‚€œ ability to communicate expertly and clearly, both written and verbal, to a wide range of stakeholders.  Partnership and Collaboration - establish a strong network of relationships among peer leaders across other City, State and Federal agencies and government and external stakeholders.  Creative Problem Solving ‚€œ develop innovative and impactful solutions that help address operation needs.  Strategy and Vision ‚€œ Identify trends, project consequences, and plan accordingly.  Goal and Outcomes Oriented ‚€œ demonstrated ability to make timely and sound decisions; establish priorities and successfully carry out multiple assignments, meeting critical deadlines and timeframes.</t>
  </si>
  <si>
    <t>The New York City Administration for Children‚„s Services (ACS) is seeking an outstanding candidate to serve as the Director of Security for the Office of the ACS Police and Security Operations Unit.  The Director of Security will report directly to the Assistant Commissioner of the Operations Bureau for the ACS Division of Administration.  The selected candidate will become an integral member of the leadership team for one of the country‚„s premier children‚„s services agencies dedicated to strengthening NYC‚„s families and their 1.8 million children.    This position will oversee and provide leadership to a security administrative support staff, more than 50 uniformed ACS Police Officers, and approximately 40 Contract Security Guards that respond and provide safety and security to nearly 40 facilities throughout the 5 New York City Boroughs.  Specific responsibilities include but are not limited to:   Direct and administer all agency security operations and advise agency leadership on security matters, threats, vulnerabilities, and various methodologies to mitigate risks to staff and facilities   Manage a multi-million dollar operating budget to support systems security, safety equipment, contract guards, and both annual and specialized training requirements for the ACS Police Force.  Serve as the contract administrator for all unit equipment and maintenance contracts.   Maintain lifecycle management of security systems, equipment and technologies.  Direct, lead investigations of accidents, thefts, property loss and unlawful activities.  Draft security plans, designs, and modifications for ACS facilities and implement contingency plans to support special events, threat conditions, and emergencies.  Conduct on-site inspections of staff and security surveys/assessments of facilities.  Possess working knowledge of electronic monitoring, CCTV, and access control systems, and fire alarm suppression systems.  Along with NYC Police Department, develop and implement procedures related to processing arrests, warrants, and other related matters.  Maintain liaison with the Inspector General‚„s Office and the agency‚„s Employment Law Unit, as well as NYC Police Department.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</si>
  <si>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The Bureau of Customer Services is seeking candidates for temporary clerical positions. The selected candidates will be responsible for assisting with the multi-step process of reviewing bureau documents and final disposition. This process includes: reviewing, categorizing, shredding or offsite storing of documents.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1.	Bending. 2.	Lifting up to 20lbs. 3.	Prolonged standing. 4.	Prolonged use of computers.</t>
  </si>
  <si>
    <t>ALL CANDIDATES MUST BE PERMANENT IN THE PRINCIPAL ADMINISTRATIVE ASSOCIATE TITLE 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DIVISIONS The Zoning Division and Urban Design Office are two of the agency‚„s strategic planning divisions which support the Department‚„s overall mission at a citywide level.   The Zoning Division is responsible for maintaining the Zoning Resolution of the City of New York, as well as engaging in a wide range of planning projects, which include formulating local and city-wide zoning text amendments to the Zoning Resolution. Consisting of urban planners, architects, and attorneys, the division also provides research and technical assistance on planning and zoning matters to the Department, the City Planning Commission, other city agencies and the public.   The Urban Design Office (UDO) is the design office for the agency, responsible for developing city planning policy to support excellence in urban design. Drawing from expertise in architecture, landscape architecture and urban design, the office is charged with providing a clear and consistent perspective and advocacy in all matters that affect the public realm: from neighborhood planning, infrastructure design, building form and architectural expression, to streetscape, landscape and sustainable design. The UDO collaborates closely with other divisions at DCP as well as other city agencies and professional organizations.  THE POSITION  The Urban Design and Zoning divisions seek a well-organized person with strong communication and administrative skills, an interest in planning and design, with a professional and friendly manner who enjoys working in a faced-paced environment. The two divisions share the same office space and often work together on a wide variety of projects.  Particularly, the position entails providing administrative support for the two divisions, as well as managing the customer service functions of the Zoning Division. These functions require continual interaction with the public, other city agencies and the Department‚„s staff, as described in further detail below:  Urban Design and Zoning Division administrative support Providing administrative and office support to the two divisions specifically includes:  Schedule meetings and appointments and maintain work calendars for division managers; Provide reception support; Assist with administrative reports and travel coordination for division staff; Order and maintain office supplies; Sort and distribute incoming mail and assist with general office filing; Assist with recruitment of divisions staff and interns; Act as liaison to IT division for requests and support.  Zoning Division customer service coordination The position requires coordinating customer service functions for the Zoning Division. Ideal candidates should be interested in learning on the job about the city and some basic zoning information to best facilitate these functions, which include:  Zoning Information Desk: Managing the day-to-day functioning of the Zoning Information Desk, a public-facing information service that is staffed by Department employees who answer general zoning questions. Specific tasks include: Recruit staff from around the agency to cover the Zoning Information Desk and arrange training; Maintain the monthly staffing schedule; Keep records of calls and response status; Prepare monthly reports of activity.  Zoning Verification Letter Administrator:  Managing Zoning Verification Letters that the Department provides upon request to property owners verifying zoning information. Specific tasks include: Receive requests for zoning letters and maintain a database of requested letters; Manage payments and drafting of letters, including undertaking initial research on applicable zoning information, as well as proofreading, and mailing completed letters.</t>
  </si>
  <si>
    <t xml:space="preserve">	Strong Communication Skills: o	Writing skills ‚€œ writing should be organized and grammatically correct.  o	Verbal skills ‚€œ able to clearly convey information in person and over the phone. 	Experience with Customer Service-related work‚€œ demonstrated interest and ability to work with the public, department staff and other city agencies in a friendly and professional manner.   	Experience and interest in working in a fast-paced environment that requires initiative, organizational skills, and attention to detail. 	Proficiency in Microsoft Office Suite (particularly Outlook and Word).</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</si>
  <si>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direction of the Executive leadership of the TLC Uniformed Services Bureau, the Enforcement Deputy Chief will: 	Oversee enforcement squads assigned to the overnight shift that conduct patrol and other enforcement operations citywide. 	Provide training and mentoring for all rank levels. 	Partner with other law enforcement agencies and industry stakeholders when developing 	enforcement strategies. 	Develop and manage a unified approach to addressing illegal for-hire activity, utilizing 	enforcement statistics to determine performance measures. 	Utilize enforcement statistics and for-hire trip data to identify trends that will inform staff 	deployment and enforcement strategies. 	Present at internal and external meetings/briefing on Enforcement Division performance.     	Deputy Chief will make changes to deployment strategies and squad assignments ensuring the 	Enforcement Division capability to carry out its mission and responsibilities in an exemplary 	manner. 	Deputy Chief will be responsible for other management projects and responsibilities as 	determined by Uniformed Services Bureau Leadership. 	Author Division memos related to disciplinary action and unusual incidents; tactical plans and 	review all written documentation drafted by junior supervisory staff. 	Conduct initial internal investigations regarding the behavior of staff in violation of agency policy 	which may impact employee‚„s Special Patrolmen status with the NYPD. 	Attend community meeting (i.e. precinct community council meetings, town halls, inter-agency 	operation meetings, etc.). 	Inform staff of current directives and orders 	Responsible for serviceability, proper care and use of equipment, patrol and administrative 	record keeping. 	Responsible for conducting annual and probationary performance evaluations. 	Instruct and frequently test the knowledge of staff regarding their duties and responsibilities. 	Be available via agency mobile device 24/7 to senior leadership and direct reports. 	Conduct frequent uniform inspections of staff including equipment and general appearance in 	the field while on patrol. 	Review activity of squads assigned daily, monthly, quarterly and annually. 	Provide formal orientation for newly promoted and assigned Captains and Lieutenants. 	Dotted line oversight over Division Radio Command Operations Desk (aka Central). 	Initiate disciplinary process as needed.</t>
  </si>
  <si>
    <t>About TLC.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About the Fitness Review Unit. The team of fourteen attorneys, investigators, and clerical staff plays a critical role in TLC‚„s public safety mission. They: 	Review criminal, driving, and TLC histories for thousands of applicants each month to make sure that they can be trusted to be safe and responsible drivers. 	Conduct additional background investigation for applications that require additional review. 	Conduct phone and in-person interviews with select applicants. 	Approve and deny applications in compliance with federal, state, local, and agency laws and regulations.  The role of the Deputy Director. Under the supervision of the Executive Director of Driver Licensing and Fitness Review, with wide latitude for independent initiative and judgment, the Deputy Director will: 	Oversee the day-to-day operations of the Fitness Review Unit. Use performance data and quality assurance processes to ensure that the unit‚„s work is conducted efficiently, effectively, and in compliance with all rules and regulations. 	Supervise two direct reports: Supervising Attorney and Clerical Supervisor. Empower them to act independently in their respective areas while providing them with necessary support and guidance. 	Oversee fitness decision-making. Empower the Supervising Attorney to independently approve the decisions of unit attorneys and investigators. Make decisions on select escalated cases. Send select escalated cases to the Executive Director for further review. 	Lead change initiatives, particularly around the implementation of new policies, procedures, and technology tools. Recommend changes to policy, procedure, and tools to improve the rigor, efficiency, and transparency of the process for applicants and licensees.</t>
  </si>
  <si>
    <t>The New York City Taxi and Limousine Commission (TLC) is the agency responsible for licensing and regulating New York City's yellow taxicabs, for-hire vehicles (app-based services like Uber and Lyft, community-based liveries, and black cars), commuter vans, and paratransit vehicles.  Over 200,000 TLC licensees complete approximately 1,000,000 trips each day. The TLC performs safety and emissions inspections, and holds numerous hearings for violations of City and TLC rules and regulations, making it the most active taxi and limousine licensing regulatory agency in the United States.  To learn more about the TLC, please visit: nyc.gov/tlc. The Department of Policy and External Affairs provides policy guidance, liaises with a variety of external stakeholders, and spearheads new and exciting projects and initiatives within the TLC. The Department works closely with the Office of the Commissioner to ensure the agency fulfills its mission while monitoring current events in the industry, both in New York City and other cities and countries.  The Data &amp; Technology team supports policy development through a data-driven approach. The team utilizes big data to pull and generate quantitative and qualitative reports and tracks detailed metrics on matters related to TLC-regulated industries, including trip volumes, driver counts, and geographic trip patterns. Policy research focuses on the core areas of TLC‚„s regulatory power‚€ensuring safety, accessibility, and accountability‚€utilizing big data including taxi and for-hire vehicle trip data (including data from app-based companies) and administrative data on drivers and vehicles. Under the supervision of the Assistant Commissioner for Data &amp; Technology, the Policy Analyst will be responsible for the following: 	Project management, planning and implementation: Develop work plans and timelines for projects, identify milestones, complete tasks, and manage projects to completion. 	Transportation policy development: Participate in planning and problem-solving sessions, work with key staff and stakeholders to seek feedback on policy ideas, and develop requirements. 	Data analysis: Review and analyze data to inform policy decisions, create reports, and generate policy recommendations using SQL, Python, R, Excel, Access, and GIS software. 	Data cleaning and management: Prepare data for analysis by cleaning and removing outliers, work with team to develop scripts to clean data automatically, document data and analyses. 	Overall Support: Write reports and policy memos; prepare and present slide decks to the Commission, senior staff, licensees, and members of the general public; plan and manage meetings; manage day-to-day relationships and communications with industry stakeholders; respond to telephone and correspondence requests for information; assume an active role in supporting agency activities.</t>
  </si>
  <si>
    <t>The New York City Department of Health and Mental Hygiene is a world-renowned agency with a long tradition of protecting and promoting health in the nation‚„s most culturally and linguistically diverse city. Our 7,000-plus team members bring an extraordinary array of languages, cultures and experiences to bear on the work of public health. Our diversity fuels creativity, because all perspectives are heard and valued.   The Office of the Commissioner oversees the Health Department's strategic public health planning efforts, initiatives, policies and program development in support of protecting and promoting the health and safety of New Yorkers.  The Chief Communications Officer will report directly to the Commissioner of Health and be tasked with helping to promote the agency‚„s health agenda through creative and effective communication strategies and driving the agency‚„s communications plans.  Specifically, the Chief Communications Officer will also:   --	Advise the Commissioner on internal/external communications matters impacting the agency  --	Develop high level messaging to promote the Department‚„s overall plans, goals, and values  --	Prepare the Health Commissioner for public events, and advise the Bureau of Communications on crisis communications, media relations, print/online collateral development, community relations, and intergovernmental/public affairs staff in preparing public testimony and talking points.  --	Serve as the Commissioner‚„s main liaison to the Office of External Affairs‚„ Bureau of Communications and with all agency bureaus on communications matters.  --	In collaboration with the Office of Externals Affairs‚„ Bureau of Communications, develop and oversee the execution of a comprehensive long-term strategic communications and marketing plans for high priority policy initiatives across the agency.  --	In collaboration with the Office of Externals Affairs‚„ Bureau of Communications, develop and oversee the execution of an agency-wide communications calendar to ensure key messages are communicated in a timely manner.   --	Monitor media activities related to the agency‚„s key public health areas and collaborate with the Press Office on crafting timely responses to news articles.  --	In collaboration with subject matter experts, review and edit a wide variety of writing assignments including speeches, op-eds, essays, presentations, website, and other assignments   --	In collaboration with the Office of Externals Affairs‚„ Bureau of Communications, develop and oversee the execution of social media strategies for the Commissioner</t>
  </si>
  <si>
    <t>Five years‚„ experience managing communication programs, media relations and/or marketing programs for a large organization   Innovative thinker, excellent and persuasive communicator with a track record for translating and executing strategic thinking into action plans  Outstanding project management skills   Self-starter who can work independently and in a fast-paced environment with tight deadlines   Ability to work independently with little direction, and take initiative to improve processes and solve problems.</t>
  </si>
  <si>
    <t>The New York City Taxi and Limousine Commission (TLC) is the nation‚„s largest for-hire transportation agency, licensing and regulating the City‚„s yellow and green taxicabs, for-hire vehicles,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(including apps like Uber, Lyft, Via and Juno) and technologies, TLC is on the front lines of a changing mobility landscape.  Pursuant to recently enacted local law, TLC must establish a separate license class for the industry‚„s largest entities, study the growth of the for-hire industry, and address issues related to driver income. The attorney‚„s duties will include:  Assisting on studies related to congestion and driver income Drafting rules governing high-volume for-hire service providers Provide guidance on the legality of proposed solutions to congestion and driver income  Additionally, as a member of the Office of Legal Affairs, which currently consists of the agency‚„s General Counsel, Deputy General Counsel, assistant general counsels, an office manager, and clerical employees, the attorney will: Negotiate and draft contracts and Memoranda of Understanding as assigned by the General Counsel. Render sound advice to agency management and staff on contract issues and act as liaison to Law Department on contract issues.  Under supervision of General Counsel, draft new TLC rules and amendments to existing rules.  Act as liaison to the Law Department for litigation involving the TLC, work with General Counsel to coordinate and manage developments in litigation.  Undertake other legal projects as required by agency needs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</si>
  <si>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the Agency Chief Engineer (OACE) is responsible for the formulation of; and periodic modifications to DEP‚„s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The Office of the Agency Chief Engineer is seeking to hire a Budget Analyst who under general supervision will be responsible for performing professional work of varying degrees of difficulty in the preparation of the Department‚„s Capital Commitment Plan.  The selected candidate will be expected to prepare preliminary budget documents and disseminate information to the operating bureau; coordinate budget exercises bureau staff and other agency staff, as required, and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Under general supervision, the selected candidate will also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perform related duties and special projects as required by the Assistant Commissioner for Budget, Sr. Capital Budget Director and Director.</t>
  </si>
  <si>
    <t>TASK FORCE: 		FIRE, PARKS AND SANITATION  UNIT: 			SANITATION  JOB TITLE: 			One (1) Analyst / Senior Analyst / Supervising Analyst  CONTROL CODE: 	FPS-19-04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monitors the expense and capital budgets of the Fire Department, Department of Sanitation, Department of Parks and Recreation, and Landmark Preservation Commission, including developing cost reduction proposals, reviewing agency fiscal requests, and determining the budgetary impact of programmatic decisions.   The Task Force‚„s Sanitation Unit is responsible for the budget of the Department of Sanitation (DSNY), which is responsible for collecting refuse and recyclables and for clearing litter, snow, and ice from city streets. In addition, the Unit develops cost reduction proposals, reviews fiscal requests, and determines the budgetary impact of programmatic decisions for the agency.  JOB DESCRIPTION:  The duties of this position encompass the following activities:   	Monitor expense and capital expenditures for the Department of Sanitation (DSNY). 	Review DSNY requests for capital funding and project design approval, including completion of Certificates to Proceed, Budget Code Modifications, and Commitment Plan changes. 	Monitor major capital program initiatives, including construction of new waste management infrastructure and facilities. 	Evaluate program performance in the Sanitation budget, including operational efficiency and progress towards recycling goals. 	Acquire and maintain a detailed knowledge of DSNY operations and programs. 	Review and make recommendations regarding funding and personnel requests. 	Prepare annual budgets for DSNY using City, Federal, State, and other funding. 	Monitor financial plans using the Financial Management System and other software. 	Analyze Federal, State, and Local legislation and regulations to calculate their fiscal impact on DSNY. 	Develop cost reduction programs.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</si>
  <si>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&amp; Sewer Operations (BWSO), Division of Operations Analysis &amp; Regulatory Compliance, Catch Basin Inspection Unit is seeking to hire an Engineering Technician. The selected candidate for this position will perform various tasks under direct supervision that include, but are not limited to:  	Conduct field inspections of catch basins on city streets and arterial highways, cross connection relay/repairs, water and sewer plug inspections, and field tests;  	Participate in field surveys and investigations regarding flooding and ponding issues;  	Prepare drawings and sketches, perform mathematical calculations, and assist in estimating costs, materials and labor requirements;  	Assist in the preparation of reports, memos, and correspondence regarding catch basin inspections;  	Maintain office records of drawings, plans, surveys, and inspection data;  	Participate in inspection operations and checking/certifying the installation and performance of structures, materials, and equipment related to the city‚„s sewer and water main systems;  	Utilize databases and related applications for the input and analysis of data, generation of reports, and the maintenance of detailed and accurate records;  	Operate a motor vehicle.  Inspections are performed outdoors and in all kinds of weather, and the physical activities can include opening manhole covers with a sewer hook, taking and recording measurements, carrying a clipboard and/or a computer tablet. Street inspections are generally performed during the day, arterial highway inspections can be rotating shifts.  ***ONLY CANDIDATES WHO HAVE FILED FOR THE CIVIL SERVICE EXAM FOR ENGINEERING TECHNICIAN WILL BE CONSIDERED***</t>
  </si>
  <si>
    <t>LICENSE REQUIREMENT: Preference will be given to candidates who possess a Motor Vehicle Driver‚„s License valid in the State of New York.  DRUG TESTING REQUIREMENT: Candidates must pass a drug screening to be appointed. Dockbuilders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  NOTE: This position is open to qualified persons with a disability who are eligible for the 55-a program. Please indicate in your resume or cover letter that you would like to be considered for the position under the 55-a program.</t>
  </si>
  <si>
    <t>The Union Services Compliance Unit is responsible for ensuring the accurate recording of union, insurance and political deductions for city employees in the Payroll Management System and New York City Automated Personnel System, providing, responsive customer service to inquiries received via email, phone or walk-ins; preparing and maintaining detailed payroll reports; reimbursing overpayments of dues &amp; other deductions to appropriate parties and maintaining reconciled balance sheet accounts.  Under general supervision, the candidates will perform responsible analytical activities with some latitude for independent judgment. The Union Deduction Analysts will:    	Analyze union dues payments received via direct deposit in the unions‚„ accounts for each pay cycle pay date;   	Review and mail union dues paper check payments for unions who refuse to enroll in direct deposit;  	Upload union dues payroll information for various payroll cycles for the purpose of generating monthly invoices, letters and reports; send each union a monthly statement that explains the OPA and MLC costs incurred; 	Assist in the operation of the unit by answering inquiries, responding to customer service tickets and updating payroll documents to ensure reporting deadlines are met;  	Update procedures and processes and distribute based on the new union dues reporting processes required by NYS law; 	Prepare monthly MLC payment transactions using the Financial Management System (FMS); 	Review and audit the process to place an employee into dues-paying status upon the union‚„s advising OPA that the employee has authorized dues deductions. Consistent with New York State law, FISA-OPA will process all such requests within 30 days of receipt;  	Review processed union dues requests into NYCAPS and the Payroll Management System and;  	Special projects as assigned.</t>
  </si>
  <si>
    <t>‚·         Only open to current City employees who are permanent in the title of Staff Analyst or a comparable title.  ‚·         Minimum of 3 years‚„ experience in Customer Service ‚·         Excellent written/verbal/interpersonal communication skills ‚·         Detail oriented and excellent organization skills ‚·         Ability to analyze data and prepare narrative reports ‚·         Experience in Microsoft Excel, PMS, Pi, CHRMS and NYCAPS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</si>
  <si>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BEDC‚„s Water System Capital Program (WSCP) staff oversees the design and construction of all capital projects managed on behalf of the Bureau of Water Supply (BWS) and the Bureau of Water and Sewer Operations (BWSO). Currently, WSCP manages the capital delivery requirements for BWS and BWSO. Some of the capital projects delivered include deep rock tunnels, screen chambers, bridges, dams, and reservoir improvements.  WSCP consists of a group of project managers and engineers who manage capital projects consistent with BEDC‚„s project delivery and construction management procedures, with an emphasis on environmental health and safety, scope, schedule, budget, and client service.  The Water System Capital Delivery Unit within the Bureau of Engineering Design and Construction (BEDC) includes capital project delivery for City Tunnel #3 Stage 2, Queens-Brooklyn that includes two large diameter deep rockshafts, connection into the existing City Tunnel and activation for Stage 2.  In addition, integrated planning for water supply and distribution system is a priority and has been incorporated into the program.   The Bureau of Engineering Design &amp; Construction seeks to hire a Civil Engineer III for the Water System Capital Program (WSCP), located in Lefrak Queens, NY. The selected candidate will manage the above projects as an Accountable Manager. Through a staff of project management professionals, inspectors and/or other technical/administrative staff, the Accountable Manager (AM) will direct the oversight of the design and construction of major capital construction projects for a program that will allow the DEP to meet its requirements into the future. The AM, will be responsible for the achievement of project goals and milestones, ensuring that all prepared schedules, reports, and work products conform to the scope of work.  S/he will provide a day-to-day guidance and oversight of subordinates‚„ work assignments, motivate current employees, approve time and leave, evaluate staff members and determine staffing requirements for implementation of the program. The AM must ensure that Environmental Health &amp; Safety (EH&amp;S) is incorporated throughout the project lifecycle and must be focused on client service to the operating bureaus. The selected candidate will be responsible for the implementation of all project delivery procedures and coordination with all the bureau support divisions, such as the Project Controls Group (Schedule &amp; Cost), Permit Resource Group, Sustainability, Contracts Support, etc. The AM will also be responsible for continuous monitoring of key performance indicators with respect to scope, schedule, budget, and other project performance metrics. The AM will report directly to the Portfolio Manager.  ****Only those who have already applied and, are planning on taking the upcoming DCAS Civil Service Exam for Civil Engineer (Exam # 9045)  or permanent Civil Engineer (Exam #9522) may apply for this posting****</t>
  </si>
  <si>
    <t xml:space="preserve">	Understanding of water and heavy civil infrastructure design practices and standards  	Knowledge of the City‚„s Water Tunnel System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</si>
  <si>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New York City Department of Correction is seeking a candidate to serve as a Technical Project Manager. The ideal candidate is a highly-organized and focused Project Manager with the ability to manage a wide range of complex technical projects. He/she will manage projects from beginning to end; define project objectives; develop and maintain project plans; create risk mitigation and communication documents; identify and document detailed technical and functional requirements including process flows and data sources. He/she will evaluate the needs of the Department and recommend cross-departmental innovative solutions; will work closely with the development, network, infrastructure and database teams to design, plan and implement technical solutions including leading and directing project resources through to implementation. Typical duties for this position will include but are not limited to:  	Perform project leadership functions, such as preparing project plans, specifying release    candidates, monitoring and reporting on project progress, highlighting risks against the plan    and desired solution, and mentoring team members; 	Communicate frequently with all project stakeholders to provide project status, risk analysis,    technical recommendations and resource constraints that may impact strategic direction; 	Create, manage and update release schedules that cover the tasks, resource allocation    and the overall project timeline; 	Provide subject matter expertise to the team throughout the software development life    cycle/project life cycle by acting as the liaison to the respective design, development, quality    assurance and support teams; 	Create business requirements documents, user stories and use cases to support application    development requests; 	Work with QA teams and contribute to testing activities including smoke testing, functional,    regression, system testing, integration and UAT testing; 	Troubleshoot production issues and support triage, reporting and correction of production software</t>
  </si>
  <si>
    <t>The Administration for Children‚„s Services (ACS) office of Child and Family Health (OCFH) Delivers direct medical services for children entering foster care and ensures that the physical health care provided is comprehensive and appropriate. Pre- Placement Nursing Services Unit is responsible for the day-to-day Nursing functions at the Children‚„s Center Pre- Placement program and ACS borough office medical units (Bronx, Queens and Brooklyn). Providing 24/7 coverage, the unit completes physical assessments for all children entering foster care and direct primary care for a comprehensive range of symptoms and illnesses. The office of Child and Family Health (OCFH) is seeking an Daytime Nurse Practitioner to provide medical services to children in Pre- Placement Services and oversee the day to day operations. Reporting to the Preplacement Medical Director, The Daytime Nurse Practitioner will be responsible for the following:    Diagnose and treat acute and chronic health problems, in coordination with child‚„s PCP whenever possible. Refer to the emergency room or specialist when necessary.   Refer children to the emergency room or specialist when necessary;   Prescribe necessary medication within the scope of practice for a CPNP in NYS;   Ensure children have necessary medications at the time of placement;   Provide onsite and call support to nurses as they triage and conduct routine medical care.   Monitor care delivery   Develop, Implement and evaluate plan of care based on assessment of the child‚„s physical and psychosocial needs;   Provide ongoing supervision, mentoring, and evaluation of nursing and administrative staff;   Provide patient education to children in the prevention of illness, promotion, maintenance and restoration of health.   Provide supervision, training, mentoring of nurses;   Assure children have necessary medications at the time of placement;   Provide in-service and unit-based conferences for nursing staff to improve patient care;   Perform quantitative analysis of the health needs, assessments and services provided to children in Pre-placement using data collected by the department;   Assist in the development of tools and guidelines to ensure appropriate medical data collection and reporting;   Assist with program needs and functions: Personnel, contract, and other administrative tasks;   Assist in revisions of the Agency Medical Policies and Procedure Manual as needed.</t>
  </si>
  <si>
    <t>The Protection Agent Level II will supervise complex and sensitive investigations related to children in the custody of ACS, including investigating allegations of child abuse and neglect, helping locate youth who have left or who are missing from foster care or DYFJ non-secure detention and/or placement facilities, and advising and training Child Protective Specialists (CPS), Child Protective Specialist Supervisors (CPSS) and other child protective staff and DYFJ staff in techniques and approaches for handling such cases in Children‚„s Services. Under managerial direction, with latitude for independent action and decision-making, is assigned to a child protective field office or special investigation unit, such as DYFJ, Emergency Children‚„s Services or the Office of Confidential Investigation. Additional responsibilities will include:  Under managerial direction, with wide latitude for independent action and decision-making, supervises the work of Protection Agents, Level I conducting investigations and training for an assigned area, such as several boroughs. In addition to performing the duties of lower level Agents, performs tasks such as the following:  Assigns and supervises Protection Agents throughout the city to assist child protective staff conducting investigations into allegations of child abuse and neglect, conduct interviews and interrogations, and collect evidence and other documentation for complex and sensitive child abuse and neglect cases.  Serves as a liaison between executive staff and protection agents.  Participates in the evaluation of subordinates.  Prepares written reports to the direct supervisor on the status of investigatory cases, training conducted and other work performed.  Provide Training and assistance to Provider Agencies and ACS Staff to assist in gathering information to locate AWOL Youth.  Utilize investigative databases and review records to assist in developing leads to locate AWOL Youth.  Assigns and supervises Protection Agents to make field visits to assist in locating youth who are AWOL from a foster care, detention or placement setting.  Assign Protection Agent to re-interview parents, neighbors and relatives when provider agencies have not successfully located AWOL Youth.  Assigns and supervises Protection Agents to collaborate and share information with law enforcement so that once youth are located, law enforcement can take action to ensure the safe return of AWOL youth to a foster care, placement, or detention setting.  In the temporary absence of the Agent‚„s supervisor, may be assigned to perform the duties of that position.</t>
  </si>
  <si>
    <t>1. A four-year high school diploma or its educational equivalent and five years of satisfactory full-time experience in the field of law enforcement. At least three years of this experience must have been obtained while working in Special Victims ‚„, Forensics, Homicide, Domestic Violence, Missing Persons or a closely related law enforcement work unit; or  License Requirement  At the time of appointment, candidates must possess a motor vehicle driver license valid in the State of New York. This license must be maintained for the duration of employment.  2. Two years of post high school education and at least three years of the above experience, including at least two years obtained while working in a listed specialized unit.    License Requirement  At the time of appointment, candidates must possess a motor vehicle driver license valid in the State of New York. This license must be maintained for the duration of employment.</t>
  </si>
  <si>
    <t>MUST HAVE FILED FOR EXAM # 0126 WHICH HAD A FILING DATE OF SEPTEMEBER 5,2019.  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general supervision, coordinates and expedites the development or improvement of a number of simple capital engineering, architectural, or landscape architectural projects. May assist in expediting the development of more complex projects which are the immediate responsibility of an Associate Project Manager. May operate a motor vehicle. Performs related work. Maintains a management information system to provide data for the planning and control of project development. Establishes project time and cost schedules. Determines and coordinates the activities required between the persons, agencies and departments responsible for project completion. Reviews all schedules, reports and orders prepared by consultants, contractors and agencies to assure conformance with project completion dates. Checks work performance and prepares management reports which stress significant problems. Resolves problems that arise in meeting schedules and costs. Meets with City agencies, contractors and citizen groups. Assists client agencies in formulating project needs, options, and consequences, assuring that functional requirements are adequately articulated and that proposed projects fulfill these requirements. Assists client agencies in developing scope of project, drawing upon technical resources of project manager's agency to develop conceptual estimates and schedules. Assists in overseeing the consultant selection and contracting process, and manages these contracts, or retains in-house design and construction management staff. With the client agency, conducts a post-occupancy evaluation of facilities. May be required to create, submit, and monitor Purchase Orders as needed for the department.  In the temporary absence of immediate supervisor, may assume the duties of that position.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</si>
  <si>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New York City Department of Environmental Protection‚„s (DEP) Bureau of Business Information Technology (BIT) is responsible for providing quality business, technical and IT system support to our users. This commitment is realized through collaboration, strong relationships and a unified vision with our partners at DEP in order to provide quality technological solutions to our business needs. Providing these services allows us to ensure that DEP continues its tradition of delivering excellent service to the residents of New York City.   Records and Archives Management (RAM), a sub-unit of the Bureau of Business Information Technology (BIT), supports the agency and its employees to manage records effectively, and in compliance with, agency and citywide policies. In line with Mayoral Directive 2015-03, RAM is actively engaged in citywide initiatives to modernize and reform records management, including to reduce the city‚„s paper footprint and to implement an electronic records management program. RAM also operates an archive program that preserves and improves access to important and actively used engineering records that document the activities of the DEP predecessor agencies that planned and built the city‚„s water supply systems.   The Bureau of Business Information Technology/RAM seeks to fill the position of Record Management Officer (RMO). Working under the direction of the Director of Records and Archives Management, with great latitude to exercise independent judgment and action, the RMO will provide guidance to all agency Record Coordinators and employees; direct commercial records storage activities; update the agency records retention schedule and enforce the disposal of records in accordance with city policy. The RMO will be the chief liaison between DEP and the Department of Records and Information Services, the oversight agency for citywide records management policy. In addition, the RMO may assist or direct special projects such as to survey and appraise backlogs of paper records and to convert paper records to digital in compliance with agency and city guidelines. The RMO will be expected to maintain metrics and prepare progress reports relevant to work activities. This position will be based at DEP headquarters in Queens New York with the requirement to travel periodically to other DEP offices and facilities around the city and occasionally upstate to survey records and meet with employees.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</si>
  <si>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Supervising LEB attorneys and other staff conducting interviews with members of the public alleging claims of discrimination under the NYCHRL and investigating those claims.  	Supervising LEB attorneys and other staff in the investigation of complaints of violations of the NYCHRL. 	Supervising LEB attorneys in negotiating resolutions of claims of discrimination and drafting conciliation agreements 	Supervising LEB attorneys in the litigation of cases before the Office of Administrative Trials and Hearings from discovery and trial through and including issuance of an Administrative Law Judge recommendation and issuance of Commission order.  	Maintaining personal caseload of cases under investigation and prosecution.  	Working with attorneys and other staff to ensure that information provided in the public complaint process is used to identify systemic discrimination and repeat violations that may warrant Commission-initiated investigations.  	Monitoring compliance with LEB policy and procedures including those relating to recordkeeping and to filing.  	Working with the Commission‚„s General Counsel and Deputy Commissioners on statistics and reports related to the agency‚„s reporting requirements as well as guidance on compliance with the NYCHRL. 	Collaborating with the Commission‚„s Community Relations Bureau to provide trainings and targeted community outreach programs and to engage in coordinated approaches to rooting out systemic discrimination. 	Representing the Commission at community events, speaking engagements, and at bar associations.  	Advising the Commissioner on proposed legislation and other policy matters. 	Other responsibilities assigned by the Commissioner to help effectively and efficiently run the LEB.</t>
  </si>
  <si>
    <t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</si>
  <si>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in partnership with various city agencies to construct green infrastructure rain gardens for the purpose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DEP is looking for a qualified candidate to serve as Construction Project Manager for the multi-million-dollar maintenance and repair contracts for green infrastructure assets. These assets require repair and refurbishment, infill planting, and reconstruction. Job responsibilities include:   Inspect contractor‚„s quality of work, adherence to standard details and specifications, and planting schedules.  Ensure quality of construction, completion of punch lists during the guarantee phase, and turnover of completed work to DEP‚„s green infrastructure asset portfolio in a timely manner.  Represent the City‚„s interest at meetings regarding to contract discrepancies, costs, change orders and overruns.  Maintain job records and quantities of constructed items, review and approve payment requests, coordinate and respond to Requests For Information (RFIs) during construction.  Ensure that records are accurate and up-to-date, and resolve problems in the field.  Inspect and select plant material at nursery locations and at job site delivery points.  Conduct field inventories and prepare quantities lists of sites in need of repairs, and prepare blanket orders and requirements contracts for routine and specialized maintenance and repair work. Identify problems in construction and seek their resolution.  Work with engineers, landscape architects, horticulturists, growers, contractors and tradespeople regarding constructability and detail modifications, plant material installations, landscape and hardscape issues, trials and pilot projects, change orders, shop drawings, as-builts, and related work.   Maintain contract and job files, and written records of job progress.  Prepare reports and presentations.  Report to Administrative Project Manager and Administrative Horticulturist.</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</si>
  <si>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is actively seeking experienced, service oriented cooks. The duties will include, but are not limited to, the following: 	Performing work of ordinary difficulty and responsibility in the preparation of food in an institution and be    responsible for;  	Cooking and monitoring all food preparation, using standard procedures and quantity recipes;  	Portioning out food according to departmental standards and checking prepared food out of the kitchen    to feeding areas; 	Supervises and provides direction to inmates assigned to the kitchen unit;  	Responsible for the cleanliness, organization, and order of the work area;  	Serves on steam table in serving area, as required;  	Performs related duties and special projects as assigned.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</si>
  <si>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Develop an initial inventory of current Bureau research efforts and partnerships  	Remain abreast of current research and technology  	Review and update Specifications, Standard Details and Drawings as necessary and periodically, to keep these documents up to date. Coordinate with other agencies and within the bureau (with Field Operations, Distribution Operations, Shaft Maintenance, etc.) to collect and review required information. 	Serve in a technical advisory role for Bureau research and special projects; Conduct literature searches and reviews to inform decision making 	Facilitate internal and external collaboration involving current research and development that would benefit the bureau. Sub tasks include:          o	Maintain an up-to-date information center (e.g., Sharepoint) for current Bureau research efforts          o	Manage and track the flow of information between the section and internal and external stakeholders         o	Act as liaison between outside agencies e.g. DDC and other bureaus, e.g. BWS, BEDC, BEPA, etc. 	Attend and participate in conferences and workshops 	Facilitate the management of MOU and grants for research funding, working with other bureaus  	Assist in determining the optimum structure and functioning of a proposed Research Application Section  	Under supervision, prepare technical memoranda, articles, presentations and reports on Bureau research efforts          o	Review and edit documents, records and reports to ensure accuracy and completeness          o	Schedule and prepare agendas for meetings</t>
  </si>
  <si>
    <t>1.	Prefer 2 years‚„ experience working on environmental engineering design  2.	Strong Microsoft Office proficiency (Word, Excel, PowerPoint, Project, etc.) 3.	Preferred:  Engineer-In-Training/Fundamentals of Engineering  A Motor Vehicle Driver‚„s License valid in the State of New York is required.</t>
  </si>
  <si>
    <t>AMENDED IN JOB DESCRIPTION ***   The NYC Department of Health and Mental Hygiene seeks a highly organized and entrepreneurial Special Assistant to support and lead core functions of the Office of the Executive Deputy Commissioner (EDC) of the Division of Mental Hygiene (the Division). The Division is responsible for oversight and strategic planning of programs and policies to promote the mental health and wellbeing of New Yorkers. The Division has more than 500 staff and more than 500 million dollars in contracted and direct services, and includes six Bureaus (Administration; Alcohol and Drug Use; Children Youth and Families; Community Engagement, Policy and Practice; Justice-Impacted Populations; Mental Health) and two offices (Developmental Disabilities, and Program Research and Evaluation).    Job Description: Reporting to the Director of the EDC Office, the Special Assistant will take on diverse duties to assist the EDC, provide support and leadership in the EDC Office, and collaborate with staff and leadership from across the Division to design, implement, and track various programs and initiatives. The Special Assistant will:    	Assist in conducting research and literature reviews to aid the EDC and other senior officials.  	Provide critical analysis of mental health information to inform policy development, and/or make recommendations, develop summaries/highlights of research publications, in the areas of healthcare, health disparity, clinical quality indicators and mental health research and reports 	Develop reports, memoranda, talking points, briefing materials, and presentations for use by the EDC and other senior officials.  	Develop or improve upon, implement, and maintain project management systems which track communication and deadlines of requests, projects, and other time-limited or ongoing initiatives.  	Manage division-wide data-gathering and reporting projects for both public-facing and internal strategic initiatives and activities.  	Develop and implement activities to improve intra-divisional communications and collaboration, including serving as a communication liaison and point of contact between staff and senior leadership within the Division as well as across the agency and as representative on special working groups and intra-divisional or intra-agency initiatives. 	Collaborate with staff to ensure timely scheduling and preparation of regular and ad hoc meetings, briefings, and other activities and engagements.  	Support planning and implementation of initiatives to promote social cohesion across the division, such as distributing newsletters, hosting regular divisional meetings, events, and trainings, and other activities. 	Participate in Race to Justice, the agency‚„s racial justice and equity initiative, including providing assistance to design and implement projects to embed racial equity and social justice within the office, Division, agency, and health and behavioral health field. 	Perform other assigned duties as needed.</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</si>
  <si>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agency‚„s technology footprint including technology infrastructure across five boroughs, as well as workflow applications and databases for analytics and decision 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the five boroughs.   THE POSITION: NYC Department of City Planning is recruiting for a highly dynamic and versatile problem-solving Full Stack LAMP Developer with Drupal 8 experience. Candidates should have deep experience in developing high-performing and large-scale web applications using Drupal, PHP, and MySQL. Candidates must also be familiar with MVC frameworks (e.g. Zend, Kohana, Symfony), have expertise in JavaScript framework (preferable Ember, React, Node.js, Angular, Backbone).  Candidate must have a passion for urban government challenges and want to be part of a team responsible for multiple projects of highly technical complexity, including development and enhancement of existing workflow-based applications, in support of New York City municipal operations, as well as the design and development of new applications to support public transparency.   The agency provides our development team members with the ability to operate on the cutting edge of digital technology and we highly encourage experimentation with new techniques and technology that results in successful customer experience.  Primary areas of responsibilities include, but are not limited to: ‚¿‚¿‚¿‚¿  ‚¿	Investigate, analyze, design, program and implement effective solutions to meet business and customer needs;  ‚¿	Development using the Drupal 7 &amp; 8 Content Management System including: ‚¿	Drupal configuration and setup, ‚¿	Development of Drupal content types, fields, blocks, regions, views, themes, templates, modules and other Drupal elements, ‚¿	Creation of user registration, login and profile management areas, ‚¿	Creation of complex forms and user flows, ‚¿	Integration with both internal and third-party APIs, ‚¿	Integration with Drupal plugins and modules, ‚¿	Usage of Drush to automate or simplify Drupal site management; ‚¿	Build and maintain custom Drupal 8 themes (Responsive Design) and modules; ‚¿	Migrating data into and out of Drupal; ‚¿	Build new and enhance existing PHP based workflow systems utilizing variety of frameworks (Symfony, Node.js etc.); ‚¿	Working with Waffle, Basecamp and other cloud based collaboration tools; ‚¿	Maintain code base in Github; ‚¿	Work with external APIs to integrate maps and other systems; ‚¿	Work with stakeholders to write technical specifications based on their requirements; ‚¿	Build new features based on technical specifications; ‚¿	Accepting technical quality assurance for your work; ‚¿	Routinely communicates and interfaces with agency leaders;‚¿  ‚¿	Perform programming tasks with a high degree of quality and efficiency; and ‚¿	Assist in the maintenance and updating of legacy in-house applications written in a variety of languages.</t>
  </si>
  <si>
    <t>PERMANENT Associate Contract Specialists are strongly encouraged to apply.  The New York City Department of Youth and Community Development (DYCD) invests in a network of community-based organizations and programs to alleviate the effects of poverty and to provide opportunities for New Yorkers and communities to flourish. Under the supervision of a SYEP Deputy Director, with latitude for the exercise of independent action and decision making, the Senior Program Manager will be responsible for monitoring 20+ contracts and perform the following duties:  	Monitor and assess SYEP Providers performance to ensure program administration and practices result in high quality services and fiscal accountability;  	Clearly communicate program policies and procedures to guide SYEP Providers and ensure they achieve contractual goals including but not limited to recruitment, job development, data entry, enrollment, placement, timekeeping, payroll, monitoring, evaluation, counseling, program budgeting and file upkeep;  	Provide technical expertise in the submission of program work scopes, budgets and pre-program documentation;  	Utilize and become proficient in DYCD‚„s web-based information management systems including program and contract performance systems;  	Conduct field visits to contractors‚„ program sites and provide technical assistance at pre-program assessments, during the summer and post-program. Conduct audits of program records at contractor sites and make ad-hoc visits to support special initiatives and events as needed.  	Supervise seasonal and program support staff, distribute assignments and review monitoring reports;  	Compile, analyze, and present program performance statistics to inform and support management, evaluation, tracking, and decision-making;  	Other projects and tasks as needed to support the SYEP unit and programs.  NOTE: This position is open to qualified persons with a disability who are eligible for the 55-a Program. Please indicate in your cover letter that you would like to be considered for the position under the 55-a Program.</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</si>
  <si>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is looking for data Center System Administrators under the direction from the Data Center Manager in the Information Technology Division to provide technical support to DOC users for desktop systems software, hardware and network issues.   The data center system administrator will monitor and maintain all Windows, Linux and    open VMS operating systems and associated hardware;  Performing routine daily and weekly operating procedures and system check;  They will also be responsible for monitoring all data center environmental items    such as cleanliness, AC, temperature, UPS and Generator;  This position is also responsible for addressing Helpdesk tickets associated with creating    new user accounts, file system access, file restores and application system access.  Record and track information from initial call to resolution using Service Desk;  Apprise users of the status and progress of pending requests;  Escalate moderate and complex user and system issues when required;  Provide a positive experience to clients through meeting and exceeding customer expectations,    and engendering confidence that requests will be resolved;  Assist in collecting data to be used in researching user issues that may indicate larger system problems;  Initiate system password resets for authorized users.</t>
  </si>
  <si>
    <t>The Nurse-Family Partnership (NFP) Program within the Bureau of Maternal, Infant and Reproductive Health is a nationally replicated nurse home visiting program that has been rigorously evaluated for over 30 years and which has demonstrated significant improvements in pregnancy outcomes, parenting skills and family self-sufficiency. The NFP program began in NYC in 2003.  It is currently in all five boroughs and is the largest urban site in the nation.   The NFP is seeking Bilingual Nurses to provide direct clinical services to NFP clients in Manhattan, Queens and Brooklyn. The NFP Nurses‚„ caseloads will consist of either Spanish speaking-only clients living in Queens and Brooklyn and French speaking-only clients living in all parts of Manhattan.  DUTIES WILL INCLUDE BUT NOT BE LIMITED TO:   Under supervision of the NFP Supervisor, the NFP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services to women and their families.   -Document nursing activities in a timely manner and in accord with visit and institutional guidelines.   -Participate in ongoing learning in program implementation.   -Meet with supervisor for minimum of one hour per week.   -Participate in weekly 2-hour team meetings and case conferences.   -Perform other related duties as needed.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</si>
  <si>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Environmental Health &amp;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EHS group provides EHS support to the life cycle of projects including, but not limited to; reviewing designs and participating in the facility planning, and design workshops; providing comments on the EHS contract requirements; reviewing and making recommendations for EHS awards; and providing EHS Regional Manager support from preconstruction through turnover. In addition, the EHS group regularly updates their EHS program for continuous improvement.  The Bureau of Engineering Design &amp; Construction seeks to hire an Associate Project Manager III for the Environmental Health &amp; Safety (EHS) Division located in our Lefrak office in Queens, NY. Under administrative direction of the BEDC Chief of EHS Field Management, the EHS Regional Manager (RM) will be the primary BEDC contact for all EHS needs during the life cycle of the capital project. The selected candidate will oversee the EHS performance for a capital construction portfolio of design and construction projects in excess of a billion dollars, as well as management of field personnel within various regions. Regions are broken down by East and West of Hudson, and NYC projects; the number of projects in each portfolio depends on the size, dollar amount, and complexity of the capital project, as well as the level of EHS hazards. The selected candidate will monitor project compliance with EHS regulations, BEDC EHS Standards and Standard Operating Procedures (SOPs), DEP EHS policies and procedures; organize EHS project meetings, and make recommendations for new or improved EHS programs and create additions to current EHS specifications and contract documents. The selected candidate will be responsible for assisting with all aspects of EHS compliance and implementation from design through construction completion, and manage one or more in-house EHS field staff. They will support the Accountable Manager (AM) and the BEDC project staff in all areas of EHS. Additional duties include but are not limited to; reviewing designs and contract specifications for EHS compliance and potential issues; attending pre-bid, pre-award and pre-construction meetings; managing EHS during construction, i.e. providing EHS support to BEDC construction managers and support staff, reviewing Environmental Health &amp; Safety Plans (EHASPs), Emergency Control Procedure (ECP), Remediation Plans, EHS personnel qualifications, providing training on BEDC EHS Standards and SOPs; monitoring EHS compliance of the consultant construction managers and contractor EHS Staff; assisting in incident investigations and reviewing reports; reviewing audit data to identify trends and deficiencies; attending project meetings and EHS meetings and reporting on EHS issues; participating in EHS contractor and consultant evaluations.</t>
  </si>
  <si>
    <t>The New York City Department of Design and Construction, Division of Public Buildings seeks a Senior Project Manager to work in the Libraries Unit planning, directing and coordinating construction. The selected candidate will manage complex capital commitment projects; review proposed projects to determine how and when the work should be performed; work with clients from project inception to completion to ensure an understanding of each project‚„s scope and vision; generate cost estimates to determine the bid price for the project; develop and manage deliverable dates to complete assigned projects in a timely and cost-effective manner.  In addition, supervise, coordinate, and direct construction staff; resolve construction/design issues; negotiate with contractors and vendors; process and review change orders and project estimates; ensure that all safety precautions are adhered to, and work is completed on schedule; generate reports, attend meetings and oversee contractors‚„ performance.</t>
  </si>
  <si>
    <t>Candidates should have seven years‚„ experience working with complex design &amp; construction project management, schedule management and cost management. Candidates should possess strong managerial, computer, organizational, verbal, and written communication skills.</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</si>
  <si>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recent years, TLC initiated policies that have expanded wheelchair accessible service in the taxi and car service industries and created the first pay protection for drivers of app-based services like Uber and Lyft in the nation. TLC serves as a lead agency in New York‚„s citywide Vision Zero program to end traffic fatalities on city streets and in promoting and sharing robust transportation data publicly via Open Data. To learn more about the TLC, please visit nyc.gov/tlc The TLC is seeking a Strategic Initiatives Analyst to contribute directly to current TLC policy priorities, including the agency‚„s significant Vision Zero initiatives and the new Office of Inclusion, which studies and combats discrimination based on a passenger‚„s race, gender, religion, sexual orientation, disability or destination. The selected candidate will engage across the agency to participate in policy development and evaluation, perform research and analysis, conduct outreach to key stakeholders, participate in project planning and implementation for agency priorities, develop and provide presentations, and perform other related assignments.   	 Under the supervision of the Director of Strategic Initiatives, typical tasks may include: 	Transportation Policy Development: Participate in planning and problem-solving sessions, work with key staff and stakeholders to seek feedback on policy ideas, and develop policy proposals.  Requires excellent critical thinking and analytical skills. Experience or education in public policymaking or transportation desirable but not required.    	Project Management: Overseeing projects from planning to completion, including setting milestones and monitoring progress with project team members, vendors, and other relevant stakeholders.   	Supporting Strategic Initiatives: Coordinating cross-divisional communications initiatives and media campaigns, creating educational or outreach materials, and interpreting data to inform new policy initiatives.  	Data analysis: Manage, review, and analyze data to inform decisions, create reports, and generate policy recommendations. This may include deep-dive analysis into TLC crash data to support Vision Zero efforts.  	Writing: Write memos and concise briefing documents, distilling complex information into key facts and considerations for decision-makers. This includes drafting communications on behalf of the Commissioner, including all-staff emails, meeting agendas, briefing materials for City Hall, TLC Board of Commissioners and other audiences.  	Presentation: Develop attractive presentations, including visual representations of data, to represent complex ideas for diverse audiences. Graphic design skills are desirable but not required.  	External Meetings: Participate in stakeholder, community and inter-agency meetings and ensuring necessary information is communicated or obtained. Maintain ongoing communication with stakeholders on strategic initiatives. Experience in stakeholder management desirable but not required.  Minimum Qualifications /Requirements:</t>
  </si>
  <si>
    <t>(ONLY OPEN TO CIVIL SERVICE ADMINISTRATIVE MANAGER (NM)  OR PERMANENT EMPLOYEES IN A COMPARABLE TITLE)  The Financial Information Services Agency and the Office of Payroll Administration (FISA-OPA) has a vacancy for a Timekeeper with superior analytical, problem solving and creative thinking abilities. The Timekeeper will perform professional work in the areas listed below:  Compare, verify, correct, update, and maintain timekeeping records for approximately 450 employees. 	Processes ETR Adjustments into PMS as necessary to correct event codes, to enter partial weeks, to correct negative balances or to reenter leave and pay events when a supplemental payroll will be requested 	Monitor employee leave balances  and ensure agency compliance with Citywide timekeeping policies and procedures 	Retrieve, review, and analyze information from the Payroll Management System (PMS), CityTime, RMDS and CHRMS. 	Conduct reviews of Time and Leave records using PMS and CityTime. 	Maintain Timekeeping files, absence control records and works with the program areas to ensure compliance with absence control policies. 	Maintain schedules, assignments, profiles, approver trees, organization tress, etc. in CityTime. 	Approve requests, process DP 2001 and other Manual Leave Adjustments (MLA‚„s) to accrue and de-accrue leave balances using PMS and/or CityTime. 	Enroll employees in, and monitor Data Collection Devices 	Monitor, respond to, and resolve Help Desk tickets regarding CityTime and Timekeeping issues. 	Maintain constant communication and work in collaboration with Payroll and Personnel units when implementing solutions to day to day issues and project activities.</t>
  </si>
  <si>
    <t>Only candidates who are permanent in the Electrical Engineer title or those who are reachable on the Open-Competitive Electrical Engineer list (Exam #7040) may apply. Please include a copy of your Notice of Result Card or indicate if you are permanent in the title. Failure to do so will result in your disqualification. The NYC Department of Design and Construction‚„s Division of Public Buildings seeks an Electrical Engineer to conduct condition assessments in City-owned buildings for the Asset Information Management System (AIMS) program of the Mayor‚„s Office of Management and Budget (OMB).  The selected candidate will inspect and assess the physical condition of electrical and lighting systems and components including switchgear, panels, distribution and wiring, emergency service and batteries, fire alarm and security systems, building controls, elevator controls and lighting controls.  The Electrical Engineer will record existing conditions; assess repair and replacement needs and remaining component life expectancy.  The candidate will work as part of a three-person survey team consisting of an Architect, Electrical Engineer, and Mechanical Engineer, and will visit an average of 2 to 3 buildings daily, up to four days per week, followed by time reserved for report preparation in the office.  Additional duties include preparing facility assessment reports suitable for sponsor budget planning purposes.</t>
  </si>
  <si>
    <t>Candidate should have a thorough understanding of building electrical and lighting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</si>
  <si>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supervision, overhauls, repairs and maintains engines, motors and motor-powered equipment, component assemblies, and component systems used in automotive, construction and special-purpose equipment powered by internal combustion engines.  The primary responsibilities will include the following:   	Overhauls, maintains and repairs internal combustion engines, motors and motor-powered equipment, including brake systems, transmissions, ignition systems, rear ends, differential assemblies, fuel systems, hydraulic systems, electronic systems, and other related components and systems. 	Relines and adjusts brakes and clutches. 	Makes minor repairs and adjustments in the field so that a vehicle may be returned to the garage or repair shop under its own power. 	Trains assigned machinist helpers, automotive service workers, or other related personnel in the performance of various maintenance and/or repair tasks. 	Prepares reports and orders, and maintain records and inventories of parts, components, supplies and materials. 	Operates and tests motor vehicles and equipment in the performance of assigned duties.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</si>
  <si>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&amp; Sewer Operations (BWSO), Division of Capital Program Management, under administrative direction of the Engineer-in-Charge, Structures &amp; Facilities (EIC), the Assistant Civil Engineer will be responsible for assisting with capital planning and project management tasks related to Structures &amp; Facilities capital and expense projects.  These projects have a high impact on the agency‚„s long-term business plan, as they are directly related to the operations of critical infrastructure assets (such as in-city reservoirs and dam facilities, surface water and groundwater treatment facilities, City Tunnels and associated shafts, in-City aqueducts, drinking water pump stations, operational garages, various office facilities and other miscellaneous structures). Properly ensuring the operations of these key infrastructure assets have a significant impact in continuously providing clean and safe drinking water to the residents of the City of New York.    The Assistant Civil Engineer will perform tasks associated with planning, coordinating and overseeing the development and progress of multiple Structures &amp; Facilities capital and expense work as identified and directed by the EIC.  - Reviewing design plans, specifications, and reports for major Structures &amp; Facilities capital/expense projects.   - Engages in the conduct of research, investigation studies or examinations related to the engineering  functions or activities on BWSO Structures &amp; Facilities assets.  - Maintain a detailed record of job progress, schedule and budget; tracks and manages any changes to scope.  - Assist in coordination with operational staff, other Bureaus/agencies, consultants/contractors, and related stakeholders to resolve project issues.     - Assist the EIC with writing Project Business Cases, including development of preliminary scope, schedule and budget for new Structures &amp; Facilities capital projects.  - Attend meetings, perform field visits, and responds to various project inquiries from internal and external stakeholders.  - Perform miscellaneous in-house planning and engineering services for BWSO Operations.  *** ALL CANDIDATES MUST EITHER BE PERMANENT IN THE TITLE OF ASSISTANT CIVIL ENGINEER OR MUST HAVE TAKEN THE CIVIL SERVICE EXAM FOR ASSISTANT CIVIL ENGINEER TO BE CONSIDERED***</t>
  </si>
  <si>
    <t>The candidate will be responsible for the direction and management of all the functions performed by the Borough President‚„s Topographical Bureau.  These functions include a variety of activities conducted by the bureau to assist both governmental agencies and private citizens.</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</si>
  <si>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Medical Division consists of an occupational health care facility with a medical staff that monitors the medical condition of more than 8,000 employees.  Investigators, under supervision, with some latitude for independent initiative and judgement, perform professional investigations of ordinary difficulty designed to prevent or detect violations of rules and regulations. Other primary responsibilities of this position include:  	Conduct home visits, interviews, and field surveys; 	Serve legal process; 	Assemble and verify data;    	Examine and analyze records and documents;   	Report results of interviews; 	Prepare and complete both written and digital statistical reports;  	Utilize computer systems and applications to assist in investigations.  Special working conditions: May be required to work shifts including nights, Saturdays, Sundays, and holidays. Some of the physical activities and environmental conditions performed and experienced are working outside in all kinds of weather and in all areas of the city.</t>
  </si>
  <si>
    <t xml:space="preserve">	A valid New York State driver‚„s license.  	Basic understanding of Microsoft Office Suite (Outlook, Word, Excel, etc.)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</si>
  <si>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New York City Department of Environmental Protection‚„s (DEP) Office of Information Technology (OIT) is responsible for providing quality business, technical and IT system support to our users. This commitment is realized through collaboration, strong relationships and a unified vision with our partners at DEP in order to provide quality technological solutions to our business needs. Providing these services allows us to ensure that DEP continues its tradition of delivering excellent service to the residents of New York City.    The Office of Information Technology in collaboration with the Bureau of Water Supply seeks to hire one (1) Administrative Manager (NM) to serve as the Director of the Upstate region.  Under varying levels of executive direction, with varying degree of latitude for independent initiative, judgment and decision making, the selected candidate will be responsible for administering and organizing all operational and technological functions for OIT‚„s Upstate region. Responsibilities include; creating, reviewing, documenting, and maintaining project plans to develop and improve business processes; coordinating and overseeing the implementation of high priority initiatives.  Working in partnership with various groups within the Bureau and overseeing the Technical Advisory and Steering teams from the East and West of Hudson on SCADA (Supervisory Control &amp; Data Acquisition System (SCADA) efforts and ensuring the efficiency of the automated daily reporting system; which is a daily source of data for various City agencies.  Other technical administrative responsibilities will include the oversight of equipment and contract renewal of maintenance support and services purchased by the directorates in the Upstate Bureau of Water Supply.  The candidate will report directly to the Chief Information Officer and work out of the Kingston office where he/she will oversee a team of varying levels of professional Information Technology staff.   This position requires regular travel to other DEP offices, and remote sites, responding to any technical issues occurring during or after hours that necessitates immediate attention.</t>
  </si>
  <si>
    <t>The IT Systems Support Engineer is a mid-level position and critical team member.  The Engineer will be supervised by the Director of Information Technology and support data integration, desktop operations, and software (computer and telephone) operations.  The Engineer‚„s responsibilities will include: 	Monitoring, troubleshooting, diagnosing and resolving database, application and workstation operations. 	Organizing and monitoring data feeds from multiple sources and in multiple formats  	Organizing and monitoring scheduled reports  	Installing, updating and troubleshooting workstations, printers, telecommunications software 	Monitoring support tickets with the Department of Information Technology and Telecommunications (DoITT) and coordinating with BOC employees. 	Installing and setting up new equipment in BOC‚„s downtown and Rikers Island offices.  	Maintaining inventory of agency‚„s physical assets  	Performing database queries to support agency staff. 	After hours software maintenance when necessary</t>
  </si>
  <si>
    <t xml:space="preserve">	Proficient in MS Office products such as Word, Excel and Outlook and Powerpoint  	Ability to troubleshoot user issues and provide training to staff 	Working knowledge of relational databases in general and SQL Server in particular 	Familiarity with HTML 	Familiarity with T-SQL 	Familiarity with ASP.NET, IIS, and general Web Development concepts 	Familiarity with PaaS based services such as Azure, AWS, and Google Cloud 	Familiarity with at least one programming language such as Python, VB .NET, JavaScript, etc. 	Familiarity with client/server, relational databases and computer operational concepts 	Ability to handle confidential and sensitive information in a professional manner with discretion and integrity 	A valid driver‚„s license 	Ability to work independently  	Strong organization skills 	Commitment to problem-solving approaches and creating efficiencies 	Interest in the Board of Correction‚„s mission and mandate Any of the following certifications is preferred 	Microsoft Dynamics Customization and Configuration 	Microsoft Technology Associate (MTA) 	Microsoft Certified Solutions Developer (MCSD) 	Oracle Certified Professional, Java SE Programmer 	Salesforce Advanced Developer 	.Net Middle Tier Developer 	API Development 	Application Development 	Back-end Application Development 	Browser-Based Client-side Development 	Business Intelligence Analysis 	Business Intelligence/Analytics Systems Administration 	Business Intelligence/Analytics Systems Development 	Configuration Management Development 	COTS Implementation Project Management 	CRM Solutions Design 	CRM Systems Administration 	Database Development 	Front-End Development 	Integration Development 	Mobile Application Development 	Script Development 	Windows Desktop Engineering 	Windows Systems Administration</t>
  </si>
  <si>
    <t>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and,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 olds and individuals with serious physical/mental health disabilities. In late 2016, the Board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Recently, BOC commenced rulemaking on restrictive housing and going forward, will update its Mental Health Minimum Standards.  Over the past two years, to expand its research, monitoring and rule-making efforts, the Board has nearly doubled its annual budget (currently $3 million) and its staff (currently 28, with planned expansion to 38).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t>
  </si>
  <si>
    <t>Downtown Manhattan offices and Riker‚„s Island office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</si>
  <si>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Division of Contract Support provides support to the Bureau in the areas of procurement management, Contract Administration, capital &amp; expense budget management, and payment review.    The Bureau of Engineering Design &amp; Construction seeks to hire a civil service Procurement Analyst Level II for the Contract Services Division, located in Lefrak, Queens, NY. Under supervision by the Invoice Processing Manager of BEDC, and with some latitude for independent initiative and decision-making, the Payment Analyst is responsible for the review and processing of contract invoices, checking for completeness and required authorization(s) to determine their accuracy and adequacy, and consults with appropriate Bureau project staff to address possible discrepancies. Additionally, the Payment Analyst will be responsible for monitoring spending against approved contract encumbrances, reviewing statistical budgetary data, and preparing performance metric summary reports and analyses. The selected candidate will act as a liaison between the Bureau and Contractors, Consultants, the Agency Contract Accounting, and Engineering Audit offices to ensure conformity to invoice requirements, and compliance with Bureau Standard Operating Procedures for the accurate and timely processing of contract payments. The Payment Analyst will also be responsible for researching the programmatic implications of existing workflows, including identifying the impact of delays to payment processing and may assist in the development and implementation of new policies and procedures.  Specific responsibilities will include, but may not be limited to:  	Plans, organizes, and reviews assigned contract invoices and assures that standards are maintained and that invoices are processed within established deadlines. 	Interprets and explains rules, regulations, and standard operating procedures governing invoice processing to Bureau project staff, as required. 	Logging and tracking invoices via Bureau and Agency automated systems. 	Assists with the development of operating procedures, reporting systems, and training programs. 	Other requests as assigned by Chief of Contract Administration.  ****Only candidates who are permanent Civil Service Procurement Analyst will be considered for this position. *****</t>
  </si>
  <si>
    <t>Please read this posting carefully to make certain you meet the qualification requirements before applying to this position.  Job Description  Reporting to the Senior Physical Needs Assessment (PNA) Manager in the Capital Planning Group, with latitude for independent initiative and judgment, the Data Analyst, PNA performs detailed analyses, develops and generates reports on Physical Needs Assessment findings, planned projects and NYCHA‚„s long and short-term Capital Planning needs. The responsibilities include but are not limited to the following:  1. Track planned capital investments and comparative impact on NYCHA‚„s physical needs.  2. Monitor planned capital investment strategies for all funding sources across NYCHA‚„s portfolio. 3. Generate reports, charts and graphs for leadership that illustrate capital investment opportunities. 4. Conduct, analyze and prepare condition assessment reports based on building components and infrastructure needs at the development and portfolio level to make recommendations in formulating project needs, options and consequences. 5. Analyze financial and investment opportunities to seek additional funding sources for NYCHA‚„s Capital Plan. 6. Determine operational cost savings achieved as a result of capital investments. 7. Review and recommend technical scopes of work for projects in the Capital Plan. 8. Review and analyze skilled trade and maintenance work tickets to prioritize capital investments across portfolio of developments. 9. Analyze and track new needs identified by Operations during the annual capital planning process. 10. Utilize the Physical Needs Assessment database and data collected from various NYCHA‚„s stakeholders.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t>
  </si>
  <si>
    <t>The NYC Department of Design and Construction‚„s Division of Public Buildings seeks three Architects to conduct condition assessments in City-owned buildings for the Asset Information Management System (AIMS) program of the Mayor‚„s Office of Management and Budget (OMB).  The selected candidates will inspect and assess the physical condition of exterior and interior building components, such as exterior facades, parapet walls, roof, windows, interior floors, stairs, walls, and ceilings.  They will record existing conditions; assess repair and replacement needs and remaining component life expectancy; and work as part of a three-person survey team consisting of an Architect, Electrical Engineer, and Mechanical Engineer, and will visit an average of 2 to 3 buildings daily, up to four days per week, followed by time reserved for report preparation in the office.  Additional duties include preparing facility assessment reports suitable for sponsor budget planning purposes.</t>
  </si>
  <si>
    <t>Candidates should have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t>
  </si>
  <si>
    <t>Only candidates who are permanent in the Mechanical Engineer title, or those who are reachable on the current Open Competitive Exam (#7038) or Promotional Exam (#7538) may apply. Please include a copy of your Notice of Result card or indicate if you are already permanent in the title. Failure to do so will result in your disqualification.    The NYC Department of Design and Construction‚„s Division of Public Buildings seeks two Mechanical Engineers to conduct condition assessments in City-owned buildings for the Asset Information Management System (AIMS) program of the Mayor‚„s Office of Management and Budget (OMB).  The selected candidates will inspect and assess the physical condition of heating, ventilation, air conditioning, plumbing, sprinkler and fire protection systems and components including building controls and thermostats, elevator systems, emergency generators, fuel tanks, ductwork dampers, vents and louvers, domestic and hot water piping, sanitary systems, plumbing fixtures, storm drain piping, and on-site water retention systems.  The Mechanical Engineers will record existing conditions; assess repair and replacement needs and remaining component life expectancy.  The candidates will work as part of a three-person survey team consisting of an Architect, Electrical Engineer, and Mechanical Engineer, and will visit an average of 2 to 3 buildings daily, up to four days per week, followed by time reserved for report preparation in the office.  Additional duties include preparing facility assessment reports suitable for sponsor budget planning purposes.</t>
  </si>
  <si>
    <t>Candidates should have a thorough understanding of building HVAC, plumbing and fire protection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candidates must be able to effectively communicate both verbally and in writing.   A valid motor vehicle driver‚„s license is required.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</si>
  <si>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The Division Chief of Engineering is responsible for managing the Bureau's three (3) engineering sections (Mechanical, Electrical and Structural) in the design of capital construction projects for the replacement/reconstruction of equipment and structures at the Bureau's facilities. Total headcount in the three sections is fifty-six (56) staff of supervisors and engineers of various levels and disciplines designing 150-200 projects at any given time totaling over $100M per year.  Design specifications and drawings are developed into contract documents for construction under Job Order Contracts (JOC) or coordinated thru the DEP solicitation/bid process for stand-alone contract registrations, including energy-efficiency-type projects by the New York Power Authority (NYPA). Once construction Job Orders or standalone contracts are in place, they are transitioned to the Division of Construction Management for construction execution.  The Division of Engineering remains engaged in the project as necessary during the construction phase, including providing Design Services During Construction (DSDC).  The selected candidate will meet with staff and coordinate with necessary entities, both inside and outside DEP, to advance designs and contract documents in a timely manner, ensure all stakeholders are engaged and applicable rules, regulations, policies and codes are met.  Additionally, the selected candidate will respond to and manage design needs during emergencies and manage consultant design services supporting in-house staff activities.     Under general direction with great latitude for independent judgment, the selected candidate will perform the following job duties:   Design construction projects of various sizes and complexities in the mechanical, electrical and structural disciplines for the replacement/reconstruction of equipment and structures at the Bureau's facilities.  Develop design specifications and drawings into contract documents for construction under Job Order Contracts (JOC) or coordinated thru the DEP solicitation/bid process for stand-alone contract registrations.   Transition contracts to the Division of Construction Management for construction execution.    Remain engaged in projects as necessary during the construction phase, including providing Design Services During Construction (DSDC).    Meet with staff and coordinate with necessary entities, both inside and outside DEP, to advance designs and contract documents in a timely manner, ensure all stakeholders are engaged and applicable rules, regulations, policies and codes are met.    Manage a reasonable backlog of pending work requests by developing and maintaining appropriate design schedules and the timely allocation of new project assignments.  Respond to and manage design needs during emergencies.  Manage consultant design services supporting in-house staff activities.  Manage energy-efficiency projects designed, procured and constructed by the New York Power Authority (NYPA) under a $150M per year program.    Identify project risks early and present well thought out corrective action plans to mitigate.  Align the Division‚„s work products with the Bureau‚„s strategic plan to achieve organizational goals demonstrated by an understanding the projects operational implications.  Develop spreadsheets, charts and dashboards to track and represent Division work tasks.   Develop and make presentations to groups including BWT‚„s Senior Leadership Team.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</si>
  <si>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Legal Affairs business attorneys work cooperatively with DEP‚„s operations bureaus to advance the agency‚„s mission often achieved through extensive projects for the construction, operation and maintenance of its facilities and infrastructure throughout the City and upstate watershed areas.  DEP seeks to recruit a new or experienced attorney to work in the Business Unit under the Senior Counsel for Infrastructure and Operations. Under general supervision, the selected candidate will handle transactional matters related to supply and service contracts, government-to-government contracts, technology contracts, non-construction related consultant contracts, regulatory site connection matters, and related and general legal research and writing.   Responsibilities will include but are not limited to the following:   * Draft, review, negotiation, and interpretation of  contracts, licenses, memoranda of understanding, deed restrictions, easements, and other agreements;    * Interface with DEP bureau and executive staff, consultants, and other government agencies, as well as liaise with the City‚„s Law Department in connection with procurement matters and other legal issues.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</si>
  <si>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The federal government provides student loan forgiveness through its Public Service Loan Forgiveness Program (PSLF) to all qualifying public service employees. Working with the Bureau of Legal Affairs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</si>
  <si>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Water for the Future (WFF) staff oversees the design and construction of all capital projects managed by BEDC, on behalf of Bureau of Water Supply (BWS) and the Bureau of Water and Sewer Operations (BWSO). Currently, WFF manages the capital delivery requirements for BWS. Some of the capital projects delivered include deep rock tunnels, screen chambers, bridges, dams, and reservoir improvements. WFF consists of a group of project managers and engineers who manage capital projects consistent with BEDC‚„s project delivery and construction management procedures, with an emphasis on environmental health and safety, scope, schedule, budget, and client service.  The primary goal for the Water for the Future Program is to repair the Rondout West Branch Tunnel (RWBT) which is currently leaking up to 35 million gallons per day. Other key components of the program include: water supply tunnel investigations for upper system and lower system reservoirs; repair and rehabilitation of mechanical components of the water supply, including Rondout Effluent Chamber, Hudson River Drainage Chamber; chlorination system at Ahsokan Screen Chamber, Dechlorination and alum addition at Pleasantville Alum Plant. The Program also includes a tunnel repair project, CAT-RR, to improve operations of the tunnels leading up to the RWBT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and Honk Falls Dam are both projects also managed within the WFF directorate. The Gilboa Dam has been undergoing renovations for the last ten plus years. Currently, there are two active construction projects ongoing as part of the Gilboa project, CAT-212C for the construction of a low level intake, and release works, and CAT-212D for the rehabilitation of the Shandaken Intake Chamber. Honk Falls Dam project is in the Facility Planning phase.  The Bureau of Engineering Design &amp; Construction (BEDC) seeks to hire an Administrative Project Manager MII to be an Accountable Manager (AM) to report directly to the Deputy Portfolio Manager. The selected candidate will oversee the management of the above projects. Through a staff of project management professionals, inspectors and/or other technical/administrative staff, the Accountable Manager will direct the oversight of the management of the design and construction of major capital construction projects for the WFF Program. The selected candidate, with extremely wide latitude for the exercise of independent judgment, will be responsible for the achievement of project goals and milestones, ensuring that all prepared schedules, reports, and work products conform to the scope of work. In addition, the Accountable Manager will undertake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Accountable Manager must ensure that Environmental Health &amp; Safety is incorporated throughout the project lifecycle and must be focused on client service to the operating bureaus. The Accountable Manager will be responsible for the implementation of all project delivery procedures and coordination with all the bureau support divisions, such as the Project Controls Group (Schedule &amp; Cost), Permit Resource Division, Sustainability, Contracts Support, etc. The Accountable Manager will be responsible for ensuring the accuracy and timeliness of schedule and progress reporting information for all WFF projects, and for managing the preparation and distribution of monthly reporting exhibits. The Accountable Manager will be responsible for developing and maintaining a system for tracking and reporting monthly cost and Capital budget information for all WFF projects. The Accountable Manager must be capable of quickly recognizing what is required for a major capital construction project and providing the sustained effort necessary to see the project through from conception to completion. The Accountable Manager will also be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</si>
  <si>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seeks to recruit a Director of Data Analytics. The Director will be responsible for directing the analytic efforts of the department in support of policy, planning and strategic initiatives. The responsibilities of this leadership role include, but are not limited to, the following:  Overhauling agency reporting and analytic processes leveraging R, Python,    and related applications/languages  Planning and guiding quantitative analytic and research projects related to program    and policy evaluation  Providing technical support and training for the Data Analytics Team while supporting    employee development  Providing technical assistance to units throughout the Department in analysis and reporting  Analyzing databases to assess accessibility and accuracy and identifying opportunities    for new data sources  Identifying areas of concern and developing strategies to correct deficiencies or problems  Liaising with external partner and oversight agencies to further interagency projects and initiatives  Collaborating and managing relationships with external research vendors  Advising divisions on approaches and requirements for problem-solving related to data collection    and utilization  Developing tools and methods to support reproducible and automated reports and analyses   Advising department divisions on data capabilities in support of various initiatives, projects,    and reports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</si>
  <si>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Environmental Health &amp;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EHS group provides EHS support to the life cycle of projects including, but not limited to; reviewing designs and participating in the facility planning, and design workshops; providing comments on the EHS contract requirements; reviewing and making recommendations for EHS awards; and providing EHS Regional Manager support from preconstruction through turnover. In addition, the EHS group regularly updates their EHS program for continuous improvement.  The Bureau of Engineering Design &amp; Construction seeks to hire an Industrial Hygienist I for the Environmental Health &amp; Safety (EHS) Division located in our Lefrak office in Queens, NY. Under direct supervision of the Chief of EHS Field Management, the selected candidate will be responsible for assisting in a variety of EHS functions in pursuit of continuously improving BEDC‚„s EHS performance and creation of a sustainable EHS culture within BEDC. Responsibilities necessary to fulfill these duties include, but are not limited to the following:   Conduct safety and health investigations to ensure compliance with Federal, State, and City environmental and occupational health and safety regulations, other relevant laws and regulations (e.g. FDNY, NYC DOB, NYCDOH, NYC DOS), and agency-wide and Bureau EHS policies, procedures, and guidelines.   Perform job hazard assessments and incident investigations, evaluate findings, prepare reports, complete checklists, and make recommendations for corrective action.   Review contractor EH&amp;S submittals including safety plans, and monitor contractor performance.   Enter information related to agency EHS metrics into agency tracking systems.   Conduct literature research and recommend appropriate equipment and techniques to reduce employee risk to hazards.   Prepare presentations and provide instruction and training on health and safety topics.   Schedule Bureau staff for training, enter and monitor compliance in the training tracking and reporting system.  **** Only those who have already applied and are planning to take the upcoming DCAS Civil Service Exam for Industrial Hygienist (Exam # 9065) may apply for this posting. ****</t>
  </si>
  <si>
    <t>Candidates should have knowledge of the City‚„s Financial Management System (FMS). Proficiency in Microsoft Excel, specifically in: pivot tables, SUMIFs, v lookups, filters, and advanced formatting is preferred.</t>
  </si>
  <si>
    <t>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</si>
  <si>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Water for the Future (WFF) staff oversees the design and construction of all capital projects managed by BEDC, on behalf of Bureau of Water Supply (BWS) and the Bureau of Water and Sewer Operations (BWSO). Currently, WFF manages the capital delivery requirements for BWS. Some of the capital projects delivered include deep rock tunnels, screen chambers, bridges, dams, and reservoir improvements. WFF consists of a group of project managers and engineers who manage capital projects consistent with BEDC‚„s project delivery and construction management procedures, with an emphasis on environmental health and safety, scope, schedule, budget, and client service.  The primary goal for the Water for the Future Program is to repair the Rondout West Branch Tunnel (RWBT) which is currently leaking up to 35 million gallons per day. Other key components of the program include: water supply tunnel investigations for upper system and lower system reservoirs; repair and rehabilitation of mechanical components of the water supply, including Rondout Effluent Chamber, Hudson River Drainage Chamber; chlorination system at Ahsokan Screen Chamber, Dechlorination and alum addition at Pleasantville Alum Plant. The Program also includes a tunnel repair project, CAT-RR, to improve operations of the tunnels leading up to the RWBT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and Honk Falls Dam are both projects also managed within the WFF directorate. The Gilboa Dam has been undergoing renovations for the last ten plus years. Currently, there are two active construction projects ongoing as part of the Gilboa project, CAT-212C for the construction of a low level intake, and release works, and CAT-212D for the rehabilitation of the Shandaken Intake Chamber. Honk Falls Dam project is in the Facility Planning phase.  The Bureau of Engineering Design &amp; Construction (BEDC) seeks to hire an Administrative Engineer MII to be an Accountable Manager (AM) to report directly to the Deputy Portfolio Manager. The selected candidate will oversee the management of the above projects. Through a staff of project management professionals, inspectors and/or other technical/administrative staff, the Accountable Manager will direct the oversight of the management of the design and construction of major capital construction projects for the WFF Program. The selected candidate, with extremely wide latitude for the exercise of independent judgment, will be responsible for the achievement of project goals and milestones, ensuring that all prepared schedules, reports, and work products conform to the scope of work. In addition, the Accountable Manager will undertake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Accountable Manager must ensure that Environmental Health &amp; Safety is incorporated throughout the project lifecycle and must be focused on client service to the operating bureaus. The Accountable Manager will be responsible for the implementation of all project delivery procedures and coordination with all the bureau support divisions, such as the Project Controls Group (Schedule &amp; Cost), Permit Resource Division, Sustainability, Contracts Support, etc. The Accountable Manager will be responsible for ensuring the accuracy and timeliness of schedule and progress reporting information for all WFF projects, and for managing the preparation and distribution of monthly reporting exhibits. The Accountable Manager will be responsible for developing and maintaining a system for tracking and reporting monthly cost and Capital budget information for all WFF projects. The Accountable Manager must be capable of quickly recognizing what is required for a major capital construction project and providing the sustained effort necessary to see the project through from conception to completion. The Accountable Manager will also be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</si>
  <si>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The New York City Taxi and Limousine Commission (TLC) is the agency responsible for regulating New York City's taxicab and for-hire vehicle industry.  TLC licenses and regulates over 130,000 vehicles and more than  175,000 drivers, making it the most active taxi and limousine regulatory agency in the United States.  Aside from vehicles and drivers, TLC also regulates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agency and administrative code regulations.    The Prosecution Division investigates and prosecutes all summonses issued by TLC which consist of administrative, field and consumer-initiated complaints. Our division prosecutes a wide range of violations including reckless driving, unlicensed operation, illegal street pickups, harassment and leaving the scene of an accident.  Prosecuting Attorneys represent TLC on cases heard before the Hearings Division of the Office of Administrative Trials and Hearings and will gain robust hands-on litigation experience as they rotate through various prosecutorial assignments, including Consumer Intake, Settlements, Hearings and Appeals.    Duties and responsibilities will include, but are not limited to:               Managing a daily caseload and independently representing the Taxi and Limousine Commission at administrative hearings, including preparing and presenting witnesses and evidence at trial.               Evaluating case strengths and weaknesses to effectively negotiate plea and settlement agreements with respondents and/or their attorneys or representatives.               Interviewing consumer complainants to obtain complaint details and determine appropriate charging violations and settlement offers.               Reviewing hearing dispositions for summonses dismissed at OATH; drafting appeals and Chair petitions when appropriate.</t>
  </si>
  <si>
    <t>Only candidates who are permanent in the Principal Administrative Associate title or those who are reachable on the current Open-Competitive list (Exam #5039) or Promotional list (Exam #5537) may apply.  Please include a copy of your Notice of Result card or indicate if you are already permanent in the title.  Failure to do so will result in your disqualification.  The NYC Department of Design and Construction, Division of Infrastructure seeks two Administrative Assistants. The successful candidates will provide administrative and clerical support to the construction team with the following functions: enter data into Mosaics; monitor NYC Streets for project initiation and contractor permit requests; and create/maintain other databases like NYCDOT Side Walks, NYCDOT Virtual Fire Room, and CW Site. The selected candidate will also respond to homeowner complaints; assist with permit and project searches, and solve issues and enter data into CityTime for field employees. In addition, they will serve as a back-up to the Citywide Coordinator who liaise between DDC and contractors, subcontractors, trucking services, ACCO‚„s office, Program Administration, field engineers, and City Agencies addressing all requests and inquiries pertaining to service approvals.  *This is a grant-funded position. Your term of employment is dependent upon the availability of grant funding but is expected to be at least three years.</t>
  </si>
  <si>
    <t>Only candidates who are permanent in the Civil Engineer title or those who are reachable on the current Open-Competitive list (Exam #7037) may apply.  Please include a copy of your Notice of Result card or indicate if you are already permanent in the title.  Failure to do so will result in your disqualification.  The Department of Design and Construction, Division of Infrastructure seeks two Engineers-In-Charge for the Coastal Resiliency Program. Under the direction of a Deputy Director, the Engineers-In-Charge will monitor the contractors' and the consultants‚„ day-to-day operations; provide guidance and conduct progress meetings; direct oversight of details of construction; oversee preparation and review of proposals and/or reports to recommend the necessary actions; coordinate the project field construction operations; and ensure the city‚„s infrastructure and project intent is met.   *This is a grant-funded position. Your term of employment is dependent upon the availability of grant funding but is expected to be at least three years.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</si>
  <si>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Plan Review is a unit within the division of Engineering that evaluates civil engineering plans with a potential impact on the New York City water supply and sewer systems. For example, Plan Review analyzes the proposals for the development of private water and sewer infrastructure, large public or private development projects, and green infrastructure projects. The selected candidate will be responsible for reviewing, analyzing, and approving the designs to ensure compliance with DEP standards and engineering practices. The Plan Review group ensures that a network of city infrastructure vital to the continued operation is protected and that service interruption is minimized.  	Independently utilizes engineering, construction, DEP, and other standards and practices related to hydrology, hydraulics, structural engineering, and geotechnical engineering to analyze plans submitted to the Plan Review unit. This analysis concerns the  impact on the NYC sewer and water supply systems, and the proposed drainage and water supply facilities will be built and/or maintained in conformance with the latest DEP Standards and requirements. For example, we have reviewed the impact of critical NYC projects such as the Second Avenue Subway Expansion, Hudson Yards development, and Gateway tunnel. 	Engages in research of existing water and sewer records, investigation, or studies to determine the extent of sewer infrastructure within the review area. 	Assist the Engineer-in-Charge in meetings with the representatives from other City and State agencies and private filing professionals to explain Plan Review requirements. 	Coordinates verbally via phone and in-person communication to explain Plan Review standards and submission deficiencies to applicants. Ensures that communications are tracked and followed to ensure projects are closed in a timely manner. 	Prepares written project reports and response letters.  *** ALL APPLICANTS MUST HAVE TAKEN THE CIVIL SERVICE EXAM FOR ASSISTANT CIVIL ENGINEER OR BE PERMANENT IN THE TITLE OF ASSISTANT CIVIL ENGINEER TO BE CONSIDERED***</t>
  </si>
  <si>
    <t>Please read this posting carefully to make certain you meet the qualification requirements before applying to this position.  Reporting to the Vice-President of Project Management (VP), with wide latitude for independent judgment and discretion, the Operations Manager provides senior level management support to improve the Capital Projects Division (CPD) delivery of capital projects.  The incumbent oversees efforts to streamline project management, liaises with various departments, coordinates/follows up on various requests, projects and assignments.  Responsibilities include, but are not limited to the following:   1.  Assist the VP to oversee day-to-day Project Management operations - attend meetings, discuss options, follow up on issues and make recommendations. 2.  Enforce staff and vendor compliance with CPD Project Management policies, procedures and processes and recommend enhancements. 3.  Oversee project scheduling staff utilizing the critical path method (CPM).  4.  Prepare quarterly report to the City Council regarding status of city funded projects.  5.  Coordinate with the Capital Planning Department and the Office of Intergovernmental Relations to repurpose city funds on projects that are not feasible and recommend other project(s) where funds may be reallocated. 6.  Prepare status reports and summarize issues that require senior management attention. 7.  Provide direction as needed to staff on key decisions including change orders, non-conforming work, scheduling issues, punch-lists, close-out and other issues. 8.  Review validity forms, change orders, task orders/assignments, contract time extensions, Oracle time extensions, re-baseline requests and other documents for accuracy and completeness to ensure they are ready for VP and/or EVP‚„s approval.  When necessary, request changes for clarity and to ensure documents comply with NYCHA and CPD requirements. 9.  Coordinate responses from all Project Management Teams to respond to the Executive Department or outside entities on matters including, but not limited to, legal claims, press inquiries, city council requests, audit responses and union requests for welfare fund payments under NYCHA‚„s Project Labor Agreement (PLA). 10.  Lead and or participate in special projects as required. 11.  Monitor and analyze routine and ad hoc reports, including workload and performance reports, to identify anomalies and outlier metrics that need to be elevated to the Vice President; make recommendations. 12.  Prepare and issue forms and memoranda for the Vice President‚„s approval, followed by coordinating with Capital Projects Administration to have them updated and posted on NYCHA‚„s Forms &amp; Reference Library. 13. Track projects to ensure Project Managers stay on schedule and complete the closeout process within the approved timeframes and identify issues to raise to the VP. 14.  Monitor and track project records and inform the PMD Teams when corrections are required and follow up to see that the corrections have been made.  15.  Coordinate and liaise between PMD and Capital Planning Department regarding obligations, expenditures, the Capital Plan and assignment of new projects. 16.  Coordinate and liaise between PMD and Analysis &amp; Reporting Department to request information and data and to provide information and data updates for the records. 17.  Coordinate and liaise between PMD and other CPD and non-CPD Departments as necessary.  18.  Serve as a CPD designee on various NYCHA committees.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t>
  </si>
  <si>
    <t>Please read this posting carefully to make certain you meet the qualification requirements before applying to this position  Deputy Director- Strategic Initiatives &amp; Analysis  As a member off the Financial Planning &amp; Analysis (FPA) department the Deputy Director will report to the Director and will have an Assistant Director and 2 Staff Analyst that will report to them. The Deputy Director will be responsible for the oversight on all matters related to authority-wide initiatives and real estate development initiatives.   The Strategic Initiatives &amp; Analysis taskforce cuts across traditional areas of responsibility within NYCHA‚„s FPA department structure to support and strengthen the work of the agency‚„s various divisions.: The Deputy Director will work with leaders from across the agency and the City to identify and define high-priority initiatives, leads projects that advance key policy goals ,conducts program and financial feasibility analytics, and conducts internal engagements that improve NYCHA‚„s operations and programs. The Deputy Director will also oversee the, tracking of financial goals for real estate development deals including RAD, Section 8 property conversion and work under the direction of the FPA Director to set and reach targets.  The Deputy will interface with and convenes key external stakeholders on partnership initiatives.    The Deputy Director will:  	Be responsible for the design and execution of data collection and statistical analyses in support of NYCHA‚„s programming and policy agenda, as well as various analyses of New York City‚„s population and housing stock. 	Work with the Director and senior staff in identifying key areas of opportunity or need across the agency and City for innovation and improvement to help meet the goals of Next Generation NYCHA. 	Oversee major housing-related research, which may include large-scale data collection, processing and analysis. Integrate cutting-edge research and analytics into strategy and policy formation. 	Ensure frequent and open flow of communication of agency policy priorities and expectations to NYCHA leadership, staff and external partners. 	Coordinate senior staff on intra-agency projects Act as a problem solver by providing workable solutions to keep projects on time and within budget. 	Provide regular project updates and briefing materials for executive leadership. 	Work with stakeholders to help ensure business needs and objectives are being met through project work as appropriate. 	Work with project managers to reconcile the project budgets and create a portfolio budget view. 	Research, analyze data, and produce reports on a variety of topics related to housing development or agency-wide policy 	Support business analysis activities (qualitative and quantitative); 	Assist with the management of project-related contracts, budget and procurement as needed or directed. 	Build and maintained detailed financial models for spending on funded initiatives and real estate development projects. 	Determine financial feasibility of proposed projects and prepared recommendations for the Director. 	Prepare weekly/monthly/ annual budget reports and presentations. 	Coordinated audits for the Budget Department with both internal/external auditors.  	Respond to financial inquiries from Executive Staff/ Press/External Partners.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t>
  </si>
  <si>
    <t xml:space="preserve">	Minimum 5 years of professional experience is required in urban planning, public policy, strategic planning, real estate development, finance, research, or a related field. 	Master‚„s Degree is required in one or more of the following: Urban Planning, Urban Design/Architecture, Urban Policy, and Business Administration with a focus in Housing and Development, or a related field. 	Experience in housing policy, law or regulation. 	High level of intellect, creative thinker, problem solver, and motivated team player, with superior policy analysis skills. 	Superior written and oral communications skills, as well as excellent analytical, organizational, and quantitative skills. 	Strong people and project management skills, including experience managing teams.</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</si>
  <si>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The Staff Analyst will be responsibilities include, but are not limited to the following:  1.	Maintain a management information system to provide data for the planning and control of project development.  2.	Perform administrative work of ordinary difficulty and responsibility.   3.	During temporary absence of the supervisor, perform their supervisor‚„s duties.  4.	Participate in the preparation of fiscal requests and staffing proposals, using statistical analyses and cost effectiveness techniques to make recommendations.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</si>
  <si>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WHAT YOU WILL DO: The successful candidate will serve as the Information Security Data Protection Manager and will report to the Information Security division.  Responsibilities will include: 	Manage cyber security data protection technologies to enhance business services; 	Manage the development, deployment and support of Data Protection solutions; 	Analyzes DoITT‚„s data protection projects and/or programs which include, but are not limited to, solution and service enhancements, new data protection technology evaluation, new data protection functionality testing, project requirement gathering and analysis; 	Manage the review of data protection requirements of business functions and document the available solutions and processes; 	Participate in security incident handling and investigations as required; 	Develop and implement enterprise strategy for securing company data throughout its lifecycle; 	Define and implement appropriate governance and security controls commensurate with data classification; 	Architecture &amp; Deployment: Collaborate with key stakeholders to identify customers' business and technical requirements, architect deployable solutions that meet customer needs, facilitate and guide solution deployment; 	Ensure data protection policy reviews and recommendations utilizing technologies such as CASB, DLP, Cloud and Enciyption services are being performed; 	Analyze system services, operating systems, networks and applications from a security perspective discovering security issues that appear under new threat scenarios; 	Collaborate with stakeholders to capture initial and ongoing key management and enciyption policy requirements, develop and test these policies, and implement these successfully into the production environment; 	Research and document security best practices to proactively identity security gaps including vendor review, new technology evaluations, demos, and proof of concept trials; 	Act as technical Subject Matter Expert on DLP standards, operations, and technology by performing ongoing research to maintain awareness of industry trends, best practices, and knowledge of other leading DLP capabilities in the market; 	Manage and perform special projects and initiatives as assigned.</t>
  </si>
  <si>
    <t>Candidates must possess one of the following Professional/Vendor Certification ‚€œ or ‚€œ a related qualifying certification: 	CISSP, Palo Alto, Checkpoint, Symantec (Blue Coat), FireEye,</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</si>
  <si>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WHAT YOU WILL DO: From within New York City's Information Security Division, with significant interaction with the Cybersecurity (NYC3) Security Operations Center (SOC) and DoITT‚„s Operations functions, the Information Security Manager (Vulnerability Management) will include:  	Execute network and infrastructure vulnerability scans, working with cross-functional teams to evaluate the appropriate risk, recommend appropriate remediation solutions for identified vulnerabilities and track remediation execution by stakeholders; 	Chair bi-weekly Vulnerability Review Board (VRB) meetings as well as bi-weekly VRB prep meetings; 	Identify false positives, risk acceptance candidates, perform root cause analysis, confirm vulnerabilities with tools, e.g., Kali Linux, Metasploit Pro, etc; 	Assist in developing action plans, schedules report as well as other management communications intended to improve the vulnerability management program; 	Manage tracking and remediation of vulnerabilities by leveraging agreed-upon action plans and timelines with responsible technology partners and assist teams with properly mitigating and remediating issues; 	Monitor current and proposed laws, regulations and industry standards related to vulnerability management; 	Oversee regular &amp; scheduled monthly, quarterly, yearly scanning activities; 	Identify and manage risks within the organization, including expansion of security focus into related areas; 	Work with infrastructure and application teams, by driving improvements, collaboration, and maturation across an organization via process, automation, and data; 	Assist compliance and risk management activities, recommending security controls and corrective actions to mitigate risks; 	Performs other duties as assigned.</t>
  </si>
  <si>
    <t>Internship Program   The Department of City Planning (DCP) is excited to announce the 2019 Paid Summer Internship Program! DCP‚„s Summer Internship Program aims to introduce its mission to both undergraduate and graduate interns and strives to integrate interns into the agency‚„s work program by fostering on-the-job training and career exploration. Our program includes orientation, presentations from subject matter experts and site visits to exciting projects across the five boroughs.   Program Duration: 		June 3rd thru August 9th 2019 Civil Service Title: 		Summer College Intern Hourly Rate:			$17.50   Minimum Requirements:  As of June 2019, the prospective intern must be a student matriculated in a college or be a recent college graduate (winter/spring term 2019).  NOTE: Appointment to this title/role is only valid for the duration of the internship program, June 03rd - August 09th 2019. Preference will be given to candidates who can commit to the full duration (10 weeks) of the program.   About DCP  DCP has an expansive work program focused on the creation and strengthening of great neighborhoods, affordable housing, vibrant commercial and institutional centers, while promoting strategic growth, transit-oriented development, sustainable communities and high-quality open space and waterfronts. Our aim is to enhance quality of life in the city, in part by initiating comprehensive, consensus-based planning and zoning changes for individual neighborhoods and business districts, as well as establishing policies and zoning regulations applicable citywide  About the Division   The Human Capital (HC) team is responsible for developing and executing strategies and initiatives to support the operational and strategic human resources needs of this fast-paced and dynamic agency. As a smaller agency, members of this team are exposed to all facets of HR to allow for growth and professional development around the inner workings of a NYC agency.    Division Summer Internship Description  At the end of this program, you can expect to gain full insight into the world of Human Capital at DCP, from transactional items to the development and implementation of strategies.  As an HC intern, you can expect to work on an array of engaging projects focused around increasing HC‚„s web presence, supporting special projects and streamlining standard operating procedures.  The ideal DCP Human Capital Intern is passionate about human capital process improvement, has superb communication skills, strong social media and web capabilities, experience with graphic design a plus. This role is ideal for candidates pursuing Human Resources, Organizational Development, Business Administration, Employee Relations or similar fields.  Is this you? If this is you, please apply to join our diverse and energetic Human Capital team.</t>
  </si>
  <si>
    <t>PREFERRED SKILLS 	Demonstrated interest in public service; 	Outstanding legal analysis, writing, and research skills; 	Outstanding interpersonal and communication skills; 	Ability to define and address factual and legal issues in a clear, detailed, and concise fashion, in writing and verbally; 	Ability to work quickly and efficiently under pressure; 	Administrative law, policy, or legislative background or experience; 	Ability to work effectively both independently and in a team setting; 	History of volunteerism and civic engagement is viewed favorably; 	Candidates must provide satisfactory references and recent writing samples representing the candidate‚„s efforts and not those of a reviewer.</t>
  </si>
  <si>
    <t>**TO BE CONSIDERED, ALL CANDIDATES MUST FILE FOR  THE CIVIL SERVICE TITLE OF ADMINISTRATIVE BUSINESS PROMOTION COORDINATOR - EXAM NO. 0128 - OBTAIN  A PASSING SCORE OF 70 AND ABOVE AND BE REACHABLE ON THE CIVIL SERVICE LIST ONCE IT‚„S ESTABLISHED.   The overarching aim of new Mayoral Office of ThriveNYC is to ensure that every New Yorker who needs mental health support has access to it, where and when they need it. The Office addresses needs that have gone unmet by traditional services and we pilot innovative strategies. This includes new services for historically underserved special populations, expanding the range of mental health support available to New Yorkers, and enhancing mental health equity across the city. The Office works with City agencies and strategic partners to achieve effective citywide implementation of strategies, maximize their effectiveness and ensure sustainability.  The Office of ThriveNYC is seeking a Program Manager, Social Services to lead the Office‚„s programmatic work related to mental health in social service agencies. A manager on the Mental Health Initiatives team, the Program Manager, Social Services will report to the Director, Social Services.   The ideal candidate will have substance matter expertise and excellent operational skills. Additionally, the Program Manager, Social Services will have the following main responsibilities:  	Implement a strategic plan to achieve effective implementation of programs within the Office‚„s social services portfolio, maximize these programs‚„ effectiveness, and ensure sustainability.  	Contribute to the development and implementation of the Office‚„s program management system, including a dashboard that tracks relevant data and implementation milestones.  	Work closely with agencies in the social services portfolio to build capacity, provide operational guidance, identify and respond to emerging issues, and measure performance.  	Monitor and synthesize relevant emerging best practices and provide programmatic expertise in the development of new strategies and initiatives.  	Work closely with the Office‚„s Research team to quantitatively and qualitatively assess program impact and support external evaluations.</t>
  </si>
  <si>
    <t xml:space="preserve">	A Baccalaureate degree from an accredited college, or equivalent; preferably a Master‚„s Degree in the fields of public administration, business management, environmental planning, or a related field. 	A minimum of 10 years of full time satisfactory professional experience in the field of environmental health and safety. 	Experience overseeing large teams of staff and vendors performing multiple different types of work at a fast pace.</t>
  </si>
  <si>
    <t>The New York City Housing Authority (NYCHA) is the nation‚„s largest public housing authority, with a combined budget of more than $3.4 billion and public housing and Section 8 programs that provide housing to over 600,000 New Yorkers. NYCHA is seeking a highly qualified and dynamic leader to serve as the Vice President (VP) for Public Housing Operations.   Position Summary  Reporting to the Executive Vice President of Public Housing Operations and an integral member of NYCHA‚„s executive team, the VP serves as the Authority‚„s lead subject matter expert and advisor for asset management, as well as directly oversees the property management departments responsible for the management of approximately 50 percent of NYCHA‚„s public housing portfolio. The successful candidate will help lead performance management of property management operations. The candidate will use goal setting, action plans, and performance monitoring to improve service delivery, and regulatory compliance. The VP will evaluate and improve tools for financial management, work methods, employee engagement and resident engagement.   The VP will be an experienced leader in the fields of property management, facilities operations, or related industries. S/he will have demonstrated and extensive team management experience in challenging public and/or private sectors. The candidate will be an effective communicator and a results-oriented problem solver who leads diverse management and technical teams.   To be acceptable, experience in property management must have included both renting and operating the managed properties. Experience in renting must have included qualifying tenants' income and background, and/or assuring that vacancies are ready for occupancy. Experience in operating must have included overseeing maintenance and repair of building operating systems, and overseeing staff to assure that necessary work is properly completed.   To be acceptable, experience in site management must have included on-site rental and maintenance of buildings.   Primary Responsibilities  	Lead property management departments, ensuring that operations is executed in accordance with the established NYCHA policies and procedures, and HUD regulations.;  	Develop, implement, and monitor financial reports and key performance indicators; identify trends and isolate outliers that should be addressed with targeted strategies; 	Solicit feedback from the leadership team to identify gaps and propose corrective action plans, including mechanisms to evaluate progress; ensure that lessons learned are accurately documented and fully incorporated into future NGO rollouts;  	Build and maintain solid relationships across the organization at the executive, supervisory and staff levels;  	Develop and oversee delivery of best-in-class customer service to residents, specifically for property management and maintenance services.  	Lead and participate in internal and external meetings including with regulatory agency staff, elected officials, residents and other key stakeholders;  	Spearhead and participate in special projects as needed.   Please read this posting carefully to make certain you meet the qualification requirements before applying to this position.</t>
  </si>
  <si>
    <t>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t>
  </si>
  <si>
    <t>The New York City Housing Authority (NYCHA) is the nation‚„s largest public housing authority, with a combined budget of more than $3.4 billion and public housing and Section 8 programs that provide housing to over 600,000 New Yorkers. NYCHA is seeking a highly qualified and dynamic leader to serve as the Vice President (VP) for Public Housing Operations.   Position Summary Reporting to the Executive Vice President of Public Housing Operations and an integral member of NYCHA‚„s executive team, the VP serves as the Authority‚„s lead subject matter expert and advisor for asset management, as well as directly oversees the property management departments responsible for the management of approximately 50 percent of NYCHA‚„s public housing portfolio.  The successful candidate will help lead performance management of property management operations.  The candidate will use  goal setting, action plans, and performance monitoring to improve service delivery, and regulatory compliance.   The VP will evaluate and improve tools for financial management, work methods, employee engagement and resident engagement.   The VP will be an experienced leader in the fields of property management, facilities operations, or related industries.  S/he will have demonstrated and extensive team management experience in challenging public and/or private sectors.  The candidate will be an effective communicator and a results-oriented problem solver who leads diverse management and technical teams.   To be acceptable, experience in property management must have included both renting and operating the managed properties. Experience in renting must have included qualifying tenants' income and background, and/or assuring that vacancies are ready for occupancy.  Experience in operating must have included overseeing maintenance and repair of building operating systems, and overseeing staff to assure that necessary work is properly completed.  To be acceptable, experience in site management must have included on-site rental and maintenance of buildings.  Primary Responsibilities  	Lead property management departments, ensuring that operations is executed in accordance with the established  NYCHA policies and procedures, and HUD regulations.; 	Develop, implement, and monitor financial reports and key performance indicators; identify trends and isolate outliers that should be addressed with targeted strategies;  	Solicit feedback from the leadership team to identify gaps and propose corrective action plans, including mechanisms to evaluate progress; ensure that lessons learned are accurately documented and fully incorporated into future NGO rollouts;  	Build and maintain solid relationships across the organization at the executive, supervisory and staff levels;  	Develop and oversee delivery of best-in-class customer service to residents, specifically for property management and maintenance services.  	Lead and participate in internal and external meetings including with regulatory agency staff, elected officials, residents and other key stakeholders;  	Spearhead and participate in special projects as needed.  Please read this posting carefully to make certain you meet the qualification requirements before applying to this position.</t>
  </si>
  <si>
    <t>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t>
  </si>
  <si>
    <t xml:space="preserve">	Minimum 2 years of experience managing a team on large, complex projects  	Substantial knowledge of the work of the Department, the Zoning Resolution and the City‚„s land use and environmental review procedures 	Broad knowledge of operation, policies and practices of governmental agencies 	Knowledge of Staten Island‚„s land use and development issues 	Demonstrated efficacy in presenting to and briefing the Department Director, Executive Director, land use applicants, community groups and elected officials 	Demonstrated ability to negotiate sensitive and complex technical planning issues with other agencies, developers, community groups and elected officials 	Ability to apply independent judgment in complex technical planning matters 	Demonstrated ability to design, develop and implement a work program and to initiate and complete specific tasks in a timely fashion and with minimum direct supervision 	Demonstrated leadership and personnel management skills 	Outstanding organizational communication, collaboration and team building skills and the ability to function in an environment with collaborative decision making 	Excellent organizational, time management, and project management skills 	Demonstrated ability to work well with others in a multi-disciplined forum and to resolve issues through consensus building 	Strong written communication and verbal presentation skills</t>
  </si>
  <si>
    <t>REPOST  The Mayor‚„s Office of Environmental Coordination (MOEC) is responsible for policy development, implementation, and oversight of the City‚„s Green Building Laws, Local Law 86 of 2005 (LL86), and its recent amendments, Local Laws 31 and 32 of 2016 (LL31 and LL32). The amendments to original LL86 increase environmental standards and requirements for City capital and City-owned projects which results in operational and procedural implementation changes for all involved City agencies. New York City‚„s Green Building Laws require certain City capital projects to comply with Leadership in Energy and Environmental Design (LEED) green building standards established by the U.S. Green Building Council (USGBC), and based on the funding amount that projects reach additional energy cost savings. Under certain conditions future City-owned capital projects are required to be designed and constructed as low energy intensity buildings and net zero buildings.  MOEC is seeking two Policy Advisors to support the implementation process of the Green Buildings Laws. Under supervision of the Deputy Director of MOEC and other staff, the selected candidate will engage in a major effort to redesign and improve the existing Green Buildings law implementation process. Major components of this work will include the development of a uniform City capital project intake process that ensures capture of all new City capital projects and identifies if they are subject to the Green Building Laws; designing a process for agencies developing alternative green building standards that are applicable to their project portfolios and evaluation criteria for such alternative standards; collaborate with staff of the Mayor‚„s Office of Sustainability (MOS) on components of LL31 implementation and reporting; work with MOEC IT staff and agency partners to develop and maintain an online Green Buildings Law project tracking and annual reporting tool; institutionalize and improve the existing project exemption process; prepare training materials and hold workshops for City agencies communicating new requirements in regard to LL31 and LL32 implementation, annual reporting, and the development of alternative green building standards; conduct research about green building and related subject matters that affect the implementation of the Green Buildings Laws and will inform the rulemaking for LL31 and LL32; oversee, track, and synthesize reported data from City agencies and produce annual reports.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</si>
  <si>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For additional information about CEQR, visit http://www1.nyc.gov/site/sustainability/initiatives/environmental-reviews.page.      **LOAN FORGIVENESS**  The federal government provides student loan forgiveness through its Public Service Loan Forgiveness Program (PSLF) to all qualifying public service employees. Working with the Mayors‚„ Office of Environmental Coordination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</si>
  <si>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Directs and manages the Facilities Central section, Supply Unit and the agency‚„s photographer. The successful candidate will be responsible for the day to day operations of the Facilities Unit and all VoIP related projects and Mobile Device projects.   Essential Duties and Responsibilities include, but are not limited to the following:  	Oversee Facilities Central, including approval of conference room set-ups, extermination services, cleaning services and e-form work order system. 	Review and approve all rental statements, supply invoices and invoices for services.  	Oversee the Supply Unit, all incoming supplies and all supply related request.  	Conduct inventory spot checks and run monthly supply inventory reports.   	Monitor all furniture orders and all equipment orders completed by the Supply Unit.  	Monitor all work order request submitted to Building Engines to ensure only appropriate/approved items are referred to the building management for handling. 	Monitor photographer work assignments, calendar and AV request from divisions  	Liaison with DoiTT regarding agency VoIP projects and Mobile device projects.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</si>
  <si>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primary goal for the Water for the Future Program is to repair the Rondout West Branch Tunnel (RWBT), which is currently leaking up to 35 million gallons per day. Other key components of the program include, an aqueduct interconnection project to improve operations of the tunnels leading up to the tunnel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series of projects includes a study and rehabilitation Shandaken Tunnel and Site Restoration. This position may also involve design and construction work on other City owned infrastructure such as tunnels, shafts, bridges, roads, dams, buildings and intake and release chambers.  The Bureau of Engineering Design &amp; Construction (BEDC) seeks to hire a Construction Project Manager Level II to be an Office Engineer for the Water for the Future (WFF) Directorate.  Under the direction of a Portfolio Manager, the Office Engineer will provide engineering support for design and construction management efforts. The selected candidate may support other projects as well. The Office Engineer will help ensure that projects are managed in accordance with all BEDC Standard Operating Procedures and best practices to meet quality, safety, schedule, budget and client satisfaction commitments. The selected candidate will use the enterprise Project Management Information System (ePMIS) for the majority of the project workflows. S/he will mentor subordinate staff and work to develop and maintain a strong partnering environment amongst all internal and external stakeholders. The selected candidate will participate in design, construction management and design services during construction activities to support various contracts.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</si>
  <si>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Water for the Future (WFF) staff oversees the design and construction of all capital projects managed by BEDC, on behalf of Bureau of Water Supply (BWS) and the Bureau of Water and Sewer Operations (BWSO). Currently, WFF manages the capital delivery requirements for BWS. Some of the capital projects delivered include deep rock tunnels, screen chambers, bridges, dams, and reservoir improvements. WFF consists of a group of project managers and engineers who manage capital projects consistent with BEDC‚„s project delivery and construction management procedures, with an emphasis on environmental health and safety, scope, schedule, budget, and client service.  The primary goal for the Water for the Future Program is to repair the Rondout West Branch Tunnel (RWBT) which is currently leaking up to 35 million gallons per day. Other key components of the program include: water supply tunnel investigations for upper system and lower system reservoirs; repair and rehabilitation of mechanical components of the water supply, including Rondout Effluent Chamber, Hudson River Drainage Chamber; chlorination system at Ahsokan Screen Chamber, Dechlorination and alum addition at Pleasantville Alum Plant. The Program also includes a tunnel repair project, CAT-RR, to improve operations of the tunnels leading up to the RWBT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and Honk Falls Dam are both projects also managed within the WFF directorate. The Gilboa Dam has been undergoing renovations for the last ten plus years. Currently, there are two active construction projects ongoing as part of the Gilboa project, CAT-212C for the construction of a low level intake, and release works, and CAT-212D for the rehabilitation of the Shandaken Intake Chamber. Honk Falls Dam project is in the Facility Planning phase.  The Bureau of Engineering Design &amp; Construction (BEDC) seeks to hire a Civil Engineer III to be an Accountable Manager (AM) to report directly to the Deputy Portfolio Manager. The selected candidate will oversee the management of the above projects. Through a staff of project management professionals, inspectors and/or other technical/administrative staff, the Accountable Manager will direct the oversight of the management of the design and construction of major capital construction projects for the WFF Program. The selected candidate, with extremely wide latitude for the exercise of independent judgment, will be responsible for the achievement of project goals and milestones, ensuring that all prepared schedules, reports, and work products conform to the scope of work. In addition, the Accountable Manager will undertake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Accountable Manager must ensure that Environmental Health &amp; Safety is incorporated throughout the project lifecycle and must be focused on client service to the operating bureaus. The Accountable Manager will be responsible for the implementation of all project delivery procedures and coordination with all the bureau support divisions, such as the Project Controls Group (Schedule &amp; Cost), Permit Resource Division, Sustainability, Contracts Support, etc. The Accountable Manager will be responsible for ensuring the accuracy and timeliness of schedule and progress reporting information for all WFF projects, and for managing the preparation and distribution of monthly reporting exhibits. The Accountable Manager will be responsible for developing and maintaining a system for tracking and reporting monthly cost and Capital budget information for all WFF projects. The Accountable Manager must be capable of quickly recognizing what is required for a major capital construction project and providing the sustained effort necessary to see the project through from conception to completion. The Accountable Manager will also be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****Only those who have already applied and, are planning on taking the upcoming DCAS Civil Service Exam for Civil Engineer (Exam # 9045)  or permanent Civil Engineer (Exam #9522) may apply for this posting****</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</si>
  <si>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Water for the Future (WFF) staff oversees the design and construction of all capital projects managed by BEDC, on behalf of Bureau of Water Supply (BWS) and the Bureau of Water and Sewer Operations (BWSO). Currently, WFF manages the capital delivery requirements for BWS. Some of the capital projects delivered include deep rock tunnels, screen chambers, bridges, dams, and reservoir improvements. WFF consists of a group of project managers and engineers who manage capital projects consistent with BEDC‚„s project delivery and construction management procedures, with an emphasis on environmental health and safety, scope, schedule, budget, and client service.  The primary goal for the Water for the Future Program is to repair the Rondout West Branch Tunnel (RWBT) which is currently leaking up to 35 million gallons per day. Other key components of the program include: water supply tunnel investigations for upper system and lower system reservoirs; repair and rehabilitation of mechanical components of the water supply, including Rondout Effluent Chamber, Hudson River Drainage Chamber; chlorination system at Ahsokan Screen Chamber, Dechlorination and alum addition at Pleasantville Alum Plant. The Program also includes a tunnel repair project, CAT-RR, to improve operations of the tunnels leading up to the RWBT repair; water conservation geared to reduce water consumption ahead of taking the tunnel out of service for repair; and repair and rehabilitation of the Catskill Aqueduct. Additionally, a repair program is in development, while construction work has begun to bypass a specific portion of the RWBT with the bypass tunnel connection scheduled to commence in late 2022.  The Gilboa Dam and Honk Falls Dam are both projects also managed within the WFF directorate. The Gilboa Dam has been undergoing renovations for the last ten plus years. Currently, there are two active construction projects ongoing as part of the Gilboa project, CAT-212C for the construction of a low level intake, and release works, and CAT-212D for the rehabilitation of the Shandaken Intake Chamber. Honk Falls Dam project is in the Facility Planning phase.  The Bureau of Engineering Design &amp; Construction (BEDC) seeks to hire an Associate Project Manager III to be an Accountable Manager (AM) to report directly to the Deputy Portfolio Manager. The selected candidate will oversee the management of the above projects. Through a staff of project management professionals, inspectors and/or other technical/administrative staff, the Accountable Manager will direct the oversight of the management of the design and construction of major capital construction projects for the WFF Program. The selected candidate, with extremely wide latitude for the exercise of independent judgment, will be responsible for the achievement of project goals and milestones, ensuring that all prepared schedules, reports, and work products conform to the scope of work. In addition, the Accountable Manager will undertake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Accountable Manager must ensure that Environmental Health &amp; Safety is incorporated throughout the project lifecycle and must be focused on client service to the operating bureaus. The Accountable Manager will be responsible for the implementation of all project delivery procedures and coordination with all the bureau support divisions, such as the Project Controls Group (Schedule &amp; Cost), Permit Resource Division, Sustainability, Contracts Support, etc. The Accountable Manager will be responsible for ensuring the accuracy and timeliness of schedule and progress reporting information for all WFF projects, and for managing the preparation and distribution of monthly reporting exhibits. The Accountable Manager will be responsible for developing and maintaining a system for tracking and reporting monthly cost and Capital budget information for all WFF projects. The Accountable Manager must be capable of quickly recognizing what is required for a major capital construction project and providing the sustained effort necessary to see the project through from conception to completion. The Accountable Manager will also be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t>
  </si>
  <si>
    <t>The New York City Housing Authority (NYCHA) is the nation‚„s largest public housing authority, with an operating budget of $3.3 billion and over 11,000 employees who manage and maintain 328 developments that house over 420,000 residents. NYCHA also operates the country‚„s largest Section 8 program, which provides rental assistance to over 200,000 additional families.   Position Summary   The New York City Housing Authority is seeking a versatile leader to serve as its next Executive Vice President for Operations (EVP).   Reporting directly to NYCHA‚„s General Manager and a member of the agency‚„s senior management team, the EVP will be responsible for leading and directing the activities of NYCHA‚„s Operations Division.   The EVP will be instrumental in planning for and implementing NextGeneration NYCHA, the agency‚„s 10-year strategic plan to develop safe, clean, and connected communities for its residents.   The successful candidate will have broad latitude for independent judgment, action, and decision making.   Primary Responsibilities   The responsibilities of the Executive Vice President for Operations include, but are not limited to:   	Direct and guide the activities of the Operations Division, comprised of approximately 8,700 staff across the following teams: Property Management, Support Services and the Next Generation Operations Department;  	Set policies to guide the implementation of operational initiatives and formulation of procedures and work processes;  	Lead integrated planning and coordination between NYCHA‚„s various divisions;  	Oversee a large portfolio of diverse properties ranging in size from brownstones to several thousand unit campuses;  	Continue to develop an operations strategy that reflects NYCHA‚„s core business as a residential landlord  	Drive the strategy‚„s implementation to result in increased resident satisfaction, increased staff productivity and effectiveness, and improved results on key performance indicators and;  	Lead the transition of the Authority from a centralized to a localized property management model (known as NextGeneration Operations) 	Ensure quality maintenance and repairs processes over all basic maintenance and skilled trades work;  	Incorporate sustainable practices in healthy indoor environments, energy, water, and waste management throughout NYCHA;  	Work closely with colleagues to streamline work, complete cross-departmental projects, and accomplish goals set in NextGeneration NYCHA, such as transitioning to a management organization that leverages technology, operating on a staggered work schedule, and prioritizing sustainability; 	Make sound recommendations regarding staff development and training:  	Operate and manage to a budget in constrained financial circumstances.   Key Competencies   	Strong Leader and Capacity Builder: a proven leader with the ability to lead a diverse and dynamic set of team members on an individual and corporate level.   This includes the ability to cultivate innovation and ownership while enforcing accountability and maintaining high expectations of staff and contractors, and to make decisions in a face-paced, public environment;  	Solutions-Driven Entrepreneur: a creative thinker, especially with experience in planning and implementing projects to improve and innovate property management practices;  	Data-driven Manager: mastery of using data and metrics to drive decisions and measure performance;  	Exemplary Communicator: ability to communicate clearly, both verbally and in writing, to a wide variety of stakeholders.   Capable of translating complex and potentially confusing information for the layperson.   Please read this posting carefully to make certain you meet the qualification requirements before applying to this position.</t>
  </si>
  <si>
    <t>The New York City Housing Authority (NYCHA) seeks a Strategic Projects Manager within NYCHA‚„s Community Engagement &amp; Partnerships (CEP) division, Office of the EVP.  Reporting to the Senior Advisor, the Strategic Projects Manager will serve as a key member of the CEP team and work across departments to support the growth of key CEP initiatives through grants management and strategic partnerships.   The selected candidate will also work collaboratively with the Fund for Public Housing (FPH) and Mayor‚„s Fund to Advance New York City - nonprofit organizations that serve as vehicles to accept philanthropic support from foundations, corporations and individuals to improve the lives of residents.   Responsibilities will include, but are not limited to the following:   1.     Perform regular grants management; work in collaboration with NYCHA‚„s budget and finance departments to ensure timely expenditure for funds and accurate reporting.   2.     Perform prospect research and work with the departments within CEP, as well as other NYCHA departments, to draft grant proposals and funder reports.  3.     Collaborate with the Fund for Public Housing, Mayors Fund and other non-profit partners to pursue and manage grant opportunities in support of NYCHA programs and initiatives.  4.     Serve as NYCHA liaison to the Fund for Public Housing and oversee relevant administrative functions necessary to support the Fund‚„s operations.   5.     Develop key collateral for funders, external stakeholders, and partners.  Codify best practices and help amplify program outcomes.  6.     Serve as the lead relationship manager on key strategic partnerships and projects.  7.     Work with the Executive Team to support the agency‚„s overall fundraising efforts.  8.     Perform other related duties incidental to the work listed above.</t>
  </si>
  <si>
    <t>The New York City Law Department is seeking a Agency Security Director in the Administration Division. Reporting to the Deputy Chief of Administration, the candidate will be responsible for the following:  Acts as security access officer for citywide systems, such as NYCAPS, PMS, PRISE, etc. Primary responsibility for ensuring the security of persons on agency premises, including responding to disruptions caused by the public, visitors and employees. Responsible for reviewing security video and notifying appropriate personnel of unusual or relevant security records. Responsible for managing internal agency security related investigations. Assist in the preparation of budget requests, bid solicitations and procurement for agency security programs, including security service contracts. Responsible to procedurally inform/train security staff and agency staff on how visitors to the Agency are managed (planned and unplanned).  Investigation of workplace violence and/or threats against agency and agents of Agency as well as fraud prevention measures. Responsible for ensuring the issuance of Agency ID cards, ensure system maintenance and adequate inventory maintenance. Responsible for granting finger reader access to non-agency personnel with appropriate approval. Works with FISA/CityTime to ensure that the hand reader system records time accurately including, but not limited to daylight savings time adjustment. Responsible for ensuring the functioning of Agency Hand readers and Finger readers, and coordinate maintenance and replacement of existing hardware. Makes requests to the Chief and Deputy Chief of Administration for new readers as needed.  Manages security staff, including contracted private security services, and 6th Floor security receptionists. Interface with Building Management Personnel at all office locations regarding security issues. Provides consultation and advice regarding safety and security to agency managers. Ensures that fire extinguishers are current and not expired. Works with the Facilities Unit to ensure that Building Management has elevators inspected regularly. Ensures that emergency evacuation chairs for people with disabilities or injuries are in working order and easily retrievable. Conducts separate drills to ensure appropriate staff knows how to properly use the emergency evacuation chair.  Represents the agency‚„s interest at meetings regarding security system implementation by building management (for example but not limited to: turnstiles, scrambler system).  Directs the formulation of agency security policies, procedures, strategies and programs.  Develops, implements and maintains disasters/emergency response plans, including the agency‚„s Continuity of Operations Plan (COOP), and authorizes ongoing modifications to such plans.  Responsible for schedule and coordination of the Agency Evacuation Drills and Fire Drills at all office locations.  Prepares reports of success and failures of Drills to the Chief and Deputy Chief of Administration.  Emergency evacuation and coordination with medical, fire and police responders. Create security training requirements for security personnel. Represents the Law Department at meetings regarding COOP, Coastal Storm Plan (CSP), Post-Emergency Canvassing Operations (PECO), and other security matters, which includes but is not limited to OEM, DOHMH and DCAS. Confers with other City agencies, including emergency service agencies, to coordinate security procedures, plans and activities. Coordinates security functions and efforts with the activities of other city agencies during emergency situations.  Coordinates security and law enforcement staff, including responding to civil disturbances within agency facilities. Agency administrator for Everbridge, the Law Department‚„s emergency notification system.</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</si>
  <si>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THE TEAM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and supporting materials, conducting outreach, managing relationships with education providers, and performing program evaluation.  Under the direction of the Driver Education &amp; Inclusion Initiatives Manager, the Education Research Intern will be a member of a dynamic team and have the opportunity to work on developing implicit bias training for TLC-licensed drivers.  Typical tasks may include:  	Research best practices and create literature review of implicit bias training in academic, corporate, and public service settings. 	Develop presentation materials on implicit bias training best practices to share with driver education and external affairs team.   	Assist with development of implicit bias training curriculum and implementation plan. 	Provide support in implementing new implicit bias training program for TLC-licensed drivers. 	Create materials and learning tools to support initiative.</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</si>
  <si>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THE TEAM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and supporting materials, conducting outreach, managing relationships with education providers, and performing program evaluation.  Under the direction of the Director of Driver Education, the Driver Education Program Intern will be a member of a dynamic team and will have the opportunity to work on high-priority driver education initiatives to enhance driver training.  Typical tasks may include:  	Design and create training materials to highlight key goals and initiatives (e.g. visual glossaries, palm cards, phrasebook) 	Assist with audits of education provider courses 	Conduct outreach to applicants, TLC-licensed drivers, and authorized education providers 	Assist director with program operations such as developing new operating procedures and researching inquiries from internal and external stakeholders. 	For candidates who speak languages other than English, assist with review and management of translated materials for clarity and accuracy (e.g. course materials, glossaries, correspondence).</t>
  </si>
  <si>
    <t>Only candidates who are permanent in the Administrative Engineer title, those who are reachable on the current Administrative Engineer Open Competitive list (Exam #7012) or Promotional exam (#7516) may apply. Please include a copy of your Notice of Result card or indicate if you are already permanent in the title. Failure to do so will result in your disqualification.   The NYC Department of Design and Construction, Division of Infrastructure seeks two Directors for the Design Unit. The selected candidates will be responsible for developing standard construction language; maintaining and updating DDC‚„s standard specifications for roadways, sewer, and water main construction; maintaining and updating DDC‚„s standard drawings; supervising and reviewing the work of 3 squads/groups of approximately 24 engineers and technicians; timely resolution of problems arising during construction of projects; and ensuring on time completion within the budget and allowable IFA rates. The Directors must be able to represent the Design Unit at meetings in dealing with Utility companies, and with City, State, and Federal agencies; be able to manage and train staff to complete the Design Unit‚„s functions; and to understand FHWA, FTA, NYSDOT regulations, standards and procedures.</t>
  </si>
  <si>
    <t>Candidates should be experienced in Roadway, Sewer, and Water-Main design and have at least four years of experience in management, administration, or supervision; excellent verbal and written communication skills; and have knowledge of the City‚„s infrastructure system.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</si>
  <si>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BEDC In House Construction Management (IHCM) group performs inspection, resident engineering and all aspects of construction management for capital construction projects in the NYC watershed.  All members of the group are expected to perform field and office duties in a professional manner and in accordance with the BEDC Core Values.  The group is organized into West of Hudson and East of Hudson personnel. In addition, part of this program includes in-house construction management for mechanical, civil and electrical infrastructure reconstruction.  This position will perform duties of an In-house Construction Manager or Resident Engineer for projects in the Catskills (West of Hudson projects).  The Bureau of Engineering Design &amp; Construction (BEDC) seeks to hire an Associate Project Manager II for the Water System Capital Program (WSCP), In House Construction Management division, located in West of Hudson, Upstate, NY. Under general direction, the selected candidate will be responsible as a Resident Engineer and Accountable Manager, for the management and administration of the capital construction of various projects within the upstate watershed. These projects include, but are not limited to wastewater treatment plants, bridges, roadways, dams, laboratories, aqueducts, and the rehabilitation of City owned facilities within the watershed.  The Program consists of multiple contracts involving various sites located in the watershed, some of which are subject to federal and/or state consent decree orders or other designated milestones.  Responsibilities include but are not limited to; ensuring the quality of construction, conformance with Bureau standard operating procedures (SOPs), managing scope, budget and schedule in accordance with Bureau Project Delivery System and SOPs.   The selected candidate duties will include: maintaining a project management information system to provide data for the planning and control of project development; establishing project timeframes and cost schedules; determining and coordinating project activities required between the client bureaus, contractors, and departments responsible for project completion; reviewing all schedules, reports and orders prepared by consultants, contractors and client bureaus to assure conformance with project completion dates; checking contractors work performance and preparing management reports; resolving problems that arise in meeting schedules and assigned budgets; facilitating the resolution to complexities during the construction phase; ensuring accurate information in the reporting of construction progress on all projects; monitoring and inspecting construction sites for compliance with approved drawings, scope of work and all applicable codes; tracking progress, ensuring that project schedule, budget and quality goals are met; verifying the status of work completed, that is, that all required inspections are performed and that all necessary closeout documents are submitted in a timely manner; preparing correspondences and reports; accessing and utilizing DEP‚„s project management information system to track and monitor all construction activities.</t>
  </si>
  <si>
    <t xml:space="preserve">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</si>
  <si>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The Construction Project Manager, will be have responsibilities that include but are not limited to the following:  1.	Manage a group of field and administrative staff that will be implementing IMP. 2.	Develop procedures and instructs assigned staff on administrative procedures.   3.	Evaluate reports of hazardous conditions requiring managerial decisions. 4.	Make determinations and reports recommendations to the Deputy Director. 5.	Monitor performance of contractors.  6.	Escalate issues to the Deputy Director on progress at developments and help solve recurring problems that occur.  7.	Oversee and monitor all aspects of the contracts field and technical resource.  8.	Schedule regular meetings to discuss progress / contractor performance.  9.	Establish good communication between PAIS, Property Management and contractors to ensure compliance statues are met.  10.	Serve as PAIS point of contact for contracts for all vendors and staff.  11.	Identify potential issues that may affect the fulfillment of the contractor‚„s obligations.  12.	Initiate noncompliance/default proceedings (letter of direction).  13.	Review invoices and scope of work; request revisions as needed; and authorize work when acceptable.  14.	Develop performance metrics.  15.	Develop processes for expedient resolution of all contractor claims and issue task orders where necessary.  16.	Use contract tracking tools to monitor spending patterns to ensure the contracts are working as intended.  17.	Implement reporting tools and processes for users to report deficiencies.  18.	Serve as liaison between PAIS and Procurement Departments.  19.	Facilitate onsite, contract administration and production meetings.  20.	Collect data from users regarding contract performance and property needs critical for drafting and assigning task orders to the contractor.  21.	Perform quality assurance site inspections to ensure contract compliance and safety.  22.	Review and prepare vendor‚„s evaluation to document ongoing vendor‚„s assessments and performance.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</si>
  <si>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ACCO Operations, Special Projects, Contract Administration, Contract Compliance &amp; Opportunities, Administrative Services, Purchasing Management, Payments and Accounting, Strategic Sourcing, Contract Review, Contract Negotiations, and Specification/Scope Review.  The selected candidate will receive training and practical experience in DEP‚„s specialty legal work as it relates to procurement. Under the supervision of the Agency Chief Contracting Officer, the selected candidate will be responsible for analyzing and assisting in drafting and reviewing legal procurement documents including Requests for Proposals (RFP), Competitive Sealed Bid (CSB) specifications, Sole Source, Negotiated Acquisition, and Intergovernmental agreements. The selected candidate will also be responsible for assisting in the review and preparation of DEP contracts. The selected candidate will liaison and coordinate with internal DEP program and legal staff, the Mayor‚„s Office of Contract Services (MOCS), NYC Law Department, and other agencies or oversights as necessary.</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</si>
  <si>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Vendor Integrity unit is seeking a candidate who will be responsible for the investigation of matters involving fraud, waste and abuse related to DOI's Integrity Monitor program specifically on the New York City Housing Authority's (NYCHA) Hurricane Sandy Recovery Program (the NYCHA Program). The NYCHA Program will repair and restore thirty-six (36) existing NYCHA housing developments damaged by the storm. Additionally, the selected candidate will assist the Inspector General with varying tasks related to operations of the NYCHA Program.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8 107(24)(b)(2)(A).</t>
  </si>
  <si>
    <t>Workforce Development Division: SBS‚„ Workforce Development Division is focused on the delivery of quality employment and training services to support equity of opportunity, that leads to economic self-sufficiency and mobility for New York City's diverse communities. In support of Mayor de Blasio‚„s Career Pathways: One City, Working Together, the Division manages the adult workforce development system in New York City, which serves over 100,000 New Yorkers annually through the network of Workforce1 Career Centers.   The Division works with industry partners to identify, develop, and procure high-quality training delivered directly to job seekers so that they can obtain the skills needed for jobs in high demand. The Division supports businesses in NYC by offering training opportunities for new and incumbent workers and by sourcing candidates for vacant positions.  Job Description: The Director, Candidate Services, reporting to the Executive Director, Center-Based Programs, will specifically be responsible for the strategy and implementation of candidate service delivery to the both the general and targeted populations of Veterans, Youth and Foreign-Born jobseekers. In addition, the Director Candidate Services will be responsible for the following:   Manage staff towards Divisional goals  Directly supervise an internal team of two Program Managers.  Effectively manage work through staff. Review and act on professional development needs for individual staff members and the team.  Oversee program-related field staff located at the Workforce1 Career Centers, Expansion Centers and Sector Centers.     Service Design and Development:  Develop a broad understanding of workforce development practices and innovations, labor market information, and local, state, and federal regulatory changes.  Regularly conduct formal needs assessments to identify service gaps for general and specialized population of jobseekers and business customers. Manage and monitor implementation and impact of the new service offerings.  Lead both Center specific and system-wide candidate services roll-outs for newly created candidate services. Ensure that all services, including but not limited to, Veterans, Youth, Foreign-Born and general candidate services are efficiently integrated into the Workforce1 system.  Assist in creating candidate services that are aligned with the six Industry Partnership sectors outlined in the Career Pathways report, including healthcare, technology, industrial/manufacturing, retail, and food and accommodations.   Service Evaluation and Standardization:  Evaluate and analyze current service offerings and their impact on overall performance goals. Develop system-wide service standards and policies to ensure equality and access to evidence-based practices across the Workforce1 system. Work in coordination with the Business Development and Recruitment team to train vendor staff on new service standards. Work in coordination with the Quality Assurance team to develop performance metrics and management tools for monitoring the fidelity of service content and delivery to the standards.</t>
  </si>
  <si>
    <t>***PLEASE NOTE THAT ONLY EMPLOYEES PERMANENT IN THE TITLE PRINCIPAL ADMINISTRATIVE ASSOCIATE SHOULD APPLY***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Payroll Administration Unit within the Bureau of Organizational Development and Human Resources (OD &amp; HR) is responsible for ensuring timely and accurate employee and retiree payrolls and providing responsive payee services; maintaining and enforcing uniform payroll policies and procedures and coordinating payroll matters among the Agency.  We are currently seeking a highly motivated individual for the position of Supervisor of the Payroll NYCAPS Unit.  The selected candidate will be responsible for processing all changes made to employees pay and leave status through NYCAPS this includes processing and payment of all separations from services both permanent and temporary.  Responsibilities will include but not limited to:  	Timekeeping for all employees on terminal leave who are exhausting leave prior to retirement; including maintain terminal leave spreadsheet and ORG assignment changes in CityTime. 	Auditor of employees separating from services to assure the accurate calculation of DEP-95 forms detailing the employees last day due. 	Auditor of all employees on leave to insure accurate compensation and the recovery of all overpayments. 	Create and monitor a hold list to ensure proper payment to employees separating from services or going on leave. 	Refund checks to Office of Payroll Administration (OPA) for employees not entitled or for undistributed checks. 	Reconcile 160 report transactions for all retroactive changes input into NYCAPS. 	Manage payroll view queue in CRM, including audit of transactions prior to entry in NYCAPS and related transactions required in Pi and CityTime. 	Complete payroll summary each Monday for both Weekly and Bi-weekly payrolls. 	Complete stop payments forms as necessary. 	Enter quarterly updates of additional pay in NYCAPS. 	Special projects as needed. 	Assist in the calculation of salary adjustments due to contract settlements.  Candidates must have knowledge of NYC Leave Regulations, PMS, CHRMS, NYCAPS and CRM.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</si>
  <si>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Division of Distribution Operations role in the Bureau of Water and Sewer Operations is to ensure that potable water is delivered at the appropriate pressure and volume to consumers throughout the five boroughs.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Bureau of Water and Sewer Operations seeks to hire a Water Use Inspector Level II for the Division of Distribution Operations, Cross Connection Control section, located in Bronx, NY.  The selected candidate will serve as an Inspector for the Bureau of Water and Sewer Operations Cross Connection Control Unit. The unit is responsible for cross connection control inspections and device testing Citywide, including all field and office functions, as well as ensuring facilities are in compliance NYS Sanitary Code. The selected candidate will interpret regulations and advise consumers and supervisors on all matters pertaining to cross connection compliance. He/she will conduct inspections to detect cross connections, determine if backflow is observed, and detect possible hazards and sources of contamination to the water supply system within structures, and serve notice to correct same. The selected candidate will conduct inspections and evaluations on work done by licensed plumbers to ensure conformance to codes, standards, plans, or specifications relating to the requirements for the installation of backflow prevention devices (BPD). He/she will prepare and maintain records for all work completed, serve Notices of Violations related to regulations and policies of the City, and may represent the agency at Environmental Control Board hearings.  ***ALL APPLICANTS MUST BE PERMANENT IN THE CIVIL SERVICE TITLE OF WATER USE INSPECTOR***</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</si>
  <si>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Carpenter, under supervision, does installation and repair work involving rough, finish and general carpentry; performs related work; installs, repairs, and replaces flooring, partitions, window frames and sashes, door frames and doors, and other related components of buildings and structures. Installs, repairs and replaces boardwalks, fences and screens; builds and repairs tool boxes, movable and fixed sashes, doors and wooden office furniture, playground, park and school equipment; builds and rebuilds truck cabs. Is familiar with, uses, and operates both hand and powered woodworking equipment; builds and repairs various types of fire ladders; works from plans and sketches; keeps job and other records; may supervise assigned personnel.</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</si>
  <si>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seeks to hire an Associate Project Manager III to be an Accountable Manager for the Ashokan Century Program of the Water Supply Capital Program directorate. Under general direction, the selected candidate will be responsible for managing reconstruction of the Ashokan Reservoir‚„s Dividing Weir Bridge, Dividing Weir and Ashokan Spillway (CAT-213BWS). These structures represent the critical hydraulic features of the Ashokan reservoir. The Ashokan Century Program represents the City‚„s $1B commitment to keep the Ashokan Reservoir in a state of good repair so it can continue functioning for another century. The Ashokan Century Program is the largest public works project in the Catskill Region in 50 years.   This position will include the preparation, review, development, and management of very large capital engineering projects. The selected candidate will advise the client bureaus in formulating project needs, options, and consequences, assuring that functional requirements are adequately articulated and that proposed projects fulfill these requirements.  Development of the project scope will include coordination and review of the drawings, specifications, conceptual estimates, and schedules produced by consultants, contractors and in-house technical staff. The candidate will manage design and assist in the administration for the assigned projects. The selected engineer will prepare project status reports and identify potential problems with project advancement, as well as work with both internal and external project stakeholders to proactively resolve project problems. S/he will be required to perform technical reviews, of drawing, specification, schedules, estimates, and reports as needed to support the development of infrastructure projects under development by the department. These reviews will require the application of technical knowledge related to engineering and construction to support the development of high quality infrastructure projects for the department. All project documents will be prepared and reviewed in accordance with the BEDC Standard Operating Procedures  (SOPs) and Department policies for Environmental Health and Safety (EH&amp;S). S/he may supervise staff as assigned.  The candidate must be able to demonstrate critical thinking skills and effective independent data analysis. The position requires excellent oral and written communication skills, ability to meet deadlines, and an ability to be flexible in assignment of work responsibilities.   The candidate will be required to work extended days from time to time. The selected candidate will also be required to perform field work which may require standing and walking on uneven surfaces, steep slopes, stairs, in all weather conditions.  The position may alternatively be located in DEP‚„s Kingston NY Office.</t>
  </si>
  <si>
    <t xml:space="preserve">	Environmental, Civil, or Mechanical Engineering degree.  	Professional Engineer (P.E.).  	Understanding of water and heavy civil infrastructure design practices and standards.  	Experience with hydraulic and stability analysis of concrete masonry spillway structures.  	Experience with concrete bridges.  	Knowledge of the City‚„s Ashokan Reservoir and its associated facilities.  	Understanding of project management principals, specifically the procedures used by DEP.  	This position requires operation of a motor vehicle to perform site visits, equipment testing, inspections, and attend meetings with project stakeholders.  	Experience supervising and mentoring staff.  	Knowledge of and experience using Microsoft Office Suite products (Word, Excel, etc.).</t>
  </si>
  <si>
    <t>The Administration for Children‚„s Services (ACS) contracts Foster Care and Preventive Agencies to provide child welfare casework services to families in need.  These cases are administered by the Systems Support Office (SSO) using CONNECTIONS (CNNX), Welfare Management System (WMS) and Activities (aka CCRS).  The SSO ensures these cases are kept in compliance with OCFS regulations.  Under direction, with some latitude for independent action and decision, the SSO Principal Administrative Associate (PAA) job duties will include:  1. Review and process system generated requests from contract agency staff. 2. Administer system approvals of Connections generated to dos  3. Perform a thorough clearance in multiple databases to determine if families are receiving services. 4. System approve/reject system generated case closure requests based on clearance results. 5. Perform quality review to ensure correct codes are entered in the CNNX application by data entry staff. 6. Communicate with Provider Agencies and ACS staff by email and phone. 7. Fill out daily activity log and email to supervisor.</t>
  </si>
  <si>
    <t>**THIS POSITION IS ONLY AVAILABLE TO CANDIDATES THAT HAVE RETIRED FROM NYC ADMINISTRATION FOR CHILDREN'S SERVICES (ACS)**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</si>
  <si>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Division of Distribution Operations role in the Bureau of Water and Sewer Operations is to ensure that potable water is delivered at the appropriate pressure and volume to consumers throughout the five boroughs.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Bureau of Water and Sewer Operations seeks to hire an Associate Water Use Inspector Level III for the Division of Distribution Operations, Engineering section, located in Bronx, NY.  The selected candidate will serve as the Supervisor for the Cross Connection Inspection Unit/Distribution Engineering and Planning Division. In this role, the incumbent will be responsible for overseeing all inspections performed throughout New York City including as well as all field and office functions related to the unit. In addition, he/she will oversee all testing of backflow prevention devices conducted and any auditing performed on said devices. The selected candidate will interpret and advise on all matters pertaining to compliance with NYS Sanitary Code; and maintain records of all completed inspections. The Supervisor may be called upon to represent the Agency at Environmental Control Board hearings and serve Notices of Violations to the Public. In addition, he/she will be required to operate a motor vehicle; and perform work on the field including; basements, crawlspaces and below grade chambers.  ***ALL APPLICANTS MUST BE PERMANENT IN THE ASSOCIATE WATER USE INSPECTOR TO BE CONSIDERED FOR THIS POSITION***</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</si>
  <si>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4 Positions: 	Under direct supervision, perform routine clerical work of minimal difficulty 	Assist in various areas of office functions including answering telephone inquiries from the public and officials, direct calls and inquiries to office personnel most apt in handling requests 	Duties may include:         o	Make copies and files         o	Perform light typing, data entry and utilize other office equipment         o	Check and process routine reports         o	Make delivery of mail in the surrounding area, when necessary  Bureau of Recycling and Sustainability (BRS) ‚€œ Graphic Design Position: 	Under direct supervision, performs routine administrative work for the Bureau of Recycling and Sustainability 	Assist the design team with a variety of graphic design assignments to inform the public about NYC Sanitation recycling, waste prevention, composting, and other related programs 	Duties may include:         o	Edit layouts         o	Photo research         o	Create social media graphics and animated gifs         o	Maintain creative files and associated documentation needed for record keeping and financing         o	Convert PDFs to meet online accessibility guidelines  BRS ‚€œ Organics Outreach Position: 	Under direct supervision, performs routine administrative work for the Bureau of Recycling and Sustainability 	Assist in various areas of bureau functions to support the units that perform outreach, correspondence, and research on programs covering recycling, reuse, donations, food waste, composting, zero waste communications 	May include participation at events in various locations within the five boroughs 	Duties may include:         o	Answer telephone and email inquiries         o	Perform data entry and typing         o	Gather information         o	Organize files, supplies and equipment         o	Make copies and scans, and         o	Perform other administrative support as needed  Legal Affairs Position: 	Under direct supervision, performs routine administrative work for the Bureau of Legal Affairs 	Assists the Department‚„s Records Officer with responses to subpoenas, notices and other legal demands made on the Department 	Duties may include:         o	Provide critical documentation and arrange for witnesses in connection with negotiations, litigation and/or settlement of major lawsuits faced by the City         o	Input information into the LINK computer system established by the City Law Department         o	Expedite the compilation of records in the Bureau</t>
  </si>
  <si>
    <t>4 Positions: 	MS WORD and Excel  BRS ‚€œ Graphic Design Position: 	Good communication skills 	Strong administrative, organizational, and writing skills 	Proficiency and knowledge of Adobe Creative Suite (InDesign, Illustrator, Photoshop), MS Word, Excel, Access, and PowerPoint  	Interest in recycling and sustainability  BRS ‚€œ Organics Outreach Position: 	MS Word and Excel 	Adobe Creative Suite 	ArcGIS  	Social Media Channels (Facebook, Instagram, and Twitter)  	Strong computer skills 	Strong communications skills  Legal Affairs Position: 	MS Windows including: Outlook, Word, Excel, Access and PowerPoint 	Excellent organizational and communication skills</t>
  </si>
  <si>
    <t xml:space="preserve">	Senior information technology professional with over 10 years experience managing a staff of highly technical professionals in a technology environment. 	Extensive management experience building or directing new technology developments for large-scale applications and a proven ability in information systems and technology.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Skilled in budget preparation and fiscal management. 	Familiarity with New York City‚„s government structure and budget processes. 	Strong management, interpersonal, negotiating, leadership, and communication skills and the ability to work effectively with a wide range of constituencies in a diverse community. 	Ability to provide strategic guidance and counsel to program operating areas in the assessment and development of existing and / or proposed systems to support operations.  	Ability to develop requests for and evaluate proposals in reference to leading-edge information services technology.  	Ability to quickly learn, understand and adapt to the City‚„s various processes and policies which impact Information Technology environment and goals.</t>
  </si>
  <si>
    <t>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</si>
  <si>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Office of Older Youth Services (OYS) is committed to promoting better, more informed case decision-making and service delivery outcomes for children, youth and family involved in our child welfare system; through the process of collaboration in our Youth Justice System. The Youth Justice Unit works closely with the child, youth, family, members of the family‚„s community, professionals and other to jointly develop plans to strengthen family capacity, ensure safety, well-being, stability and permanency and to build a network of support that will sustain the family over time.   OYS Youth Justice Unit works closely with provider agencies, families, extended families; community-based providers, juvenile justice/ department of corrections, and Criminal Court systems to improve outcomes for youth. OYS Youth Justice Unit facilitates all conferences, as it relates to Permanency for APPLA Youth and youth with active delinquency case as well as those in residential settings returning home. The Youth Justice Coordinator will be responsible for:    Complete Extension of Placement (EOP) for Person in Need of Supervision (PINS)  Outreach to Provider agencies to obtain status report on cases to file EOP   Visit youth at Secure Detention who are part of Raise the Age at Horizons and youth at Crossroads as well as assist in making visits to Rikers Island  Utilize CNNX and LTS to obtain case information PINS cases  Manage spreadsheet of crossover youth that are arrested and incarcerated to ensure that there is a child welfare plan in place to ensure safety, well-being and stability   Maintain communication with Provider agencies to follow-up on permanency plan for youth   Debrief and provide feedback on areas of concerns/strengths, around best case practice as it relates to visiting youth while incarcerated and youth with PINS  Maintain data outcomes for youth with PINS that can return home with wrap-around services  Work in collaboration with other cross divisional systems (DOC, DOHMH, DOE / ACS Detention) toward a better outcome for our youth</t>
  </si>
  <si>
    <t>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t>
  </si>
  <si>
    <t>The New York City Department of Correction (DOC) provides for the care, custody, and control of persons accused of crimes or convicted and sentenced to one year or less of jail time.  The Department manages inmate facilities, located on Rikers Island.  In addition, the Department operates two hospital Prison Wards (Bellevue and Elmhurst hospitals) and court holding facilities in each borough.    The New York City Department of Correction has a unique opportunity for an experienced manager to serve as the Executive Director of the Borough Based Jail System (BBJS). The position will serve under the direction of the Senior Deputy Commissioner with wide latitude for independent judgment and decision making and be the point of contact for the Department, internally and externally, as it relates to the plan to close Rikers Island and develop and implement both the facility and operations planning required to develop a Borough Based Jail System (BBJS) as well as other related long-term initiatives. The candidate will serve as the primary liaison with the NYC Department of Design and Construction as well as their contracted vendors on interrelated projects, ensuring high levels of internal coordination with respect to the BBJS and that significant departmental policies and operational initiatives are implemented in coordination with, and informed by the BBJS.  The duties of this position will include, but not be limited to the following: coordinate amongst City, State and external stakeholders as the initiative moves forward; manage the upgrade and implementation of an appropriate system of policies, internal controls, data collection and evaluation standards and procedures, manage the BBJS Director and all assigned staff to the BBJS team who will carry out much of the day-to-day planning and coordination work with other assigned team members as required.   In addition, the candidate will support the agency by facilitating specialized implementation taskforces working in collaboration with the Department of Design and Construction, Office of the Mayor, Mayor‚„s Office of Criminal Justice, Mayor‚„s Office of Management and Budget  as well as advocacy groups and working groups; serve as a liaison in various meetings with Federal, State, City government, nonprofit organizations, advocates and other entities; prepare reports and materials for briefings with external and internal stakeholders and ensure that operational assumptions and plans are informed by national best practices and emerging national models in areas such as escorts, staffing plans, and program delivery; performs related duties as necessary.</t>
  </si>
  <si>
    <t>The New York City Department of Correction (DOC) provides for the care, custody, and control of persons accused of crimes or convicted and sentenced to one year or less of jail time.  The Department manages inmate facilities, located on Rikers Island.  In addition, the Department operates two hospital Prison Wards (Bellevue and Elmhurst hospitals) and court holding facilities in each borough.    The New York City Department of Correction has a unique opportunity for an experienced manager to serve as the Director of the Borough Based Jail System. The position will serve under the direction of the Executive Director with wide latitude for independent judgment and decision making and will be responsible for the day-to-day planning and implementation of borough based jails in coordination with the Mayor‚„s Office of Criminal Justice (MOCJ) to ensure that DOC feedback is in line with administration policies with respect to criminal justice reform; developing and/or managing the development of project-related documents, including schedules, project plans, presentations, meeting agendas, status reports, talking points, budget proposals, etc.; anticipating regulatory processes and critical path items to ensure that they do not impede the progress of project goals and objectives.  The candidate will also work with DDC to develop and implement construction management plans to ensure appropriate DOC oversight during the Design/Build process and represent the Borough Based Jail System project at local community meetings including developing presentation materials and speaking to system operations, etc.  In addition, the candidate will work in collaboration with the Department of Design and Construction, Office of the Mayor, Mayor‚„s Office of Criminal Justice, Mayor‚„s Office of Management and Budget  as well as advocacy groups and working groups; may serve as a liaison in various meetings with Federal, State, City government, nonprofit organizations, advocates and other entities; prepare reports and materials for briefings with external and internal stakeholders; performs related duties as necessary. .</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</si>
  <si>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an Assistant Civil Engineer for the In-House Design Division, located in our Lefrak office in Queens, NY. Under supervision of the Lead Design Engineer, the selected candidate will assist in the delivery of capital projects through the design phase with the preparation of engineering documents including drawings and specifications for large projects for water and wastewater treatment facilities, which are of the highest priority for the Agency. Work shall include preparing engineering documents for site development water supply facilities, water tunnels, wastewater treatment systems and other miscellaneous facilities.   Specific work areas where the selected candidate will be engaged in, include but are not limited to, preparing plans and specifications or related calculations. The selected candidate will be conducting investigations and field visits, reviewing shop drawings, manufacturer approvals and requests for information, preparing and completing change order documentation, assisting in the project schedule development, communicating and coordinating with other engineers and stakeholders, documenting issues and resolutions in issues logs.  The selected candidate may also review and/or oversee staff review of designs prepared by outsourced engineering firms for various facilities. S/he may also work with other disciplines on the development of projects, review and delivery, quantity take-off and investigation for cost control during preparation of change orders.  **** Only those who are permanent or have already taken the DCAS Civil Service Exam for Assistant Civil Engineer (Exam No. 9026 or Promotional Exam No. 9514) may apply for this posting ****</t>
  </si>
  <si>
    <t>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candidates with experience in AutoCAD, Revit, STAAD PRO, RAM Elements for completing engineering calculations.  7.	Preference will be given to candidates who have passed the Fundamentals of Engineering (FE) exam.  8.	A Motor Vehicle Driver‚„s License valid in the state of New York will be required for some assignments.</t>
  </si>
  <si>
    <t>The NYC Department of Environmental Protection (DEP) enriches the environment and protects public health for all New Yorkers by providing high quality drinking water, managing wastewater and stormwater,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Division consists of eight engineering sections corresponding to the respective engineering functions they perform. This includes the Architectural, Civil, Structural, Process Mechanical and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Under the jurisdiction of BEDC‚„s IHD Division, the Civil Section is responsible for creating sustainable civil engineering designs for capital improvement projects that, in conjunction with other engineering disciplines, develop and shape DEP‚„s public infrastructure, and assist in the continued operation and maintenance of an exemplary water supply, wastewater conveyance and treatment system to protect New York City‚„s public environment. The Civil Section is responsible for the preparation of civil engineering documents involving the construction, remodeling, operation, maintenance and repair of public infrastructure, including plans and technical specifications for large and complex projects for water supply, wastewater and miscellaneous facilities. Specific work areas include, but are not necessarily limited to, preparation of plans and specifications for site development work during and post construction including site grading and paving, yard piping, drainage, erosion and sedimentation control, and storm water management. The Civil Section also continuously coordinates with other disciplines including land surveying, geotechnical, structural, mechanical, architectural, and electrical throughout the entire design process.  The Bureau of Engineering Design &amp; Construction (BEDC) seeks to hire an Administrative Engineer MIII for the In-House Design (IHD) Directorate, located in Queens, NY. Under direction, with broad scope for the exercise of independent initiative judgment, the selected candidate will perform the duties of a Civil Section Manager. S/he will oversee a staff of personnel who are engaged with preparing said designs. The Civil Section Manager will develop staff skills to meet the needs of the project scope, review and comment on designs of staff, perform high level engineering for the most critical and complex aspects of projects assigned to the section, liaise with operating bureaus and other agency stakeholders to ensure proper execution of work, establish standards, specifications and design criteria based on industry standards and stay up to date on changing regulations and technology.  The selected candidate will also be required to perform administrative functions including evaluations, time and leave approvals and staff planning and hiring processes.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</si>
  <si>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1.	Minimum 15 years of experience in planning, design and design services during construction for civil engineering site development projects.  2.	Bachelor‚„s Degree in Civil Engineering is preferred.  3.	Excellent oral, written, and communication skills, ability to meet deadlines, and an ability to be flexible in assignment of work responsibilities.  4.	Experience with AutoCAD and Civil 3D software programs.  5.	Strong organizational and computer skills.  6.	Civil Engineering design as it relates to site development.  7.	Management and supervisory skills.  8.	Interpersonal and mentoring Skills.  9.	Technical Writing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</si>
  <si>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Design Division is responsible for the preparation of design and construction documents including engineering plans and specifications for the construction of water supply, sewer and wastewater treatment infrastructure, which are of the highest priority for the Agency.  Reporting directly to the Executive Director of Design, the Deputy Director of Engineering Services will manage the  engineering and design support program, specifications sections, and laboratory and quality assurance services section in order to support DEP operating bureaus‚„ capital construction requirements in a manner consistent with BEDC‚„s Core values of safety, schedule, budget, quality, and customer service.    The engineering and design support program is responsible for maintenance and oversight of the administration and implementation of BEDC‚„s Design Quality Management Manual (DQMM) and Standard Operating Procedures (SOPs). This section coordinates with subject matter experts and other stakeholders to develop and maintain baseline requirements for design delivery and quality management, which are communicated through the DQMM and over 170 SOPs. This section coordinates with the project delivery team (i.e. In House Design Leads, Portfolio Managers and Accountable Managers) to ensure consistency in the format of contract documents, quality reviews and other documentation requirements throughout design and across all capital programs.   The specifications section is responsible for maintaining the library of standard specifications, bid booklet and front end documents for both in-house and consultant use in developing contracts. The specification section establishes guidance for specifiers to use in developing contracts, establishes minimum requirements for content, and coordinates with the Bureau of Legal Affairs to regularly modify and update the documents. The specification section is also responsible for quality assurance and quality control to ensure that in house and consultant design teams are using the appropriate boilerplates, formats, and developing contracts consistently across all capital programs. For in house design projects, the specification section is responsible for compiling and packaging contract documents in preparation for bid solicitation.    The chief technologists provide engineering review in order to programmatically optimize design quality .The laboratory and quality assurance services section supports delivery of in-house and consultant managed projects and programs. .  Additionally, the laboratory and quality assurance services sections administer and establish equipment material and the concrete quality program. The program endeavors to account for the quality of selected key equipment, which is critical to the Agency‚„s mission. The activity employs in-house experts, contracted services, as well as the Bureau‚„s own certified laboratory. The program establishes requirements for concrete quality and manages a complete testing program for mix designs and production concrete at batch plants, at concrete installation project sites, and at certified laboratories for cylinder break analysis and reporting.     BEDC is seeking to hire a Deputy Director of Engineering Services to ensure consistency in design deliverables across all capital programs and to manage the laboratory and quality assurance services and specifications sections. This position will require field visits on occasions for coordination with stakeholders.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</si>
  <si>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Design Division is responsible for the preparation of design and construction documents including engineering plans and specifications for the construction of water supply, sewer and wastewater treatment infrastructure, which are of the highest priority for the Agency.  Reporting directly to the Executive Director of Design, the Deputy Director of Engineering Services will manage the  engineering and design support program, specifications sections, and laboratory and quality assurance services section in order to support DEP operating bureaus‚„ capital construction requirements in a manner consistent with BEDC‚„s Core values of safety, schedule, budget, quality, and customer service.    The engineering and design support program is responsible for maintenance and oversight of the administration and implementation of BEDC‚„s Design Quality Management Manual (DQMM) and Standard Operating Procedures (SOPs). This section coordinates with subject matter experts and other stakeholders to develop and maintain baseline requirements for design delivery and quality management, which are communicated through the DQMM and over 170 SOPs. This section coordinates with the project delivery team (i.e. In House Design Leads, Portfolio Managers and Accountable Managers) to ensure consistency in the format of contract documents, quality reviews and other documentation requirements throughout design and across all capital programs.   The specifications section is responsible for maintaining the library of standard specifications, bid booklet and front end documents for both in-house and consultant use in developing contracts. The specification section establishes guidance for specifiers to use in developing contracts, establishes minimum requirements for content, and coordinates with the Bureau of Legal Affairs to regularly modify and update the documents. The specification section is also responsible for quality assurance and quality control to ensure that in house and consultant design teams are using the appropriate boilerplates, formats, and developing contracts consistently across all capital programs. For in house design projects, the specification section is responsible for compiling and packaging contract documents in preparation for bid solicitation.    The chief technologists provide engineering review in order to programmatically optimize design quality .The laboratory and quality assurance services section supports delivery of in-house and consultant managed projects and programs. .  Additionally, the laboratory and quality assurance services sections administer and establish equipment material and the concrete quality program. The program endeavors to account for the quality of selected key equipment, which is critical to the Agency‚„s mission. The activity employs in-house experts, contracted services, as well as the Bureau‚„s own certified laboratory. The program establishes requirements for concrete quality and manages a complete testing program for mix designs and production concrete at batch plants, at concrete installation project sites, and at certified laboratories for cylinder break analysis and reporting.     BEDC is seeking to hire a Deputy Director of Engineering Services to ensure consistency in design deliverables across all capital programs and to manage the laboratory and quality assurance services and specifications sections. This position will require field visits on occasions for coordination with stakeholders.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t>
  </si>
  <si>
    <t xml:space="preserve">	A Valid New York State License as a Professional Engineer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</si>
  <si>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Responsibilities include, but are not limited to the following:   1.	Maintain a management information system to provide data for the planning and control of project development.  2.	Establish project time and cost schedules. 3.	Determine and coordinate activities required between the persons, agencies and department responsible for project completion.  4.	Review schedules, reports and orders prepared by consultants, contractors and agencies to assure conformance with project completion dates. 5.	Resolve problems that arise in meeting schedules and costs.  6.	Check work performance and prepare management reports which stress significant problems.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</si>
  <si>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overall objective of the Division of Connections and Permitting is the protection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to water hammer and also to insure adequate fire protection within buildings in accordance with the Department of Buildings requirements. Regulation of Connections to the New York City sewer system is necessary in order to minimize the possibility of excessive discharge into the city sewer system, damage to the city sewer system due to improperly constructed connections, and backup and /or flooding onto streets and/or private property due to inadequate size or slope of connections. The division of Connections and Permitting is made up of Permitting Section with five (5) Borough Water and Sewer Units, Connections Section and Cross Connection Control section, and Site Connection Section. The division conducts water and sewer inspections, issues water and sewer permits and review the cross connection plans and site connection proposals. The Department of Environmental Protection‚„s (DEP) Bureau of Water and Sewer Operations (BWSO) seeks to hire three (3) part-time Clerical Associates for the Connections &amp; Permitting Division, located in Queens, New York.  The selected candidates will perform essential clerical tasks involving the following:  1)	Process incoming mails by sorting and processing &amp; tracking application fees by using computer. Complete data entry of related office information using a computer. 2)	Answers main phone line and takes messages as needed.  3)	Perform office tasks such as making copies/scanning and archiving approvals/reports/site visits, filing management, weekly/monthly reports, meeting arrangement and complete FOIL             requests. 4)	Prepare and email tap release letters and sewer sign offs; responding to sign off requests from plumbers and homeowners. 5)	Under supervision, performs clerical/administrative tasks of moderate difficulty.   POSITIONS ARE AVAILABLE IIN THE BOROUGH OF QUEENS</t>
  </si>
  <si>
    <t>Monday ‚€œ Friday 0900 to 1700 hours.</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</si>
  <si>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Responsibilities include, but are not limited to the following:  1.	Manage lower level Construction Project Managers. 2.	Monitor vendor field work on visual inspection and paint correction in units, common areas and exteriors to ensure effective, compliant procedures are used by vendors and act as vendor supervisor to help solve issues that might arise in the developments throughout the five boroughs. 3.	Work with the development coordinator and development staff, reports on vendor work completed. 4.	Use wireless handheld computer device to support the different task when relevant. 5.	Escalate issues to the Assistant Director on progress at developments and help solve recurring problems that occur. 6.	Support Quality assurance inspections at assigned NYCHA public housing developments.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</si>
  <si>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it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The Field Construction Project Manager will report directly to the Assistant Director of Contracts and Communication and, under direction thereof, performs construction management work overseeing routine reconstruction projects, or assists in overseeing new construction or major reconstruction projects and/or maintenance/repair projects involving a high level of complexity and/or of exceptionally high dollar value.  More specifically, in addition to performing the duties of Assignment Level I, responsibilities include, but are not limited to, the following:  1.	Monitor vendor field work on visual inspection and paint correction in units, common areas and exteriors to ensure effective, compliant procedures are used by vendors and act as vendor  supervisor to help solve issues that might arise in the developments throughout the five boroughs. 2.	Work with the development coordinator and development staff, reports on vendor work completed. 3.	Use wireless handheld computer device to support different tasks when relevant. 4.	Escalate issues to the Assistant Director on progress at developments and helping solve recurring problems. 5.	Support Quality Assurance inspections at assigned NYCHA public housing developments.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</si>
  <si>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The Lead Abatement Worker responsibilities include, but are not limited to the following:   1.	Lead based paint removal and containment.  2.	Follow rules and regulations when working with Lead Based Paint.  3.	Record data from work that is performed.   Please read this posting carefully to make certain you meet the qualification requirements before applying to this position.</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</si>
  <si>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NYCHA is standing a new Unit reporting directly to the General Manager (or COO), in charge of performing the operational side of environmental hazard compliance. The first division to launch is the Lead-Based Paint Reduction division. Reporting to the Deputy Director of the Lead-Based Paint Division in the Healthy Homes Unit (HHU) will be responsible for the overall management and administration of all lead-based paint operations at NYCHA. This includes but is not limited to, annual visual assessments, biennial re-evaluations, elevated blood lead level response, lead safe work practices, lead paint abatement, and training and certification, all in accordance with the US Department of Housing and Urban Development (HUD) Lead Safe Housing Rule et seq., the HUD Guidelines for the Evaluation and Control of Lead-Based Paint Hazards in Housing issued pursuant to Section 1017 of the Residential Lead-Based Paint Hazard Reduction Act of 1992 (Title X), and the New York City Childhood Lead Poisoning Prevention Act of 2003 et seq.  The Construction Project Manager Intern responsibilities include, but are not limited to the following:   1.	Scheduling and running job meetings. 2.	Ensure contractors acquire permits and approval. 3.	Ensure contractors obtain and maintain required insurance.  4.	Review contractors work for compliance with contract specifications. 5.	Assist higher level construction project managers.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</si>
  <si>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The Construction Project Manager who reports directly to the Deputy Director will have responsibilities that include, but are not limited to the following:   1.	Assist with the implementation of IPM (Integrated Pest Management) at NYCHA. 2.	Monitor vendor field work to ensure effective, compliant procedures are used by vendors and act as vendor supervisor to help solve issues that might arise in the developments throughout the five boroughs 3.	Work with the development coordinator and development staff to record the work that the vendor has completed and review inspection records. 4.	Use handheld device to support the different task when relevant. 5.	Escalate issues to the Deputy Director on progress at developments and help solve recurring problems that occur. 6.	Review reports and inspection activities to determine compliance with rules and policies and to ensure the uniformed application of contract scope obligations. 7.	Perform special project tasks, ad-hoc analyses, and prepare relevant reports and presentations as assigned.  8.     Provide oversight assistance to the other units within the Department.</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</si>
  <si>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NYCDEP commitment to sustainable storm water management has led to creative methods of conveyance and disposal of storm water in the combined sewer areas throughout the city. The Bureau of Environmental Planning and Analysis (BEPA) is responsible for the design and construction of alternative methods of storm water management called green infrastructure (GI) with the goal of reducing the volume of storm water entering the combined sewers, reducing the frequency of the combined sewer overflow events and improving the quality of the storm discharge to the surrounding water bodies.    Under direction of the Senior Construction Manager for Green Infrastructure Design and Construction, the selected candidate would perform construction management and inspection for Green Infrastructure (GI) projects in NYC.    The Construction Inspector is responsible to provide construction oversight (inspection and documentation) for GI projects built by DEP, construction audits of GI projects built by DEP partners (DDC and EDC) and enforces  compliance with the DEP sewer use regulations. The Construction Inspector will function as the on-site representative of the DEP and be required to observe, inspect and document construction progress, quality, safety, workmanship and conformance with contract documents and applicable codes. Additional responsibilities will include procurement and management of construction contracts and coordination with other DEP Bureaus and interagency partners. .  Typical responsibilities will include:  	Perform procurement processes for capital construction projects related to on-site Green Infrastructure. 	Perform field inspections for capital construction contracts for on-site or Right of Way Green Infrastructure. 	Provide Senior Construction Manager with cost and schedule updates. 	Participate in construction progress meetings with contractors, consultants and other agencies.  	Under direction of the Senior Construction Manager, resolve construction related issues to maintain projects budget and schedule.  	Prepare cost estimates and assist in the negotiations for outsourced construction management services.  	Coordinate with other agency personnel to receive project input and document decisions.  	Perform inspection audits to measure contractor‚„s performance during construction of green infrastructure projects implemented by other agencies 	Enforce compliance with the DEP sewer use regulations.  Additionally, the Construction Manager will work with other bureaus and groups within DEP as well as various city agency staff and engineering teams and/or the GI maintenance team when necessary.  The selected candidate will complete project management functions to ensure that the green infrastructure contracts run efficiently and effectively and perform other related duties as required.  The Construction Manager must have strong MS Office skills, including Excel, PowerPoint, and ability to comprehend maps, graphs, and tables.  Basic AutoCAD, GIS and ArcGIS knowledge is helpful for this job function.</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</si>
  <si>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NYCDEP commitment to sustainable storm water management has led to creative methods of conveyance and disposal of storm water in the combined sewer areas throughout the city. The Bureau of Environmental Planning and Analysis (BEPA) is responsible for the design and construction of alternative methods of storm water management called green infrastructure (GI) with the goal of reducing the volume of storm water entering the combined sewers, reducing the frequency of the combined sewer overflow events and improving the quality of the storm discharge to the surrounding water bodies.    Under direction of the Senior Construction Manager for Green Infrastructure Design and Construction, the selected candidate will perform construction management and inspection for Green Infrastructure (GI) projects in NYC.    The Construction Inspector is responsible to provide construction oversight (inspection and documentation) for GI projects built by DEP, construction audits of GI projects built by DEP partners (DDC and EDC) and enforces  compliance with the DEP sewer use regulations. The Construction Inspector will function as the on-site representative of the DEP and be required to observe, inspect and document construction progress, quality, safety, workmanship and conformance with contract documents and applicable codes. Additional responsibilities will include procurement and management of construction contracts and coordination with other DEP Bureaus and interagency partners. .  Typical responsibilities will include:  	Perform procurement processes for capital construction projects related to on-site Green Infrastructure. 	Perform field inspections for capital construction contracts for on-site or Right of Way Green Infrastructure. 	Provide Senior Construction Manager with cost and schedule updates. 	Participate in construction progress meetings with contractors, consultants and other agencies.  	Under direction of the Senior Construction Manager, resolve construction related issues to maintain projects budget and schedule.  	Prepare cost estimates and assist in the negotiations for outsourced construction management services.  	Coordinate with other agency personnel to receive project input and document decisions.  	Perform inspection audits to measure contractor‚„s performance during construction of green infrastructure projects implemented by other agencies 	Enforce compliance with the DEP sewer use regulations.  Additionally, the Construction Manager will work with other bureaus and groups within DEP as well as various city agency staff and engineering teams and/or the GI maintenance team when necessary.  The selected candidate will complete project management functions to ensure that the green infrastructure contracts run efficiently and effectively and perform other related duties as required.  The Construction Manager must have strong MS Office skills, including Excel, PowerPoint, and ability to comprehend maps, graphs, and tables.  Basic AutoCAD, GIS and ArcGIS knowledge is helpful for this job function.</t>
  </si>
  <si>
    <t>We are seeking an experienced Director, Workforce1 Training. As an integral member of the leadership team of the Workforce1 Center-Based Programs Team in the Workforce Development Division at NYC Department of Small Business Services, this position will manage both the local implementation of the Federal Individual Training Account (ITA) program and Trade Act Adjustment (TAA) program. The Director must possess a unique ability to develop and maintain a productive relationship with Vendor Partners and their underlying staff as well as manage a high degree of coordination with training providers, internal and external stakeholders, and our job-seeking customers. It also requires an ability to supervise a small program management staff. The Director, Workforce1 Training will be required to develop a broad understanding of program operations, strategy, performance and budget and proactively troubleshoot and problem solve when issues arise.  The Director, Workforce1 Training, reporting directly to the Executive Director of Center-Based Programs, will:   Work closely with Vendor Partners, Internal Teams, External Partners and the SBS Center Operations team to coordinate candidate application and training processes that result in employment post-training. Develop a broad and deep understanding of workforce development practices and innovations, labor market information, in-demand training and local, state, and federal regulatory changes. Work with the NYC Workforce Investment Board and New York State Department of Labor to develop and implement training program and policy. Conduct formal needs assessments to identify service gaps for jobseeker customers and develop streamlined processes. Identify and design new and/or enhanced career and training service offerings to better meet overall performance goals; this includes dedicated programming to better support the system‚„s strategies and the advancement of special or underserved populations.  Serve as the program lead overseeing program implementation in Workforce1 Centers with the following responsibilities: Monitor and manage all aspects of vendor performance towards the achievement and exceeding of training targets; provide status updates regularly to the Assistant Commissioner &amp; Executive Director of Workforce1 Center-Based Programs, and senior staff Develop and maintain a broad and generalist understanding of program operations, SBS content areas, performance and strategy and budget. Use this understanding to inform both focus and tone of interactions with all Centers. Analyze performance to date, identifying root causes of problems and proactively proposing new strategies to improve business development, fulfillment, operations, technology or other activities related to the program‚„s success.  Lead the coordination of training of Center program staff. Manage staff towards Divisional goals.    Oversee all data management and reporting functions. Coordinate with other SBS units for management and distribution of additional, relevant reporting, such as program summaries and fiscal summaries. Lead in the creation, improvement, coordination and distribution of operational and management reporting information.</t>
  </si>
  <si>
    <t>SBS seeks an analytical, policy-minded, and creative Program Manager to support new and on-going regulatory reform efforts. The Program Manager will identify regulatory challenges and implement policy and process improvements that make it easier for small businesses to start, operate, and grow in New York City. The Program Manager will also assist with the implementation, reporting, and evaluation of Small Business First, a multi-agency Mayoral initiative launched in early 2015, in partnership with the Mayor‚„s Office of Operations and 7+ City agencies.  Specific responsibilities include:   Project Management Managing multiple high visibility projects from inception through implementation; developing project plans, providing regular status reports, surfacing and mitigating risks, and coordinating with diverse, multi-agency stakeholders Driving projects forward within a collaborative team environment  Policy Analysis and Reform Conducting analysis of laws, rules, processes, and policies to identify business challenges, craft interventions, and obtain support for implementing recommendations Engaging in stakeholder interviews to understand and document existing processes, policies, and procedures and recommend specific improvements  Communication Translating complex concepts and multi-layered problems into digestible, easy-to-understand, and compelling presentations, talking points, and one-pagers for internal and external audiences Pitching policy reform ideas to agency and City leadership in both formal and informal settings Clearly communicating technical, quantitative findings through visual representations of data 	Creating coherent PowerPoint presentations that show the evolution of different projects  Data Analysis Cleaning, organizing, and analyzing large data sets to uncover trends and answer policy questions Assisting in developing key performance indicators for new projects and using metrics and industry data to evaluate impact and success  Relationship Management Interfacing with agency staff, community-based organizations, industry groups, and small business owners to surface business challenges, build trust, and elicit feedback on ideas and projects Maintaining and growing relationships with strategic partners at SBS, the Mayor‚„s Office of Operations, City Hall, and partner agencies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</si>
  <si>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Program Management Office (PMO) provides project management support functions including scheduling, project controls and cost estimating. The Bureau of Engineering Design &amp; Construction seeks to hire a Senior Estimator for the Cost Estimating section within the PMO Division, located in Lefrak, Queens, New York. The Cost Estimating section within the PMO Division provides the following services to project managers:  	Provide a consultative role to projects by supplying templates, best practices and lessons learned from other projects. 	Review construction cost estimates prepared by Design Consultants and construction change order estimates. 	Prepare construction cost estimates for BEDC in-house design projects. 	Conduct construction bid analyses. 	Review and signs off on Detailed Estimate Breakdowns.  Under direction, with great latitude for exercise of independent judgment or action, performs highly difficult and technically complex work, as an engineering specialist responsible for estimating all divisions of industrial construction and ensuring budgeting is accurate and complete by:  	Reviewing cost estimates and budgets provided by consulting engineers for DEP planning, design and construction projects. 	Obtaining, calculating and compiling data from plan takeoffs and estimates. 	Preparing conceptual bids and full project estimates. 	Maintaining current database of parts and pricing for daily use and reference. 	Meets with project managers to review scope of work. 	Assists in the negotiation of change orders at various construction projects.</t>
  </si>
  <si>
    <t>Reporting to the Director of the Qualitative Review and Evaluation Unit, which is responsible for evaluating quality case practice within the Division of Child Protection (DCP) across each borough and zone, the Case Reviewer utilizes a standardized instrument to assess frontline practice. Duties of the Case Reviewer include, but are not limited to, the following:    Review and analyze case practice for each DCP zone and OSI to evaluate strengths and gaps in case practice in order to target quality improvement efforts  Rate key indicators of child welfare case practice based on standards and records in an on-line tool  Participate in workgroups to develop and refine case review instruments, as needed, in order to better assess quality practice and effectiveness of service delivery  Perform quality control functions and participate in inter-rater reliability studies to enhance the case review instrument, promote objectivity/efficacy, and develop case reviewers‚„ capacity to successfully rate frontline practice  Support operations, as needed, for Collaborative Safety, ChildStat, and Continuous Quality Improvement (CoQI) processes.   Participate in special projects as needed and determined by ACS leadership and DPPM</t>
  </si>
  <si>
    <t>The Department of Buildings‚„ (DOB) project advocacy program provides customer service liaisons for groups of applicants, assists partner agencies in understanding processes for approval, and seeks to improve the efficiency of plan examination and inspections. The Project Advocate for the Department of Parks &amp; Recreation (DPR) will act as a single point of contact for DPR and provide the required technical assistance and decision support at various stages to DPR‚„s project teams and executives as well as the DOB‚„s staff in order to provide timely approvals and constructive feedback on applications related to DPR projects. Their advocacy role is to engage DPR in understanding various project requirements, facilitate project progress, and assist in timely completion of their projects through the various DOB approval and permitting processes.   	Act as a liaison to the DPR, helping to navigate DOB filing pathways and code determination processes that ensure strict adherence to the NYC Construction Codes, NYC Electrical Code, NYC Energy Code, other Local Laws enforced by DOB, DOB Rules and Regulations, and the NYC Zoning Resolution. 	Serve as the consistent customer service point of contact for DPR, providing clear information about status and requirements for projects, including but not limited to permit filings, plan reviews, Certificate of Occupancies (C of O) and inspections. 	Provide DPR representatives with technical and operational assistance regarding DOB codes and processes. 	Assist in prioritizing and expediting processing for critical DPR projects. 	Develop and provide resources at project initiation to assist DPR in navigating the Department's review and approval process. 	Conduct/attend meetings as requested by DPR with project teams to provide updates on project reviews, discuss active DPR portfolio and filing strategies. 	Coordinate project requirements across various DOB Units, and connect other City agencies and institutions that are part of the construction approval and permitting process to foster interagency communication and collaboration. 	Perform quantitative and qualitative analysis of DPR submissions to make recommendations for more efficient standard operating procedures, and training for agency staff to improve future submissions. 	Assist the agency in resolution of Stop Work Orders issued by Department.</t>
  </si>
  <si>
    <t>The Department of Buildings‚„ (DOB) project advocacy program provides customer service liaisons for groups of applicants, assists partner agencies in understanding processes for approval, and seeks to improve the efficiency of plan examination and inspections. The Project Advocate for the Department of Parks &amp; Recreation (DPR) will act as a single point of contact for DPR and provide the required technical assistance and decision support at various stages to DPR‚„s project teams and executives as well as the DOB‚„s staff in order to provide timely approvals and constructive feedback on applications related to DPR projects. Their advocacy role is to engage DPR in understanding various project requirements, facilitate project progress, and assist in timely completion of their projects through the various DOB approval and permitting processes.    Major Responsibilities 	Act as a liaison to the DPR, helping to navigate DOB filing pathways and code determination processes that ensure strict adherence to the NYC Construction Codes, NYC Electrical Code, NYC Energy Code, other Local Laws enforced by DOB, DOB Rules and Regulations, and the NYC Zoning Resolution. 	Serve as the consistent customer service point of contact for DPR, providing clear information about status and requirements for projects, including but not limited to permit filings, plan reviews, Certificate of Occupancies (C of O) and inspections. 	Provide DPR representatives with technical and operational assistance regarding DOB codes and processes. 	Assist in prioritizing and expediting processing for critical DPR projects. 	Develop and provide resources at project initiation to assist DPR in navigating the Department's review and approval process. 	Conduct/attend meetings as requested by DPR with project teams to provide updates on project reviews, discuss active DPR portfolio and filing strategies. 	Coordinate project requirements across various DOB Units, and connect other City agencies and institutions that are part of the construction approval and permitting process to foster interagency communication and collaboration. 	Perform quantitative and qualitative analysis of DPR submissions to make recommendations for more efficient standard operating procedures, and training for agency staff to improve future submissions. 	Assist the agency in resolution of Stop Work Orders issued by Department.</t>
  </si>
  <si>
    <t>**THE SALARY RANGE FOR THIS POSITION HAS BEEN UPDATED TO $85K - $100K** **THIS IS A TEMPORARY POSITION**  In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Senior Advisor, Communications.   Reporting to the Deputy Director, the Senior Advisor of Communications will play a key role in helping to craft messaging, communications, press, and digital strategies that have the explicit goal of increasing participation, particularly in harder-to-count communities. Speakers of non-English languages are particularly welcome. NYC government, campaign, or advocacy experience is preferred.   Job Duties and Responsibilities The full scope of work for this role will be dependent on candidate qualifications. In general, The Senior Advisor for Communications will be responsible for:   Devising and implementing communications, press, and marketing strategies, including proactive and    responsive press relations and coverage;     Drafting speeches, talking points, press releases and op-eds;    Planning and implementing press and community roundtable discussions;    Contributing to a large-scale advertising and marketing campaign across several media platforms;    Leading the process of developing printed and promotional materials / items;    Collaborating closely with the Deputy Director, the Director, and the Mayor‚„s Office press and    communications teams on overall strategy and approach;    and, if uniquely qualified, managing digital marketing, graphic design &amp; video, as well as social    media engagement strategies. Digital marketing and social media engagement strategies will    be particularly important in this role, given that the Census being available online for the first    time will have a significant impact on how the City communicates with New Yorkers about    participation. Depending on a candidate‚„s qualifications and experience, the position will have    either one or multiple direct reports.</t>
  </si>
  <si>
    <t>A successful candidate for this role must have:    5-7 years of experience working directly with press and media, including print, television, and radio.    At least three (3) of these years must have been spent working directly with the New York City press    corps;    Strong relationships with print, radio, television journalists within New York City;   Well-developed and nuanced understanding of New York City political and civic discourse, including    high degrees of familiarity with elected officials, community leaders, key advocacy groups, and    government agencies;    A high degree of familiarity with New York City‚„s harder-to-count communities, especially communities    of color and immigrant communities;    Experience working in either government, on political campaigns, with an advocacy organization, or as    a member of the press corps covering politics, government, and/or policy issues;    Familiarity with the overall nature of relationships between the city, state, and federal levels of    government;    Experience working closely with data and/or policy teams on assessing and synthesizing policy or    organizational information into formats appropriate for public messaging and communications, and    Exceptionally strong writing and editing skills, including light design, and    A Bachelor‚„s degree from a 4-year accredited college or university. Additional preferred qualifications    include:    Proficiency in a non-English language commonly spoken in New York City;    Experience with digital advertising / marketing and social media engagement strategies across    platforms;    Experience in devising and executing advertising and marketing campaigns.</t>
  </si>
  <si>
    <t>** THIS IS A TEMPORARY POSITION**  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Field Director. Reporting to the Director of Outreach, the Field Director will be responsible for devising and implementing a comprehensive, data-driven field organizing campaign, calling all five boroughs, with a particular focus on harder-to-count communities. Speakers of non-English languages are particularly welcome. NYC government, campaign, or advocacy experience is preferred.   Job Duties and Responsibilities NYC Census 2020 seeks a qualified individual to serve as Field Director. This individual will help coordinate a team of field organizers to ensure all possible stakeholders are engaged with and New Yorkers participate in the 2020 Census. Duties include, but are not limited to:    Plan and execute a heavy data -driven citywide field engagement plan    Assist the Outreach Director in the daily operation of the outreach team, which provides support and    resources for CBOs engaged in Census enumeration operations    Analyzes weekly field data reports to track performance, assess effectiveness, and identify areas of    improvement    Assure specific levels of quality and progress of field operations are being met through analysis of    reports and observation    Identifying various opportunities for digital communications promotions throughout the five boroughs    Recruit supporters, volunteers, across New York to assist with outreach and community engagement    Collaborate with Public Engagement Unit, Community Affairs Unit and Intergovernmental Affairs at    City Hall, as well as City agencies    Prepare volunteers and groups in training and sharing toolkits developed by the office    Supports in design and implementation of new and innovative strategies to reach hard to count    populations    Executes performance assessment and goal-setting exercises    Speaks publicly on behalf of the Census team</t>
  </si>
  <si>
    <t>Candidates must have:    Ability to think creatively, a willingness to consider new approaches;    Experience in mediating among groups with competing perspectives, overseeing and improving of the    operational efficiency of complicated organizations, and pioneering innovative solutions to intricate    problems;    Excellent communication, time-management and multi-tasking skills, including the ability to take    initiative, prioritize duties, pay close attention to detail, prioritize tasks, and work under pressure    to meet specific deadlines;    The ideal candidate will have an undergraduate degree from an accredited 4 year college or     university    Have served on a minimum of 2 campaigns on staff, with at least one campaign having been a    Deputy Field Director    NYC campaign is required; Citywide campaign experience is preferred    Deep knowledge of NYC‚„s diverse neighborhoods, particularly outside of Manhattan Additional    preferred qualifications include:    Proficiency in a non-English language commonly spoken in New York City</t>
  </si>
  <si>
    <t>PERMANENT Associate Contract Specialist are strongly encouraged to apply.  The New York City Department of Youth and Community Development (DYCD) invests in a network of community-based organizations and programs to alleviate the effects of poverty and to provide opportunities for New Yorkers and communities to flourish.   The Department of Youth and Community Development‚„s Comprehensive Afterschool System of NYC (COMPASS) formerly known as the Out-of-School Time Program is comprised of over 900 programs serving young people enrolled in grades K-12. Through its network of providers, COMPASS Elementary offers high quality programs that offer a strong balance of academics, recreation, enrichment, and cultural activities that build 21st Century skills. COMPASS Elementary providers are awarded funds through a competitive Request For Proposal (RFP) process.   Today, with increased funding and commitment of Mayor de Blasio and his administration, COMPASS Elementary is projected to serve over 95,000 youth. Changed to COMPASS Elementary in 2014 to better name NYC‚„s contribution to building an out-of-school time system providing services afterschool, during holidays, and in the summer. Under the supervision of a COMPASS Elementary Deputy Director, with latitude for the exercise of independent action and decision making, the Associate Contract Specialist will be responsible for monitoring over 20 sites and perform the following duties:    Monitor and evaluate Community-Based Organization (CBO) COMPASS Elementary contractors.    Review and approve program plans and budget modifications.    Conduct site visits during late afternoon and early evening hours.    Provide technical assistance and directs work improvement or corrective action for underperforming    CBO contractors.    Participate in contract negotiations.    Advance knowledge of COMPASS Elementary sites by providing technical assistance and sharing resources to    promote program quality.   Provide technical expertise to contractors in the development stages of their contracts and    contract/budget modifications or amendments.   Evaluate contract performance reports, as well as agency fiscal documents to ensure contract    compliance.    Become proficient and provides training to CBOs on DYCD Connect, DYCD‚„s innovative, web-based    program management system.    Make summary reports to higher administrative levels along with recommendations to improve program    performance.    Prepare standard reports as designated by higher management.    Other projects and tasks as needed to support the COMPASS Elementary unit and its programs.</t>
  </si>
  <si>
    <t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Connect experience preferred.</t>
  </si>
  <si>
    <t>Reporting to the Director of the Collaborative Quality Improvement Unit (CQI) within the Office of Quality Improvement (OQI), and also working closely with the Qualitative Review and Evaluation unit (QRE) for support and input. The CoQI Facilitator will be responsible for working collaboratively with DCP Zones to improve practice and performance through an annual evaluation cycle of the Collaborative Quality Improvement (CoQI) process, as well as evaluating the quality of case practice across the zones in each borough in NYC, making recommendations for targeted training to enhance practice. Duties of the CoQI Facilitator include, but are not limited to, the following:    Facilitate collaborative meetings with the DCP Quality Assurance Unit and Zone Leadership using quantitative and qualitative data to determine each Zone‚„s strengths, challenges, and growth opportunities.   Facilitate the implementation of a strategic and sustainable improvement plans that address challenges and growth opportunities.   Assess Zone‚„s progress on improvement plans through regular check-ins.   Review and analyze case practice for each DCP zone and OSI to evaluate strengths and gaps in case practice to target quality improvement efforts.   Complete an on-line instrument to rate performance on key indicators of child welfare based on standards.   Participate in training and assisting with the development of case review instruments.   Participate in inter-rater reliability studies to enhance case review instrument objectivity/effectiveness.   Participate in special projects, as needed and determined by ACS leadership and DPPM.   Support operations, as needed, for the Accountability Review Panel (ARP), ChildStat, and other qualitative case review processes.</t>
  </si>
  <si>
    <t>The preferred candidate will possess a master‚„s in social work, social science, management science or related field, experience in conducting case reviews and/or operational reviews/process evaluations, with managerial/supervisory skills sufficient to oversee the duties outlined above and lead reviewers on the staff. Knowledge of and ability to navigate CONNECTIONS and related databases, proficiency on Microsoft Office software, including Word, Excel and PowerPoint, as well as the ability to work on multiple projects effectively and efficiently, both independently and collaboratively with a team are favored. Furthermore, strong organizational skills and attention to detail are required. Recent experience as a child protective supervisor is a plus.</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</si>
  <si>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Fire Safety Oversight Team Administrator (FSOTA), the Fire Safety Oversight Team Specialists (FSOTS) play a critical role in the EH&amp;S Department:  overseeing NYCHA‚„s, and vendors engaged by NYCHA, adherence to regulations and standards governing fire safety.   Responsibilities include, but are not limited to the following:  	Conduct field oversight of NYCHA personnel and vendors performing work in the conduct of inspections to detect violations of laws, rules and regulations which are intended to reduce or eliminate fire hazards or assist in extinguishing fires.   	Ensure that those individuals who are performing inspections on NYCHA‚„s fire suppression systems have the appropriate licenses and follow NYCHA‚„s inspection policies and procedures.   	Prepare detailed reports outlining the findings of the field oversight which highlight the extent to which activities are being conducted in compliance with applicable regulations and industry best practices, flagging potential gaps or risks for supervision. 	Respond to and investigate complaints of alleged fire code violations and prepare reports containing findings, conclusions, and recommendations. 	Inspect, through visual observation, NYCHA facilities, to determine compliance with applicable fire safety laws and codes. 	Reinspect NYCHA‚„s buildings, structures, or premises that have been identified by enforcing agencies and/or department inspectors as having violation(s) that constitute a hazard to the health, safety, or welfare of the occupants or intended occupants, firefighters, or the general public to determine if the violations have been abated. 	Immediately escalate observances of Health and Safety noncompliance or malfeasance to the Deputy Director-Building Systems Safety. 	Respond to and investigate complaints of alleged fire safety concerns and prepare reports containing findings, conclusions, and recommendations. 	Review reports and inspection activities to determine compliance with rules and policies and to ensure the uniform application of fire safety codes. 	Collaborate with business units to recommend required process improvements to ensure the safety of NYCHA‚„s residents and employees. 	Advise and assist the Fire Safety Oversight Team Administrator in developing well-informed and operative strategies to maximize unit and department effectiveness. 	Perform special project tasks, ad-hoc analyses, and prepare relevant reports and presentations as assigned.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</si>
  <si>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Indoor Air Quality Oversight Team Administrator, the Indoor Air Quality Oversight Team (IAQOT) Specialists play a critical role in the EH&amp;S Department:  overseeing NYCHA‚„s, and vendors engaged by NYCHA, adherence to regulations governing the verification, remediation and abatement of pollutants that affect indoor air quality such as mold, asbestos, Legionella, radon and second-hand smoke.   Responsibilities include, but are not limited to the following:  	Conduct field oversight of NYCHA personnel and vendors conducting inspection, remediation and abatement of asbestos and mold to evaluate the efficacy and compliance with federal, state, and local regulations.   	Prepare detailed reports outlining the findings of the field oversight which highlight the extent to which activities are being conducted in compliance with applicable regulations and industry best practices, flagging potential gaps or risks for supervision. 	Liaise with respective NYCHA staff and business unit leadership to perform in-depth oversight efforts through document reviews and interviews. 	Respond to and investigate complaints regarding indoor air quality and assist in the development of indoor air quality management plans. 	Conduct walk-through inspections of locations to identify indicators of indoor air quality problems. 	Conduct desk monitoring of regulatory filings associated with indoor air quality activities to evaluate compliance with policy and performance standards. 	Collaborate with business units to recommend required process improvements to ensure the safety of NYCHA‚„s residents and employees. 	Advise and assist the Indoor Air Quality Oversight Team Administrator in developing well-informed and operative strategies to maximize unit and department effectiveness. 	Perform special project tasks, ad-hoc analyses, and prepare relevant reports and presentations as assigned.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</si>
  <si>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candidate will work in the Litigation Support Division‚„s Practice Management group which oversees the agency‚„s document management system (iManage/Filesite).  The iManage Document Management System (DMS) Administrator is responsible for administering the Law Department‚„s document management system (iManage WorkSite/FileSite and integrated software products from iManage partners, such as DocuAuto).  The iManage DMS Administrator: 	Monitors and tunes performance, maintains system security, installs and maintains software versions and patches, analyzes and resolves technical problems, makes recommendations for planning and budgeting, provides expertise and experience with complex technical activities and projects, stays educated about the iManage product roadmap, and understands complex use cases from a power user point of view; 	Serves as technical leader and supervises unit responsible for administering the Department‚„s document management system and related systems, including matter-centric workspace generation tools and automated data import tools;  	Manages multiple projects in addition to administering several dozen servers, including maintaining distinct databases for legal, administrative and appellate related documents; designing and maintaining workspaces for transactional and litigating divisions as well as for administrative non-legal divisions; designing and maintaining web-based workspaces as needed; administering web-based application; coordinating and executing mass import of documents from internal and external sources; migrating new groups of users; 	Monitors system performance and storage utilization and assists with planning ahead for necessary hardware or software upgrades . Documents current and new systems and operations for use within the Law Department ;  	Performs  2d level user support for issues related to iManage, including troubleshooting, document import and export requests, matter-centric workspace requests, and permissions issues;  	Coordinates with Department of Information Technology and Telecommunications and vendors as well as the Law Department‚„s Information Technology resources; 	Works with Chief and Deputy Chief of Litigation Support as well as Chief Information Security Officer and Information Security teams, which include Cyber Command and Department of Information Technology and Telecommunications Security Operations Center, to ensure each system‚„s adherence to security requirements and performance in coexistence with security tools; 	Trains end users; 	Works hours necessary to fulfill the responsibilities of the position. 	Experience administering iManage; 	Experience with Windows Server 2008 or above; 	Knowledge of Windows 7 and above; 	Knowledge of iManage integrations with Microsoft Office 2010 and 2016 and Adobe Acrobat; 	Strong desktop troubleshooting skills; 	Understanding of local and wide area networks; 	Excellent listening skills and written and oral communication with non-technical users, including in training; 	Excellent ability to multi-task in a high-stress environment;  	Responsive, especially in a service disruption; attentive to detail; persistent in follow up; and respectful of the need to keep confidences.</t>
  </si>
  <si>
    <t>CP QA Comp &amp; Training ‚€œ‚ EAO</t>
  </si>
  <si>
    <t>Reporting to the Engineering Audit Officer (EAO), the Assistant Engineering Audit Officer (Assistant EAO) will assist in performing independent engineering audits of New York City funded expenditure requests that comply with applicable Directives of the City of New York Office of the Comptroller.    Responsibilities include, but are not limited to the following:   1. Assist in the auditing of construction contracts and construction-related services‚„ payment requests prior to approval in the City‚„s Financial Management System (FMS).  2. Interact with the City Comptroller‚„s Office.  3. Review contractors‚„ contractual obligations for competitively bid and awarded contracts.  4. Ensure timely review of payments to contractors, vendors and consultants.  5. Maintain records of payment requests received and in process.  6. Perform field visits to physically verify requested payment amounts and to evaluate the quality and progress of the work.  7. Visit randomly selected locations for audit.   8. Assist in verifying that the contractor complies with NYS prevailing wage requirements.   9. Review resident engineer daily reports and/or inspection reports to help determine whether payment is justified.  10. Evaluating change order(s) to ensure that it is not for work previously required by the contract.  11. Assist in ensuring that change order costs are reasonable based on appropriate price and cost analysis, consistent with the contract terms and adequately documented.  12. Schedule and attend meetings.  Notes:   1. Employees serving in the titles of or who meet the qualification requirements for Assistant Civil Engineer, Assistant Mechanical Engineer and Assistant Electrical Engineer will be considered.   2. Candidates may be given a skills assessment as part of the interview process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</si>
  <si>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DEP's Bureau of Environmental Planning and Analysis (BEPA) is seeking an Assistant Landscape Architect under the Green Infrastructure Construction Management Unit. Under the direction of the GI Construction Manager, the Assistant Landscape Architect will perform construction management of on-site and Right of Way green infrastructure projects, as part of the DEP‚„s Green Infrastructure Program.  DEP‚„s on-site and Right of Way Green Infrastructure is constructed by three major agencies including DEP, Department of Design and Construction (DDC) and Economic Development Corporation (EDC). The selected candidate will perform construction audits and verify all work performed by the Contractor and their Subcontractors for the duration of the project and evaluate if the work is being performed in accordance with the plans, standards and specifications and directions of the Engineer.  Other duties will include: Utilize Construction Monitor check list, contractor guarantee schedules, and GI Standard Designs and Specifications, as provided by DEP to audit and monitor the GI assets for condition of site particularly for hardscape and landscape; Perform audits to verify the construction of the GI practice was done in accordance with the plans and specifications and performs hydraulically as intended to meet its target interception of stormwater runoff, storage and infiltration; Perform inspection audits to ensure all hardscape and landscape punch list items are addressed by the Contractor during Guarantee Period before final acceptance of the sites; Perform inspection audits to measure contractor‚„s performance of maintenance during the guarantee maintenance period.  This shall include cleanliness of site, health of plants and hydraulic performance through visual inspections;  Assist for completion of substantial completion and guarantee inspections. The selected candidate will also assist in right of way plant palette selections and perform as a liaison with the Right of Way Maintenance group for transfer of the sites after post-construction guarantee period completion. The successful candidate will also assist in maintaining project schedules and costs.</t>
  </si>
  <si>
    <t>**TO BE CONSIDERED, ALL CANDIDATES MUST FILE FOR THE UPCOMING CIVIL SERVICE EXAM, EARLY CHILDHOOD EDUCATION ‚€œ EXAM NO. 0148, OPEN TO THE PUBLIC (WITHIN THE APPLICATION FILING PERIOD: 11/6/2019 - 11/26/2019).  ALL CANDIDATES MUST SUBMIT PROOF THAT THEY HAVE FILED FOR THE  CIVIL SERVICE EXAM, OBTAIN A PASSING SCORE OF 70 AND ABOVE, AND BE REACHABLE ON THE CIVIL SERVICE LIST ONCE IT‚„S ESTABLISHED.  CANDIDATES WHO FAIL TO COMPLY WILL NOT BE CONSIDERED FOR EMPLOYMENT. FOR MORE INFORMATION ON THE EXAM AND APPLICATION PROCESS, PLEASE VISIT THE NEW YORK CITY DEPARTMENT OF CITYWIDE ADMINISTRATIVE SERVICES WEBSITE AT https://www1.nyc.gov/site/dcas/employment/current-upcoming-exams.page  **OR OPEN TO PERMANENT EARLY CHILDHOOD EDUCATION.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seeks to hire Early Childhood Education Consultants to monitor and make recommendations to child care programs throughout New York city to ensure child care services operate within regulatory compliance.   DUTIES WILL INCLUDE BUT NOT BE LIMITED TO:   Evaluating and assessing child care programs (center-based, residential, school-based and after-school programs) to assure compliance with local, state and federal regulations and applicable performance standards.   Providing consultation, guidance and technical assistance to prospective and current child care providers and staff concerning educational programming, appropriate organization and classroom management techniques, and other best practices within the field.   Serving as a resource person for the Bureau and providers on current trends and research in Early Childhood Education.   Issuing notices of violation, and making recommendations for issuance or denial or child care permits or licenses and/or closure of programs having imminent health hazards.   Investigating complaints about the operation of licensed child care services and allegations of unlicensed child care.   Representing the Department at professional conferences and participating in professional development activities related to Early Childhood Education.</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</si>
  <si>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Deputy Director-Building Systems Safety, with wide latitude for independent initiative and judgment, the Elevator Oversight Team (EOT) Administrator will be responsible for the day-to-day management of a team of five (5) EOT Specialists within the Environmental Health &amp; Safety (EH&amp;S) Department.  The EOT plays a critical role in the EH&amp;S Department: overseeing NYCHA‚„s, and vendors engaged by NYCHA, adherence to regulations and standards governing maintenance, repair and inspection of passenger elevators.  The EOT Administrator will support the overall management and administration of the EOT, overseeing the team‚„s internal performance while also liaising with the leadership of the other units within the EH&amp;S Department as needed.  The EOT Administrator must be an effective leader and skilled manager with the ability to balance urgent priorities.  Responsibilities include, but are not limited to the following:  	Communicate and implement initiatives within the EOT, continuously aligning the team with the Department strategy. 	Oversee the management, administration, and personnel actions related to the team, including managing workload, making assignment determinations, and prioritizing work. 	Oversee the development of comprehensive team oversight plans and sampling methodology to guide the oversight approach. 	Conduct field oversight of NYCHA personnel and vendors performing work on NYCHA‚„s passenger elevators to determine if installation, repairs and alterations are in accordance with code requirements, approved plans and specifications, and the work is performed in a good, workmanlike manner. 	Respond to and investigate complaints of unsafe passenger elevators and prepares reports containing findings, conclusions, and recommendations. 	Manage aspects of EH&amp;S contract management as well as scope development; supervise vendors performing EH&amp;S Hazards Inspection work; and process payments.  	Review oversight findings and immediately escalate instances of noncompliance or malfeasance to the Deputy Director-Building Systems Safety. 	Develop and manage EOT field reports and perform QA to ensure accuracy of data. 	Advise and support the Deputy Director-Building Systems Safety to develop well-informed and operative strategies to maximize team effectiveness. 	Collaborate with the other EH&amp;SD teams to ensure alignment and minimize duplication of effort. 	Perform special project tasks, ad-hoc analyses, and prepare relevant reports and presentations as assigned. 	Provide real-time team feedback and coaching to employees within their Unit.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</si>
  <si>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Only candidates who are permanent in the Claim Specialist title or those who are reachable on the current Open-Competitive list (Exam #9023) may apply.  Please include a copy of your receipt of filing, or indicate if you are already permanent in the title. Failure to do so will result in your disqualification.   The NYC Department of Design and Construction, Law Division seeks a Claim Specialist. The selected candidate will support the Law Division in managing actual and potential claims with respect to DDC‚„s Borough-Based Jails Program, and other agency projects and initiatives, assisting with responses to litigation support requests, discovery demands, and/or other forms and papers related to legal proceedings and transactions; investigating and reviewing multiple cases for specific issues and maintaining spreadsheets of information about the cases; collecting, assembling, and reviewing information/records from DDC program units to comply with discovery obligations and production, including interviewing agency custodians with potential evidence. Other key responsibilities will include: assisting in obtaining, reviewing, updating and maintaining physical and electronic case files; performing routine administrative duties when necessary including, but not limited to photocopying, filing, scanning, archiving, data entry, indexing, reserving conference rooms, managing calendars, and organizing relevant agency records. In addition, the selected candidate will need to become familiar with DDC‚„s Databases and the Project Management Information System created by DDC‚„s Program Management Consultant to effectively retrieve and produce electronically stored information.</t>
  </si>
  <si>
    <t>Candidates should possess strong analytic abilities and have advanced Microsoft Excel and Access skills. Strong communication, organizational skills, and a valid driver‚„s license are required.</t>
  </si>
  <si>
    <t xml:space="preserve">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Familiarity with New York City‚„s government structure and budget processes. 	Strong interpersonal and communication skills and the ability to work effectively with a wide range of constituencies in a diverse community. 	Ability to develop requests for and evaluate proposals in reference to leading-edge information services technology.  	Ability to quickly learn, understand and adapt to the City‚„s various processes and policies which impact Information Technology environment and goals.</t>
  </si>
  <si>
    <t>Only candidates who are permanent in the Civil Engineer title or those reachable on the current Open-Competitive list (Exam #5011) or those who can provide proof of successful registration for the April 2019 Open-Competitive exam (Exam #9045) or Promotional exam (Exam #9522) may apply. Please include a copy of your Notice of Result card, Receipt for filing or indicate if you are already permanent in the title. Failure to do so will result in your disqualification.  The NYC Department of Design and Construction, Division of Infrastructure seeks an Engineer-In-Charge. The candidate will lead the unit‚„s efforts on complex project planning and preliminary design analysis to support multiple City initiatives and DOT/DEP Long Term Control Planning as part of Capital project scope development for roadway, sewer, and water main projects. The selected candidate will review and analyze sponsor Agencies Capital Project Proposals and identify potential or critical scope issues that should be further investigated and would require additional planning efforts for overall project alignment (i.e. grading and drainage modifications, impacts of proposed improvements, specific investigations or coordination efforts that would be required to be done prior to design, etc.). The candidate will determine the feasibility of the proposed project with constructability review and make appropriate alternative approaches recommendation for the proper implementation of the overall project intent to as part of scope planning and alignment between Agencies; and manage Capital Project Scope Development (CPSD) contracts by engaging in the review of consultant design drawings, studies, reports, and presentations. In addition, the Engineer-In-Charge will be responsible for, supervising and mentoring; conducting research with data collection, field investigations and drainage and grading analysis; coordinating project scope development and will serve as a liaison between sponsor Agencies, stakeholders and/or private utility companies. The candidate will create and/or review preliminary design sketches/ plans, cost benefit analysis, baseline project delivery schedule and risk assessment; provide reports/presentations of findings; perform technical consultant design review and coordinate projects under CPSD contracts; and will be involved in research and development efforts on advancing adoption of new technologies in sewer infrastructure.</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</si>
  <si>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overall objective of the Division of Connections and Permitting is the protection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to water hammer and also to insure adequate fire protection within buildings in accordance with the Department of Buildings requirements. In addition, regulation of connections to the New York City sewer system is necessary in order to minimize the possibility of excessive discharge into the city sewer system, damage to the city sewer system due to improperly constructed connections, and backup and /or flooding onto streets and/or private property due to inadequate size or slope of connections.  DUTIES WILL INCLUDE BUT NOT BE LIMITED TO: 	Supervise staff engaged in: reviewing SD1&amp;2 Forms submitted by P.E‚„s and R/.A‚„s, providing general information to inquiring public, either by telephone or in person for Sewer and Water, processing applications for House Connection Permits and Water Service Permits.  	Demonstrates knowledge of and support for EEO Standards and Procedures. 	Ensure consistent policies and procedures are followed and eliminate any identified differences. 	Manage the Borough Records Office, provide guidance on policy and oversee any observed problems. Analyze and research all related facts to make recommendations for action/response including all requirements and regulations governing House Connection Proposal approvals, and any Permitting.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</si>
  <si>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Every day, we deliver 1.1 billion gallons of high quality drinking water to 8.3 million New York City residents and more than 1 million people in Upstate New York, and we collect and treat an average of 1.3 billion gallons of wastewater.  The Bureau of Customer Services (BCS) oversees the production and collection of water and sewer bills along with all the work required to maintain our citywide network of meters and meter reading devices. The Bureau‚„s 500 employees directly serve 836,000 customers and generate nearly $4 billion of revenue annually.   To lead this Bureau, DEP seeks a dynamic, results-driven Executive to serve as Deputy Commissioner.  Reporting to the Chief Financial Officer, the selected candidate will be responsible for managing all Bureau activities related to the use and sale of water from the New York City water supply system. The selected candidate will also take the lead on revenue collections and reporting matters in coordination with the NYC Water Board, the NYC Municipal Water Finance Authority, the NYC Comptroller‚„s Office as well as other agencies and oversight entities.  In addition, the selected candidate will oversee the complete overhaul and modernization of DEP‚„s billing system, a $21 million project that has been recently launched.  In addition, the Deputy Commissioner will:   	manage the activities of the Bureau‚„s employees, consultants and contractors;  	develop and implement new policies to improve the customer experience 	advise DEP‚„s Commissioner, Chief Financial Officer, and other City government officials on matters pertaining to the Bureau;  	oversee an aggressive program to replace 34,000 large meters;  	work with the Department of Finance to renew authorization to sell liens on delinquent accounts;  	design and implement improvements to the automated meter reading system;  	conduct revenue analyses to support rate modeling and inform DEP policy on revenue collections; and 	oversee and monitor customer appeals.</t>
  </si>
  <si>
    <t>The Deputy Commissioner position requires excellent leadership, communication and client service skills as well as a passion for driving innovation, continuous improvement and efficiency, and implementing workforce strategies to recruit, develop and retain the most qualified and diverse talent in a customer service environment. The selected candidate will be expected to work closely with Agency and oversight counterparts and must have excellent management skills focused on staff alignment with the Bureau‚„s vision, goals and career development. In addition, he/she must be an effective team player, capable of sustaining a culture of excellence in the delivery of customer service to internal partners and possess the ability to establish and maintain effective external partnerships and collaboration.   Specifically, the following skills and abilities are required to be successful in this role:    	7-10 years relevant work experience leading customer focused functions, of which at least 3 years must have been in a senior leadership position 	BA/BS degree; MBA/advanced degree preferred 	Strong analytical skills, with ability to interpret data and trends, diagnose problems, and implement action plans to resolve issues 	Outstanding written and oral communication skills 	Comfort in managing concurrent projects in a fast-paced, results-driven environment with equal enthusiasm for high-level strategic planning and tactical daily execution 	In-depth knowledge of Federal, City and State governmental rules and regulations related to the position; NYC experience is a plus. 	Proficiency in Microsoft Office Suite</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</si>
  <si>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is responsible for conducting environmental reviews for DEP in accordance with all applicable City Environmental Quality Review (CEQR) and State Environmental Quality Review (SEQR) regulations. In addition, this office provides technical assistance to other City agencies especially in the areas of air and noise quality and hazardous materials. The Office also provides technical assistance for the preservation of natural resources (wetlands remediation and development of natural landscaping plans) and conducts long range planning (population/employment, consumption and demand/flow) for the agency.   The DEP is seeking a mid-level Project Manager who will work in the Bureau of Environmental Planning and Analysis.  With latitude for the exercise of independent judgment, the selected candidate will perform (air quality and noise) reviews and analyses.  The selected candidate will review and analyze environmental impacts of proposed projects to assure their conformance with applicable local, state, and federal regulations and local environmental review guidance. In addition, the selected candidate will represent the Department at meetings with regulatory and environmental committees, private consultants and the public. He/she will be required to evaluate findings, prepare reports related to environmental planning and analysis, make recommendations, participate in the development of planning projects and programs, and monitor the performance of consultants.   The candidate should have experience with EPA emission and dispersion models such as MOVES, AERMOD and AERSCREEN.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</si>
  <si>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New York City Department of Environmental Protection‚„s (DEP) Bureau of Water and Sewer Operations is seeking an experienced Environmental Compliance professional for an opening in the Environmental Health and Safety Division. The selected candidate will assist with the coordination of bureau programs covering the management of regulated wastes, bulk storage tanks and spill remediation. The selected candidate will conduct research and investigations to ensure BWSO facilities are in compliance with applicable in environmental regulations. This will include ensuring compliance with regulatory permits and managing hazardous waste shipments. The selected candidate will develop and manage environmental sampling programs by establishing criteria for the analysis of sample data.  Candidate will also be responsible for the management of environmental contracts, which includes the development of specifications, preparing reports on projects, conducting research  and preparing payments.   With wide latitude for the exercise of independent judgement and initiative, the selected candidate will supervise contractors conducting regulated waste management and emergency spill response for the Bureau. The selected candidate will supervise subordinate staff conducting environmental investigations, sampling and waste management.   The selected candidate will participate in the development of bureau environmental policies and training programs. This includes conducting trainings on key regulatory requirements.   The position will require fieldwork at various locations across the city. This position will require the candidate to interact with field personnel, intra-agency personnel, and regulatory agencies. Excellent communication and organization skills are needed.</t>
  </si>
  <si>
    <t>A master‚„s degree from an accredited college/university in environmental or related engineering or science discipline, a minimum of 2 years directly relevant experience and the ability to obtain 40-hour HAZWOPER certification. Experience with City procurement or contract development is preferred. Candidate should have a working knowledge of MS-Office software, particularly Excel and/or Access. A valid New York State Motor Vehicle Driver License is required. The preferred candidate must be knowledgeable in one or more areas of environmental laws and regulations, such as Federal RCRA, CERCLA/SARA, TSCA, Clean Water Act and SPCC regulations; NYS SPDES, PBS and CBS regulations; and/or NYSDEC requirements for regulated waste management, bulk storage management, and environmental site investigations and remediation.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</si>
  <si>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Under the executive direction of the Chief of Engineering and Support services with the widest latitude for independent judgment and decision making, the selected candidate will serve as the section Chief of Engineering, Contracts and Procurement. The Section Chief will direct a support staff in the procurement, budgeting, and contracts management supporting the Field Operations Division within the Bureau of Water and Sewer Operations.  Typical tasks will include but are not limited to: preparation and procurement of new and successor contracts; contract management; Budgeting, overseeing the preparation and funding of various purchase orders. The Section Chief will also oversee a group of engineers who will be coordinating with other Divisions, Bureaus and Agencies on various Expense and Capital contracts, performing engineering studies related to water main and/or drainage issues, preparing guidelines and SOPs for the Field operations, and working on special projects in conjunction with the city, state and federal initiatives and mandates.  The candidate will represent field operations during monthly construction coordination meetings and will identify and prioritize work issued to other Divisions, Bureaus and Agencies.  The candidate will update upper management of construction status.  ***ALL CANDIDATES MUST EITHER BE PERMANENT IN THE TITLE OF CIVIL ENGINEER, OR MUST HAVE TAKEN THE CIVIL SERVICE EXAM #9045 FOR CIVIL ENGINEER TO BE CONSIDERED.</t>
  </si>
  <si>
    <t>Knowledge of NYC water and sewer systems and DEP Water &amp; Sewer standards and specifications.  5 or more years of Construction and contract management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</si>
  <si>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be responsible for the facility‚„s operations and maintenance and will operate, maintain, repair, test, and adjust equipment. Various equipment include pumps, electric motors, generators, bearings, switchboards, controllers, transformers, circuit breakers, compressors, gauges, valves, fittings, heating and ventilation apparatuses of several potable water facilities citywide such as pumping stations. The SEE will be responsible for coordinating and supervising the work of Oilers and other employee, maintaining records, conducting inspections and preparing reports. In addition, the Stationary Engineer (Electric) will prepare requisitions for materials and services required.  **ONLY APPLICANTS WHO HAVE FILED FOR THE STATIONARY ENGINEER ELECTRIC EXAM SHOULD APPLY**  License Requirement **A Motor Vehicle Driver License valid in the State of New York. This license must be maintained for the duration of employment.</t>
  </si>
  <si>
    <t>Section 8, also known as the Housing Choice Voucher Program, provides federal funding for subsidies for eligible low-income families to rent decent, safe, and affordable housing in a neighborhood of their choice. Families pay a reasonable share of their income toward rent and the subsidy, paid by HPD directly to the landlord which makes up the difference, within specified limits. The unit must also meet federal Housing Quality Standards and will be inspected prior to move in and once annually.   HPD administers a number of rental subsidy programs. Altogether, HPD serves approximately 40,000 households in all five boroughs. Over 9,000 landlords currently participate in our programs.  HPD provides vouchers to families in buildings developed or renovated under certain HPD programs, and to homeless individuals referred to us by Department of Homeless Services and Human Resources Administration providers.  The Client and Owner Services Program handle the Client Services, Rent Increase, Owner Services and Moves Units. The Continued Occupancy unit has approximately 98 staff members in total; with the goal of ensuring program compliance and that tenants retain their housing subsidy.  The Deputy Director will provide overall direction to the unit and directly supervise a team of 4 to 5 Coordinators who oversee multiple case management teams. The teams are responsible for all aspects of case management including interim and annual re-certifications, data entry of required information, and general communication with tenants, landlords and others via telephone, e-mail, mail, and in-person meetings (on and off-site).   Key Responsibilities:  The Deputy Director will ensure compliance with HPD and HUD‚„s regulations regarding the annual re-certification of Housing Choice Voucher (HCV) and Enhanced voucher programs. The incumbent will be responsible for all activities associated with the day-to-day operation of the Continued Occupancy unit. Under the direction of the Director, with latitude for independent judgement, initiative and decision making, the Deputy Director will develop and implement strategies to enhance case management operations, improve productivity and staff development. The Deputy Director will establish and maintain effective working relationships among staff, participants and the general public. Ensure operational effectiveness and compliance with policies and procedures. Facilitate HPD‚„s Section 8 programs with other department and outside agencies. Maintain strong working relationships with external stakeholders. The selected candidate will be responsible responding to inquiries from landlords, tenants, the general public, elected officials and other governmental entities.  Other responsibilities include: communicating courteously with participants by telephone, email, paper correspondence and face to face; investigating and solving participants' problems, which may be complex or long-standing problems. Additionally, the selected candidate should obtain full knowledge of the Federal Section 8 program, as well as HPD programs and data systems.  The selected candidate for the Deputy Director position will be responsible to train, supervise, and evaluate the performance of assigned staff; oversee, review and approve disciplinary actions for personnel according to HPD‚„s established policies and procedures. Additional responsibilities include managing special projects, representing the division at both internal and external meetings, tracking and responding to inquiries and working with the senior management team to implement and maintain best practice operations. The candidate must have excellent communication and problem solving skills.</t>
  </si>
  <si>
    <t>The Office of the General Counsel provides legal services for DoITT, the NYC Cyber Command, 311, the Mayor's Office of Media and Entertainment and the Mayor's Office of the Chief Technology Officer. Reporting to the General Counsel, with wide latitude for decision making, the Senior Counsel will supervise the Litigation, Legal Compliance and Advisory Services Unit in the Office of the General Counsel. The Senior Counsel will lead a team that includes two Assistant General Counsels. The Unit performs legally required activities and provides counsel to DoITT s Commissioner, Deputy Commissioners and the leadership of the multiple agencies and offices served by the Office of the General Counsel, as well as other City agencies and the Mayor‚„s Office.   The Unit is responsible for managing contract disputes; ensuring compliance with employment requirements by staff and contractor personnel; ensuring compliance with records access, open data and intellectual property laws and obligations; litigating before OATH, CDRB and ECB and other administrative tribunals; responding to SDHR, CCHR, and EEOC complaints; serving as the point of contact with DOI and the New York City Law Department in support of litigation and investigations; conducting internal investigations; performing research, drafting memoranda, NDAs, agreements and performing other critical tasks for the as requested by the General Counsel and Deputy General Counsel, in furtherance of many of the agency's key policy initiatives and activities (e.g., Broadband for all by 2025).   The successful candidate will serve as Senior Counsel for Legal Compliance, Litigation and Advisory Services reporting to the General Counsel Division.  Responsibilities will include:    	Supervise two Assistant General Counsels, and appropriately delegate the responsibilities of the Unit;    	Advise the General Counsel on sensitive employment matters;    	Perform research and draft explanatory memoranda Draft and negotiate NDAs, agreements and memoranda of understanding;    	Represent the General Counsel at inter-agency meetings and committees;    	Oversee representation of DoITT in administrative and judicial litigation;    	Act as lead liaison to the Law Department and Department of Investigation;    	Manage special projects and initiatives;    	Serve as liaison with the Agency human resources department; 	Serve as FOIL Appeals Officer; 	Serve as Prevailing Wage Officer;    	Resolve contract and intellectual property disputes, including negotiating amounts due; 	Handle special projects and initiatives as assigned.  The position‚„s responsibilities include commitment to and compliance with the City‚„s EEO policy.</t>
  </si>
  <si>
    <t>Minimum Qualification Requirements  1.	A master‚„s degree from an accredited college with course work related to finance, real estate, or public administration, and seven (7) to ten (10) years of full-time experience in real estate development, lending or related public service.   2.	Education and/or experience equivalent to "1" above, however, a master‚„s degree is required of all candidates.</t>
  </si>
  <si>
    <t>Only candidates who are permanent in the Administrative Procurement Analyst title or those who are reachable on the current Open-Competitive list (Exam #7041) may apply. Please include a copy of your Notice of Result card or indicate if you are already permanent in the title. Failure to do so will result in your disqualification.   The Department of Design and Construction, Division of Public Buildings, seeks an ACCO Procurement Manager. The selected candidate will manage the agency's processing of solicitations for its Borough-Based Jails Design Build Program. Other key responsibilities include: management of the source selection process for the Design Build procurements; organizing and following up on vendor reports; determination of responsiveness; and processing tasks in the City's Financial Management System (FMS), Automated Procurement Tracking system (APT), the City Comptroller's Office and other database systems necessary to the contracting process. In addition, the ACCO Procurement Manager will participate in meetings and telephone discussions with vendors to coordinate receipt of paperwork necessary for progressing the procurement award; and will request and monitor approval of procurement actions from other oversight agencies, including the Mayor's Office of Contract Services, Department of Investigation, Department of Finance, the Comptroller‚„s Office, and the Department of Small Business Services. Additional responsibilities include supervision of data entry into other PC-based tracking systems; reviewing documents for accuracy; and researching and responding to FOIL requests from Legal Division.</t>
  </si>
  <si>
    <t>***PLEASE NOTE APPLICANTS MUST BE PERMANENT IN THE TITLE ASSOCIATE PROJECT MANAGER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the Agency Chief Engineer (OACE) is responsible for the formulation of, and periodic modifications to DEP‚„s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The Office of the Agency Chief Engineer seeks to hire a Guidelines and Standards Developer. The selected candidate under direction of the Senior Director of Engineering Guidelines and Standards, will performs engineering research, market analyses, evaluation of alternatives and other research work related to water supply and wastewater treatment process equipment and systems, power and control systems, water tunnel and distribution systems etc., coordinates with design and operation and maintenance personnel and prepares or reviews drafts of engineering guidelines and standards documents.  In addition, the selected candidate will coordinate with IT staff to identify and select the optimum platform for storage and retrieval of said guidelines and standards plus archival documents and lessons learned. This position will be office based but will be required to visit water and/or wastewater treatment facilities that are in operation, construction or both.    Typical responsibilities will include:  	Review existing facilities and interview operations staff to baseline current technology and operability. 	Review industry best practices for similar installations. 	Perform research and evaluate alternatives of available technology and manufacturing trends for presentation to operations staff and management. 	Prepares draft guidelines and standards for review by operations staff and management.  	Reviews and comments on draft guidelines and standards prepared by others. 	Organizes and prioritizes areas of work.  	Coordinate with other agency personnel to receive project input and document decisions regarding guidelines, standards, lessons learned and archival documents.  Environment and Physical: While performing the duties of this job, the employee is regularly required to sit; use hands to handle or feel and talk or hear. The employee is frequently required to reach with hands and arms. The employee is occasionally required to stand; walk and stoop, kneel, crouch, or crawl. Specific vision abilities required by this job include close vision to complete paperwork and desktop computer tasks, distance vision, and ability to adjust focus. The employee is regularly required to attend meetings, trainings or other similar engagement, on-site and off-site.   The employee may be required to move about on foot or by vehicle to accomplish tasks. The employee may be required to wear protective gear, such as hardhat and boots, when visiting project sites. The employee may be required to work beyond the normal 7 hour work day.  Working Instruments:  Desk and lap top computers, telephone, copier, scanner, printers, calculator, smart phone and using related Microsoft product software (Word, Access, Excel, etc.).</t>
  </si>
  <si>
    <t>A Bachelor‚„s Degree in Engineering.  A Motor Vehicle Driver‚„s License valid in the state of New York.    Five years of experience in water and/or wastewater process equipment design.  Experience in partnering with operations and maintenance staff for designs of water and/or wastewater system construction.  Strong interpersonal as well as both oral and written communication skills, capacity to organize and analyze information and data, fluency in Microsoft Office Suite products.  Current Professional Engineer License in the State of New York.    Broad knowledge of DEP‚„s infrastructure systems, knowledge of data storage and accession platforms.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</si>
  <si>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Under general direction, the selected candidates will be responsible for the operations maintenance, repair, testing and adjustment of all equipment and apparatus of one or more electrically powered wastewater treatment plant, dewatering facility and/or collections facility. The selected candidates are also responsible for supervising and coordinating the work of all facility personnel.</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</si>
  <si>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Manhattan is home to over 1.6 million residents and serves as the economic engine of the regional economy with well over 2 million workers commuting to and within the borough on a daily basis. The landscape of Manhattan is highly varied and ranges from very high-density office and residential districts to low-scale rowhouses, stretching the full 13.4 miles of the island. The borough includes the sources of some of the most iconic images of the global imagination ‚€œ Times Square, Wall Street, Central Park, Harlem, the United Nations ‚€œ as well as countless hidden gems around every corner. The Manhattan Borough Office, located in the Department of City Planning‚„s headquarters building in the heart of Manhattan‚„s Financial District, is responsible for developing borough-wide and local area plans, reviewing and processing ULURP and non-ULURP land use applications, and providing technical and policy guidance and direction on all land use and zoning related matters to the City Planning Commission, local Community Boards, elected officials and the public at large. The Manhattan Office emphasizes planning and urban design that create a more equitable city, with rich opportunities for and access to housing, employment, recreation, and transit. The approximately 20-person Office is comprised of professional planners working in teams arranged by community district as well as urban designers that work borough-wide across a wide range of projects.    THE POSITION: The Manhattan Office seeks an analytically-minded planner to support and manage current and future land use applications and neighborhood planning initiatives throughout the borough. The position(s) will also focus on projects located within a specific geography, namely Community District 2 and Community District 8.    Community District 2encompasses a portion of the east side of Manhattan and includes the neighborhoods of Hudson Square, Greenwich Village, SoHo, NoHo, the Meatpacking District, and Union Square South.  Community District 8 encompasses a portion of the east side of Manhattan and includes the neighborhoods of Lenox Hill, the Upper East Side, and Yorkville.     The ideal candidate will also be responsible for reviewing and processing Uniform Land Use Review Procedure (ULURP) and non-ULURP applications and providing technical and analytical assistance on all economic development, land use, and zoning matters to the agency, City Planning Commission (CPC), elected officials, Community Board, and the public at-large. The ideal candidate will have exceptional technical and analytical planning skills and a strong grasp of land use and public policy issues of primary importance to the department, including economic development, zoning, urban design, affordable housing. The candidates should also have a positive attitude toward community service, as well as a desire to contribute to an engaging, team-based work environment.  Under Supervision of division management and a Team Leader, with latitude for independent judgment, the City Planner will perform work including ‚€œ but not limited to ‚€œ the following:   	Plan, organize and conduct economic, zoning, land use and urban design studies, research data, analyze conditions, prepare maps and written reports for economic and land use policy proposals. 	Provide project management and other support for division‚„s neighborhood plans and private and agency/city land use applications. 	Review, analyze site plans and development proposals to determine compliance with NYC zoning regulations and the City‚„s land use planning policies and make recommendations on applications submitted to the Department; review of both ULURP and non-ULURP development proposals. 	Develop and execute community engagement and outreach strategies to advance neighborhood planning efforts 	Organize and prepare graphic and written materials summarizing analytical results, and present to the City Planning Commission, department staff, community boards, elected officials and public agencies.  	Maintain a working knowledge of the NYC Zoning Resolution 	Represent the department at community boards and other meetings to gather information and convey the Department‚„s positions on neighborhood planning and design issues and proposals.  	Coordinate with other agency representatives on Department studies and projects.  	Perform other related tasks and projects.</t>
  </si>
  <si>
    <t>HIRING RATE: $62,272.00 (Flat Rate -Annual)  The Bureau of Mental Health is responsible for the mental health service delivery and planning for New York City residents with mental health needs. Through contracting directly with NYC service providers, the Bureau is responsible for procuring and overseeing over 400 treatment, rehabilitation, housing, case management, advocacy, and Assisted Outpatient Treatment programs  with a total value of over $200 million. The Bureau is also responsible for implementing and overseeing a number of mental health focused Thrive NYC initiatives.   The New York City Department of Health and Mental Hygiene (DOHMH) is leading the NYC Safe initiative to improve access, quality and continuity of care for people who are homeless, have criminal justice involvement, and are struggling with substance use and mental health.This multi-pronged initiative includes enhanced Single Point of Access Services to behavioral health treatment and care coordination services; a DOHMH/NYPD Unit to provide clinical/law enforcement interventions to people with increasing risk of violence; enhancements to traditional ACT teams;  new services accessible via SPOA, including three new Intensive Mobile Treatment Teams, and five new Forensic Assertive Community Treatment teams and an expansion to the Assisted Outpatient Treatment Program.  The Office of Cross-Systems Initiatives is responsible for a portfolio of contracted services and special projects that involve close coordination with other City Agencies as well as Performing Provider Systems (PPS).   The Quality Analyst will:  -	Systematically observe and evaluate calls, chats and texts to/from DOHMH‚„s behavioral health contact center. This includes listening to call recordings and reviewing text/chat transcripts as well as end-to-end call data such as case records.     -	Be responsible for implementing an ongoing audit process by applying a standardized tool to a statistically valid sample of inbound and outbound calls be responsible for compiling the audit results, developing and monitoring the implementation of corrective action plans, texts and chats to/from the contact center.  -	Measure, oversee and Interpret findings in NYC Well quality assurance standards through routine reporting;  -	Identify key performance issues during programmatic oversight  and request Corrective Action Plan to address deficiencies   -	Ongoing monitoring and rating of call center counselor and peer support specialist performance using a contact monitoring audit tool;    -	Deliver and interpret performance management findings to DOHMH Leadership;   -	Coordinate with NYC Well‚„s internal quality assurance teams to ensure the consistent application of contact-handling standards across contact types;   -	Use quality tool to rate contact center staff and ensure that quality measure are implemented according to requirements;   -	Conduct program review and establish monthly performance report.</t>
  </si>
  <si>
    <t>The Office of Administrative Trials &amp; Hearings (OATH) seeks to hire 2 College Aides to assist with the day to day operations of the Clerk‚„s Office. Under supervision with limited latitude for independent judgment, College Aides perform a variety of clerical/administrative assignments in relation to recordkeeping and filing using alphabetical &amp; numerical procedures.  In addition, they may respond to public inquiries and requests via telephone, greet the public, and perform data entry transactions on a computer.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</si>
  <si>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Environmental Health and Safety (OEHS) is responsible for maintaining agency wide environmental and occupational health and safety compliance.  OEHS seeks to hire a Computer Programmer Analyst Level 1 to fill the position of E-Learning Content Developer, located in Flushing, New York.  Under general direction of the Environmental, Health and Safety (EHS) Training Manager, the selected candidate will be responsible for planning, designing and developing E-Learning courses; utilizing programming and technical skill sets to ensure SCORM compliance for tracking purposes; and assisting the Training Unit‚„s Manager.    Responsibilities include and are not limited to:  1)	Plan, design and develop content for E-Learning/Computer-Based Training (CBT) courses using Articulate, Camtasia, Captivate, Flash, Adobe e-Learning Suite, and other programs as needed.  2)	Storyboard, design, develop, and edit course content using instructional design principles, research, and independent judgment regarding features such as layout, length, narration, audio and video recording.  3)	Collaborate with Subject Matter Experts (SMEs) on various training development projects.  4)	Conduct research to develop CBT course content, design specifications, learning objectives, lesson topics, and teaming activities.  5)	Develop interactive and informative training modules.  6)	Code program instructions in Flash or related software programs/authoring tools.  7)	Develop and maintain SCORM compliant content and other technical compliance requirements as mandated by the City.   8)	Develop, test, and deploy courses within the Agency's Training, Tracking and Reporting System (TTRS).   9)	Monitor and maintain CBT courses in TTRS to ensure successful integration, functionality, and technical infrastructure.  10)	Troubleshoot problems and coordinate solutions for technical issues with CBT implementation.  11)	Assists in videotaping and related task as well as editing clips for agencywide use.  12)	Assists in writing procedure manuals.  13)	Assists with setting-up, maintaining and scheduling of training rooms.  14)	Assists with packaging training packets.  15)	Provides training as needed on various CBT authoring tools and the Training Tracking and Reporting System (TTRS).  16)	Assists with developing monthly training metrics.  17)	Stay current in the use of technology to support learning and performance improvement.  18)	Maintain professional expertise by attending professional development courses/conferences as required and approved by the Agency.</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</si>
  <si>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supervision, using a wide variety of heavy-duty, motor-powered equipment, performs work in construction, repair and maintenance of water supply distribution systems, drainage and sewer systems, buildings and plants, and related pavement; operates motor vehicles; performs related work. Repairs broken water mains and leaking water services. Engages in the removal and replacement of broken drainage and sewer pipes, appurtenances, castings and heads, gate boxes, broken water mains, broken hydrants, water boxes and heads and wet connections and taps. Repairs drainage and sewer interiors of all kinds including brickwork and masonry. Breaks pavements with hand or power-driven tools. Excavates and refills in the performance of the work herein. Engages in the shoring and sheeting of excavations. Mixes and uses concrete as part of the construction and repair work herein. Flushes, cleans and excavates culverts, sewers, drain and sewer basins and appurtenances. Operates various types of motor equipment, including specialized mounted equipment, towed or portable powered equipment and/or attachments. May work from sketches and working drawings. May keep records of work assignments and progress. May weld in the performance of the duties herein. Loads and unloads equipment and supplies as part of the duties herein.</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</si>
  <si>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Installs, repairs, replaces and maintains electric wiring systems and components, equipment and apparatus in or on buildings or structures in accordance with the New York City Electrical Code, pertinent plans, specifications and job orders. Installs, repairs, replaces and maintains electric wiring and equipment, traffic signals and controllers. Installs raceways and electrical conductors. Conducts tests on existing installations to determine faults and makes necessary repairs. Keeps job and other records. In the temporary absence of the supervisor, may perform the duties of that position. Supervises assigned personnel. When assigned as a special electrician, obtains permits for electrical work to be performed; conducts and/or witnesses tests on electrical wiring systems, equipment and/or appliances; prepares applications, reports, notices and other documents; prepares required sketches, drawings and layouts.</t>
  </si>
  <si>
    <t>Under the supervision of the Assistant Director for Materials Management, the selected candidate will be responsible for the inspection of Fuel Oils, Paints and Materials for quality assurance and conformity to NYCHA‚„s specifications.   Duties include, but may not be limited to the following:  	Fuel ‚€œ Take oil samples, check meters, check seals and fuel temperature on fuel oil trucks.  Weekly samples are taken for testing at the discretion of inspectors.  In addition, fuel temperature is recorded throughout the day to verify actual volume of fuel in the load.  	Paint ‚€œ Conduct daily visits to the vendor‚„s manufacturing plant to ensure the product meets NYCHA‚„s specifications.  Two-quart size samples are taken from each batch of paint; one is sent to a NYCHA test laboratory and the other as a backup sample.  	Supplies ‚€œ Ensure that products delivered to NYCHA meet the quality requirements in the Purchase Orders.  Supplies are subject to inspection at the warehouse and in the development storerooms.   Note:  Candidate will be required to travel throughout the five boroughs.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</si>
  <si>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assist Machinists in the operation, maintenance and repair of trunk water mains and regulators for the Distribution Water System throughout New York City. Work involves infrastructure in the streets as well as Shaft Chambers associated with City Water Tunnels 1, 2, and 3. In addition to field work, the Machinist‚„s Helpers will assist machinists in the machine shop to make parts needed for Infrastructure repairs. Machinist‚„s Helpers are also tasked with performing work in permit and non-permit required confined spaces; required to follow all Agency EH&amp;S policies; operates a motor vehicle and other power equipment necessary to perform the job. The DEP‚„s Bureau of Water &amp; Sewer Operations is seeking candidates for the Machinist‚„s helper position in the Distribution Operations-Trunk Main Maintenance.   Some of the physical activities performed by Machinist‚„s Helpers and environmental conditions experienced are: climbing stairs and ladders; standing upright for extended periods of time; using vision to read small numbers and markings on gauges and equipment; using vision and hearing to avoid injury from overhead piping when working around structures and taking measurements, and to avoid injury from rotating machinery; communicating orally in a noisy working environment; walking over wet and slippery concrete surfaces; working in areas containing gases from the combustion process and strong odors from grease, lubricants and solvents; working in confined areas which may be dusty and dark; lifting metal objects weighing up to 60 pounds; and working outdoors in all kinds of weather.  ***Candidates selected to fill a Machinist‚„s Helper position from this posting will be appointed on a provisional basis. As a provisional employee, you will be required to take and pass the next Machinist‚„s Helper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Machinist‚„s Helper.  Special Working Conditions: Machinist‚„s Helpers may be required to work shifts including nights, Saturdays, Sundays, and holidays.  **A Motor Vehicle Driver License valid in the State of New York. This license must be maintained for the duration of employment.</t>
  </si>
  <si>
    <t>SBS implements workforce development programs through a partner-based system. Programs and services are administered by 21 18 Workforce1 Career Centers. The centers are operated by contracted service providers, which include non-profit, for-profit and educational organizations. The Workforce1 Career Centers connected New Yorkers to over 25,000 jobs in 2017. The Workforce1 system strategy places an emphasis on the quality of jobs in the Workforce1 portfolio and programs to strengthen the candidacy of customers. As such, SBS requires centers to invest resources in connecting candidates to quality jobs that align with the city‚„s living wage standard or offer full-time hours, as well as supporting candidates and strategic partners through the Community Partners Program, candidate services, and training programs.  The Workforce1 Operations team is dedicated to improving the quality of service delivery at the Workforce1 Career Centers and increasing the effectiveness and efficiency of: center-based programs and recruitment services to both job candidates and business customers.  We are seeking an experienced manager to oversee the relationship performance of our workforce vendor partners. Operating out of SBS and the Career Centers, the operations Manager will oversee a portfolio of centers and/or initiatives and serves as the agency‚„s primary contact in providing guidance and technical assistance on business development and jobseeker recruitment; and coordinating and leveraging agency resources (i.e. NYC Business Solutions, etc.) toward the Workforce1 system achieving its goals and targets. The Operations Manager will be required to develop a broad understanding of center operations, sales and recruitment strategy, performance and budget to proactively problem solve issues and support outcomes. The operations Manager will identify center and system challenges and opportunities and operational needs, as well as address Vendor Partner concerns to support successful performance. The Manager will manage a portfolio that includes but is not limited to the following responsibilities:  Performance Management Monitor and manage aspects of vendor performance related to the achievement of contractual and programmatic goals and targets, including: sales (business development), candidate sourcing (recruitment), quality of customer service, and successful referral of jobseekers to available jobs. Establish and maintain a broad understanding of federal, state &amp; local workforce mandates, SBS content areas, labor market data and sector strategies to support service delivery. Drive comprehensive program management efforts to support the advancement of the Centers, including performance analysis and management, operations support, technical assistance, and budget, contract, and validation support.  Vendor Management Develop and maintain strong relationships with vendor partners as a trusted and dependable SBS resource; serve as a communications hub and primary point for coordinating SBS contact with Centers. Assure Vendor alignment with the Workforce1 Operating Guide; contribute to informing and updating the Workforce1 Operating Guide. Center Support Champion the strategy for building diverse center-based job opportunity portfolios through the system-wide sharing of sales. Assist the Executive Director and Director in facilitation of industry knowledge sessions with sector experts to deepen sales and recruitment teams‚„ understanding of business prospects and recruitment tactics. Provide administrative support to field teams by managing select large scale recruitment efforts Internal Coordination Work with other Operations Managers to identify system-wide challenges in sales and sourcing candidates; propose solutions that benefit individual centers and the system. Make data-driven recommendations for the improvement of the workforce system.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</si>
  <si>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&amp; Sewer Operations (BWSO), Division of Capital Program Management, under administrative direction of the Engineer-in-Charge, Infrastructure - Southeast Queens (EIC), the Assistant Environmental Engineer will be responsible for assisting with capital planning and project management tasks related to non-linear capital and expense projects.    Assistant Civil Engineer will perform tasks associated with planning, coordinating and overseeing the development and progress of multiple non-linear capital and expense projects.  These projects have a high impact on the agency‚„s long-term business plan, as they are directly related to the operations of critical infrastructure assets (such as in-city reservoirs and dam facilities, surface water and groundwater treatment facilities, City Tunnels and associated shafts, in-City aqueducts, drinking water pump stations, operational garages, various office facilities and other miscellaneous structures). Properly ensuring the operations of these key infrastructure assets have a significant impact in continuously providing clean and safe drinking water to the residents of the City of New York.    Assistant Environmental Engineer will perform tasks associated with planning, coordinating and overseeing the development and progress of multiple non-linear capital and expense work as identified and directed by the EIC.  Project Management:  1.	Assist the EIC with writing Project Business Cases, including development of preliminary scope, schedule and budget for new non-linear capital projects. 2.	Maintain a detailed record of job progress, schedule and budget; tracks and manages any changes to scope. 3.	Assist in coordination with operational staff, other Bureaus/agencies, consultants/contractors, and related stakeholders to resolve project issues.    4.	Attend meetings, perform field visits, and responds to various project inquiries from internal and external stakeholders.  Engineering/Analytics:  1.	Provide engineering oversight for multiple facets of capital projects through the planning and design phases, and ensuring all project variables such as scope, budget and schedule are accounted for 2.	Review contract plans, specifications, and engineering reports to ensure compliance with all relevant federal, state, and local engineering standards 3.	Engage in the conduct of research, investigation studies or examinations related to the engineering functions or activities on BWSO non-linear assets.  4.	Perform miscellaneous in-house planning and engineering services for BWSO Operations.  Some of the physical activities performed by Assistant Environmental Engineers and environmental conditions experienced are: Walking to and from construction sites and during site inspections; climbing and descending ladders or stairs to get to areas to be inspected; standing for an extended period of time; bending and stooping during inspections; working in confined areas; distinguishing colors; wearing hard hat and respirator for various inspections; communicating orally; carrying clipboard and inspection forms; climbing around and over various objects; walking in areas that may be damp, dark, dusty, smoky or acrid; working outdoors in all kinds of weather; may operate a motor vehicle.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</si>
  <si>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BWSO, Capital Program Management, under administrative direction of the Chief, Infrastructure, the Deputy Engineer-In-Charge of Infrastructure will supervise a staff in the preparation of multiple complex capital water and sewer projects within the five Boroughs of NYC. Overall, the Infrastructure unit is responsible for over 300 projects worth approximately $4.5 billion in the ten year plan.   The Deputy Engineer-In-Charge will be responsible for activities in several main areas, which are:  1) Providing technical and administrative oversight of staff who prepares Capital Project Initiations (CPIs), for water and sewer projects. These CPIs consist of water and sewer sketches, project descriptions and scopes, cost estimates, and budget worksheets. The selected candidate will identify and manage risks that may impact project schedule or budget.  2) Providing for the build-out of the City‚„s sewer and water system in accordance with the drainage plan and trunk main master plan, respectively. Reconstructing and replacing defective sewers and aged water mains in accordance with the Bureau‚„s standards and requirements.  3) Reviewing contract plans, specifications, and estimates to ensure they are in conformance with DEP‚„s rules and regulations and goals. Coordinating and overseeing the performance of complex research, investigations, studies and examinations related to the engineering functions and activities of the Department.  4) Representing the Agency in relations with other Agencies, Contractors, Consultants, private utility firms, the general public, community boards and elected officials. Attending meetings, performing field visits, and responding to various project inquiries from many internal and external sources.  5) Identifying and developing long term capital strategies for chronic large-scale problematic areas citywide which are essential to the development and improvement of the City‚„s infrastructure. Directing an engineering staff in the management of in-depth research required to obtain critical data and conduct analysis and make recommendations for corrective measures.  6) Preparing new needs budgetary requests for existing and proposed water and sewer capital projects in the ten year plan.  Some of the physical activities performed by Project Managers and environmental conditions experienced are: walking to and from inspection sites and during the course of inspections; climbing and descending ladders, stairs and/or scaffolds to get to areas to be inspected; standing for extended periods of time; distinguishing colors; bending, stooping and/or stretching during inspections; communicating orally; climbing over and around various objects; working in areas that may be damp, dark, dusty, smoky, smelly, excessively hot or cold, mold and/or vermin infested; working in areas with limited working space; working outdoors in all kinds of weather. Project Managers may be required to wear safety equipment including hard hat, eye and ear protection, gloves, safety shoes, face mask, and fall protection equipment.</t>
  </si>
  <si>
    <t>Senior Investment Officer ‚€œ Real Estate</t>
  </si>
  <si>
    <t>The New York City Comptroller‚„s Office Bureau of Asset Management (BAM) is responsible for oversight of the investment portfolio of the New York City Retirement Systems (the Systems) which is comprised of five pension systems.  This $200 billion portfolio is managed primarily by external investment managers, and while largely invested in publicly traded securities, has growing allocations to private equity, real estate, infrastructure, hedge funds and opportunistic fixed income investments.   The Senior Investment Officer, Real Estate will assist in managing private and public (REITS) real estate investments which currently have a target asset allocation of approximately $18 billion.  Under the supervision of the Real Estate Asset Class Head, responsibilities include, but are not limited to, the following:    Collaborate with the investment team on policy, strategic planning and risk management issues;   Lead initiatives to Identify, review, evaluate and conduct due diligence on prospective investment opportunities;   Assisted by legal counsel, industry consultants, and other team members, negotiate terms and conditions of new investment agreements and other related contracts.     Prepare documents and present investment recommendations to BAM‚„s internal Investment Committees and the Systems‚„ Boards of Trustees;   Monitor and manage the portfolio of existing investments to ensure compliance with the terms of the limited partnership agreement and other contracts;     Work with the Real Estate team to develop internal databases of new opportunities and existing investments which include a framework for analyzing and reporting on manager and investment    attributes and portfolio performance;   Review amendment requests, consent notices and other contract changes and recommend responses; participate in limited partner advisory committee meetings, annual meetings and quarterly    update calls;   Conduct research on market trends, strategies, industries, sectors, geographies and other topics as required; and,     Perform related assignments or special projects, as may be required.</t>
  </si>
  <si>
    <t xml:space="preserve"> Master‚„s degree in business administration, economics, finance, or a closely related field and four (4) or more years of full-time experience in a financial services organization with progressively    increasing responsibility for complex financial transactions involving  institutional debt and/or equity real estate investments or similar experience at a consulting firm or in a closely related area; or,   BS/BA degree from an accredited college or university and six (6) or more years of full-time satisfactory experience as listed above; or,   A satisfactory equivalent of education and experience mentioned above.</t>
  </si>
  <si>
    <t>The Bureau of Information Systems &amp; Technology (BIST) provides customer support and technology leadership for the Office of the Comptroller.  BIST provides a full range of support for key business functions and charter-mandated responsibilities of the Comptroller‚„s Office, including: technology strategic planning, web site development and administration, disaster recovery and business continuity services, systems development, communications and network administration, business process re-engineering, change and program management, security administration, help desk, training, applications architecture, computer operations, telecommunications, document management, geographic information systems, webcasting and video services, graphics design, and social media support.  Under the direction of the Director-Operations &amp; Network Services, and afforded very wide latitude for independent judgment and decision making, the Senior Systems Administrator responsibilities include, but are not limited to the following:   Participate on the Windows Active Directory Domain Administrator Support Team in providing timely and efficient support to assigned operations; coordinate day-to-day operations, apply    security patches/fixes and anti-virus updates as released by software manufacturers and anti-virus vendors, create and implement domain level security policies such as authentication          mechanisms, password policies and rules, IPSEC policies etc.    Design, architect and implement Active Directory Infrastructure, including, design and implementation of Group Policy; plan and design Group Policy Objects as requested to ensure compliance    with office policies for servers and user end-point devices; troubleshoot and resolve issues associated with Active Directory, GPO, Active Directory Federated Services, and password/identity    management systems;   Assist in the management and support of internal and external DNS systems and internal DHCP architecture and scoping; follow and apply configuration and security standards and policies    within a defined Change Management process; assist with implementing solutions for hardware and software; implement common preventive maintenance practices for hardware and software;   Ensure that system improvements and changes are implemented correctly and completely, and monitor all effects of the modifications; collaborate in assessing current and expected Windows    infrastructure needs, configuration, maintenance, optimization and documentation of Windows infrastructure;   Ensure system backups run successfully and that all new servers and applications are added to the backup; provide first and second level support for remote access connectivity via our Citrix    environment; primarily responsible for provisioning new applications and users and troubleshooting issues with the same procedures;    Understand, document and diagnose infrastructure issues especially VLAN, Name Resolution and bandwidth related items; perform and analyze packet captures to resolve connectivity and     reliability concerns;    Integrate new hardware and applications related to network and systems infrastructure; assess and optimize our VMware hosts and virtual servers, through network monitoring, statistics,    provisioning, decommissioning and daily health checks; and,   Perform other related assignments and duties, as may be required.</t>
  </si>
  <si>
    <t xml:space="preserve"> Proven experience working with a large enterprise distributed computing environment including Directory Services Infrastructure architect/design/support;   Strong understanding of architecting and configuring Microsoft Windows OS technology including AD Forests, Domains, Trusts, DNS, DHCP, Group Policy and Organizational Units;   Clearly demonstrated knowledge and experience with VMware 6.5, Citrix XenApp, CISCO UCS, DELL/EMC Networker NetApp Storage;   Substantial experience with Windows Servers ‚€œ 2016, 2012/R2; SCOM; SCCM;   Strong understanding of fundamental networking concepts (TCP/IP, DNS, DHCP, QoS);   Excellent verbal and written communication skills, time management skills, and the ability to prioritize as necessary.</t>
  </si>
  <si>
    <t>ACS‚„ Division of Youth and Family Justice (DYFJ) is responsible for the oversight and management of pre-adjudicated, juvenile justice-involved youth that are remanded to detention pursuant to court order. In close collaboration with the Department of Education (DOE), ACS and DOE work to ensure that youth receive appropriate educational services while in Non-Secure Detention (NSD). Under supervision of the Executive Director of NSD, the NSD School Liaison will coordinate educational services at NSD facilities and serve as an interagency liaison between ACS, contracted NSD service providers, and DOE staff. Specific duties include:    Collaborating with DOE to ensure that youth are assigned to the appropriate education level within the classrooms   Collaborating with DOE to create and plan programming for all NSD youth throughout the year including culturally-based monthly activities, workshops, activities and summer programs to build self-confidence, reduce violence, promote healthy lifestyles through sports and exercise, self-esteem, and leadership  Monitoring/evaluating youth behavior to reduce incidents by maintaining a Behavior Management System (BMS) to reward youth for their behavior and academic success as well as holding them accountable using the Restorative Justice Model (RJM)   Tracking, monitoring, and compiling statistical reports for on-time school arrival for all NSD facilities and providing monthly reports to the NSD Executive Director   Developing and coordinating safe and secure youth movement throughout the school   Monitoring and communicating information on the restricted activity list, placement departures, and school conflicts to all school staff   Overseeing contracted school staff, ensuring that the staffing pattern is appropriate   Coordinating the transportation of NSD youth to medical, mental health, and court appointments as necessary   Working closely with the NSD Director of Operations and the NSD Executive Director to evaluate incident trends at the school   Performing other duties as needed in relation to the youth‚„s educational needs   Attending DOE/DYFJ meetings, being well organized and efficient in use of Microsoft Word and Excel, and completing special projects as assigned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</si>
  <si>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</si>
  <si>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 xml:space="preserve">	Strong background in the preparation of estimates in relation to the rehabilitation of existing buildings and the construction of new buildings; 	Proficiency in computer programs such as Word, Excel, Adobe Acrobat and commercially available cost estimating software.; 	Excellent communication, organization and writing skills; 	Demonstrated ability/potential to work effectively and motivate project teams in supporting roles; 	Valid New York State License as a Professional Engineer or Registered Architect; or, 	Maintain a valid driver‚„s license.</t>
  </si>
  <si>
    <t>**OPEN TO PERMANENT SPECIAL CONSULTANT (MHSS) ONLY*** amended  The Bureau of Mental Health is responsible for mental health service delivery to residents of New York City. The Bureau fulfills this responsibility by managing the development, implementation, and oversight of ongoing and new mental health initiatives for all New York City residents. The Bureau is also responsible for procuring and overseeing more than 400 treatment, rehabilitation, housing, case management, and advocacy contracted programs in addition to court-mandated Assisted Outpatient Treatment, Single Point of Access for people with serious mental illness, NYC Supportive Treatment And Recovery Team for people with first episode psychosis, NYC Safe and the Mental Health Service Corps. The Bureau aims to ensure full access to quality, community-integrated, recovery focused care for all residents and is committed to implementing ThriveNYC, the mental health roadmap for all.   Health Homes is a State funded care delivery system that coordinates medical, behavioral health, substance use and social services for vulnerable populations. New York City‚„s Single Point of Access (SPOA) determines eligibility and access to Health Homes Care Coordination and Assertive Community Treatment (ACT) for people with serious mental illness.  The Office of Care Coordination and Health Homes Is responsible for the management and oversight over SPOA for enrollment of mental health consumers into Health Homes and ACT.  Works closely with other State Agencies, Divisions and programs throughout the Department to facilitate access to care for people with mental illness in NYC, including people that are homeless, those engaged in the criminal justice system, care management agencies, clinics and hospital systems.  Reporting to the Deputy Director of Care Coordination and Health Homes, the Service Determination  Specialist will:  -	Process referrals, which involves determining appropriate level of care coordination in conjunction with consumer and referral source; requesting and tracking supporting documentation of client‚„s mental health treatment, core history, prior hospitalizations and incarcerations; reviewing assessments of both routine and urgent cases, and formulation of appropriate level of care to meet the identified needs of the client.  -	Learn the threshold criteria and patient pathways for the coordination of care for consumers with mental health issues.  -	Identify urgency of referrals and identify and redirect inappropriate referrals.   -	Review and reassess risk to inform prioritization of assignment.  -	Collaborate with, Health Home staff, community mental health providers and other professionals as necessary to inform eligibility, case assessment and client assignment.   -	Maintain accurate records of all contacts and decision making processes as part of the triage role.  -	Keep Deputy Director of Care Coordination and Health Homes, team members, referrer and client informed regarding plan of care and any referral issues.</t>
  </si>
  <si>
    <t>Civil Service Title:  Administrative Procurement Analyst	 Level: N/M Title Code No:  8297A		 Salary: Incumbent Rate, $61,938 Maximum, $144,145   Salary commensurate with experience Office Title:  Contracts Officer 	    					 Work Location: 421 East 26th Street, NYC Division/Work Unit:  Procurement 			 Number of Positions: 1 Hours/Shift: 35 hours per week/5-day work week and some overtime.  OPEN ONLY TO EMPLOYEES WHO ARE CURRENTLY SERVING AS A PERMANENT Administrative Procurement Analyst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Under general supervision, with latitude for independent initiative and decision making, performs work of moderate difficulty in purchasing goods, services and/or construction, and in processing procurement documents and contracts. Duties will include but are not limited to:   	Oversees and manages pre-solicitation review activities. 	Coordinates workflow for procurement actions  	Evaluates solicitation documents and works with the program end users to develop solicitation requirements. 	Makes determinations for appropriate procurement method to ensure the most cost-effective means for obtaining necessary goods and/or services 	Assists programs in the development of contract specifications to ensure conformity to agency requirements and federal/state/city mandates 	Makes recommendations for contract awards, modifications, emergency purchases and extensions of time to contracts. 	Consults with and advises the ACCO and programs on issues relating to procurement actions, including decisions for the most cost-effective method for obtaining goods and services. 	May serve as agency liaison, or backup, to the NYC Office of MWBE and Department of Small Business Services (DSBS) for activities related to MWBE and subcontractor utilization. 	May serves as agency coordinator, or backup,  for vendor responsibility issues and Vendor Performance Evaluations. 	Conducts investigations pertaining to vendor responsibility decisions and vendor performance.; 	Assists in the development of procedures for contract administration and procurement activities. 	Prepares reports in response to requests for the Mayor‚„s Office of Contract Services (MOCS). 	May perform the duties of the ACCO during periods of temporary absences. 	Performs special projects and related work as required.</t>
  </si>
  <si>
    <t>Successful candidate should possess the following; knowledge of the Procurement Policy Board Rules, Mayor‚„s Office of Contracts procedures, Comptroller‚„s purchasing regulations, FMS, PASSPort and APT. Strong computer application skills including Excel and Microsoft Word.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</si>
  <si>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in partnership with various City agencies to construct systems of Green Infrastructure Rain Gardens, for the purposes of stormwater capture and improved water quality of NYC waterways. The majority of Rain Gardens are sited in Queens, Brooklyn, and the Bronx. DEP is responsible for the maintenance and upkeep of these assets. Green Infrastructure (GI) Rain Gardens combine engineered stormwater capture with natural elements of soil and plants, and require particular and specialized care and maintenance.   DEP is also in the midst of an ongoing construction program to build stormwater management systems, called Bluebelts, which integrate best management practices (BMPs) with natural stream and wetland areas, for purposes of flood control and stormwater management. These assets include extended detention ponds, stream corridors, and constructed stormwater wetlands. The majority of BMPs are located on Staten Island.  Under general supervision of the Chief of Green Infrastructure Maintenance and Bluebelt Operations, the selected candidate will serve as a Community Coordinator within Green Infrastructure Maintenance and Bluebelt Operations. As Community Coordinator, the selected candidate will:  	Foster community partnerships in maintaining rain garden assets;  	Promote community stewardship and rain garden partnership initiatives;  	Organize cleanups;  	Demonstrate proper gardening and GI asset maintenance skills and techniques;  	Assist neighborhood groups that maintain GI assets;   	Plan, promote, implement, supervise, coordinate, monitor and evaluate rain garden maintenance partnerships between DEP and various community entities, including but not limited to individual citizens, block associations, neighborhood groups, institutional organizations such as houses of worship, scout troops, sports teams, garden clubs, schools, and commercial establishments;  	Plan and implement an inspection and assessment program for all rain garden partnerships;  	Organize and oversee DEP‚„s GI Gardeners and Seasonal Maintenance staff to assist in inspections and assist rain garden maintenance volunteers when necessary;  	Prepare and track execution of rain garden partnership agreements, scopes of work, and reports;  	Make recommendations on policies and procedures;  	Assist rain garden maintenance partners with preparation of planning documents required for funding;   	Author and tracks purchase orders;  	Represent DEP at community and progress meetings;  	Assist in the preparation and/or updating of layperson-friendly maintenance manuals;  	Promote a workplace free from safety hazards, and ensure that employees and rain garden maintenance volunteers adhere to, and comply with, environmental, health and safety (‚EH&amp;S‚)  laws, rules and regulations, and the policies, standards and procedures outlined in the DEP Employee Environmental, Health and Safety Handbook; and  	May act directly as the long-term manager of a specific community rain garden maintenance initiative.   	The successful candidate may also provide special project support to the Director of Engineering.</t>
  </si>
  <si>
    <t>Candidates should possess ten years of experience in construction project controls, working on capital projects. A valid Professional Project Management (PMP)and/or Professional Program Management (PdMP), and valid Primavera 6, Version 9 or higher certification required. In addition, three years‚„ experience in an organization responsible for the management of design and/or construction.</t>
  </si>
  <si>
    <t>The ideal candidate will have the following: 	Six years of experience in project management work described above, including at least eighteen months in a managerial or consultative capacity in an organization responsible for the management of construction projects. 	A very high level of training and experience in the management of large-scale design and construction projects, in personnel, and in contract administration. 	A valid New York State license as a Professional Engineer.  	A law degree.  	A valid New York State driver‚„s license.  	Excellent communication, organizational and writing skills.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</si>
  <si>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seeking an attorney who will work in the office of the General Counsel under the direction of the Senior Counsel, Capital Procurement and Contracts, on the drafting and review of an array of contracts that support DEP‚„s vast capital program.  The attorney will be responsible for working directly with the Agency‚„s contracting, business and technical staff to ensure that the Agency‚„s interests are adequately protected, and for interfacing with outside parties, including contractors, consultants and other government agencies, as well as liaising with the City‚„s Law Department in connection with related procurement matters and other legal issues.  In order to meet its mandate, the Agency generally spends in excess of $1 billion annually on capital construction, ensuring the complex and extensive legal work.  The successful candidate will be expected to: -	Review, negotiate, revise and administer complex construction and professional services contracts;  ensure that such contracts comply with legal mandates, consistency of contract terms and with foregoing solicitations, and with the goal of minimizing potential contract disputes;   -	develop a deep understanding of DEP‚„s capital program and work with bureau project managers, the Agency Chief Contracting Office, and the Office of Engineering Audits in developing contract terms and specifications; -	develop a thorough understanding of the laws and regulations that govern procurements and provide sound counsel to that effect;  -	work, on an ongoing basis, on developing various contract terms and conditions with the goal of balancing business needs with legal compliance and improving internal processes;   -	research a wide variety of legal issues that pertain to the Agency and provide legal memoranda to effectively communicate legal guidance to various DEP bureaus;  -	populate and work with contract administration and development databases with the necessary information to facilitate the approval process, and maintain version tracking;  -	liaise with the New York City Law Department on procurement and contract matters; -	perform related duties as assigned; -	candidate should be a team player, work with a sense of urgency and pay great attention to detail.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WORKING INSTRUMENTS: Desk and lap top computers, telephone, copier, scanner, printers, calculator, smart phone and using related Microsoft product software (Word, Access, Excel, etc.).</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</si>
  <si>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</si>
  <si>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New York City Department of Environmental Protection‚„s (DEP) Bureau of Water and Sewer Operations is seeking an experienced Environmental Compliance professional for an opening in the Environmental Health and Safety Division. The selected candidate will be responsible for managing and updating existing bureau compliance tracking systems and under supervision, direct contractors conducting regulated waste management, disposal, and emergency spill response for the bureau. This includes review and sign off on waste shipment documentation for regulated waste shipments.   Duties will include assisting in environmental compliance audits for BWSO facilities, ensuring that operations are in compliance with the regulatory permits. In addition, participate in research and development of bureau environmental policies and training programs. The position will require fieldwork at the various BWSO locations across the city and will require the candidate to interact with field personnel, intra-agency personnel, and regulatory agencies.</t>
  </si>
  <si>
    <t>THE DIVISION Queens is home to more than 2.3 million residents, a historic peak population.  Queens‚„ extensive ethnic diversity leads the city and the country. Its growth has been fueled in large measure by an influx of persons arriving from abroad, and its residents speak nearly 140 languages. The borough‚„s recent growth is occurring within distinct neighborhood contexts, which vary widely across the borough. Planners in the Queens Office perform a wide range of planning, zoning, urban design, and project management activities as they serve the communities across the borough and achieve important physical planning and socio-economic objectives for the Department and the City.    THE ROLE The Department of City Planning is seeking an experienced planner and urban design professional possessing familiarity with overcoming challenges for successful mixed-use, affordable and resilient waterfront developments, as well as a desire to contribute to an engaging work environment in roles that impact the growth and development of the borough and the city. Specifically, this specialist role would involve leading the formulation and implementation of comprehensive planning and public investment strategies to support beneficial and inclusive residential and business growth in Long Island City (LIC), one of the fastest growing neighborhoods in the country. Responsibilities for the position include, the creation of area-wide and local plans, reviewing and processing Uniform Land Use Review Procedure (ULURP) and non-ULURP applications in Western Queens and providing technical assistance on  LIC land use and zoning matters to the agency, City Planning Commission (CPC), elected officials, community boards and the public.   Under minimal supervision, with latitude for exercising independent initiative and judgment, the selected candidate would perform work, including but not limited to the following: 	Manage Department initiatives, ULURP and non-ULURP application reviews, lead and contribute to larger planning efforts, and coordinate this work with other divisions of the Department, other city agencies, community boards, elected officials and the public 	Review and analyze site plans and development proposals to determine compliance with NYC zoning regulations and the City‚„s land use planning policies and make recommendations on applications submitted to the Department  	Provide project management and other specialist support for private and agency/city land use applications, including the preparation of written briefing materials and reports. 	Advise Director and Deputy Director on policies and standards relating to required reviews of land use applications relating to assigned area and zoning rules, as well as on future policy decisions and potential text amendments 	Create and organize illustrative, graphic and written materials for presentation and to provide visual recommendations and/or solutions to the City Planning Commission, other governmental agencies and the public in support of proposals, studies and other projects 	Represent the department at meetings of civic, business and community groups, community boards and public agencies  	Lead or provide specialist guidance on neighborhood planning studies (including research analysis) and produce written technical reports and presentations 	Develop, maintain and utilize working knowledge of all on-going planning, land use, transportation, urban design and zoning studies, as well as community initiatives and studies, with specific and deep knowledge of these topics within all areas of responsibility 	Develop, maintain and utilize working knowledge of planning, urban design and zoning best practices, concepts and trends. 	Areas of expertise may include affordable housing policy, mixed-use light industrial and residential developments and resilient and sustainable design strategies 	Perform other related tasks and projects</t>
  </si>
  <si>
    <t>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t>
  </si>
  <si>
    <t>ACS Payment Services is responsible for ensuring that all agency contract, subsidy and administrative payments are issued in a timely manner and in accordance with governing directives.  The Department‚„s scope includes payments for a variety of program areas including Foster Care, Preventive Services, Close to Home, Subsidy Payments, in addition to all agency administrative payments.  In total, the Department is responsible for the issuance of over $2.4 billion in payments per year.    Duties and Responsibilities: The Payment Processor is primarily responsible for processing payments within Payment Services in Child Welfare/Juvenile Justice/Client Services, Early Care and Education and Administrative payment types, providing data entry support. These payments are processed under general supervision, with some latitude for independent initiative and decision making. Some examples of payments include:  Preventive, Fair Hearings, Early Learn, Miscellaneous Payments such as Out-of-Town travel, Employee Personal Expense, Sub-Imprest Funds and P cards and ACS administrative contracts and purchase-order related payments.  Typical duties include but are not limited to:  Provides support for the issuance of payments to provider agencies and vendors, providing timely issuance of payments as well as ensuring accuracy of payments.  Scans documents, tracks intake, receipt of invoices and coordinates with other units.  Utilizes computer systems and programs such as the New York City Financial Management System (FMS), the New York State Benefits Issuance and Control System (BICS), HRA‚„s Automated Child Care Information System (ACCIS), the U.S. Bank access on-line system for P-card processing, and other internal systems to facilitate work assignments;   Reviews payment supporting documents to ensure all supporting documents are attached;  Contacts Requestor/contact person if supporting documentation is missing.  Provides accurate data entry, as required;  Reconciles advance payments.  Responds to questions and inquiries in order to assist with all customer service inquiries, including program areas, providers, the community and vendors.     Maintains standardized payment processes and procedures, ensuring compliance with regulations, directives and standards from City oversight entities such as the New York City Comptroller; responsible for reporting discrepancies and issues to Management.  Performs related tasks, as necessary.</t>
  </si>
  <si>
    <t>** THIS POSITION IS OPEN ONLY TO PERMANENT CANDIDATES CURRENTLY SERVING IN THE CIVIL SERVICE TITLE OF PRINCIPAL ADMINISTRATIVE ASSOCIATE **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</si>
  <si>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Civilian Complaint Review Board (CCRB)‚€New York City‚„s independent police oversight agency‚€is empowered to receive, investigate, make findings, prosecute, and recommend action on complaints against New York City police officers that allege the use of excessive or unnecessary force, abuse of authority, discourtesy, or offensive language. The Board‚„s investigations are conducted in an impartial manner by an all-civilian investigative staff. Learn more at nyc.gov/ccrb.  The goal of the communications office is to elevate the Agency by: increasing awareness of the Agency‚„s resources and improving public understanding of the Agency‚„s work in improving police-community relations in New York City. This position requires occasional evening and weekend availabilities and the ability to travel to select off-site events.   The CCRB is seeking a detail-oriented Communications Assistant to provide support to the operations of the office. Combining their growing knowledge of communications best practices with effective writing and research skills, the Communications Assistant provides support on amplifying reports and publications, policy initiatives, outreach efforts, and public board meetings.  This includes ensuring the completion of daily clips and weekly reports, maintenance of an editorial calendar, and performing other administrative functions. The Communications Assistant will also support content generation on the Agency‚„s digital platforms. The Communications Assistant reports to the Director of Communications and works closely with all members of the Communications Office including the Press Secretary and the Digital Content Specialist.  The Communication Assistant‚„s duties will include but is not limited to:    	Serving as the front-line intake on press inquiries.   	Producing daily clips report and weekly Agency reports.   	Providing scheduling assistance to the Communications Office.   	Maintaining email subscriber lists.     	Will assist with generating content and graphics for social media, website, and print.   	Lead production of the Agency‚„s internal quarterly newsletter.   	Staging and publishing content on our CRM/CMS.   	Take photo/video of Agency events, initiatives, and priorities.</t>
  </si>
  <si>
    <t>SBS is seeking an experienced professional to join our Quality Management and Control Unit within the Division. The Quality Assurance (QA) Manager plays a key role in identifying both gaps and best practices in the Workforce1 (WF1) service-delivery system and offering data-driven recommendations for improvement. The WF1 system is a network of Centers that provide career services to jobseekers and businesses. This position requires extensive travel via the NYC Subway System.  The ideal candidate will be an innovative and analytical thinker driven by a passion for the continuous improvement of social services. This candidate needs to possess a background in both quantitative and qualitative research methods and the capacity to create and deliver highly persuasive oral and written presentation of findings to various audiences. The QA Manager role reports to the Director of QA.     Specific Responsibilities: Conduct regular site-visits to the WF1 Career Centers to collect rich data on program implementation quality  Analyze observation data from site-visits in order to identify potential gaps in the WF1 service-delivery model  Create and deliver high quality oral and written presentations of findings for internal and external stakeholders  Perform analysis of customer experience survey data  Complete quarterly audits and reports on WF1 Centers‚„ compliance with Federal and local rules and regulations in various areas, including data quality, language access, and Priority1  Develop and maintain excellent working relationships with the WF1 Centers‚„ management teams and staff  Collaborate effectively with other divisional teams to ensure alignment on QA findings and recommendations  Work closely with the Director of QA to design and refine data collection, analysis, and reporting tools and methodologies (i.e. observation tools, survey instruments, spreadsheets, data dashboards, etc.).  Assist with other duties related to the work of the unit and division as needed</t>
  </si>
  <si>
    <t>Comfort working in a fast-paced environment, managing multiple projects simultaneously and prioritizing assignments;  At least 2 years of experience handling and analyzing business and financial documents in an analytical role, e.g., corporate by-laws, partnership agreements, tax returns, and bank statements;   Outstanding verbal and written communication and interpersonal skills;  Professionalism, strong work ethic, sound judgment and attention to detail;  Proficiency in MS Word, Excel and comfortable learning new computer programs;  Experience working with cross-functional teams and diverse groups of people;  Valid New York State driver‚„s license and ability to drive in and around New York City region;  Fluent in Spanish, Mandarin, Cantonese or Korean a plus.</t>
  </si>
  <si>
    <t>Please email your resume and cover letter including the following subject line: Quality Assurance Manager to: careers@sbs.nyc.gov    Salary: Commensurate with experience    NOTE: Only those candidates under consideration will be contacted.   Upon completion of 18 months of City service, you are eligible to be paid for the City‚„s 11 public holidays.     If you do not have access to email, mail your cover letter &amp; resume to:  NYC Department of Small Business Services  Human Resources Unit  110 William Street  New York, New York 10038</t>
  </si>
  <si>
    <t>The Bureau of Administration manages the Comptroller‚„s Office operating and capital budgets, as well as procurement and payment responsibilities, facilities management, support services, and the full breadth of its human resource functions including payroll and time management. The Human Resources (HR) Office oversees the personnel functions for the Comptroller‚„s Office‚„s approximate workforce of 800 full-time and part-time employees.    The HR/Recruitment Associate will support the recruitment and other related HR functions within the agency‚„s HR Office.  The responsibilities include, but are not limited to, the following:   Manages website job postings, candidate recruitment mailbox and recruitment data; supports agency recruitment processes, as needed;   Uses online platforms, job boards and other strategies to heighten the visibility of agency‚„s open positions; performs recruitment outreach through advertisements in college/schools websites/job    fairs, newspapers, professional journals and other professional recruitment websites;   Prepares analytical HR/recruitment reports and compiles data related to HR activities, conditions or initiatives; assists in managing the internship program, including all activities related to on-   boarding of interns;   Compiles and maintains electronic files for recruitment activities, checks records for accuracy of information and for conformity with established HR policies and procedures;   Manages the probationary process for civil service list appointments; creates probation letters; provides guidance to managers on related civil service rules and regulations; reviews probation    reports from supervisors; and brings all instances of non-compliance to the attention of the HR team promptly;    Assists in the planning, coordination and implementation of the agency HR/personnel administration activities; assists employees and visitors with queries related to HR matters by responding to    in-person, telephone and email inquiries; and,   Provides additional administrative support to Senior HR Manager and performs other related assignments and special projects as may be required.</t>
  </si>
  <si>
    <t>The Department of Design &amp; Construction‚„s Agency Chief Contracting Office seeks to hire a Vendor Integrity Analyst. The selected candidate will be responsible for vetting proposed construction contractors, consultants, small purchase contract vendors, and not-for-profits pending award of discretionary funds; conducting vendor integrity checks to determine the responsibility of a vendor in accordance with the NYC Procurement Policy Board (PPB) rules.  The Vender Integrity Analyst will conduct background investigations utilizing various city databases, government websites/databases, and public websites; analyze and develop comprehensive narratives outlining the result of an investigation. In addition, the selected candidate will assign vendor performance evaluations to program units and review the completed evaluations for accuracy and final determination and may be assign additional tasks that are deemed appropriate for the function of the Vendor Integrity Unit.</t>
  </si>
  <si>
    <t>** MUST BE ALREADY PERMANENT IN THE SPECIAL CONSULTANT (MENTAL HEALTH STANDARDS AND SERVICES) TITLE.  CANDIDATES WHO FAIL TO COMPLY WILL NOT BE CONSIDERED FOR EMPLOYMENT.   This position requires this work schedule  3PM-11PM:  Sunday-Thursday  DIVISION/PROGRAMDESCRIPTION: New York City Department of Health and Mental Hygiene, Division of Mental Hygiene seeks one (1) fulltime Co-Response Team Coordinator for the Co-Response Unit, a transformative collaboration between DOHMH and the New York City Police Department (NYPD) at the intersection of health and public safety  Program Background:   Co-Response interventions employ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JOB DESCRIPTION: Co-Response Team (CRT) Coordinators will engage, assess, and support people with mental illness/substance use needs identified as having increasing risk to themselves or the community. Co-Response Teams are comprised of interdisciplinary professionals and police officers working collaboratively to conduct community based responses to directly intervene and work with people in communities.   CRT will be operational 16 hours a day, 7 days a week ‚€œ including holidays.  The Coordinator will be assigned the following tour days and shifts: 	3PM-11PM:  Sunday-Thursday CRT Coordinator will:    -	Conduct community based outreach, with a law enforcement partners, to identified individuals;   -	As needed, be available to staff the operations of the Health Engagement and Assessment Team (HEAT) community response  -	Provide community-based crisis &amp; clinical assessments/interventions; -	Coordinate with community services providers to link clients to urgent and longer term  treatment and support services; -	Work with the FDNY-EMT and local hospitals around involuntary hospitalizations and safety issues;  -	Enter, track and update data in program database(s) in a timely and efficient manner -	Collect client information necessary to track individuals; -	When appropriate, conduct follow-up to monitor an individual.  -	Document all contacts with and on behalf of clients, and coordinate with other collateral players, as needed;  -	Engage service providers and other client supports as needed  -	Link clients to appropriate supports/services -	Work collaboratively with team  -	Conduct phone and face to case outreach  -	Participate in all program-related and supervisory meetings. -	Other responsibilities as assigned by management.   NOTE:  1)	All staff traveling in NYPD patrol vehicles (non-DOHMH) are required to wear bullet resistant vests.     2)	HEAT field operations will require daily travel in DOHMH vehicle ‚€œ a valid driver‚„s license will be required.</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</si>
  <si>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engage in research, investigation, studies or examinations related to the engineering functions or activities of the Distribution engineering Unit, including the operation, maintenance repair and alteration of public works. This position will coordinate special projects related to City Tunnel 1, 2 and 3. Including overseeing and approving work affecting shafts, regulators and large trunk mains along the distribution system of City Water Tunnels 1, 2 and 3. This position will coordinate water main shutdowns with the department of Transportation (DOT), Pumping and Field Operations, interfacing with the Bureau of Engineering Design &amp; Construction during construction in the shafts to ensure there is no operational impact to the Agency‚„s water main infrastructure, checking water quality in conjunction with the Bureau of Water Supply (BWS).  DUTIES WILL INCLUDE BUT NOT BE LIMITED TO: 	Participate in field survey operations and/or proper inspections of premises and the construction, maintenance, demolition or alteration of structures and equipment in distribution facilities. 	Ensure compliance with provision of laws, rules and regulations. 	Conduct pressure &amp; water quality surveys, and directing departmental crews in the operation of water valves in the support water main shutdowns, reactivations and flushing and disinfecting  type operations.</t>
  </si>
  <si>
    <t>***PLEASE NOTE APPLICANTS MUST BE PERMANENT IN THE TITLE ADMINISTRATIVE ENGINEER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Under general direction of the Assistant Commissioner, the Administrative Engineer will oversee teams of approximately 20 engineers and project managers who implement green infrastructure in the Right of Way and also On-site locations at Parks, Schools and NYCHA Properties. Responsibilities include all phases of work from initial site analysis through construction and partnership with operations and maintenance staff.  The primary responsibilities will include overseeing several engineering design, construction management and construction contracts including green infrastructure implementation at public on-site properties (majority of them being at NYC Housing Authority, Department pf Parks and Department of Schools) and public right of way. The selected candidate will be overseeing procurement of construction contracts as designs are completed.  In addition, the selected candidate will be responsible for managing cost and schedule information for the portfolio of both right of way and on-site green infrastructure projects.  Also included is managing a design and construction management contract for green infrastructure in areas of the City where stormwater is managed through a separate storm sewer system.  Other responsibilities will include overseeing the consultant selection and contracting process, overseeing an in-house design unit as well as coordination and communication both within Bureau of Environmental Planning and Analysis, Bureau of Water and Sewer Operations and interagency partners. 	  Typical responsibilities will include:  	Oversee procurement for capital construction projects related to Right of Way and On-site Green Infrastructure. 	Oversee construction of large capital construction contracts for on-site or Right of Way Green Infrastructure. 	Provide support on general program management including, cost and schedule updates. 	Support engineers and project managers when necessary at meetings with contractors, consultants and other agencies.  	Resolve construction related issues to maintain projects‚„ budget and schedule.  	Negotiate costs for outsourced construction management services and construction change orders.  	Coordinate with other agency personnel to receive project input and document decisions.  Additionally, the Managing Director will work with other bureaus and groups within DEP as well as various city agency staff and engineering teams and/or the GI maintenance team when necessary.  He/she will complete project management functions to ensure that the NYC  green infrastructure program runs efficiently and effectively and perform other related duties as required.</t>
  </si>
  <si>
    <t>Ten years of experience in managing engineering and construction contracts in the field of public infrastructure.  Knowledge of City‚„s procurement and contracting process   Experience in mentoring and developing engineers and project managers in the areas of design, project management and construction management.  Essential Skills: Strong interpersonal and communication skills, capacity to organize and analyze data, track and staff multiple contracts for engineering design, construction and construction management, fluency in Microsoft Office Suite products.  Preferred Skills: Experience in green infrastructure stormwater management systems, excellent communication skills and leadership skills, ability to utilize GIs and AutoCAD.  ***PLEASE NOTE APPLICANTS MUST BE PERMANENT IN THE TITLE ADMINISTRATIVE ENGINEER IN ORDER TO BE CONSIDERED***</t>
  </si>
  <si>
    <t>** THIS POSITION IS OPEN ONLY TO PERMANENT CANDIDATES CURRENTLY SERVING IN THE CIVIL SERVICE TITLE OF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</si>
  <si>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New York City Housing Authority (NYCHA) is the nation‚„s largest public housing authority, with an operating budget of $3.3 billion and approximately 10,600 employees who manage and maintain 326 developments that house over 400,000 residents. NYCHA also operates the country‚„s largest Section 8 program, which provides rental assistance to over 200,000 additional families.   The Associate Program Manager will be assisting the Program Managers as well as senior staff with tasks including, but not limited to the following:   1.	Assist with the implementation of Integrated Pest Management (IPM) at NYCHA. 2.	Cross compare data form vendors and field inspectors to determine discrepancies.  3.	Assist program managers and senior staff with research and presentations as needed.  4.	Perform difficult and responsible clerical operations. 5.	Provide and improve community services by performing liaison function including, improving communication between City agencies, community organizations and groups, and the individuals they represent and service.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</si>
  <si>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The Bureau of Water &amp; Sewer Operations is seeking to hire Project Manager Interns. The selected candidates will support various Divisions within BWSO and will be trained and will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 and NYC DEP water and sewer design standards.  Some of the physical activities performed by Project Manager Interns and environmental conditions experienced are: driving a motor vehicle to and from inspection sites; walking to and from inspection sites; climbing and descending ladders or stairs to get to areas to be inspected; standing for an extended period of time; bending and stooping during inspections; working in confined areas; distinguishing colors; wearing a hard hat, gas mask and goggles for manhole inspections; communicating orally; carrying a clipboard and inspection forms; climbing around and over various objects; walking in areas that may be damp, dark, smoky or acrid; working outdoors in all kinds of weather.</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</si>
  <si>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The Senior Director of Site Reliability Engineering is the senior manager of the platform and service delivery teams of New York City Cyber Command, working directly for the Deputy CISO for Security Sciences.   Responsibilities will include:  	Oversee operation of key strategic defensive technologies including cloud-based data and responder environments on an on-call basis;  	Senior engineering management role that enables processes related to software delivery and production operations in a fast paced, collaborative work environment, focusing on building a high performing team and ensuing the performance and efficacy of NYC Cyber Command defensive technologies;  	Significantly impact the overall success of the organization by focusing on delivery automation, service level objectives and monitoring, capacity planning, technical problem management, developing strategic plans for DevOps throughout the organization and managing the resources assigned to the team.</t>
  </si>
  <si>
    <t>The preferred candidate should possess the following:  	Bachelor‚„s degree in information systems management, computer science, or equivalent experience;6+ years of DevOps or similar production / platform engineering experience, 1-2 of which in a public cloud environment (AWS, Azure, GCP); 	Excellent communications skills; 	Expertise in Continuous Integration / Continuous Deployment workflows; 	2+ years experience managing engineering teams; 	Ability to achieve goals with minimal supervision; self-starter; 	Outstanding collaboration, team building and problem-solving skills; 	Experience in large enterprise security planning, design, configuration, installation, troubleshooting, integration, security performance monitoring, product maintenance, and security product configuration enhancements; 	Security and cloud certifications a plus (CISSP, CCSP, Google Compute, AWS, Azure, etc.); 	Knowledge of the following Google Compute Platform services or their Azure / AWS equivalents: GCP Networking, Dataflow, Bigquery, Cloud Pub/Sub; 	Working knowledge of Hashicorp‚„s Terraform Infrastructure as Code; 	May be required to be on call outside normal business hours to accommodate a 24/7 operation.</t>
  </si>
  <si>
    <t>The Protection Agent will be involved primarily in, complex and sensitive investigations related to children in the custody of ACS, including investigating allegations of child abuse and neglect, helping locate youth who have left or who are missing from foster care or DYFJ non-secure detention and/or placement facilities, and advising and training Child Protective Specialists (CPS), Child Protective Specialist Supervisors (CPSS) and other child protective staff in techniques and approaches for handling such cases in Children‚„s Services. Under supervision, with latitude for independent action and decision-making, the Protection Agent is assigned to a child protective field office or special investigation unit, such as Emergency Children‚„s Services or the Office of Special Investigation.   Additional responsibilities will include:   Provide expert assistance on cases which involves allegations of child abuse or neglect by parents, by Children‚„s Services or other City staff, which may include cases which have resulted in serious injury or death of a child.   Accompany CPSs and CPSSs on home visits which are anticipated to be unusually difficult.   Conduct and document interviews with children, family members, neighbors, school officials and other community members, when necessary.   Testify in court regarding investigations.   Conduct training for child protective services staff related to the techniques and strategies necessary for performance of sensitive investigations into allegations of child abuse and neglect, including observation; conducting interviews; detecting signs of child abuse and neglect; interrogations; forensics; and collecting evidence and other documentation.   Train and prepare CPS staff in dealing with difficult and recalcitrant parental figures during home visits or child removal.   Conduct criminal and domestic violence background checks, documenting, analyzing the information received and interpreting the information for CPS.  Assisting and training child protective services staff in the navigation of public databases.   Provide Training and assistance to Provider Agencies and ACS Staff to assist in gathering information to locate AWOL Youth.   Utilize investigative databases and review records to assist in developing leads to locate AWOL Youth.   Make field visits to assist in locating youth who are AWOL from a foster care, placement, or detention setting.   Re-interview parents, neighbors and relatives when provider agencies have not successfully located AWOL Youth.   Collaborate and share information with law enforcement so that once youth are located, law enforcement can take action to ensure the safe return of AWOL youth to a foster care, placement, or detention setting.</t>
  </si>
  <si>
    <t>The candidate will work in the Litigation Support Division‚„s Practice Management group, which oversees the agency‚„s matter management system (LawManager) and associated reporting, as well as the document management system (iManage/FileSite). The candidate will be responsible to assist management in conducting studies and to collect and analyze data on operations, including budgetary requirements. The candidate will analyze organization structures and operational systems, including data processing methods, procedures, programs, systems, staff requirements, utilization of machines and equipment, forms design, records management, performance standards, and other aspects of management to achieve greater organizational efficiency within the matter management and document management systems and other systems, as required.  Assist the Deputy Chief of Litigation Support to manage and process requests so that they are handled as expeditiously and efficiently as possible.   Tasks will include, but not be limited to: 	Collect and analyze data, identifying possible quality issues, and assist with developing and implementing processes to correct such issues, ensuring the accuracy and integrity of system data, and which may include performing data entry;  	Analyze existing protocols and prepare comprehensive reports of findings with recommendations for improved efficiency; develop new system and procedural training and protocol manuals;   	Communicate with Law Department personnel and other client agency staff regarding reports, charts, graphs and related documents as well as pending requests and issues;  	Identify, develop and recommend quality assurance methods to help resolve issues, working with the report team including programmers and the document management administrator as needed;  	Assist the Deputy Chief by preparing reports and distributing them as needed to internal and external clients; 	Utilize matter management front end queries to validate report output; 	Prepare and revise system and procedure report specifications in both technical and non-technical terms; 	Prepare and conduct operational and statistical studies to ensure agency compliance with all Medicare-related reporting; assist the Medicare Compliance Manager and provide technical support to reporting divisions; provide quality control to ensure the accuracy of system data, which may include performing data entry; monitor Section 111 reporting and communicate as needed with Medicare and/or CMS and related contractors to resolve any issues.</t>
  </si>
  <si>
    <t>The candidate will work in the Litigation Support Division‚„s Practice Management group which oversees the agency‚„s matter management system (LawManager) and associated reporting, as well as the agency‚„s document management system (iManage/Filesite).  The candidate will assist the iManage Worksite DMS Administrator to administer the Department‚„s document management system.  The candidate will assist to expeditiously and efficiently provide users with desktop support to maximize utilization of the system.    Typical tasks will include, but not be limited to: 	Provide users with desktop support in both systems to efficiently operate in the environment and attain satisfactory outputs.  As needed, act as the go-between with HelpDesk to resolve technical issues and to provide speedy resolution to technical problems; 	Interface with and act as conduit to Law Department divisions and users to identify, investigate and resolve technical issues; provides instructions to users as needed for issues related to iManage; 	Maintain logs of pending requests and issues and completes helpdesk database entries and follows-up as needed with users to ensure problems have been resolved;  	Coordinate communication with external limited-access users of iManage at City agencies as needed, maintaining logs as necessary to document requests and production issues; 	Assist to analyze and monitor document management and related systems to identify possible issues and assist to implement processes to optimize system and usage;  	Make recommendations to the iManage Worksite DMS Administrator and the Deputy Chief of Litigation Support as needed including for resolution of issues, planning and training; 	Assist to draft and update system and operations documentation in both technical and non-technical terms; 	Review and assist to develop and/or modify training protocols to ensure that training provided for the document management system is up-to-date and provides users with sufficient skills to navigate and properly use the systems; 	Stay educated about the iManage product roadmap, and understand complex use cases from a power user point of view;</t>
  </si>
  <si>
    <t>The NYC Department of Health and Mental Hygiene seeks a dynamic leader to serve as the Assistant Commissioner for the newly constituted Bureau of Mental Hygiene Community Engagement, Policy and Practice. Using public health and health equity strategies, the Bureau‚„s aims are to improve the wellbeing and mental health of New Yorkers through community awareness and engagement, skill building, and spread of mental health care, support, and recovery approaches. The Bureau will lead and coordinate cross-cutting divisional policy, practice-change, and research.  The Assistant Commissioner will be responsible for overall strategy and oversight for the Bureau‚„s five offices including Policy; Consumer Affairs; Community Behavioral Health; Research, Monitoring, and Evaluation; and Resilience and Mental Health First Aid. The incumbent should have a keen sense of urgency, racial justice, scientific rigor and curiosity to be able to oversee  innovative behavioral health surveillance and data use, delivery system and financing transformation, increase community engagement, knowledge, and skills, and respond to and create policy and advocacy opportunities to achieve equitable outcomes for New Yorkers.   Responsibilities include:  - Provide oversight of activities and all bureau offices.  - Supervise a staff of approximately 90.  - Actively participate in Division of Mental Hygiene leadership team; collaborate closely with other Mental Hygiene bureaus and offices.  - Partner with community leaders and stakeholders to develop and carry out Divisional and Bureau goals related to mental health equity.  - Oversee peer workforce development program.  - Oversee development and use of metrics to assess behavioral health system function and impact.  - Oversee and support the Division's role in oversight of managed Medicaid Care Plans and related initiatives.  - Oversee coordination of and implementation of statutory Mental Hygiene Community Services Board.  - Advise on and coordinate cross-divisional legislative agenda and policy.  - Collaborate across department to enhance behavioral health integrations into priority policies and programs.  - Represent Bureau/Division/Department to mayoral and other government offices, as requested.  - Critically evaluate new scientific information and incorporate cutting edge approaches into bureau‚„s work.  - Incorporate racial equity and social justice lens in all the Bureau‚„s work.</t>
  </si>
  <si>
    <t>***PLEASE NOTE APPLICANTS MUST BE PERMANENT IN THE TITLE ADMINISTRATIVE ENGINEER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BEC‚„s mission is the enforcement of environmental laws and regulations, which affect the health and safety of the public and environment. Specifically, the bureau enforces the City‚„s Asbestos regulations as well as the Air and Noise Codes. The Bureau is comprised of the Division of Air &amp; Noise Policy, Permitting and Enforcement and the Asbestos Control Program. These divisions respond to air and noise code complaints, inspect and track asbestos removal projects, and foster the goals of environmental protection.  This position would report directly to the Assistant Commissioner of the Bureau of Environmental Compliance (BEC).    Under general direction of the Assistant Commissioner, the Administrative Engineer will oversee teams of engineers, inspectors and support staff to manage the Air Engineering and the Air/Noise Policy &amp; Enforcement Units in difficult and responsible work.  Typical responsibilities will include: * Ensure that all permits for air emission sources are issued within pre-established time frames * Coordination of all the activities of Air Engineering with other Federal, State and City agencies; such as EPA, NYS, DOB, NYCHA, DOE and other City agencies on regulatory and compliance issues. * Coordination and collaboration with Bureau of Information Technology staff on Clean Air Tracking system (CATS) and Asbestos Reporting &amp; Tracking System (ARTS) to address the production issues and enhancements and follow-up to resolve the issues on a timely basis * Constant evaluation and updating of the boiler and industrial facilities permitting processes. * Responsible for department air and noise policy development. * Responsible for the NYC Air and Noise Enforcement Program  Additionally, the Executive Director will work with other bureaus and groups within DEP, as well as various city agency staff and engineering teams when necessary.  He/she will complete managerial functions to ensure that the Air Engineering program runs efficiently and effectively and perform other related duties as required.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</si>
  <si>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</si>
  <si>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Preferably 10 years‚„ technical management and leadership experience; hands on experience in IT technologies i.e. Microsoft OS &amp; Office Suite, Network, PC, and Mobile Devices; knowledge of ITIL and strong experience in implementation and managing SLAs for providing IT solutions and services to the customers; strong working knowledge in IT technical support, change management and project management. Knowledge of approaches, tools and techniques for recognizing and resolving technical (hardware, software, application) problems; Strong interpersonal skills, problem solving skills, customer service, presentation and writing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Ability to provide effective and efficient real-time support for a variety of IT services‚„ customers.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</si>
  <si>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BEC‚„s mission is the enforcement of environmental laws and regulations, which affect the health and safety of the public and environment. Specifically, the bureau enforces the City‚„s Asbestos regulations as well as the Air and Noise Codes. The Bureau is comprised of the Division of Air &amp; Noise Policy, Permitting and Enforcement and the Asbestos Control Program. These divisions respond to air and noise code complaints, inspect and track asbestos removal projects, and foster the goals of environmental protection.  This position would report directly to the Assistant Commissioner of the Bureau of Environmental Compliance (BEC).    Under general direction of the Assistant Commissioner, the Director of Technical Services (Air Pollution Control) will oversee teams of engineers, inspectors and support staff to manage the Air Engineering and the Air/Noise Policy &amp; Enforcement Units in difficult and responsible work.  Typical responsibilities will include: * Ensure that all permits for air emission sources are issued within pre-established time frames * Coordination of all the activities of Air Engineering with other Federal, State and City agencies; such as EPA, NYS, DOB, NYCHA, DOE and other City agencies on regulatory and compliance issues. * Coordination and collaboration with Bureau of Information Technology staff on Clean Air Tracking system (CATS) and Asbestos Reporting &amp; Tracking System (ARTS) to address the production issues and enhancements and follow-up to resolve the issues on a timely basis * Constant evaluation and updating of the boiler and industrial facilities permitting processes. * Responsible for department air and noise policy development. * Responsible for the NYC Air and Noise Enforcement Program  Additionally, the Executive Director will work with other bureaus and groups within DEP, as well as various city agency staff and engineering teams when necessary.  He/she will complete managerial functions to ensure that the Air Engineering program runs efficiently and effectively and perform other related duties as required.</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</si>
  <si>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New York City Cyber Command is seeking a seasoned cybersecurity senior project manager to help launch and maintain a number of Cyber Command projects, starting with NYC Secure. NYC Secure, is a pioneering cybersecurity initiative aimed at protecting New Yorkers online. Using a steadily evolving suite of solutions, NYC Secure will defend New Yorkers from malicious cyber activity on mobile devices, across public Wi-Fi networks, and beyond. The first NYC Secure programs will include a free City-sponsored smartphone protection app that, when installed, will issue warnings to users when suspicious activity is detected on their mobile devices. The City additionally announced new world-class protection for its public Wi-Fi networks, becoming the first city in the world to provide such services to all residents and visitors free of charge. Other projects include city-wide vulnerability management, ICS cybersecurity, amongst others.  Responsibilities will include:  -	Management of Cyber Command‚„s portfolio of projects. This includes facilitating the planning and the prioritization of complex cybersecurity services that are typically City-wide efforts. These may have significant complexity across many offices, departments, and entities. Projects may include significant business process and/or technology change; -	Work directly with our vendors, staff and agencies to ensure project success; -	Coordinate with legal, contracting, procurement, finance, communications and agencies and departments to ensure successful project rollout, communications and adoption; -	Managing the following tasks: multi-functional team coordination, opportunity screening, develop request for information (RFI) and Request for Proposals (RFP), benefit/cost analysis, vendor selection, schedule and budget oversight, management of contractors, issue resolution, reporting and closeout of project upon completion; -	Facilitates business case analysis on approved project proposals and assists in the development of project charters including cost estimation, project duration, expected benefits, and projected return on investment; -	Highly motivated self-starter demonstrating integrity, initiative and innovation qualities; -	Ensures all projects are delivered on-time, within scope and within budget; -	Travel to agency office and other organizations within NYC as required; -	Uses appropriate verification techniques to manage changes in project scope, schedule and costs; -	Develop and maintain a Cyber level project delivery schedule/Gantt chart and projected project activations; -	Any other duties as required.</t>
  </si>
  <si>
    <t>The preferred candidate should possess the following:  -	Bachelor‚„s degree required, ideally with a business/project management focus; -	Minimum 8 years of experience in project management; -	Proficient in managing projects using Agile and Waterfall methodologies; -	PMP or equivalent certification; -	Facilitate efficient communication between all project stakeholders, including internal teams and clients; -	Experience with RFPs; -	Strong organizational skills; will require tracking of outstanding issues and multiple projects; -	Schedule, organize, task, and report on project progress; -	Willingness to travel in NYC for key meetings; -	Exceptional written and oral communication skills; -	Exceptional organizational and analytical skills; -	Experience with Jira, Trello, Asana or other modern project management tools; -	Experience with Google Suite and Microsoft Office; -	Prior experience working with or in state, local or federal government is a plus; -	Prior experience working at a startup a plus;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</si>
  <si>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Manhattan is home to over 1.6 million residents and serves as the economic engine of the regional economy with well over 2 million workers commuting to and within the borough on a daily basis. The landscape of Manhattan is highly varied and ranges from very high-density office and residential districts to low-scale rowhouses, stretching the full 13.4 miles of the island. The borough includes the sources of some of the most iconic images of the global imagination ‚€œ Times Square, Wall Street, Central Park, Harlem, the United Nations ‚€œ as well as countless hidden gems around every corner. The Manhattan Borough Office, located in the Department of City Planning‚„s headquarters building in the heart of Manhattan‚„s Financial District, is responsible for developing borough-wide and local area plans, reviewing and processing ULURP and non-ULURP land use applications, and providing technical and policy guidance and direction on all land use and zoning related matters to the City Planning Commission, local Community Boards, elected officials and the public at large. The Manhattan Office emphasizes planning and urban design that create a more equitable city, with rich opportunities for and access to housing, employment, recreation, and transit. The approximately 20-person Office is comprised of professional planners working in teams arranged by community district as well as urban designers that work borough-wide across a wide range of projects.    THE POSITION: The Manhattan Office seeks two analytically-minded planners to support and manage current and future land use applications and neighborhood planning initiatives throughout the borough. The positions will also focus on projects located within a specific geography, namely Community District 7 and Community District 12.   Community District 7 encompasses a portion of the west side of Manhattan and includes the neighborhoods of Lincoln Square, the Upper West Side, and Manhattan Valley. Community District 12 encompasses a portion of Upper Manhattan and includes the neighborhoods of Washington Heights, Hudson Heights, and Inwood.  The ideal candidate will also be responsible for reviewing and processing Uniform Land Use Review Procedure (ULURP) and non-ULURP applications and providing technical and analytical assistance on all economic development, land use, and zoning matters to the agency, City Planning Commission (CPC), elected officials, Community Board, and the public at-large. The ideal candidate will have exceptional technical and analytical planning skills and a strong grasp of land use and public policy issues of primary importance to the department, including economic development, zoning, urban design, affordable housing. The candidates should also have a positive attitude toward community service, as well as a desire to contribute to an engaging, team-based work environment.  Under Supervision of division management and a Team Leader, with latitude for independent judgment, the City Planner will perform work including ‚€œ but not limited to ‚€œ the following:   	Plan, organize and conduct economic, zoning, land use and urban design studies, research data, analyze conditions, prepare maps and written reports for economic and land use policy proposals. 	Provide project management and other support for division‚„s neighborhood plans and private and agency/city land use applications. 	Review, analyze site plans and development proposals to determine compliance with NYC zoning regulations and the City‚„s land use planning policies and make recommendations on applications submitted to the Department; review of both ULURP and non-ULURP development proposals. 	Develop and execute community engagement and outreach strategies to advance neighborhood planning efforts 	Organize and prepare graphic and written materials summarizing analytical results, and present to the City Planning Commission, department staff, community boards, elected officials and public agencies.  	Maintain a working knowledge of the NYC Zoning Resolution 	Represent the department at community boards and other meetings to gather information and convey the Department‚„s positions on neighborhood planning and design issues and proposals.  	Coordinate with other agency representatives on Department studies and projects.  	Perform other related tasks and projects.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</si>
  <si>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DEP's Bureau of Environmental Planning and Analysis (BEPA) is seeking a Landscape Architect to manage the development of ecologically based green infrastructure projects from consultant and New York City Department of Parks and Recreation (DPR) in-house teams.  The duties of the position will include the initiation and review of designs (Schematic through 100% Design Documents), utilizing information from existing technical reports, specific site surveys and other information.  The successful applicant will be responsible for managing a portfolio of multiple concurrent large and complex on-site green infrastructure projects in order to increase stormwater capture on site and improve receiving waterbody water quality.    Under the direction of the Managing Director, the Landscape Architect will perform the usual duties as a head of a major landscape architectural section, or the equivalent.  The successful candidate will plan, assign and review the work of subordinates, prepare progress reports, and may represent an agency in relations with other governmental agencies and departments, contractors and their representatives, consultants, and the public. He/she shall also perform highly skilled technical work in the preparation of important and complex green infrastructure landscape architectural plans and designs. Prepare reports and make recommendations regarding landscaping features, problems of alternative sites and proposed spatial organizations or utilizations. Advise on the development of landscaping maps and data for existing conditions and for new or proposed additions or changes. Supervise the preparation of contract drawings, specifications, and estimates of quantities; evaluate bids, contractors‚„ and consultants‚„ performances to recommend award of contracts for landscape projects. Supervise the inspection of grading, planting and other landscaping operations to secure compliance with contracts and for conformity with acceptable techniques and established standards of landscape architectural practice; may sign and seal landscape architectural and other official documents, when assigned in writing; and may operate a motor vehicle.  Knowledge of native regional plant materials is required.  Other responsibilities will include coordination and communication both within DEP Bureaus and interagency staff. Knowledge of community planning and development, theories, practices and programs is essential. The successful candidate will also assist in maintaining project schedules and costs.</t>
  </si>
  <si>
    <t>This position is open to permanent (not provisional) candidates currently serving as Computer Specialist (Soft Ware) only.  The New York City Administration for Children‚„s Services of Office of Information Technology (OIT) Business Solutions department is responsible for the building the systems that provide operational, analytical and managerial support functions, as well as IT resource management, for the entire agency.  Working closely with different business stakeholders within the agency, Business Solutions develops and implements both custom and packaged applications, and maintains the requisite technical infrastructure, using in-house project resources and hired consultants. We encourage innovation, creativity, and a think outside of the box attitude when solving complex problems and implementing new solutions.  The office of Information Technology Business Solutions is recruiting for two (2) Certified IT Developer Applications Level 2, functioning as Systems Developer who will:    Under general supervision of the Systems Development Team Lead, and wide latitude for independent initiative and judgment will lead the effort of complex application development according to requirements/specifications using Dynamics and associated languages and tools in a variety of systems development life cycle (SDLC) methodologies, including Waterfall, Agile and Hybrid Agile.  Designs, develops, programs and implements in assigned project utilizing MS Dynamics on cloud and/or on premises with SQL Server backend, .net technologies and other related technologies.  Designs, develops, programs and implements in assigned project utilizing ADX Studio/ADX Portals.  Develop SQL Server Reporting Services reports  Utilize version control systems such as TFS.  Create Technical Design Documents  Perform unit and integration testing  Interact with customers to comprehend product requirements  Explain technical concepts to users and help them understand the solutions implemented  Estimates timeframe to implement specifications  Works with the business analysts and team to program the specifications  Provides updates to Project Manager and supervisor  Participates in project meetings   Skills Needed:   5 years' experience with writing application software, data analysis, data access, data structures, data manipulation, databases, design, programming, testing and implementation, technical and user documentation, software conversions/migration of data; available to assist and/or lead in the design of program specifications and the implementation of software solutions.  Highly skilled and specific expertise in programming in MS Dynamics 2016, 365 cloud, .net 3.5 or higher with Visual studio and related technologies.  3 years' experience in MS Dynamics, .net and Visual Studio and related technologies.  Experience with MS SQL Server 2016 or above as well as SQL Server Integration Services (SSIS).  Experience with SSRS  Experience with ADX Studio or ADX Portals.  Experience with Kingsway Software tool  Experience in building Power Apps.  Experience with version control systems, preferably TFS.   Versed in different development methodologies (Iterative, Agile, Scrum etc.).   Strong communication, analysis, and problem-solving skills.   Experience in creation of design documents.  Experience integrating with ESRI  Knowledge of Tableau, Power BI  Quick to learn, self-motivated, and enthusiastic; work well within a team environment and with minimal supervision.   Comfortable working with defined project plans and contributing estimates to the planning process.   Able to meet and deliver on deadlines and work well under pressure.   Follow guidelines and standards as set forth by ACS and OIT.</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</si>
  <si>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on the "Apply Now" button</t>
  </si>
  <si>
    <t>The Bureau of Law &amp; Adjustment (BLA) is responsible for investigating and adjusting claims filed against the City of New York. The Premises Liability Claims Division investigates and resolves pre-litigation claims involving New York City schools, parks and recreation, building and property, health facilities and uniformed employees and consults with BLA‚„s Litigation Unit and the New York City Law Department to resolve these pre-litigation claims.   Under the direction of BLA‚„s Director of Tort Claims, with wide latitude for independent initiative and judgment, the responsibilities of the Chief of Premises Liability Claims include, but are not limited to:    Serves as the head of the Division and manages its functions to ensure compliance with Bureau procedures, statutes and laws;   Supervises staff in the handling of attorney and pro-se claims including determining the validity of claims for disallowance (timeliness, correct entity etc.) and the assessment of liability and    damages for potential pre-litigation settlements based on a review of case law, accident reports, medical records, 50-h examination, liens and other statutory and  supporting documentation;   Notifies New York City Law Department‚„s Special Litigation Unit on high profile premises liability claims for potential handling and ensures that all cross claims are asserted where applicable;   Manages the overall claim distribution work flow amongst staff and ensures that all claims are handled appropriately and timely along with identifying claims in which insurance is available to    defend and indemnify the City;     Prepares employee performance evaluations; reports instances of employee misconduct/misbehavior, performance problems, disturbances and unusual occurrences and documents as    necessary; and,   Performs related assignments and special projects as required.</t>
  </si>
  <si>
    <t xml:space="preserve"> Strong analytical and negotiation skills;   Comprehensive knowledge of tort claims; including the investigation, adjustment, and disposition of claims;    Basic understanding of the process/relationship between the NYC Comptroller‚„s Office and the Law Department with respect to lawsuit dispositions;   Demonstrated ability to interact professionally and effectively with all levels of management, government officials, attorneys, and the public;    Experience preparing clear, concise, and accurate analytical reports, including the provision of recommendations for review, creation, and modification of policies and procedures;    Exceptional writing and verbal skills, attention to detail, and the ability to perform multiple tasks requiring prioritization; and   Excellent interpersonal, communication, and organizational skills (including Microsoft Office Suite proficiency).</t>
  </si>
  <si>
    <t>TASK FORCE: 		INFORMATION SYSTEMS  UNIT:                           	Service Desk &amp; Operations / Operations  JOB TITLE: 			One (1) Analyst/ Senior Analyst  CONTROL CODE: 	        OTH-20-01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Information Systems Task Force supports the agency‚„s staff by providing the hardware, software and technical/operations support necessary for budget preparation and analysis. The Information Systems staff provide support for financial reporting and analysis, application development and support that is not part of a broader citywide initiative, publication support during the financial plan process, and technical support to the OMB user community.  JOB DESCRIPTION:  The duties of this position include, but are not limited to the following activities:  Function as the operator on OMB‚„s IBM iSeries S814 systems, on OMB‚„s high-volume XEROX printing equipment, and on OMB‚„s Windows and VMWare ESXi servers.  Process OMB‚„s daily off-site backups for shipment to and return from our off-site storage vendor.    The successful candidate must be a reliable, conscientious individual capable of accomplishing tasks with nominal supervision.  It is important that the candidate be able to learn new equipment and tasks in OMB‚„s operations environment as it continues to evolve.  The duties of this position encompass the following activities:  - Carry out all daily iSeries S814 operations tasks including management and monitoring of the system‚„s operation, saving and restoring files, processing daily reports and running scheduled jobs. - Perform routine S814 system maintenance tasks and system patching as required. - Monitor and control as needed OMB‚„s Mimix software replication of S814 data to our disaster recovery S814 at FISA. - Preparing OMB‚„s daily backups for shipment to and from our off-site storage vendor‚„s facility. - Run OMB‚„s high-volume printers when needed on normal work days and especially during the agency‚„s extended hours preparing Budget publications such as the January Plan and the Executive Budget.</t>
  </si>
  <si>
    <t>For City employees, please go to Employee Self Service (ESS), click on Recruiting Activities &gt; Careers, and search for the Job ID # indicated above.    For all other applicants, please go to www.nyc.gov/careers and search for the Job ID # indicated above.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</si>
  <si>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Senior Supervising Attorney ‚€œ Consumer Intake, Field Intake, and Appeals, Recruitment, Training and Seizures (ARTS)</t>
  </si>
  <si>
    <t>The New York City Taxi and Limousine Commission (TLC) is the agency responsible for regulating New York City's taxicab and for-hire vehicle industry.  TLC licenses and regulates over 130,000 vehicles and more than 175,000 drivers, making it the most active taxi and limousine regulatory agency in the United States.  Aside from vehicles and drivers, TLC also regulates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administrative regulations.    The Prosecution Division investigates and prosecutes over 100,000 summonses annually which consist of administrative, field and consumer-initiated complaints. Our division prosecutes a wide range of violations including reckless driving, unlicensed operation, illegal street pickups, harassment and leaving the scene of an accident.  Under the supervision of the Managing Attorney and direction of the Assistant Commissioner,  the Senior Supervising Attorney‚„s duties and responsibilities will include, but not be limited to: 	Oversee prosecuting attorneys and supervising attorneys assigned to the Consumer Complaint, ARTS and Field Intake Units  	Manage the intake and processing of summonses issued by agency officers and complaints filed members of the public against TLC licensees. 	Manage the Supervising and Prosecuting Attorneys charged with completing Appeals and prosecuting seizure matters and forfeiture proceedings in civil court. 	Review and edit settlement offers and charging documents prepared by prosecuting attorneys;  	Address matters escalated for further review; Refer matters to Driver Protection and Discretionary Revocation units as appropriate 	Coordinate with clerical and administrative staff to ensure the timely resolution of complaints.</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</si>
  <si>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NYCDEP commitment to sustainable storm water management has led to creative methods of conveyance and disposal of stormwater in the combined sewer areas throughout the City. The Bureau of Environmental Planning and Analysis (BEPA) is responsible for the design and construction of alternative methods of stormwater management called green infrastructure (GI) with the goal of reducing the volume of storm water entering the combined sewers, reducing the frequency of the combined sewer overflow events and improving the quality of the storm discharge to the surrounding water bodies.    BEPA is seeking to hire two Senior Construction Managers to manage several multi-million dollar contracts for GI projects to ensure timely delivery and quality control. These position will perform highly critical tasks for the planning, procurement, and execution of GI construction projects such as new contracts development, recommending contract awards, input on modifications, and processing time extensions and change orders on contracts. The primary responsibilities will include managing the $10 million construction contract for Right of Way Rain Gardens in Southeast Queens, as well as managing the Bureau‚„s $25 million Construction Management Contract.  The Construction Management Contract will provide consultant services for $100 million construction of on-site green infrastructure on New York City Housing Authority and Department of Education and Department of Parks and Recreation sites as well as Cloudburst Pilot Project sites. Typical tasks will include, but is not limited to, preparing requests for proposals, verifying all work performed by contractors by reviewing submittals and conducting routine inspections, performance evaluations, reviewing fiscal documents to ensure contract compliance, negotiating costs and change orders, monitoring contract schedules and budgets, and other tasks necessary for the successful execution of GI construction projects. The Senior Construction Managers will also be responsible for coordinating construction-related work with internal DEP staff, other DEP bureaus, design and/or engineering consultants, and other City agencies. In addition, the selected candidates will provide technical expertise to contractors throughout all stages of the construction contracts, and will obtain corrective action where contractor has failed to provide contracted goods or services, or is deficient in honoring terms of contractual agreement. Other responsibilities will include overseeing the consultant selection and contracting process, coordination and communication both within DEP Bureaus and other City agencies staff.  Typical responsibilities will include:  	Perform constructability review of Green Infrastructures design pertaining to public and private property stormwater management. 	Oversee procurement for capital construction projects related to on-site Green Infrastructure. 	Oversee construction of large capital construction contracts for on-site or Right of Way Green Infrastructure. 	Provide support on general program management including, cost and schedule updates. 	Lead construction progress meetings with construction contractors, consultants and other agencies.  	Resolve construction related issues to maintain projects‚„ budget and schedule.  	Negotiate costs for outsourced construction management services and construction change orders.  	Coordinate with other City agencies personnel to receive project input and document decisions.</t>
  </si>
  <si>
    <t>The Director for LGBTQ Equity in the Administration for Children‚„s Services (ACS) Office of Equity reports to the Director of Equity Strategies and provides expert guidance and leadership on LGBTQ-informed practice across ACS divisions and contractors.  The Director is responsible for working closely with ACS divisions and contractors to implementing policies and practices that reduce disparities and improve outcomes for LGBTQ young people and families within the child welfare and juvenile justice systems, and to monitor compliance with those policies.  The tasks and responsibilities of the Director include:   Innovate program and technical assistance service models to address LGBTQ emerging issues in child welfare and juvenile justice nationally.  Represent ACS as a leadership partner in The Unity Project, and citywide Mayoral initiative to support LGBTQ youth across all City agencies;   Participate in and advise all ACS working groups focused on planning and implementing contracted and community-wide services for LGBTQ and gender non-conforming children;   Build and maintain active working relationships and communication on LGBTQ-informed practice across ACS divisions and with community service providers and stakeholders and convene and lead ad hoc working groups as necessary;   Build and maintain relationships with public and private funders to innovate new LGBTQ service and program models;   Expand relationships with local, state and national organizations, collaborating around areas of best practices serving LGBTQ young people involved with ACS;  Partner with the Workforce institute on LGBTQ to continuously review and adapt training that provides professional development for ACS and provider staff, equipping them with current information and best practices.   Partner with Divisions to survey and collect data on LGBTQ young people in contracted child welfare and juvenile justice programs and services for use in planning and accountability.   Lead and support special projects as required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</si>
  <si>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We are seeking a creative and organized candidate to supervise the Bluebelt Planning group of our Division of Urban Stormwater Planning. You will oversee a group of scientists quantifying the benefits of Bluebelt stormwater best management practices and planning to create new Bluebelts throughout New York City.   The position will fall under jurisdiction of the Bureau of Water and Sewer Operations which is responsible for the operation and maintenance and protection of New York City‚„s drinking water distribution, wastewater and stormwater collection systems, the protection of adjacent waterways and natural drainage (wetlands) and the development of the Department‚„s Capital Water and Sewer Infrastructure Program.   Essential Job Functions include:  Manage Bluebelt feasibility studies conducted by staff and consultants for the creation of storm water management projects.    Conduct quantitative research for expansion of the Bluebelt program citywide.   Review design submittals of Bluebelt BMPs from consultants, DEP staff and other governmental agencies.   Prepare and submit various permit applications to Environmental Protection Agency (EPA), Army Corps of Engineers (ACOE), NYS Department of Environmental Conservation (DEC) and other regulatory agencies.   Develop forested wetland mitigation and vegetative management plans in accordance with all EPA and ACOE guidelines. Ensure that integrated control techniques for the removal of invasive vegetation on Bluebelt properties are incorporated in all work.   Manage the acquisition of land and associated assets. Prepare maps utilizing GIS software and cost estimates to support acquisitions based on research findings.   Prepare quarterly contracts status, permit approval schedule and property acquisition reports.   May occasionally be required to conduct field visits to potential sites and sites under construction  Some of the physical activities performed and environmental conditions experienced are: driving a motor vehicle to and from inspection sites; walking to and from inspection sites; climbing and descending ladders or stairs to get to areas to be inspected; standing for an extended period of time; bending and stooping during inspections; distinguishing colors; wearing a hard hat; communicating orally; carrying a clipboard and inspection forms; climbing around and over various objects; working outdoors in all kinds of weather.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</si>
  <si>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We are seeking a creative and organized candidate to supervise the Bluebelt Planning group of our Division of Urban Stormwater Planning. You will oversee a group of scientists quantifying the benefits of Bluebelt stormwater best management practices and planning to create new Bluebelts throughout New York City.   The position will fall under jurisdiction of the Bureau of Water and Sewer Operations which is responsible for the operation and maintenance and protection of New York City‚„s drinking water distribution, wastewater and stormwater collection systems, the protection of adjacent waterways and natural drainage (wetlands) and the development of the Department‚„s Capital Water and Sewer Infrastructure Program.   Essential Job Functions include:  Gather and organize data to support quantitative research for expansion of the Bluebelt program citywide.   Organize and assist in the review of design submittals of Bluebelt BMPs from consultants, DEP staff and other governmental agencies.   Organize and assist with permit applications to Environmental Protection Agency (EPA), Army Corps of Engineers (ACOE), NYS Department of Environmental Conservation (DEC) and other regulatory agencies.   Research and identify sustainable and environmentally sensitive landscaping and stormwater detention practices to inform Bluebelt designs.   Maintain GIS database of land holdings, wetlands and other spatially-based data.  Prepare maps utilizing GIS software and analyses based on research findings.   Assist with regular reporting on design contracts status, permit approval schedule and property acquisition, and other program aspects.   May occasionally be required to conduct field visits to potential sites and sites under construction  Some of the physical activities performed and environmental conditions experienced are: driving a motor vehicle to and from inspection sites; walking to and from inspection sites; climbing and descending ladders or stairs to get to areas to be inspected; standing for an extended period of time; bending and stooping during inspections; distinguishing colors; wearing a hard hat; communicating orally; carrying a clipboard and inspection forms; climbing around and over various objects; working outdoors in all kinds of weather.</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</si>
  <si>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Medical Division consists of an occupational health care facility with a medical staff that monitors the medical condition of more than 8,000 employees.  The primary responsibilities of this position are to:   	Examine and evaluate the health status of employees who are injured on the job or recovering from an illness to determine their fitness for duty; 	May conduct staff meetings, clinical conferences and training programs for the staff; 	Works closely with other physicians, nurses, administrative and clerical staff; 	Performs other medical specialty assignments equivalent to the typical tasks described above.</t>
  </si>
  <si>
    <t>The preferred candidate should possess the following broad range of skills: 	Curious, flexible thinker who loves learning, coaching and managing a technical team, and tackling new challenges on a daily basis; 	Hands-on experience as a senior data analyst/scientist working on high visibility analytics projects with multiple stakeholders;  	Ability to thrive in a fast-paced environment and effectively help team members prioritize and manage multiple projects simultaneously;  	Project management experience and a passion for staff development and coaching to support career development;  	Passion for solving business and technical problems, and translating business needs into the required technologies/methodologies to translate data into analytics projects, products, and recommendations;  	Background and fluency in a range of analytics fields (e.g. economics, statistics, computer science, data visualization, consulting) and familiarity with open source tools and practices for working in the open leveraging agile methodologies; 	Excellent written and verbal communication and data presentation skills and ability to communicate with administrative and technical leaders and agency staff about data and analytics; 	Passion for solving New York City‚„s more pressing challenges with an equity-orientation; 	Experience or familiarity in working with New York City government is a plus.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</si>
  <si>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strategically positioning and deploying appropriate technology to support the agency core functions. The division provides necessary infrastructure and productivity tools to support interdisciplinary staff including planners, urban designers, and analysts. In addition, the division also continuously designs and builds digital systems that are the nervous system of the agency, including Zoning Application Portal amongst others. Lastly, the division is committed to driving digital initiatives to further better planning transparency and providing digital government services to New Yorkers  The division is comprised of 50+ interdisciplinary staff with specialties in application development, develops, data engineering, UI/UX, geography, and data visualization, amongst many others. The division and his staff is ever-evolving and adapting to keep up with trends in the technology industry.    THE ROLE: Reporting to the Chief Information Officer (CIO), the Senior Director, Application Development Practices is responsible for the advancement of modern digital product development across the IT Department.  This position requires managing vendor engagement and contracts, including scope definition for services, conducting quantitative analysis and cost benefit analysis for such services, and making recommendations to obtain optimum efficiency in the utilization of staff and equipment. Additionally, you will be charged with transforming the agency‚„s software development practices which enable teams to deliver high quality digital products and services.   The Senior Director also owns a portfolio of products implemented in a wide array of technologies and frameworks. You will develop a department-wide strategy and roadmap for modernizing legacy systems, consolidating digital products, and streamlining integrations. Tactically, you will help prioritize current work and new products, scope out large tasks, and coordinate the delegation of work amongst many teams.    The preferred candidate is flexible, can effectively collaborate across technology teams and ‚¿divisions, and possesses excellent communication skills with ability to work with diplomacy and with a positive attitude. Lastly, the successful candidate is responsible for performing job duties in accordance with mission, vision, and values of‚¿ the agency and the IT Division. Primary areas of responsibilities include, but are not limited to:   Experienced Technology Manager   o	Manage teams of designers, engineers, and product managers   o	Determines the need for contractual services and works with the Agency Chief Contracting Officer to define the scope of such services  o	Assure that systems are implemented and maintained in accordance with department policies and guidelines; continuously advocates to enhance guidelines when necessary  o	Provide leadership to ensure timely completion of software projects using Agile/Scrum or Waterfall, and DevOps software development methodology  o	Provide application support for production applications consistent with Service Level Objectives  o	Focus daily on delivering and maintaining systems with excellent user experience  o	Cultivate a working environment where user engagement, education, and feature development help standardize and enhance the utilization of core products  o	Balance how to manage customers‚„ expectations vs. team‚„s commitment as well as prioritizing and implementing improvements to agency systems  o	Develop and routinely communicate a roadmap for application modernization and digital transformation of business processes  o	Leverage wide array of experience and skills in the organization to meet expectations   Civic Technologist &amp; Open Source Advocate  o	Routinely engage with civic tech community to promote planning technology and keep an eye on trends  o	Make pragmatic trade-offs in product portfolio and increase use of open source technology to avoid vendor/technology lock-in   Security Aware  o	Promote values of modern security practices in developing and deploying on-premises and in the cloud  o	Routinely engage with NYC Cyber and DCP‚„s CISO on security posture and policies   Excellent Interpersonal Skills and Communicates with Influence  o	Engage with technology, business, and upper management with appropriate cadence and communication mediums  o	Promote a high-engagement culture marked by creativity, accountability, and ownership for results   o	Mentor and coach members of the application development team in completion of routine assignments, project work, and skills development</t>
  </si>
  <si>
    <t xml:space="preserve">	10+ years of work experience in technology and software engineering, with at least 3 years of managing technical team of four (4) or more people  	10+ years of demonstrated experience working in an agile, iterative development process and employing tools such as GIT/Azure DevOps, CircleCI, Docker, Ansible to name a few  	Demonstrated experience as a technical manager with fluency in modern software development and capable of making sound high-level technical decisions  	Versatile technologist who can collaborate and communicate with technology, business teams and upper management while engaging the broader technology communities  	Passionate about learning new technologies and sharing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including Microsoft SQL Server, PostgreSQL, MySQL, MongoDB, etc.   	Deep understanding of cloud architectures and patterns on Azure, AWS and/or Google   	Excellent interpersonal skills and a collaborative management style‚¿‚¿   	Demonstrated ability to problem-solve and resolve conflict  	Understanding of the City‚„s technical environment and policies</t>
  </si>
  <si>
    <t>Reporting to the Administrator for Analysis and Reporting, with very wide latitude for the exercise of independent judgment and initiative, the successful candidate will perform professional and responsible data science work involving research and analyses on projects administered by the Capital Projects Division (CPD), utilize information management resources to evaluate projects schedules, research and investigate construction performance metrics, and perform economic analyses for timely obligation and expenditure of funds, and coordinate research efforts on special initiatives.  Responsibilities include, but are not limited to the following:  1.  Lead a rigorous pursuit of outcomes measurement and performance reporting.  2.  Conduct vigorous project performance research to measure progress and develop best practices. 3.  Make and record observations on the progress of research and evaluates data.  4.  Conduct research efforts on project schedules and budgets to identify and address issues that may adversely impact on-time performance. 5.  Review portfolio data to identify anomalies and ensure timely corrections are made to ensure accurate reporting. 6.  Coordinate CPD research efforts with other research projects in NYCHA and other agencies to update information for special\required tracking and reporting.  7.  Evaluate methods, procedures and data obtained to perform comparative analyses on project cost and timeliness. 8.  Recommend methods and techniques of projects in special initiatives portfolio and perform analyses as required. 9.  Perform investigations to determine effective usage of time against project cost. 10. Ensure accurate contract warranty/guarantee data.  11. Ensure that contracts and vendors administered by CPD are accurately identified in the financial management system to be able to correctly measure vendors‚„ capacity and performance.  12. Generate and maintain records, reports, charts and graphs that will assist in identifying impediments to workflow. 13. Develop mechanisms to generate reports to elected officials on allocation of funding and performance of projects within the elected officials‚„ districts.  14. Perform training as needed.  Please read this posting carefully to make certain you meet the qualification requirements before applying to this position.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</si>
  <si>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assist machinists in the operation, maintenance and repair of water supply equipment including valves, gears and piping as well as other operating infrastructure located in the shaft chambers along City Tunnels number 1, 2 and 3. The Machinist‚„s Helper will operate general machine shop equipment, such as engine lathes, shapers, milling machines, drill presses, and grinders; uses hand tools in the performance of machinist related work and is familiar with and uses precision instruments essential to the tasks; perform work in both permit and non-permit required confined spaces; adheres to all Agency EH&amp;S policies.    Some of the physical activities performed by Machinist‚„s Helpers and environmental conditions experienced are: climbing stairs and ladders; standing upright for extended periods of time; using vision to read small numbers and markings on gauges and equipment; using vision and hearing to avoid injury from overhead piping when working around structures and taking measurements, and to avoid injury from rotating machinery; communicating orally in a noisy working environment; walking over wet and slippery concrete surfaces; working in areas containing gases from the combustion process and strong odors from grease, lubricants and solvents; working in confined areas which may be dusty and dark; lifting metal objects weighing up to 60 pounds; and working outdoors in all kinds of weather.  ***Candidates selected to fill a Machinist‚„s Helper position from this posting will be appointed on a provisional basis. As a provisional employee, you will be required to take and pass the next Machinist‚„s Helper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Machinist‚„s Helper.  Special Working Conditions: Machinist‚„s Helpers may be required to work shifts including nights, Saturdays, Sundays, and holidays.  **A Motor Vehicle Driver License valid in the State of New York. This license must be maintained for the duration of employment.</t>
  </si>
  <si>
    <t>***IMPORTANT - PLEASE READ: Only the following applications will be considered:  Applicants currently serving as a permanent or probable permanent (probationary) Civil Engineer Intern  Applicants that have filed for Civil Engineer Intern exam #9036***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direct supervision, the selected candidate will perform and assist with elementary civil engineering work in the field and office, and will receive training in civil engineering work of moderate difficulty and responsibility on the Assistant Civil Engineer level. The selected candidate will be responsible for performing and assisting in the preparation of plans, drawings, specifications and cost estimates for Job Order Contracts (JOC), capital and/or expense contracts. Job tasks and duties include: assisting engineers in the design and preparation of specifications for capital and expense projects; assisting the engineers in the preparation of engineering drawings for capital and expense projects; preparing specifications and drawings for projects involving minimal design and complexity; visiting plant sites with the engineer to assist in project investigations, construction inspections and acceptance testing; maintaining status records of all projects and documenting the information in a systematic manner, up-to-date and readily retrievable; preparing associated reports and correspondence; maintaining appropriate records; and performing related work.   The Civil Engineering Intern will also be responsible for becoming familiar with, and complying with, applicable environmental health and safety (EH&amp;S) laws and regulations, including DEP‚„s EH&amp;S policies and procedures as set out in the Employee Environmental, Health and Safety Handbook.</t>
  </si>
  <si>
    <t>1. Strong technical writing and communication skills. 2. Familiarity in structural engineering principles and their application; and familiarity with basic design calculation of steel and concrete. 3. A basic understanding of wastewater treatment plants and pumping station equipment and processes. 4. Proficiency in the following computer programs: AutoCAD, Microsoft Project, Excel and Word. 5. A Motor Vehicle Driver‚„s License valid in the State of New York is required for this assignment. It must be maintained for the duration of employment in this assignment.</t>
  </si>
  <si>
    <t>The Queens Borough President operates as the executive official for the Borough of Queens.  As an elected representative for the Borough, the president is authorized by the New York City Charter to work with the Mayor in preparing the annual executive budget; propose borough budget priorities; review and comment on major land use decisions; propose sites for city facilities; monitor and modify the delivery of city services; and engage in strategic planning for the borough of Queens.  The Queens Borough President‚„s Office of Economic Development works to build and strengthen the local economy through strategic actions designed to promote commercial growth, create quality jobs, and improve the quality of life in Queens communities through comprehensive and inclusive planning. These strategies include providing assistance to both large and small businesses, as well as to many business organizations throughout the borough. In addition, the office seeks to attract and retain jobs through providing information to existing and potential businesses, works with neighborhood groups to plan for economic growth, and advocate for the business community.</t>
  </si>
  <si>
    <t>The preferred candidate will have excellent analytical and interpersonal skills, strong communication and organizational skills, and a track record of effectively handling multiple priorities. The candidate will also have the ability to engage a diverse constituency and work productively under pressure, both as an individual and part of a team. The skills and qualifications required are:  	Bachelor‚„s degree from an accredited institution;  	Strong analytical skills and attention to detail;  	Strong oral communication, writing and editing skills;  	Exceptional interpersonal skills and ability to interact with stakeholders  	Highly organized and with excellent ability to manage multiple priorities;  	Ability to self-start and complete assignments in a timely and effective manner;  	Ability to adapt to changing conditions quickly and effectively;  	Sound judgment and critical thinking skills;  	Comfortable in a high-pressure work environment;  	Ability to work flexible hours and occasional weekends;  	Excellent PC Skills ‚€œ facility with Microsoft Office Suite, especially Word, Excel, and PowerPoint;</t>
  </si>
  <si>
    <t>The Assistant for Economic Development will report directly to the Director of Economic Development to execute the Borough President‚„s economic development agenda and provide support services to the Director of Economic Development. The Borough President‚„s agenda focuses economic mobility and opportunity, neighborhood revitalization, and stakeholder participation and inclusion. This position is essential to ensuring that the Borough President‚„s Office of Economic Development is equipped, supported, and enabled to perform at the highest standards.   Responsibilities include, but are not limited to:  	Researching policy proposals/options that intersect with QBPO economic development initiatives, identifying gaps, and proposing recommendations;  	Reviewing citywide, statewide, and national policies and identifying trends and opportunities;  	Monitoring and reporting on progress and performance metrics of all economic development initiatives;  	Drafting correspondence, talking points, and executive testimony;  	Assisting in the implementation of special projects, events, and organizational development initiatives;  	Representing the Borough President at meetings;  	Work with the Economic Development Office to schedule, plan and implement events and meetings</t>
  </si>
  <si>
    <t>The NYC Department of Design and Construction, Division of Infrastructure seeks an Executive Director. The selected candidate will be responsible for the implementation and overall management of design-build projects for the Division‚„s Capital Program Delivery. Other key responsibilities include managing all aspects of design process from conceptual phase through construction administration, including management of specialists and consultants; ensuring design is fully integrated into overall execution of projects; collaborating with project teams and guiding all design decisions in order to maintain schedule, budget, and quality commitments; and facilitating constructability and design quality reviews. In addition, the selected candidate will provide technical resolution, coordination, and support; assist with developing specifications; review reports, plans, and estimates; set the overall strategy for producing documents and plan each stage of work; and communicate with other disciplines, vendors, and contractors to ensure project requirements are met and conforms to quality assurance, quality control, and best practice standards. The Executive Director will participate in high-level project management meetings with representatives from Infrastructure sponsor agencies, City Hall, Mayoral, and State.</t>
  </si>
  <si>
    <t>The Civilian Complaint Review Board (CCRB) ‚€œ New York City‚„s independent police oversight agency ‚€œ is empowered to receive, investigate, make findings, prosecute and recommend action on complaints against New York City police officers that allege the use of excessive force, abuse of authority, discourtesy or offensive language. The Board‚„s investigations are conducted in an impartial fashion by the Board‚„s investigative staff, which is comprised entirely of civilian employees. The CCRB receives and investigates approximately 5,000 complaints each year. Additional information concerning the CCRB is available at www.nyc.gov/ccrb.  The Civilian Complaint Review Board is seeking a seasoned and proactive Communications Director with experience in strategic and crisis communications. The Communications Director will report directly to the Senior Advisor &amp; Secretary to the Board and be responsible for developing and overseeing the execution of the Agency's long-term communications strategy and managing and CCRB Communications Office and staff. The Communications Director will work closely with the Agency‚„s Press Secretary on internal and external communications and message coordination. He/she will also work with the Secretary of the Board and the Director of Outreach on public education and engagement initiatives, and will be charged with generating advertising and marketing materials that will elevate the Agency‚„s profile and brand.  The over-arching goal of the Communications Office is to expand the Agency‚„s reach by increasing public and media awareness of its services, oversight powers, recommendations for reforms related to transparency and accountability, and mission and mandate to conduct independent and impartial investigations while facilitating meaningful dialogue on police-community relations. Under the supervision of the Communications Director, members of the Communications team respond to a wide range of media inquiries and cultivate and maintain good working relationships with reporters and producers. Staff routinely publicizes agency reports, policy initiatives and public board meetings through its website, news releases and advisories, social media and interviews with the Board Chair and Executive Director. The Communications team also creates, maintains and updates web content including an outreach calendar, trial calendar, public meeting notices and statistical reports.</t>
  </si>
  <si>
    <t>Only those applicants with permanent civil service status as a Procurement Analyst are eligible to apply to this JVN. If you do not have permanent civil service status as a Procurement Analyst, please do not apply to this position as you will not be considered for an interview.  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Special Projects, Contract Administration, Contract Compliance and Opportunities, Administrative Services, Purchasing Management, Payments and Accounting, Contracts Review, ACCO Operations, Strategic Sourcing, Contract Negotiation, and the Specifications/Scope Review Unit.  The Payments and Accounting Office (PAO) is responsible for processing of all capital and general expense payments generated by the agency. Payments ranging from large construction contracts &gt;$100,000.00 to micro purchases for goods and services. PAO generates nearly 20,000 payments per fiscal year, with a monetary value of over 3 Billion dollars. The Payments and Accounting Office goal is to provide a timely and efficient service while adhering to the Prompt Payment Rules and Regulations as well as the NYC Comptroller's Directives which have been set forth by the City of New York.  Under the direction and general supervision of the Deputy Director, the Payment Analyst will be responsible for the special payment and expense operation of the agency in accordance with the Procurement Policy Board (PPB) rules. Responsibilities include but are not limited to the processing of payment vouchers; research, resolve, and respond to vendor and bureau inquires.</t>
  </si>
  <si>
    <t>Knowledge of the FMS (Financial Management System), good verbal and written skills - a plus. Candidate should be very detailed ‚€œ oriented and have excellent analytical, communication and organizational skills.</t>
  </si>
  <si>
    <t>As part of the evolving criminal justice system, the New York City Department of Correction (DOC) is dedicated to enhancing public safety by maintaining a safe and secure environment for our staff, while providing inmates with the tools and opportunities they need to successfully re-enter their communities. The DOC operates facilities across the five boroughs with over 12,000 diverse professionals and knowledge experts.  The DOC's Training &amp; Development unit is dedicated to working with department stakeholders to identify learning goals and develop instructional programs to meet the diverse needs of the Agency. Developing and executing learning strategies that improve performance and engagement across units and teams.   Reporting to the Director of Training Operations, the Program Manager will work within the Department‚„s Training &amp; Development unit, and be involved in culture change efforts to ensure uniform and non-uniform personnel are fully prepared for their work in a modern and transformative Law Enforcement &amp; Public Safety Agency. The Program Manager will oversee the scheduling of in-service, professional development and compliance training for the Department's diverse staff of professionals. The program manager will cultivate productive relationships interacting daily with a broad range of internal and external stakeholders. Working in a fast paced environment within a core unit with Flexibility to meet the evolving needs of the DOC. Developing the necessary systems, processes and approach to support the unit's goals. The Program Manager may be assigned special projects as requested.</t>
  </si>
  <si>
    <t xml:space="preserve">	Knowledge of successful human resources experience in a NYC government agency.   	Familiarity with HR processes.   	Strong work ethic, attention to detail, and ability to complete tasks in a timely fashion with limited supervision.   	Strong presentation, writing, and communications skills; strong customer service skills.   	Proficiency in MS Word, MS Excel, MS PowerPoint, MS Visio, and MS Outlook skills.  	Ability to work well in a fast-paced, team-oriented environment, multitask, and meet deadlines.    	Ability to maintain confidentiality.   	Knowledge of the New York City‚„s Automated Personnel System (NYCAPS), CHRMS, CITYTIME, PRISE, and PMS.</t>
  </si>
  <si>
    <t xml:space="preserve">	Proven design ability in landscape architectural work; 	Excellent communication, interpersonal and organizational skills; 	Knowledge of sustainability resilience and universal design principles; 	Portfolio demonstrates strong skills in AutoCAD, Photoshop, Illustrator and 3D Rendering (link on resume to digital portfolio preferred); 	Adept at creating presentations in lnDesign and PowerPoint. Proficiency in Microsoft Word &amp; Excel; 	At least one year leading a Multidisciplinary team of professionals; 	Driver‚„s license valid In New York State; 	LEED certification; 	Knowledge and experience with plant material and drawing up planting plans.</t>
  </si>
  <si>
    <t>NOTE: To qualify for this position, candidates must be permanent in the CFS title.    The Family Assessment Program conducts screening and assessment of families requesting Person in Need of Supervision (PINS) related services in Family Court. The overarching goal of this intervention is to engage families in appropriate services to preserve the family unit, divert them from Family Court, and prevent foster care placements. ACS will offer referrals for ongoing services through various programs such as community-based services, home-based crisis intervention, and evidence-based therapeutic interventions. Under general supervision, with wide latitude for independent action and decision, the Family Assessment Specialist will assess the at risk youth and family. Specific duties will include:    Conduct a service-oriented assessment  with families to provide an immediate evaluation of the circumstances, and determine  appropriate services for the family, and  assist the family in developing a course of action.   Facilitate the initial interview with families in order to bring clinical experience and knowledge to the process, with the goals of promoting a reduction in the number of court level cases, and assisting families in making the best available decision regarding appropriate services.   Hold conferences with families, both in the office and other locations , which may include other support and service providers in order to develop the most appropriate service plan.   Confer with and make referrals to service providers as appropriate.   Develop written reports for judges and attorneys and give oral presentations to the court on the appropriateness of the service plan.  Assist families in developing realistic expectations of the PINS diversion process by offering in-depth information regarding the continuum of service interventions, Family Court, and placement.   Ensure all safety and risk concerns are fully identified and addressed.   Report any signs of neglect and/or abuse to the Borough Director and the State Central Register.   Consistently apply and uphold state and city law, regulation, and policy related to delivery of child welfare services.   Report regularly to the Borough Director concerning the progress of each child/family on assigned caseload and make recommendations to the Borough Director   concerning planning.   Complete administrative functions, including timely documentation and data entry.   Complete a written assessment of families‚„ strengths, needs, and service referrals.   Work with the youth, the family, the service provider, and other stakeholders to continually ensure that services meet the needs of the youth and families.   Collaborate and strengthen partnerships with a variety of community representatives and stakeholders</t>
  </si>
  <si>
    <t>The preferred candidate should possess the following: Proficiency in the use of the Spanish language; prior demonstrated commitment to ACS‚„ mission, values and core beliefs; knowledge of group conferencing processes; strong expertise in strengths-based, solution-focused, and family-centered practice; excellent group, facilitation and communication skills; working knowledge of guidelines, policies and regulations relating to child welfare, safety, permanency and well-being. The successful candidate should also possess excellent written and verbal communication skills; excellent organizational and interpersonal skills; knowledge of the use of the New York State CONNECTIONS Comprehensive Case Management System and Microsoft Office applications.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</si>
  <si>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t>
  </si>
  <si>
    <t>The preferred candidate should possess the following: Proficiency in the use of the Spanish language; prior demonstrated commitment to ACS‚„ mission, values, and core beliefs; knowledge of the group conferencing process; strong expertise in strengths-based, solution-focused, and family-centered practice; excellent group facilitation and communication skills; working knowledge of guidelines, policies, and regulations relating to child welfare, safety, permanency, and well-being; excellent written and verbal communication skills; excellent organizational and interpersonal skills; knowledge of the use of the New York State CONNECTIONS Comprehensive Case Management System and Microsoft Office applications.</t>
  </si>
  <si>
    <t>The Financial Information Services Agency and the Office of Payroll Administration (FISA-OPA) has a vacancy for a Mainframe (Z/OS) Database Administrator (DBA) with experience in DB2 and/or IMS to support our HR/Payroll and Pension Payroll systems.  Primary Responsibilities include: The qualified candidate will work closely with application development teams to design and maintain our database environments, perform DB2 and IMS data refreshes to support application testing, SQL performance and tuning.  Individual will be required to provide 24/7 DBA coverage on a rotating basis, support production migrations and disaster recovery exercises. Candidate should have experience with performing database Backups, Recoveries, Reorgs, Unloads, Loads, and good understanding of Cobol packages and plans within DB2.     Required Qualifications: -	Years‚„ of experience as a DB2 Database Administrator on mainframe Z/OS  -	Proficient SQL performance and tuning -	Logical and physical database design skills -	Strong analytical and troubleshooting skills -	Good understanding of COBOL programming structure and debugging -	Experience with IBM/DB2 utilities -	Experience with JCL, TSO/ISPF,  and Z/OS utilities -	Self-motivated individual and a team player -	Experience with IMS databases would be a highly desirable</t>
  </si>
  <si>
    <t>The New York City Employees‚„ Retirement System (NYCERS) seeks an Information Security Analyst. Under the direction of the Deputy Director of Information and Cyber Security Programs, this position encompasses highly technical responsibilities for the analysis, design, development, implementation, troubleshooting, enhancement, maintenance and security of NYCERS‚„ systems. As an Information Security Analyst, the candidate will assist in the development, maintenance and architecture of security policies and procedures in coordination with Information Security Assurance Manager. Prepares status reports, performs security risk assessments and gap analysis scenarios to identify security weaknesses and propose remediation controls. Conducts scheduled recertification of system and data access throughout the agency. Reviews event logs with team on a scheduled basis or as generated to identify security violations or attempts and reports findings to team and Information Security Assurance Manager. Maintain and support the Information Security Management Program for the agency systems.  Monitors and Audits Access Control procedures for agency authentication and authorization processes. Assist in conduction security audits and vulnerability assessments to assess internal security procedures and compliance requirements. Maintain logging and monitoring standards, technical investigative techniques and reporting. Maintain project scheduling and task follow on security initiatives. Test and implements support information security.</t>
  </si>
  <si>
    <t>FINAL APPOINTMENTS ARE SUBJECT TO OFFICE OF MANAGEMENT &amp; BUDGET APPROVAL‚  To Apply  Apply online with a cover letter to https://a127-jobs.nyc.gov/.  In the Job ID search bar, enter: job ID number#402086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 |1601 Ave. S, Brooklyn||New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interview.|24-SEP-2019|23-DEC-2019|24-SEP-2019|17-DEC-2019</t>
  </si>
  <si>
    <t>***PLEASE NOTE THAT THE CANDIDATE APPOINTED TO THIS POSITION MUST FILE FOR EXAM NO.0126, PROJECT MANAGER, SCHEDULE FILING DATE 9/04/19.***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the Agency Chief Engineer (OACE) is responsible for the formulation of, and periodic modifications to DEP‚„s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The Office of the Agency Chief Engineer seeks to hire a Guidelines and Standards Developer. The selected candidate under direction of the Senior Director of Engineering Guidelines and Standards, will performs engineering research, market analyses, evaluation of alternatives and other research work related to water supply and wastewater treatment process equipment and systems, power and control systems, water tunnel and distribution systems etc., coordinates with design and operation and maintenance personnel and prepares or reviews drafts of engineering guidelines and standards documents.  In addition, the selected candidate will coordinate with IT staff to identify and select the optimum platform for storage and retrieval of said guidelines and standards plus archival documents and lessons learned. This position will be office based but will be required to visit water and/or wastewater treatment facilities that are in operation, construction or both.  Typical responsibilities will include:  	Review existing facilities and interview operations staff to baseline current technology and operability. 	Review industry best practices for similar installations. 	Perform research and evaluate alternatives of available technology and manufacturing trends for presentation to operations staff and management. 	Prepares draft guidelines and standards for review by operations staff and management.  	Reviews and comments on draft guidelines and standards prepared by others. 	Organizes and prioritizes areas of work.  	Coordinate with other agency personnel to receive project input and document decisions regarding guidelines, standards, lessons learned and archival documents.  Physical Requirement: While performing the duties of this job, the employee is regularly required to sit; use hands to handle or feel and talk or hear. The employee is frequently required to reach with hands and arms. The employee is occasionally required to stand; walk and stoop, kneel, crouch, or crawl. Specific vision abilities required by this job include close vision to complete paperwork and desktop computer tasks, distance vision, and ability to adjust focus. The employee is regularly required to attend meetings, trainings or other similar engagement, on-site and off-site.   The employee may be required to move about on foot or by vehicle to accomplish tasks. The employee may be required to wear protective gear, such as hardhat and boots, when visiting project sites. The employee may be required to work beyond the normal 7 hour work day.  Working Instruments:  Desk and lap top computers, telephone, copier, scanner, printers, calculator, smart phone and using related Microsoft product software (Word, Access, Excel, etc.).</t>
  </si>
  <si>
    <t>*REPOST*  The Mayor‚„s Office of Sustainability (MOS) is responsible for developing policies and programs to enhance the near-term and long-term sustainability of the City of New York, as outlined in the City‚„s sustainability plan: One New York 2050: Building a Strong and Fair City (OneNYC). MOS is responsible for overseeing the goals outlined in OneNYC to make New York City the most sustainable large city in the world; achieve carbon neutrality; achieve Zero Waste to landfill by 2030; and improve New York City‚„s air quality. MOS promotes the integration of sustainability goals and practices into the work of City agencies and the lives of New Yorkers.  In 2015 the City launched the NYC Retrofit Accelerator, a program that offers personalized assistance for stakeholders in privately-owned buildings to complete energy efficiency, water conservation, and clean energy upgrades. The NYC Retrofit Accelerator focuses primarily on large buildings that are subject to the City‚„s building energy local laws. In addition, in 2015 the City launched Community Retrofit NYC, a program that is focused on providing assistance to owners of small- and mid-sized multifamily buildings in Central Brooklyn, while connecting them to the City‚„s Green Housing Preservation Program.   In 2019, the City will launch an expanded NYC Building Energy Efficiency Program. This will encompass multiple tracks, including an Existing Buildings Track and a High Performance Retrofit Track ‚€œ both of which builds off of the NYC Retrofit Accelerator, a Neighborhood Focus Track that builds off of ‚€œ and expands ‚€œ Community Retrofit NYC, and a New Buildings Track.  The High Performance Retrofit Track, aims to recruit at least 125 buildings to create 15 year capital plans and jumpstart energy conservation measures that will achieve on average 40-60% site energy between 2019 and 2021.  This program employs a data-driven targeting approach to identify private buildings larger than 25,000 square feet that have greatest opportunity or need to complete a building retrofit.  This track will coordinate closely with the administration of the Carbon Challenge.    MOS seeks to hire a Policy Advisor to manage the development of the new NYC Building Energy Efficiency Program and its implementation consultant, with a focus on the development of the High Performance Retrofit Track. This person will be responsible for high-level strategic development of this track and the management of contractors who are responsible for the day-to-day activities of the High Performance Retrofit Track.  This person will be responsible for developing and implementing a targeting strategy, overseeing the production of marketing and educational materials, ensuring that the program stays on track to meet stated goals. Job tasks include managing relationships with external and internal stakeholders, communicating programmatic progress to internal and external stakeholders.  As needed, this policy advisor will also support new policy development and coordination among partner organizations regarding high performance building technology.    The position will be housed at MOS. The selected candidate will work closely with the Buildings and Energy Efficiency Team.  Under direction, with wide latitude for the exercise of independent judgment and initiative, performs tasks including: 	Oversee the strategic development of the new NYC Building Energy Efficiency Program, with particular focus on the High Performance Retrofit Track. 	Supervise the contractor responsible for implementing the High Performance Track. 	Develop the data-driven High Performance Retrofit Track outreach and recruitment strategies, including development of technical resources with partner organizations. 	Coordinate closely with the NYC Carbon Challenge for recruitment, resource development, and program alignment. 	Convene external stakeholders and program participants to coordinate strategies and advise on implementation of the High Performance Retrofit Track. 	Maintain records and prepare reports detailing High Performance Retrofit Track program progress. 	Manage relationships with City and state agencies and utilities to coordinate relevant strategies and goals for the High Performance Track. 	Coordinate program goals with related City initiatives and policies, including audit and retro-commissioning requirements, and new programs or policies related to high performance buildings, energy efficiency and renewable energy. 	Assist NYC Mayor‚„s Office of Sustainability staff to represent the City and the program at appropriate meetings, presentations, and other public forums as well as coordinate on communications related to the High Performance Retrofit Track. 	Support MOS staff with policy analysis and development to implement initiatives outlined in New York City's Roadmap to 80 x 50, 1.5 Aligning with the Paris Climate Agreement, and any other commitments.</t>
  </si>
  <si>
    <t xml:space="preserve">	A master‚„s degree from an accredited college in Architecture, Engineering, Economics, Environmental Science, Political Science, Public Administration, Business Administration, Statistics, Urban Planning, Real Estate or a closely related field.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</si>
  <si>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We appreciate your interest and thank all applicants who apply, but only candidates under consideration will be contacted.  All appointments are subject to Office of Management and Budget (OMB) approval</t>
  </si>
  <si>
    <t>The Mayor‚„s Office of Sustainability (MOS) is responsible for developing policies and programs to enhance the near-term and long-term sustainability of the City of New York, as outlined in the City‚„s sustainability plan: One New York 2050: Building a Strong and Fair City (OneNYC). MOS is responsible for overseeing the goals outlined in OneNYC to make New York City the most sustainable large city in the world; achieve carbon neutrality; achieve Zero Waste to landfill by 2030; and improve New York City‚„s air quality. MOS promotes the integration of sustainability goals and practices into the work of City agencies and the lives of New Yorkers.  In 2015 the City launched the NYC Retrofit Accelerator, a program that offers personalized assistance for stakeholders in privately-owned buildings to complete energy efficiency, water conservation, and clean energy upgrades. The NYC Retrofit Accelerator focuses primarily on large buildings that are subject to the City‚„s building energy local laws. In addition, in 2015 the City launched Community Retrofit NYC, a program that is focused on providing assistance to owners of small- and mid-sized multifamily buildings in Central Brooklyn, while connecting them to the City‚„s Green Housing Preservation Program.   In 2019, the City will launch an expanded NYC Building Energy Efficiency Program. This will encompass multiple tracks, including an Existing Buildings Track and a High Performance Retrofit Track ‚€œ both of which builds off of the NYC Retrofit Accelerator, a Neighborhood Focus Track that builds off of ‚€œ and expands ‚€œ Community Retrofit NYC, and a New Buildings Track.  The Existing Buildings Track, the largest track of the program, will work to complete at least one energy or water conservation measure in 4,500 buildings between 2019 and 2021.  This program will employ a data-driven targeting approach to identify private buildings larger than 25,000 square feet that have greatest opportunity or need to complete a building retrofit.  The program goal is that at least 60% of the program pipeline focus on the City‚„s affordable housing stock.    The MOS seeks to hire a Policy Advisor to support the development and implementation of the new NYC Building Energy Efficiency Program, Existing Buildings Track.  This Policy Advisor will help to supervise the implementation consultant, with a focus on the Existing Buildings track and will be responsible for high-level strategic development of this track and the management of contractors.  This person will support the development of the program targeting strategy, outreach policies, and marketing and educational materials, ensuring that the program stays on track to meet stated goals. The job tasks include management and quality control of deliverables, maintaining relationships with external and internal stakeholders, communicating programmatic progress to internal and external stakeholders, and coordination of events and meetings for the full program.  The candidate will also be responsible for tracking the program budget, timely processing of invoices, and procurement and administrative processes with DEP, the Mayor‚„s Office and partner agencies.    The Policy Advisor will play a key role in coordinating between utilities and state agencies to align efforts to deliver financial incentives to buildings performing retrofits.    The position will be housed at MOS. The selected candidate will work closely with the Buildings and Energy Efficiency Team.  Under direction, with wide latitude for the exercise of independent judgment and initiative, performs tasks including:  	Contribute to the strategic development and targeting strategy for the Building Energy Efficiency Program, with particular focus on the Existing Buildings Track. 	Supervise the contractor responsible for implementing the Existing Buildings Track, including tracking and quality control of program deliverables. 	Develop the data-driven Existing Buildings Track outreach policies, and marketing and educational materials, ensuring that the program stays on track to meet stated goals.   	Maintain records and prepare reports detailing Existing Buildings Track program progress. 	Track program budget, process invoices, lead procurement and administrative processes with Mayor‚„s Office, DEP and other City agencies. 	Assist NYC Mayor‚„s Office of Sustainability staff to represent the City and the program at appropriate meetings, presentations, and other public forums as well as coordinate on communications related to the Existing Buildings Track, particularly regarding incentive programs. 	Support MOS staff with policy analysis and development to implement initiatives outlined in New York City's Roadmap to 80 x 50, 1.5 Aligning with the Paris Climate Agreement, and any other commitments.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WORKING INSTRUMENTS   Desk and lap top computers, telephone, copier, scanner, printers, calculator, smart phone and using related Microsoft product software (Word, Access, Excel, etc.).</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</si>
  <si>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</si>
  <si>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Environmental Health and Safety (OEHS) is responsible for maintaining agency wide environmental and occupational health and safety compliance.  OEHS seeks to hire a Computer Programmer Analyst Level 1 to fill the position of E-Learning Content Developer, located in Flushing, New York.  Under general direction of the Environmental, Health and Safety (EHS) Training Manager, the selected candidate will be responsible for planning, designing and developing E-Learning courses; utilizing programming and technical skill sets to ensure SCORM compliance for tracking purposes; and assisting the Training Unit‚„s Manager.    Specifically, he/she will: 1)	Plan, design and develop content for E-Learning/Computer-Based Training (CBT) courses using Articulate, Camtasia, Captivate, Flash, Adobe e-Learning Suite, and other programs as needed.  2)	Storyboard, design, develop, and edit course content using instructional design principles, research, and independent judgment regarding features such as layout, length, narration, audio   and video recording.  3)	Collaborate with Subject Matter Experts (SMEs) on various training development projects.  4)	Conduct research to develop CBT course content, design specifications, learning objectives, lesson topics, and teaming activities.  5)	Develop interactive and informative training modules.  6)	Code program instructions in Flash or related software programs/authoring tools.  7)	Develop and maintain SCORM compliant content and other technical compliance requirements as mandated by the City.   8)	Develop, test, and deploy courses within the Agency's Training, Tracking and Reporting System (TTRS).   9)	Monitor and maintain CBT courses in TTRS to ensure successful integration, functionality, and technical infrastructure.  10)	Troubleshoot problems and coordinate solutions for technical issues with CBT implementation.  11)	Assists in videotaping and related task as well as editing clips for agency-wide use.  12)	Assists in writing procedure manuals.  13)	Assists with setting-up, maintaining and scheduling of training rooms.  14)	Assists with packaging training packets.  15)	Provides training as needed on various CBT authoring tools and the Training Tracking and Reporting System (TTRS).  16)	Assists with developing monthly training metrics.  17)	Stay current in the use of technology to support learning and performance improvement.  18)	Maintain professional expertise by attending professional development courses/conferences as required and approved by the Agency.</t>
  </si>
  <si>
    <t xml:space="preserve">	Master‚„s degree in sociology, psychology, public health, or a related social science field with at least two years of relevant experience 	Experience conducting field-based research including in-depth interviews 	Interest in and knowledge of drug-related issues and policy 	Forward thinker with the ability to work independently.  	Excellent interpersonal, written and verbal communication skills 	Ability to read and interpret both epidemiologic and qualitative data, as well as other scientific literature. 	Proficiency in Excel, Access, Word, PowerPoint, Dedoose, Atlas ti, or other qualitative analysis software preferred.</t>
  </si>
  <si>
    <t>The Mayor‚„s Office of Sustainability (MOS) is responsible for developing policies and programs to enhance the near-term and long-term sustainability of the City of New York, as outlined in the City‚„s sustainability plan: One New York 2050: Building a Strong and Fair City (OneNYC). MOS is responsible for overseeing the goals outlined in OneNYC to make New York City the most sustainable large city in the world; achieve carbon neutrality; achieve Zero Waste to landfill by 2030; and improve New York City‚„s air quality. MOS promotes the integration of sustainability goals and practices into the work of City agencies and the lives of New Yorkers.  In 2015 the City launched the NYC Retrofit Accelerator, a program that offers personalized assistance for stakeholders in privately-owned buildings to complete energy efficiency, water conservation, and clean energy upgrades. The NYC Retrofit Accelerator focuses primarily on large buildings that are subject to the City‚„s building energy local laws. In addition, in 2015 the City launched Community Retrofit NYC, a program that is focused on providing assistance to owners of small- and mid-sized multifamily buildings in Central Brooklyn, while connecting them to the City‚„s Green Housing Preservation Program.   In 2019, the City will launch an expanded NYC Building Energy Efficiency Program. This will encompass multiple tracks, including an Existing Buildings Track and a High Performance Retrofit Track ‚€œ both of which builds off of the NYC Retrofit Accelerator, a Neighborhood Focus Track that builds off of ‚€œ and expands ‚€œ Community Retrofit NYC, and a New Buildings Track.  The Existing Buildings Track, the largest track of the program, will work to complete at least one energy or water conservation measure in 4,500 buildings between 2019 and 2021.  This program will employ a data-driven targeting approach to identify private buildings larger than 25,000 square feet that have greatest opportunity or need to complete a building retrofit.  The program goal is that at least 60% of the program pipeline focus on the City‚„s affordable housing stock.    The Mayor‚„s Office of Sustainability (MOS) seeks to hire a Senior Policy Advisor to oversee the development and implementation of the new NYC Building Energy Efficiency Program,.  This Senior Policy Advisor will help to supervise the implementation consultant, and will be responsible for high-level strategic development of the program and the management of contractors. This person will supervise MOS relations with the Building Energy Exchange including the development of educational offerings, workforce development initiatives and training programs as well and management of the contract.  This person will also oversee workforce development initiatives related to electrification and MOS' Building Energy Efficiency Program such as the Retrofit Accelerator Internship Program. The Senior Policy Advisor will play a key role in coordinating between utilities and state agencies to align efforts to deliver financial incentives and align workforce development opportunities to buildings performing retrofits and contractors seeking employees. This person will also oversee strategic communications, outreach and all collateral or digital presence for the Building Energy Efficiency Program and all electrification work.   This Senior Policy Advisor will also serve as the office lead on building electrification policy and program development, including stakeholder engagement and alignment with State and utility initiatives and partnerships with other cities and manufacturers. This person will oversee pre-contract-execution research, strategic development, market research and stakeholder engagement needs including collaboration with utilities, the State, and external programs to coordinate and leverage marketing and other resources.   The position will be housed at MOS. The selected candidate will work closely with the Buildings and Energy Efficiency Team.  Responsibilities Include:  	Oversee the City‚„s Building Energy Efficiency Program contractor(s) and the strategic development and targeting strategy for the program.  	Oversee NYC Mayor's Office staff working on MOS' Building Energy Efficiency Program High Performance Retrofit Track and Existing Buildings. 	Supervise the contractor responsible for implementing the Building Energy Efficiency Program, Existing Buildings Track and High Performance Retrofit Track, including tracking, quality control of program deliverables, and budget 	Oversee strategic direction for MOS' Building Energy Efficiency Program marketing, outreach strategies, social media presence, website design and collateral for all tracks within the program.  	Guide and support strategic development of all tracks of the Building Energy Efficiency Program. Maintain records and prepare reports detailing program progress, oversee measurement and verification and analyze data for targeting mechanisms for all tracks.  	Represent the City and the program at appropriate meetings, presentations, and other public forums as well as coordinate on communications related to the Building Energy Efficiency Program. 	Support MOS staff with policy analysis and development to implement initiatives outlined in One NYC, New York City's Roadmap to 80 x 50, 1.5 Aligning with the Paris Climate Agreement, and other commitments. 	Serve as office lead on building electrification policy and program development, including stakeholder engagement and alignment with state and utility initiatives and partnerships with other cities and manufacturers.  	Oversee all grants, funding, proposals and industry collaborations related to NYC electrification work and the scaling up of heat pumps. 	Supervise staff focused on electrification initiatives and research.  	Oversee and guide workforce development initiatives related to electrification or MOS' Building Energy Efficiency Program such as the Retrofit Accelerator Internship Program and all other buildings initiatives.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</si>
  <si>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</si>
  <si>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Shaft Maintenance Electricians  are responsible for the installation, maintenance, troubleshooting and repair of all electrical systems and equipment located in shafts, tunnels, valve chambers, pumping stations, gates and well houses, tank pump rooms and the Marina Boat Pump Outs located in New York City‚„s water supply system. Work is in accordance with the New York City Electrical Code and/or Department pertinent plans, specifications and job orders.  Duties will include conducting field tests on existing installations to determine faults and make necessary repairs; installing, repairing, replacing and maintaining electrical wiring, equipment and controllers; installing conduits, raceways and electrical conductors; preparing work schedules, work orders and inventory of parts and materials using the Computerized Maintenance Management System (CMMS); responding to emergency work; and keeping accurate records and preparing reports.    The selected candidate will also supervise, train and evaluate Electrician's Helpers in maintenance, repairs and installation of electrical equipment/systems.  In the temporary absence of the Supervisor, he/she may perform the duties of that position.  All Electricians are responsible for adhering to and complying with all Environmental, Health and Safety (EH&amp;S) policies, procedures and regulations.  Some of the physical activities performed by Electricians and environmental conditions experienced are: reading meters and instruments in dimly lit areas; climbing and descending ladders; working in areas of hot temperatures and poor ventilation; using both hands to work overhead; using hand held tools to prepare wires and conduit for installation; carrying tools and equipment up and down stairs; and distinguishing colors.  Special Working Conditions: Electricians may be required to work shifts including nights, Saturdays, Sundays, and holidays.  A Motor Vehicle Driver License valid in the State of New York. This license must be maintained for the duration of employment.  **Candidates selected to fill an Electrician position from this posting will be appointed on a provisional basis. As a provisional employee, you will be required to take and pass the next Electrician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Electrician.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</si>
  <si>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Plan Review is a unit within the division of Water and Sewer Planning that evaluates civil engineering plans with a potential impact on the New York City water supply including critical infrastructure and sewer systems. For example, Plan Review analyzes the proposals for the development of private water and sewer infrastructure, large public or private development projects, and green infrastructure projects and geo thermal and excavation plans. The selected candidate will be responsible for reviewing, analyzing, and approving extremely complex designs of the proposed geo thermal and excavation plans to ensure compliance with DEP rules and standards and engineering practices. The Plan Review group ensures that a network of city infrastructure vital to the continued operation is protected and that service interruption is minimized.  Primary duties and responsibilities include but are not limited to:  	Assist in reviewing and/or possibly spearheading any modifications to the standards, specification and guidelines for Drilling and Geo Thermal related projects, and therefore should have an in depth knowledge or willingness to learn all regulatory and relevant standards.  	Independently utilizes the drilling and excavation rule, DEP, and other standards within a duly specified period as per proper guidelines; to analyze plans submitted to the Plan Review unit. This analysis concerns the impact on the NYC critical infrastructure such as the water tunnels, and water supply facilities.  	Under supervision of EIC/Chief, review extremely complex Drilling applications, and ensure that the engineering design meets NYCDEP standard requirements.  	Maintain detailed and accurate records of reports, using a  computer or other automated office system;  	Attend meetings, prepare presentations, response letters, etc. Maintain office records of drawings, plans, maps, surveys, and inspection data.  	Engages in research of existing water and sewer records, investigation, or studies to determine the extent of critical infrastructure within the review area.  	Coordinates verbally via phone and in-person communication to explain the Drilling and Excavation Rule and Plan Review standards and submission deficiencies to applicants.  	The selected candidate will be required to attend meetings and field visits that are outside of the regular working place.  	The selected candidate will be asked to occasionally work on evenings and weekends.  Some of the physical activities performed by Civil Engineers and environmental conditions experienced are: Walking to and from inspection sites and during the course of inspections; climbing and descending ladders or stairs to get to areas to be inspected; wearing protective equipment, such as hard hats; working and walking in areas that are under construction and outdoors in all kinds of weather; communicating orally; carrying clipboard and inspection forms.  *** ALL CANDIDATES MUST EITHER BE PERMANENT IN THE TITLE OF CIVIL ENGINEER, OR MUST HAVE TAKEN THE CIVIL SERVICE EXAM FOR CIVIL ENGINEER***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</si>
  <si>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Plan Review is a unit within the division of Water and Sewer Planning that evaluates civil engineering plans with a potential impact on the New York City water supply including critical infrastructure and sewer systems. For example, Plan Review analyzes the proposals for the development of private water and sewer infrastructure, large public or private development projects, and green infrastructure projects and geo thermal and excavation plans. The selected candidate will be responsible for reviewing, analyzing, and approving moderately difficult designs of the proposed geo thermal and excavation plans to ensure compliance with DEP rules and standards and engineering practices. The Plan Review group ensures that a network of city infrastructure vital to the continued operation is protected and that service interruption is minimized.  Primary duties and responsibilities include but are not limited to:   Independently utilizes the drilling and excavation rule, DEP, and other standards within a duly specified period as per proper guidelines; to analyze plans submitted to the Plan Review unit. This analysis concerns the impact on the NYC critical infrastructure such as the water tunnels, and water supply facilities.   Under the direction of Supervisor or Engineer-In-Charge, review Drilling applications, and ensure that the engineering design meets NYCDEP standard requirements, and prepare written responses.   Maintain detailed and accurate records of reports, and complete data entry of related information using a  computer or other automated office system;   Use maps, field work and other resources to research, analyze, validate, correct, maintain and update files.   Perform engineering calculations which may require engineering principles, formulae, and techniques.   Attend meetings, prepare presentations, response letters, etc. Maintain office records of drawings, plans, maps, surveys, and inspection data.   Engages in research of existing water and sewer records, investigation, or studies to determine the extent of critical infrastructure within the review area.   Coordinates verbally via phone and in-person communication to explain the Drilling and Excavation Rule and Plan Review standards and submission deficiencies to applicants. Ensures that communications are tracked and followed to ensure projects are closed in a timely manner.   The selected candidate may be required to attend meetings and field visits that are outside of the regular working place.   The selected candidate will be asked to occasionally work on evenings and weekends.    Some of the physical activities performed by Assistant Civil Engineers and environmental conditions experienced are: Walking to and from inspection sites and during the course of inspections; climbing and descending ladders or stairs to get to areas to be inspected; wearing protective equipment, such as hard hats; working and walking in areas that are under construction and outdoors in all kinds of weather; communicating orally; carrying clipboard and inspection forms.  ***ALL CANDIDATES MUST EITHER BE PERMANENT IN THE TITLE OF ASSISTANT CIVIL ENGINEER, OR MUST HAVE FILED FOR THE CIVIL SERVICE EXAM FOR ASSISTANT CIVIL ENGINEER***</t>
  </si>
  <si>
    <t>**THIS IS A TEMPORARY POSITION**   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Grants Program Director. Reporting directly to the Census Director, the Grants Program Director will be responsible for leading the thoughtful and strategic distribution and management of NYC Census 2020‚„s community outreach funding program, at a minimum total level of nine million dollars in public funding. Government, public procurement, or program management experience is preferred. Duties for the Grants Program Director include, but are not limited to:    Strategic, hands-on development of a publicly funded grants program focused on community    outreach to increase NYC‚„s 2020 Census participation.    Management and implementation of a grants program that effectively achieves NYC Census    2020‚„s mission.    Shepherding all aspects of the grants process such as the development of a Request for    Proposals, implementation of an application and selection process, contract negotiations and    payments.    Working closely with all levels of the Census team from executive to communications and    external affairs, as well as policy, data and field staff to coordinate efforts and inform strategy.    Liaising with all relevant City Agency partners, Census stakeholders and grantees.    Development and implementation of oversight and reporting policies to ensure program    integrity and success.    Monitoring of grant outcomes and high-level troubleshooting to support grantees and working    closely with the field team.    Tracking results of grant deliverables and reporting to City staff.    Preparing budgets and monitoring expenditures.   Supervising a team of Policy Advisors and Grants Administrators.    Fostering strong and close working relationships with grantees, internal partners and external    stakeholders.    Speaking and appearing publicly on behalf of the NYC Census 2020 team at various    institutions and events citywide.</t>
  </si>
  <si>
    <t>The mission of Forestry, Horticulture, and Natural Resources is to protect, restore, expand and manage New York City‚„s natural spaces and green infrastructure.  The division is responsible for citywide urban forestry, ecological and horticulture initiatives.  Major Responsibilities 	Under general supervision, perform advanced professional forestry functions in the field and office; perform related work. 	Enforce Parks Department standards for tree pruning, removal, planting and replacement.  Assess work to be done by contractors; engage in directly and supervise employees involved in professional forestry activities. 	Consult with engineers, developers and contractors on a regular basis throughout projects. 	Schedule and supervise field surveys and inspections to assess the conditions of trees for health, structure, insect and disease.  	Compile and manage street tree planting contracts.  Survey sites for planting potential and make decisions regarding species selection and site design.  Inspect and tag trees at local nurseries.  Perform post-planting field inspections and inspect trees  	Respond to citizen inquiries and maintain working relationships with community boards, community groups and officials within and outside of the agency.  Coordinate community-based greening efforts and lead tree stewardship workshops. 	Examine other agency and permit applications to assess impact on trees and landscapes and/or issue tree planting permits. 	Manage borough-wide tree database and track, monitor and produce reports on budgets, productivity, accomplishments and program status updates.</t>
  </si>
  <si>
    <t>The New York City Housing Authority Law Department‚„s Corporate Affairs Division seeks to hire an Agency Attorney III.  Under direction, with wide latitude for independent judgment and unreviewed action and decision making, the attorney will perform sophisticated transactional legal work covering a broad array of subject matters, including, but not limited to, construction, finance and IT related matters. The selected candidate will serve as a senior attorney and engage in difficult and complex transactional work handled by the Division, having significant financial, procedural or policy consequences, including but not limited to drafting and negotiating significant/intricate contracts and handling prelitigation construction claims.  Responsibilities include, but are not limited to the following:   Draft, negotiate and/or review contracts, solicitations, requests for proposals, board resolutions and opinions of counsel and letters of award.  Advise program units on procurement issues based on federal regulations, state law and NYCHA‚„s contract procedure regulation.   Perform legal research.  Analyze and resolve prelitigation construction claims.  Note:  The selected candidate will be required to maintain confidentiality regarding all NYCHA proceedings.  Salary will be commensurate with experience.  Please read this posting carefully to make certain you meet the qualification requirements before applying to this position.</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</si>
  <si>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t>
  </si>
  <si>
    <t>FINAL APPOINTMENTS ARE SUBJECT TO OFFICE OF MANAGEMENT &amp; BUDGET APPROVAL‚   Apply online with a cover letter to https://a127-jobs.nyc.gov/.  In the Job ID search bar, enter: # 402567.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interview.|26-NOV-2019|24-FEB-2020|26-NOV-2019|17-DEC-2019</t>
  </si>
  <si>
    <t>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</si>
  <si>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residents are encouraged to apply.</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</si>
  <si>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DEP‚„s Bureau of Water &amp; Sewer Operations is seeking candidates for a position in the Cross Connection Control Program‚„s Enforcement Unit.    DUTIES WILL INCLUDE BUT NOT BE LIMITED TO: 	Researches and update information is database systems. 	Utilize various databases, websites, and other online sources to determine if properties are in compliance with Chapter 20 Cross Connection Control Devices installation guidelines and Local Law 65/96 Sewer Regulations. 	Issue failure to install or failure to test backflow prevention device summonses to property owners who are not complying with program guidelines. 	Represent the DEP at the hearings associated with the previously mentioned summonses at the offices of the Office of Administrative Trials and Hearings (OATH). 	Interact in person, by phone and through email with the public, judges, attorneys, expeditors, and other city employees. 	OATH hearing preparation and post hearing processing. 	Perform administrative and clerical tasks as they arise using automated and manual office systems.</t>
  </si>
  <si>
    <t>The New York City Department of Investigation (DO‚)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Squad 6 is seeking a Confidential Investigator who will be responsible for conducting investigations concerning fraud and corruption, and inquiries about the affairs, functions, accounts, methods, personnel, and efficiency of city agencies.  Specifically, the selected candidate will focus on the City's Department of Sanitation, Fire Department, Taxi &amp; Limousine Commission, Emergency Management, and Conflicts of Interest Board. The selected candidate is expected to identify, marshal, and analyze relevant evidence, including financial records, mobile telephone records, and other records derived from law enforcement databases and City agencies; conduct interviews and take statements; plan field operations including physical surveillance and search warrants; collaborate with other law enforcement agencies such as county, state, and federal prosecutors, NYPD, and FBI; liaise with officials at City agencies; and produce written reports and internal memoranda concerning his or her findings and policy recommendations. Findings of criminality will be referred for prosecution, and the selected candidate will be responsible for planning and coordinating the apprehension and arrest of all subjects.   This position is ideally suited for a candidate who is interested in law enforcement and who is inquisitive, resourceful, and who has the ability to analyze documents, records, and data in order to spot patterns and trends. The ideal candidate is also comfortable writing reports and can adjust to the needs of his or her editors.  The selected candidate may from time-to-time work on multi-disciplinary teams which may include other DOI investigators, auditors, and City agency department heads. The successful Confidential Investigator will be conscientious, creative, detailed-oriented, self-motivated, and flexible enough to perform effectively both independently and as part of a team.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</si>
  <si>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Agency‚„s Equal Employment Opportunity (EEO) Office is responsible for ensuring compliance with the City‚„s EEO Policy and works in partnership with Organizational Development, Human Resources, Labor Relations and Bureau Management to meet the City‚„s mandates of compliance with anti-discrimination and harassment protections.  The Office seeks to hire an EEO Investigator Specialist who will report directly to the Assistant Commissioner of Equal Employment Opportunity (EEO) and will play a critical role in supporting DEP‚„s commitment to fostering a diverse workforce that values inclusion.    The selected candidates‚„ primary function will be to analyze, evaluate and conduct fact finding investigations concerning complaints of discrimination filed by employees; perform EEO legal work and research of fact and questions of law.  In addition, the EEO Investigator Specialist will be tasked with interviewing charging parties, witnesses and respondents to obtain facts relevant to charges of discriminatory employment practices. These cases can be based on such factors as age, race, color, religion, disability, retaliation, sex and national origin.   The selected candidate will make written requests for clarification from the employee and/or seek documented evidence supporting their claims. The EEO Investigator Specialist would also collect documentation about agency policies and procedures and statistical evidence relevant to the complaint of discrimination.  The EEO Investigator Specialist will also be engaged in activities including, but not limited to, writing an investigative plan and reports; outlining case questions to be asked and determining which documents to request; contacting bureau administrator and/or EEO liaisons for additional information; gathering  all relevant supporting documents; recommending penalties and resolutions; and providing advice on EEO legal matters.  The selected candidate will also be responsible for planning, scheduling and presenting mandated training and educational presentations to employees on various EEO topics including diversity management, sexual harassment prevention, and other human rights topics. These trainings and presentations will include information on EEO laws and regulations which prohibit discrimination in the workplace, managers and supervisors‚„ obligations and responsibilities and employee rights and responsibilities.  PHYSICAL REQUIREMENTS: The physical demands described here are representative of those that may be required for the selected candidate to successfully perform the essential functions of the EEO Investigator Specialist position.  While performing the duties of this position, the EEO Investigator Specialist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</si>
  <si>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</si>
  <si>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Equal Employment Opportunity (EEO) &amp; Diversity is charged with promoting consistency and fairness in our employment practices, and driving diversity and inclusion in all aspects of our business.  This Office is responsible for ensuring compliance with the City‚„s EEO Policy and works in partnership with Organizational Development &amp; Human Resources (OD&amp;HR), Labor Relations &amp; Discipline, and Bureau Management to meet the City‚„s compliance requirements under applicable anti-discrimination law, policy, mandates, and best practices.  The selected candidate will, under the direction of DEP‚„s EEO Officer, support the Office of EEO &amp; Diversity‚„s complaint investigation and training operations, assist in coordinating investigation interviews and completing relevant reports, and logistical/technical assistance for training delivery and monitoring.    Duties will include but are not limited to:  	Support the EEO complaint investigative process, compliance requirements, and related operations, including but not limited to interview scheduling and relevant administrative assistance. 	Assist in the coordination of data/metrics and the completion of relevant report. 	Support all EEO, diversity and inclusion training strategies/initiatives and related operations. 	Assist in the planning, coordination, scheduling and delivery of all EEO, diversity and inclusion training, as well as technical support and quality assurance oversight.   	Assist in the implementation or fulfillment of DEP‚„s EEO, diversity, and inclusion commitments, as well as any special projects, as needed.  The candidate will also have other administrative duties as needed.  PHYSICAL REQUIREMENTS: The physical demands described here are representative of those that may be required for the selected candidate to successfully perform the essential functions of the EEO Investigations &amp; Training Liaison position.  While performing the duties of this position, the EEO Investigations &amp; Training Liaison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</si>
  <si>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</si>
  <si>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******PLEASE NOTE ONLY APPLICANTS PERMANENT IN THE TITLE ADMINISTRATIVE STAFF ANALYST WILL BE CONSIDERED ******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Public Affairs and Communications (BPAC) is responsible for, among other things, all agency contact with the media and all information released to the public. In cooperation with the Mayor‚„s press office, and with support from the department‚„s Communications Director, the Deputy Press Secretary will also support the agency‚„s marketing programs and create and implement plans for proactive coverage that educates and informs the general public about the scope and importance of the department‚„s work. These activities are critical to the successful functioning of the agency.   Duties will include but are not limited to:   * The Bureau seeks to hire a Deputy Press Secretary, who will respond to press inquiries mainly concerning in-city issues; respond to general inquiries from citizens about issues of concern; prepare press releases and press advisories; and contribute to the department‚„s weekly newsletter.  * The Deputy Press Secretary will also arrive to compile the daily news clips of relevant DEP news articles that will be circulated throughout the agency.  * The Deputy Press Secretary will also be part of a rotation that assumes 24 hour on-call duty to ensure evening and weekend coverage for DEP‚„s press office.   * The Deputy Press Secretary will also help to coordinate the department‚„s social media programs and attend press interviews with department officials and assist with special events.   Environment and Physical: While performing the duties of this job, the Deputy Press Secretary is regularly required to sit; use hands to handle or feel and talk or hear. The employee is frequently required to reach with hands and arms. The employee is occasionally required to stand; walk and stoop, kneel, crouch, or crawl. Specific vision abilities required by this job include close vision to complete paperwork and desktop computer tasks, distance vision, and ability to adjust focus. The employee is regularly required to attend meetings, trainings or other similar engagement, on-site and off-site.   The employee may be required to move about on foot or by vehicle to accomplish tasks. The employee may be required to wear protective gear, such as hardhat and boots, when visiting project sites. The employee may be required to work beyond the normal 7 hour work day.  Working Instruments:  Desk and lap top computers, telephone, copier, scanner, printers, calculator, smart phone and using related Microsoft product software (Word, Access, Excel, etc.).</t>
  </si>
  <si>
    <t>*  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</si>
  <si>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</si>
  <si>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35 Hours Per week.   PLEASE NOTE: **The Deputy Press Secretary will also be part of a rotation that assumes 24 hour on-call duty to ensure evening and weekend coverage for DEP‚„s press office**.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</si>
  <si>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Legal Affairs business attorneys work cooperatively with DEP‚„s operations bureaus to support the agency in maintaining its facilities and infrastructure throughout the City and upstate, and DEP executive staff to further the agency‚„ goals in coordination with mayoral agencies and public partners.  We have an exciting career opportunity for an experienced attorney who will handle complex transactions and the development of model contracts and procurement strategies along with related legal research and writing.   The selected candidate will work under the Senior Counsel for Infrastructure and Operations, with latitude for independent judgment and decision-making, and will handle complex transactional matters related to supply and service contracts, government-to-government contracts, technology contracts and non-construction related consultant contracts.   Duties will include but are not limited to the following:   * Develop and assist in the implementation of model contracts;   * Devise procurement strategies for complex solicitations and track procurement methods to develop best practices for specific categories of contracts;   * Prepare legal opinions, memoranda, correspondence and other legal documents;  * The attorney will interface with DEP bureau and executive staff, consultants, and other government agencies, as well as liaising with the City‚„s Law Department in connection with procurement matters and other legal issues.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Working Instruments  Desk and lap top computers, telephone, copier, scanner, printers, calculator, smart phone and using related Microsoft product software (Word, Access, Excel, etc.).</t>
  </si>
  <si>
    <t>**OPEN TO CURRENT CITY PLANNERS ONLY. YOU MUST CLEARLY STATE YOUR CIVIL SERVICE STATUS ON YOUR RESUME AND COVER LETTER**  THE AGENCY  The Department of City Planning (DCP) of the City of New York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BRONX OFFICE The Bronx Borough Office of the Department of City Planning seeks an experienced community-based City Planner to assist in the implementation of its robust work program.  The Bronx has again reached its all-time population level and by 2040, it is projected to grow by more than 200,000 residents, a 14% increase making it the fastest growing borough in the city. The Bronx Office has a diverse and dynamic work program focused on the creation and strengthening of great neighborhoods, affordable housing, vibrant commercial and institutional centers, rich transit opportunities, and high-quality open space and waterfronts.  The Office is an engaging and dynamic work environment charged with the developing borough-wide and local plans, managing development projects subject to the Uniform Land Use Review Procedure (ULURP), providing input to agency policy, and communicating policies effectively to an audience that includes the, City Planning Commission, elected officials, and local communities. The Bronx Office is responsible for a wide range of land-use planning, urban design, outreach and policy implementation.  The Office works in close consultation with the central divisions on borough-specific and city-wide issues.  RESPONSIBILITIES: Under Supervision, with latitude for independent judgment, the Planner will:  	Conduct economic and land use, and/or urban design studies, including research, data and condition analysis, and preparation of maps, graphics, and written reports  	Contribute as a member of neighborhood planning teams with communications, outreach, plan development, and related tasks 	Review, analyze, and make recommendations on applications submitted to the Department pursuant to the Uniform Land Use Review Procedure (ULURP) and coordinate this work with technical divisions of the department, other city agencies, community boards, elected officials and the public; 	Create and organize graphic and written materials for presentations to the City Planning Commission, other governmental agencies, and the public; 	Serve as Department liaison to one or more Bronx community boards; 	Represent the department at meetings of civic, business and community groups, community boards, and public agencies; and 	Perform other related tasks.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</si>
  <si>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Office of Environmental Health and Safety (OEHS) seeks to hire an Environmental Health &amp; Safety Incident Investigator located in Flushing, New York.    -	Under direction, the selected candidate will conduct incident investigations which are required to gather information, determine causes and provide recommendations for program improvements to prevent similar re-occurrences.    -	The scope of investigatory activity includes but is not limited to reviewing and/or investigating employee complaints related to alleged or verified infractions of environmental or employee health and safety regulations, injuries (may include motor vehicle collision), accidents, near misses, and incidents or allegations of workplace violence.    -	The selected candidate will prepare accurate investigation reports in accordance with DEP policies and procedures for doing incident investigations.  Candidate will be responsible for maintaining accurate case files and entering data as required into DEP incident tracking databases.  -	Candidate will conduct research and work with outside consultants as it may relate to the completion of investigations.  -	Candidate may also be involved in follow-up of EHS assessments of conditions that may be identified as contributing factors in causing the incident.  -	Candidate will demonstrate the ability to conduct thorough investigations, perform effective and professional interviews, pay attention to and identify details or avenues of review that are necessary for a successful investigation, and to complete written investigation reports within 45 days.  -	In addition to EHS Incident Investigations, candidate may also conduct employee investigations involving assault or physical threat, verbal or written threats, repeated intimidation, or other threatening activities in accordance with the protocol and procedures described in the DEP Workplace Violence Prevention Program.   -	The selected candidate will be expected to produce structured, clear, thorough yet concise investigation and safety assessment reports for EHS incidents as well as workplace violence complaints/incidents. Reports are sent to Senior Management.</t>
  </si>
  <si>
    <t>Job Description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Manager IT Security Engineering (PSAC) reports directly to the Public Safety Information Security Officer and is responsible for running programs to improve the protection of Public Safety information assets, as well as managing all PSAC architecture &amp; engineering activities. The Manager IT Security Engineering (PSAC) leads a highly technical team of Public Safety Security Engineers &amp; Architects. Proficiency across multiple security domains, such as Cloud Security, (Network) Security Engineering, Application Security, Red Teaming/Penetration Testing or Forensics, to drive them at strategic level, while at the same time having the technical understanding to be able to communicate effectively with subject matter experts in within a Public Safety infrastructure environment. You will provide information security guidance to executive leadership by recommending information security investments which mitigate risks, strengthen defenses, and reduce vulnerabilities for development, internal and client-facing systems and products. Follow the Public Safety Security processes and methodologies for delivering projects, solutions and tools.   Responsibilities will include:  	Directly Manage a team of PSAC Security Engineers &amp; Architects. 	Manage the PSAC Engineering program that ensures PSAC defined security architecture and design based standards, best practices and documented security patterns are incorporated into Information Security projects and initiatives. Resolves identified gaps through the team. 	Lead a team of engineers and architects that, research, evaluate, design, test, recommend or plan the implementation of new or updated PSAC information security hardware or software, and analyze its impact on the existing environment;  	Provide technical and managerial expertise for the administration of security tools. 	Manage proactively the planning, scheduling, assigning of work, establishment of priorities, and the establishment of appropriate measures to ensure department activities are completed on schedule 	Define, plan, design, and evaluate information security systems with the following:  	Manage efficient utilization of engineering resources in response to workloads, changing priorities and unforeseen problems. 	Serve as technical SME and a team lead for creating security engineering solutions; 	Write implementation and design documents with test plans describing how security features are implemented.  	Provides expert operational/engineering support for administering security controls in the application environment including application firewalls, load balancers, and SSL terminators; 	Work with engineering, architecture, and development organizations to choose appropriate security solutions for adoption into DoiTT‚„s environments; 	Provides advice and guidance on the implementation of network/system security in accordance with mandates through the application of information assurance vulnerability alerts (IAVAs), Security Technical Implementation Guides, and other directives; 	Audit and monitor network equipment including, but not limited to Servers, Routers, Switches, Wireless Controllers, Wireless Access Points, Firewalls, Threat Prevention Appliances, and Anti-Malware devices through log auditing and Security Incident and Event Management (SIEM, Event Tracker); 	Expert level knowledge of network infrastructure protocols such as TCP/IP, DNS, DHCP, VPN s and support of network hardware, building and cabling infrastructure; 	Experience serving on Incident Response Team and with running Table Top Security Exercises; 	Serve as a strong cross-functional team player with ability to lead and coach others.</t>
  </si>
  <si>
    <t>Serve as Project Manager in the Bureau of Permit Management and Construction Control / Office of OCMC Streets.  The Office of Construction Mitigation and Coordination-Streets (OCMC) oversees the coordination of the City‚„s review for any construction involving the City‚„s streets and sidewalks.  OCMC issues traffic stipulations for incorporation into all construction permits and also develops traffic stipulations and mitigation plans for private or capital construction projects/bid documents.  When needed, OCMC provides alternative methods for doing the work in order to reduce the impact upon the public. Under general supervision, in the field or in the office, carries out professional highway transportation and traffic projects, surveys and investigations involving construction jobs.  OCMC interfaces during capital construction with resident engineers, city agencies, elected officials and the general public to resolve problems associated with traffic flow and ensure that construction is performed expediently, with the least impact upon the public.  The successful candidate will be responsible for participating in projects involving the development and use of a wide range of data; determining studies required, evaluates and reviews results, concerning commuter travel habits during construction detours and willing to present the finding to the senior management-level staff.OCMC coordinates non-DOT capital street projects for the Department to ensure that the agency‚„s position is included in the final contract plans and implemented properly.OCMC reviews in-house maintenance activity and identifies traffic requirements for the work.</t>
  </si>
  <si>
    <t>Possession of a driver‚„s license valid in the State of New York.  Knowledge of  NYCStreets, Data Warehouse, Microsoft Word and Excel desired.  Applicant should have excellent technical skills, written and verbal communication, as well as computer skills and be able to meet deadlines.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</si>
  <si>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This position is open to qualified persons with a disability who are eligible for the 55-a Program.  Please indicate in your cover letter that you would like to be considered for the position under the 55-a Program.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t>
  </si>
  <si>
    <t>DOT‚„s Division of Fleet Services is seeking an experienced, highly organized, detail-oriented, self-starter, with a strong technical background and excellent communication skills. The selected candidate will help implement and maintain compliance with a wide range of Federal, State and Local environmental compliance regulations that apply to motor vehicle repair shops and operations.  Suitable candidates must demonstrate competency with the regulatory requirements relating to Resource Conservation Recovery Act, Clean Water Act, Clean Air Act, Comprehensive Environmental Response Clean Liability Act, and where applicable, the equivalent NYS Department Environment Conservation regulatory requirements. The selected candidate will work closely with DOT‚„s Office of Environmental Compliance Assessment. The selected candidate will be expected to divide their time equally on the following types of assignments:  1) Conduct facility and field assessments/follow-up related to the following programmatic areas:          solid and hazardous waste management;          stormwater management;          bulk storage; and          spill prevention.  2) Coordinate and conduct field oversight of spill response, as needed. 3) Maintain applicable permit compliance and prepare annual regulatory reports. 4) Identify personnel that need training and coordinate.  Candidate must be able to identify regulatory compliance issues and evaluate corrective actions that can be effectively and efficiently implemented by the Fleet Division including coordination with relevant work units and follow-up.   Candidates must also have a good driving record.</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</si>
  <si>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Zoning Division is responsible for the development of key elements of the department‚„s work program regarding city-wide land use policy, the coordination of local and city-wide land use policies and the preparation and maintenance of zoning text implementing these policies.    THE ROLE: The Division is seeking an applicant with a proven track record of high level professional achievement to assist the Director in developing the division work program, coordinating planning activities and preparing amendments to the Zoning Resolution.  With great latitude for exercising independent judgment, the Deputy Director will:   Assist the Director in all planning and land use policies relating to the Zoning Resolution;   Assist the Director in recommending and formulating planning studies;   Review zoning proposals for consistency with the Zoning Resolution and land use objectives of the department and the City Planning Commission;   Supervise the preparation of studies and reports on land use and zoning matters;   Assign projects and delegate responsibilities and tasks to office staff;   Work collaboratively with other divisions on the development of land use plans and their implementation through zoning;   Represent DCP at meetings of public agencies and civic, business and community groups;   Write and review proposed zoning text amendments and maintain the Zoning Resolution;   In the Directors absence, assume requisite responsibilities, and perform related tasks.</t>
  </si>
  <si>
    <t xml:space="preserve"> Substantial knowledge of the Zoning Resolution and the City‚„s land use and environmental review procedures.   Knowledge of land use and development issues and planning theory and practice.   Ability to supervise, lead and motivate professional staff.   Ability to grasp complex, conceptual, policy and legal interrelationship.   Experience presenting complex ideas to senior officials in the public and private sectors, community boards, civic groups and the public.   Superior technical writing skills and excellent oral communication and presentation skills.</t>
  </si>
  <si>
    <t>The NYC Department of Design and Construction, Division of Public Buildings seeks two Project Directors. The selected candidates will serve as the unit‚„s representatives for capital projects. The Project Directors will be responsible for project scope development, design, construction, and post-construction technical review activities related to sustainable design; upholding resiliency requirements; LEED compliance strategies; and certification documents. The candidates will manage energy master planning and building performance evaluation; attend project and site meetings; liaise with DDC Program Units, design consultants, commissioning agents, and contractors; and participate in the unit‚„s research and development programs.</t>
  </si>
  <si>
    <t>Only candidates who are permanent in the Administrative Procurement Analyst title or those who are reachable on the current Open-Competitive list (Exam #7041) may apply. Please include a copy of your Notice of Result card or indicate if you are already permanent in the title. Failure to do so will result in   The NYC Department of Design and Construction, Finance and Procurement seeks to hire a Supervisor of Professional Services. The selected candidate will manage the agency's processing of solicitations for construction-related services contracts in compliance with the New York City Charter, Rules of the Procurement Policy Board, and Mayor's Directives from initiation of the solicitation to contract registration. The procurement portfolio includes Request for Proposals, Negotiated Acquisitions and other procurement processes for construction-related contracts. Responsibilities include but are not limited to supervision of staff; determining vendor responsibility; responsiveness; and processing tasks in the City‚„s Financial Management System (FMS), Automated Procurement Tracking system (APT), the City Comptroller‚„s Office and, other database systems necessary to the contracting process. In addition, the Supervisor will participate in meetings and communicate with vendors in order to coordinate receipt of paperwork necessary for progressing the procurement award; and will request and monitor approval of procurement actions from other oversight agencies, including the Mayor‚„s Office of Contract Services, Department of Investigation, Department of Finance, and the Department of Small Business Services. Additional responsibilities include researching and responding to FOIL requests from Legal Division.</t>
  </si>
  <si>
    <t>Candidates should have strong analytical, computer skills, and strong client service ethics, as well as excellent organizational and interpersonal skills. Strong oral and written skills are required. Hands on experience in procurement functions, entering and retrieving data from automated information systems, specifically VENDEX (Now PASSPort), The City‚„s Financial Management system (FMS), Info-advantage, and the City‚„s Automated Procurement Tracking System (APT) is highly desirable. In addition, the selected candidate should have experience with respect to specification writing for a project unique to an agency.</t>
  </si>
  <si>
    <t>About the Office:  	 The Mayor‚„s Office of Operations oversees the daily operations of City agencies, coordinates City initiatives and assists agencies in improving service quality and in measuring performance to provide greater accountability. The Performance Management Team within the Office monitors and reports on the performance of all City agencies and gives guidance to agencies and staff on performance reporting and performance management focused on improving public access and use of performance data.  The Performance Management Team is recruiting for one (1) Community Coordinator to function as a Performance Reporting Analyst who will provide analytical and technical assistance for reporting, coordinating and implementing special projects. These projects represent critical initiatives designed to improve agency performance and meant to ultimately improve the efficiency, effectiveness, coordination, and accessibility of key City services in a measurable way. The job responsibilities for the Policy Analyst in the following areas include, but are not limited to:  Performance Reporting  	Support all aspects of the production process for the Mayor‚„s Management Report, including:  	Data collection, analysis and visualization,  	Data layout and design for web and print publication using Adobe InDesign,  	Coordination of performance related content from agency partners.  	Engage select agencies to develop and refine performance reports for publication.  Analytical Support and Data Visualization 	Identify and catalogue agency performance data and develop a deep understanding of the operational realities that the data represent. 	Analyze performance data, identify patterns and synthesize findings for senior management in the form of ad hoc reports. 	Collaborate with a multidisciplinary team of policy advisors, designers and other Operations staff to forge connections between disparate streams of data and effectively visualize information in order to facilitate decision-making. 	Support Operations staff on select engagements with City agencies to improve performance outcomes, streamline business processes and/or implement operational best practices. 	Research trends and best practices in data-driven performance management, data visualization and operational dashboards.</t>
  </si>
  <si>
    <t xml:space="preserve">  Familiarity with Adobe InDesign and/or Illustrator or similar desktop publishing software.    Experience and/or interest in business intelligence, relational databases and data-driven     performance management.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and current city     affairs/policies.     An understanding of New York City‚„s operational agencies.  Ability to think creatively, embrace     new approaches and pioneer innovative solutions to intricate problems.     Strong knowledge of MS Office (i.e. Microsoft Word, Excel, PowerPoint, Project, Visio).     Experience and/or interest in business intelligence, relational databases and data-driven     performance management.    An understanding of New York City‚„s operational agencies a strong plus.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</si>
  <si>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</si>
  <si>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an Assistant Civil Engineer for the In-House Design Division, located in our Lefrak office in Queens, NY. Under supervision of the Lead Design Engineer, the selected engineer will assist in the delivery of capital projects through the design phase with the preparation of engineering documents including drawings and specifications for large projects for water and wastewater treatment facilities, which are of the highest priority for the Agency. Work shall include preparing engineering documents for site development water supply facilities, water tunnels, wastewater treatment systems and other miscellaneous facilities.   Specific work areas where the engineer will be engaged in, include but are not limited to, preparing plans and specifications or related calculations. The engineer will be conducting investigations and field visits, reviewing shop drawings, manufacturer approvals and requests for information, preparing and completing change order documentation, assisting in the project schedule development, communicating and coordinating with other engineers and stakeholders, documenting issues and resolutions in issues logs.  The engineer may also review and/or oversee staff review of designs prepared by outsourced engineering firms for various facilities. S/he may also work with other disciplines on the development of projects, review and delivery, quantity take-off and investigation for cost control during preparation of change orders.  **** Only those who are permanent or have already taken the DCAS Civil Service Exam for Assistant Civil Engineer (Exam No. 9026 or Promotional Exam No. 9514) may apply for this posting ****</t>
  </si>
  <si>
    <t>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engineers with experience in AutoCAD, Revit, STAAD PRO, RAM Elements for completing engineering calculations.  7.	Preference will be given to engineers who have passed the Fundamentals of Engineering (FE) exam.  8.	A Motor Vehicle Driver‚„s License valid in the state of New York will be required for some assignments.</t>
  </si>
  <si>
    <t>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Phase2/RS2 (RocScience).  8.	A Motor Vehicle Driver‚„s License valid in the state of New York may be required for some assignments.  9.	Four years of full time experience in Structural Design, with extensive focus on reinforced concrete and steel structures.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</si>
  <si>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 Civil Engineer III for the In-House Design Division, Structural Section, located in our Lefrak office in Queens, NY. Under supervision of the Section Manager, the selected engineer will engage in the delivery of capital projects through the design phase with the preparation of engineering documents including drawings and specifications for large projects for water and wastewater treatment facilities, which are of the highest priority for the Agency. Work shall include preparing engineering documents for site development water supply facilities, water tunnels, wastewater treatment systems and other miscellaneous facilities. Specific work areas where the selected engineer will be engaged include, but are not limited to, preparing plans and specifications or related calculations; conducting investigations and field visits; reviewing shop drawings, material approvals and requests for information; preparing and completing change order documentation; development of project schedule; communicating and coordinating with other engineers and stakeholders; and documenting issues/resolutions in issues logs. The selected engineer may also provide staff supervision and mentoring, review and/or oversee staff review of designs prepared by outsourced engineering firms for various facilities and provide review and recommendations of technical proposals.  **** Only those who are permanent or have already taken the DCAS Civil Service Exam for Civil Engineer (Exam No. 9045 or Promotional Exam No. 9522) may apply for this posting ****</t>
  </si>
  <si>
    <t>DoITT provides for the sustained, efficient, and effective delivery of IT services, infrastructure, and telecommunications to New York City's residents, businesses, employees and visitors. As the City's technology leader, DoITT is responsible for maintaining the foundational IT infrastructure, applications, and systems that touch every aspect of City life from public safety to human services, from education to economic development, crossing the full spectrum of governmental operations.   The successful candidate will serve as a Senior Project Manager reporting to the ePMO division.  Responsibilities include:    	Act as an independent resource on-site for assigned project teams reporting to agency oversight managers;    	Support other members of project teams in their understanding of agency business needs, requirements deliverables, and appropriate methodologies for the agency environment;    	Assist in creating new business operations and standards for agencies continuous improvement efforts, and for adoption of new and emerging technologies and practices;    	Determine the appropriate project approach, resource requirements, team roles and responsibilities, project risks, and schedule;    	Develop and review estimates, assumptions, and constraints for the project schedule, effort, and cost dimensions using established forecasting models, best practices, and experience;    	Create and manage project risk mitigation and communication plans;    	Create project charter and scope statements, weekly status reports, risk and issues log, and other project deliverables as assigned;   	Manage projects throughout the software development lifecycle, providing direction for project teams and monitoring the progress of deliverables and tasks;    	Plan, track, and drive infrastructure solution builds as required by the project;    	Work closely with executive leadership especially in the areas of organization and policy changes required for new product implementation;    	Provide oversight and management of blended teams of both consultants and agency staff from a functional matrix organization;    	Manage Systems Integrators, Security, and Quality Control vendor relationships and engagements, including participating in the creation of RFPs, scoring of responses, selection of vendors, etc; 	Ensure City team members adhere to the published DoITT PMO methodologies, templates, and development standards;    	Ensure that project resources are used effectively;    	Participate in the review of project artifacts including technical requirements, user experience design, architecture, testing, and implementation documentation;    	Transition project artifacts and knowledge to agency staff prior to disengaging from a project;    	Identify future support needs and work with appropriate agency units to assist with articulating and requesting support resources;    	Report to DoITT functional managers on a pre-determined schedule;    	Address client concerns and escalate project issues appropriately, and manage them to resolution;    	Perform other activities related to project management as assigned.  The position‚„s responsibilities include commitment to and compliance with the City‚„s EEO policy.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</si>
  <si>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division of Connections and Permitting within the Bureau of Water &amp; Sewer Operations (BWSO) seeks to hire one Assistant Environmental Engineer for the Manhattan Local Borough Office. Under direct supervision, with little latitude for independent judgment, the selected candidate will perform engineering work of moderate difficulty and responsibility, but will not be limited to the following:   	Review SD1&amp;2 Forms, process and review applications for House Connection Permits and Water connection Permits.  	Provide general information to inquiring public, either by telephone or in person for Sewer and Water. Ensure the licensed plumbers or contractors fully conform to the current standards and specifications. 	Engages in studies, investigation or examinations related to the engineering functions or activities of the department, including the connection &amp; Permitting. Provide guidance on any observed problems. 	Maintains office records of drawings, plans, maps, surveys and inspection data.  	Provide all necessary information and statistics in the preparation of metrics reports. Prepare weekly, monthly and quarterly metrics reports, memos and correspondence as required.            POSITION IS AVAILABLE AT MANHATTAN LOCAL BOROUGH OFFICE</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</si>
  <si>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Lead Web Developer will report Deputy CTO for Digital in the Mayor‚„s Office of the Chief Technology Officer (MOCTO).  Responsibilities will include:    	Lead the development of full-stack code for web applications in order to deliver modern digital services to New Yorkers at low cost; 	Implement test-driven development; 	Learn new languages and frameworks as required by the product or agency partners; 	Provide feedback on languages, frameworks, and code architecture; 	Communicate effectively in writing and verbally with teammates (including the Product Manager, Web Developer, and Data Scientist) and leadership; 	Perform special technology-related projects, as assigned.</t>
  </si>
  <si>
    <t>Candidates must possess one of the following Professional/Vendor Certifications -or- a related qualifying certification:   AWS Certified DevOps Engineer, AWS Certified DevOps Engineer ‚€œ Professional, Microsoft Certified Solutions Associate:  Cloud Platform, Data Engineering w/Azure, Linux on Azure, Machine Learning ‚€œ Microsoft Certified Solutions Expert:  Cloud Platform and Infrastructure ‚€œ Microsoft Specialist:  Implementing Microsoft Azure Infrastructure Solutions ‚€œ ScrumAlliance Certified Scrum Master</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</si>
  <si>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Web Developer will report to the Deputy CTO for Digital in the Mayor‚„s Office of the Chief Technology Officer (MOCTO).  Responsibilities will include:  	Develop full-stack code for web applications in order to deliver modern digital services to New Yorkers at low cost; 	Utilize test-driven development; 	Learn new languages and frameworks as required by the product; 	Perform quality assurance (QA) testing of products; 	Communicate effectively in writing and verbally with teammates (including the Product Manager, Lead Web Developer, and Data Scientist) and leadership  	Perform special technology-related projects, as assigned.</t>
  </si>
  <si>
    <t>Candidates must possess one of the following Professional/Vendor Certifications -OR- a related qualifying certification:   AWS Certified DevOps Engineer, AWS Certified DevOps Engineer ‚€œ Professional, Microsoft Certified Solutions Associate:  Cloud Platform, Data Engineering w/Azure, Linux on Azure, Machine Learning ‚€œ Microsoft Certified Solutions Expert:  Cloud Platform and Infrastructure ‚€œ Microsoft Specialist:  Implementing Microsoft Azure Infrastructure Solutions ‚€œ ScrumAlliance Certified Scrum Master</t>
  </si>
  <si>
    <t>Please Note:  In order to be considered for this position, it is important that you permanent not provisional in the Civil Service title of Computer Specialist, Software title mentioned above.  The candidate will provide the following critical functions:    Serve as Business Analyst for different initiatives for all ACS divisions‚„ projects.  Perform research, analysis, and development of project plans, work flows, business rules, and policies to enhance internal operations and computer systems.   Conduct requirements gathering sessions with key stakeholders.   Work with Client Relationship Managers, Project Managers and other team members, and stakeholders to achieve desired results.  Prepare high-level design documentation, business requirements documentation and functional requirements documentation.  Analyze and document requirements functional and non ‚€œ functional requirements, screen mock ups and screen flows.  Analyze and document requirements for reporting needs.   Facilitate compliance with State and agency policies by developing system requirements documents and technical specifications for computer applications that will support those policies.   MANDATORY SKILLS/EXPERIENCE Note: candidates who do not have the mandatory skills below will not be considered.    Must have 5 years of experience in business requirement gathering, project management, testing, and creating workflows for systems.   Must have at least 1 year of demonstrated practice using BPMN.   Must have at least 4 years of demonstrated practice using MS Visio for flowcharting.  Demonstrated experience in analyzing, disseminating and interpreting Financial Services policies and procedures.   Must have a minimum of 4 years of research and business analysis for client services and system enhancement.   At least 4 years‚„ experience in writing user documentation, testing scripts, training materials and manuals, and user guides.   Must have at least 3 years of demonstrated practice using MS Project   Strong experience in system planning, testing, piloting and system implementation   Demonstrated experience in Application, User Interface analysis and testing; understanding of System Development Life Cycle (SDLC) methodologies.</t>
  </si>
  <si>
    <t xml:space="preserve"> At least 2 years of experience in business requirement gathering and creating work-flows for major systems.  At least 2 years of demonstrated practice using MS Visio for flowcharting (creating work-flows based on business needs).  Demonstrated experience in analyzing, disseminating and interpreting policies and procedures.   At least 2 years of research and business analysis for client services and system enhancements. Ability to understand business requirements and document them into a functional spec.  At least 2 years‚„ experience in writing user documentation, training materials and user manuals/ user guides.  Strong experience in system planning, testing, piloting and system implementation  Demonstrated experience in Application, User Interface analysis and design; understanding of System Development Life Cycle (SDLC) and Agile methodologies.   Excellent written and verbal communication  Solid attention to detail and multi-tasking skills  Accuracy and quality skills are exemplary  High level of organizational awareness   Strong conflict resolution and negotiation skills  Concise, detailed, and well-structured note taking</t>
  </si>
  <si>
    <t>Section 424-A of the New York Social Services Law requires an authorized agency to inquire whether a candidate for employment with child-caring responsibilities has been the subject of a child abuse and maltreatment report.   Please Note: This position is only open to candidates who are permanent (not provisional) in the Civil Service title of Computer Specialist (Software)   The City of New York and the Administration for Children‚„s Services are Equal Opportunity Employers Committed to Diversity</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</si>
  <si>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Supervising LEB attorneys and other staff conducting interviews with members of the public alleging claims of housing and public accommodations discrimination under the NYCHRL and investigating those claims.  	Supervising LEB attorneys and other staff in the investigation of housing and public accommodations complaints of violations of the NYCHRL. 	Supervising LEB attorneys in negotiating resolutions of claims of housing and public accommodations discrimination and drafting conciliation agreements.  	Supervising LEB attorneys in the litigation of housing and public accommodations cases before the Office of Administrative Trials and Hearings from discovery and trial through and including issuance of an Administrative Law Judge recommendation and issuance of Commission order.  	Maintaining personal caseload of housing and public accommodations cases under investigation and prosecution.  	Working with attorneys and other staff to ensure that information provided in the public complaint process is used to identify systemic discrimination and repeat violations that may warrant Commission-initiated investigations.  	Monitoring compliance with LEB policy and procedures including those relating to recordkeeping and to filing.  	Working with the Commission‚„s General Counsel and Deputy Commissioners on statistics and reports related to the agency‚„s reporting requirements as well as guidance on compliance with the NYCHRL. 	Collaborating with the Commission‚„s Community Relations Bureau to provide trainings and targeted community outreach programs and to engage in coordinated approaches to rooting out systemic discrimination. 	Representing the Commission at community events, speaking engagements, and at bar associations.  	Advising the Commissioner on proposed legislation and other policy matters. 	Other responsibilities assigned by the Commissioner to help effectively and efficiently run the LEB.</t>
  </si>
  <si>
    <t>PERMANENT Administrative Contract Specialist are strongly encourage to apply.   The New York City Department of Youth and Community Development (DYCD) invests in a network of  community-based organizations and programs to alleviate the effects of poverty and to provide  opportunities for New Yorkers and communities to flourish.  The Deputy Director will be on the COMPASS‚„s management team and supervise content specialists.  Some specific duties of the Deputy Director will include:    Help analyze, interpret and use data to inform decisions within the unit.    Train COMPASS and CBO staff.    Identify, develop and support strategic partnerships and strengthen the COMPASS model in the field.    In collaboration with intra-agency stakeholders such as the Capacity Building unit, help design training    and professional development plans to support best practices and better alignment of training and    technical assistance.    Advance program quality through the implementation of system-wide program development strategies.    Disseminate best practices and professional development strategies by creating practitioner guides    and other dissemination and communication strategies.    Supervise staff, as needed.    Participate in workgroups and advisory teams.    Advance COMPASS program quality through development of materials and tools.    Support and collaborate with a team of content specialists to build and refine curricula, assessment,    and management</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</si>
  <si>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-pre-sentence investigations, intake and probation supervision. In summary, DOP ensures that people who enter our system are supervised according to their risk level and receive the support and services they need to abide by the law and be an asset to their communities. In order to improve outcomes for our clients with behavioral health issues DOP is seeking clinical advisors to be located in our borough branches. The clinical advisor would combine expertise in the criminal justice system and behavioral health services to provide range of direct services, case management and support the work of our officers on site.  This person should understand the adult criminal justice system, the behavioral health continuum of care, and the clinical impact of arrest, processing, conviction and incarceration   Responsibilities:  	Coordinate care with DOP staff, city agencies and other collateral parties 	Ensure timely and accurate documentation using the department‚„s electronic case management system 	Conduct individual and family sessions on as needed basis 	Provide crisis intervention on as needed basis 	Provide culturally competent services that are individualized to the client needs and reflect the integration of race, ethnicity, culture, primary language, immigration status, developmental status, criminal justice status, sexuality, age and gender 	Provide referrals to appropriate, evidence based community programs and supports 	Assess for benefits and other social service supports, and refer for assistance 	Ensure connections to health care, health care insurance, care coordination services and a primary care clinic 	Follow up with local hospitals and care facilities  	Advocate for clients and officers with community providers and collateral supports 	Participate in case conferences, case reviews, and team meetings  	Provide feedback to supervisors on training and resource needs 	Assist branch team in building local resources and networks 	Collect and track data to inform agency policy and program development</t>
  </si>
  <si>
    <t>NOTE: To qualify for this position, candidates must be permanent in CFS title.  The Family Assessment Program (FAP) currently conducts screening and assessment of families requesting Persons in Need of Supervision (PINS) related services in Family Court. The overarching goal of this intervention is to engage families in appropriate services to preserve the family unit and divert them from Family Court and prevent foster care placements. The Juvenile Justice Initiative (JJI) is an alternative to placement program that diverts youth who have been adjudicated as Juvenile Delinquents, so they can remain at home. FAP and JJI both fall under DYFJ‚„s Community Based Alternatives (CBA) program. Under general supervision and with wide latitude for independent action, the Community Engagement and Outreach Specialist will provide community outreach support to FAP and JJI staff located in Borough Offices. The Community Engagement and Outreach Specialist will report to the Director of Outreach and the specific duties include:   Engage stakeholders and increase awareness of CBA services and supports;   Assist the Director of Community Engagement and Outreach and the Borough Directors with CBA outreach projects;   Assist in increasing utilization of CBA services through community engagement and collaboration efforts;   Meet with the Director of Community Engagement and Outreach and Borough Directors on a continual basis to develop outreach strategies by identifying trends and areas of need;   Utilize trend data and other information to identify and cultivate community partnerships;   Represent CBA and present to stakeholders via various workgroups, workshops and meetings;   Assist in increasing the number of families engaged by CBA programs;   Develop and report on outreach data to CBA leadership;</t>
  </si>
  <si>
    <t>The overarching aim of new Mayoral Office of ThriveNYC is to ensure that every New Yorker who needs mental health support has access to it, where and when they need it. The Office addresses needs that have gone unmet by traditional services and we pilot innovative strategies. This includes new services for historically underserved special populations, expanding the range of mental health support available to New Yorkers, and enhancing mental health equity across the city. The Office works with City agencies and strategic partners to achieve effective citywide implementation of strategies, maximize their effectiveness and ensure sustainability.  The Office of ThriveNYC is seeking a Deputy Director, Research to join a team that develops and implements critical research and evaluation projects related to the Office‚„s work. The Deputy Director, Research will report to the Director, Research.   The ideal candidate will be curious and have excellent analytic and project management skills. Additionally, the Deputy Director, Research will have the following main responsibilities:  	Work closely with Director, Research and the program team to set research and data collection priorities and develop a comprehensive strategic research plan for the Office.  	Help structure the scope and focus of external evaluations and manage relationships with external evaluators and other strategic research partners.  	Put programmatic outcomes into larger research context, using an array of methods from statistical analysis of administrative data to surveys.  	Contribute to the refinement of programmatic outcome measures and oversee the creation and implementation of a data dashboard to measure ongoing performance.  	Monitor and synthesize relevant emerging research and provide analytic expertise in the development of new strategies and programs.   	Contribute to research briefs on programmatic design and impact.  	Manage relationships and joint research projects with partner agencies.</t>
  </si>
  <si>
    <t xml:space="preserve">	A master‚„s degree in a social science discipline or relevant discipline required; doctorate degree preferred 	5+ years of experience with relevant research methodologies; a demonstrated interest in the fields of public health, mental health, substance misuse or a relevant field preferred 	Experience working in government preferred 	Demonstrated expertise in quantitative and qualitative research methods; prior experience with administrative datasets and surveys preferred 	Working knowledge of Microsoft Office, spreadsheets, and statistical packages (e.g. R or SPSS) 	Excellent written and verbal communication skills, with the ability to translate research findings into clear and compelling presentations for an array of audiences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</si>
  <si>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in the midst of an ongoing construction program to build stormwater management systems, called Bluebelts, which integrate best management practices (BMPs) with natural stream and wetland areas, for purposes of flood control and stormwater management. These assets include extended detention ponds, stream corridors, and constructed stormwater wetlands. The majority of BMPs are located on Staten Island.  Under supervision, the selected candidate will perform duties related to the operations, maintenance, repair and inspection of facilities, equipment and lands within the Staten Island Bluebelt System under the jurisdiction of the New York City department of Environmental Protection; operates motor vehicles and motor-powered equipment and performs related work. Candidate will manually clean catch basins in Bluebelt drainage areas; install and maintain catch basin markers; inspect, clean and maintain trash racks on riser boxes and other Bluebelt BMP drainage structures; mow, prune, cultivate and maintain lawns, shrubs, trees and grades; spread top soil and wood chips; plant landscape material; inspect, install and maintain rip-rap, signs, wooden bollards, poles, stream bank stabilization devices, erosion control fencing and other Bluebelt physical assets as required; perform litter/debris pick-up within Bluebelt properties and remove snags, both manually and mechanically, from streams; perform weeding operations within Bluebelt properties; clean and paint structures, equipment and fences; check security of structures and prevent trespassing on City property; remove snow and ice from  DEP-owned sidewalks and properties in the Bluebelt ; use rowboat to navigate and inspect various Bluebelt BMPs, ponds and streams; install and maintain bat boxes and other wildlife habitat improvement devices in Bluebelt natural areas; and inspect rodent control boxes throughout the Bluebelt; conduct basic field inspections as directed by immediate field supervisor. Prepare and record work orders on electronic devices (computer tablets).  The environmental conditions faced while performing the job responsibilities of this position include working outside in all types of weather throughout the year.</t>
  </si>
  <si>
    <t>The Bureau of Asset Management (BAM) is responsible for oversight of the investment portfolio of the New York City Retirement Systems (Systems), which is divided into 5 Systems. This $200 billion portfolio is managed primarily by external investment managers; only short term cash is internally managed. The Head of Short Term Strategic Portfolio and Trading will lead the Short Term Trading team responsible for the investment of approximately $2 billion of short term funds for the New York City Retirement System as well as an additional $12-20 billion on behalf of other NYC agencies which include (among others), the Departments of Finance, Health, and Trust. The Head of Short Term Strategic Portfolio and Trading will also oversee and monitor the investment activities of third party service providers including the Securities Lending and Foreign Exchange agents. Under the supervision of the Head of Public Fixed Income, duties and responsibilities of the position include, but are not limited to:      Invest daily cash according to instructions and guidelines;      Assign, control and monitor daily activities of the Trading Desk across all portfolios;      Report the activities of the Division to senior management, including maintaining work-plan and activity statistics;       Leverage all available technology (e.g. custodian, Bloomberg, risk platform) to improve the performance and capabilities of the Short Term Trading function;      Work with custodian banks, broker dealers and technology vendors to maintain efficient investment accounting and reporting system(s);      Oversee the investment guidelines for each agency and work with them to insure they meet the investment and risk objectives of each agency;      Assess the investment opportunities available from all providers to determine the best asset allocations for each agency;      Create quarterly (or monthly) investment reports for each agency using appropriate benchmarks representing the activity and results of the period;      Work with the rebalancing team and cash management to ensure the short term cash positions are factored in to bureau-wide liquidity decisions; and,      Manage the staff of the Short Term Trading desk to ensure they adhere to investment guidelines, processes and procedures, and the policies and practices of the NYC Comptroller‚„s Office.   NOTE: Position requires extensive hands-on trading experience, cover letter must clearly provide details regarding the candidate‚„s expertise and experience in managing a trading desk.</t>
  </si>
  <si>
    <t xml:space="preserve"> Clearly demonstrated experience trading money market instruments and exposure to foreign exchange markets.    Experience in short term assets is a must; this experience includes but is not limited to:      - Understanding money market curves in relations to interest rate forecast;      - Relative value in different money market products;      - Valuations compared with long term assets;      - New money market measurements to replace Libor;      - Central Bank polices and the effect on Money Markets.       The ability to assess investment guidelines and opportunities and propose alternative strategies.       Familiarity with investment management risk platforms.       Experience with foreign exchange hedging programs.       Excellent writing, accounting, presentation, interpersonal, communication, organizational and process management skills; including strong Excel and PowerPoint skills are a must.  NOTE: Position requires extensive hands-on trading experience, cover letter must clearly provide details regarding the candidate‚„s expertise and experience in managing a trading desk.</t>
  </si>
  <si>
    <t>The NYC Department of Design and Construction, Division of Engineering Audit Office seeks a Deputy Director for the Borough-Based Jails Program (BBJ).  The selected candidate will be responsible for directing and supervising the audit and certification of all the Divisions‚„ capital design and construction payment requisitions, such as partial, substantial, final, and retainage payment requisitions for construction equipment and related consultant service contracts accordance with Comptroller Directives No. 2, 6 and 7. Other key responsibilities include: managing engineering auditors; assigning payment vouchers or requisitions; scheduling payment audits mandated by DDC standards; developing audit plans and orders; and training staff. The selected candidates will direct the performance of validity and cost reasonableness tests for change orders for capital contracts to ensure that they are proper and fairly priced. In addition, they will review all audit findings related to payment requisitions discrepancies; arbitrate disputes between contractors, consultants, and the EAO staff, ensuring all relevant information, City regulations, and terms and conditions of the contracts are considered. The Deputy Directors will provide guidance and instructions to assigned auditors in the application of all directives, rules, and regulations; and direct and enforce EAO employees‚„ compliance with both agency and City standards and regulations.</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</si>
  <si>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is looking for an IT Support Analyst in the Information Technology Division to provide technical support to DOC users for desktop systems software, hardware and network issues.  Duties will include the following:   Answer, evaluate, and prioritize incoming telephone, email, and self-service technical support requests from DOC end-users;   Respond to routine and complex incidents regarding end-users and production systems;  Respond to customer inquiries in a professional and timely manner;  Provide efficient and effective technical resolution for all support request;  Record/track incidents from initial support response to resolution using Service Desk ticketing system;  Apprise users and team members of the status and progress of pending requests;  Analyze and escalate incidents/problems to the appropriate IT team when required;  Provide a positive experience to clients through meeting and exceeding customer expectations, and engendering confidence that requests will be resolved;  Assist in collecting data to be used in researching user issues that may indicate larger system problems;  Provisioning and de-provisioning network accounts using Active Directory and other management consoles.</t>
  </si>
  <si>
    <t>Reporting to the Director of the Analysis and Reporting Department, the Administrator will oversee the Analysis and Reporting Unit and provide accurate and timely analytical and reporting services to Executives, Managers and staff throughout the Capital Projects Division (CPD).  Responsibilities include, but are not limited to the following:  1.  Manage, assign work and balance resources among a professional analytical team. 2.  Provide timely, accurate and satisfactory responses to customers.  3.  Coordinate the requests from CPD Executives, Directors, Deputy Directors, Managers and Administrators. 4.  Ensure that timely and accurate information is entered into the Project Management Information Systems and other pertinent systems to allow for accurate analysis and reporting.  5.  Resolve difficult technical or reporting issues, including the generation of reports from multiple data sources.  6.  Review and produce regular and ad hoc Capital Project reports; review such reports for accuracy prior to submission to senior management and other recipients.  7.  Prepare statistical analyses in presentation graphs and charts. 8.  Ensure that the unit satisfies reporting compliance as set forth by regulatory agencies.  Prepare status reports for senior management and summarize issues that require attention.  9.  Assess the business needs and data models of all CPD Managing Departments and be responsible for defining correct supplemental technology solutions for capturing data, and its integration and utilization in reporting needs. 10. Support continuous improvement in CPD Managing Departments‚„ use of correct technology and processes for effective and efficient data collection for data analyses and reports.  Collect stakeholders‚„ requirements and articulate needs. 11. Design and develop modern data quality techniques for data profiling, auditing and monitoring.  In order to attain a high level of accuracy in the information being processed by the department, the staff will implement strategies to handle data characteristics. 12. Research and advise on the use of modern reporting and data analytics tools, as well as data acquisition technologies. 13. Perform periodic evaluations of staff and take correction active, if necessary. 14. Prepare presentations for Senior Management, other NYCHA groups, professional businesses, government or community groups as required or requested. 15. Perform training as needed.  Please read this posting carefully to make certain you meet the qualification requirements before applying to this position.</t>
  </si>
  <si>
    <t>NOTE: IT IS IMPORTANT THAT CANDIDATES MUST HAVE FILED FOR, AND TAKE AND PASS THE EXAM FOR THE CIVIL SERVICE TITLE LISTED ABOVE TO AVOID BEING "BUMPED" OUT OF YOUR POSITION WHEN THE ELIGIBLE LIST FOR THIS TITLE IS ESTABLISHED. ANYONE WHO IS SELCTED FOR THESE POSITIONS MUST BE PERMANENT IN THE TITLE OR SHOW PROOF THAT THEY HAVE FILED FOR EXAMINATION 0100.  The Administration for Children‚„s Services is recruiting child care workers for its Pre-Placement Service programs. Pre-Placement Service is 24 hours a day, 7 day a week program which includes weekends, holidays and utilizes a diverse staffing model of social service, child care, administrative and clerical employees.   The Direct Care Worker Supervisor will perform a variety of child care duties including:    Monitor and supervise Congregate Care Specialist and other child-care staff in the performance of their duties.  Monitor direct staff attendance using agency mandates and procedures. Ensure that there is always adequate child-care coverage throughout the facility .  Maintain the physical safety of the facility by inspecting the premises, reporting hazardous conditions to assure a safe and healthy environment.   Conduct contraband searches and inspections of children‚„s property upon entering the Children‚„s Center and upon administrative request, in accordance with appropriate procedures and laws   Evaluate the job performance of subordinates.   Provide temporary parent services to children.   Monitor and participate with children in casual recreation and other activities.   Prepare meals and supervise the serving of the same, as needed.   Utilize best efforts to address a child‚„s acute physical behavior by incorporating preventive and de-escalation techniques.   Utilize SCM approved physical restraints if a child places themselves or others at imminent risk.   Successful completion of mandatory training in certifications, including First Aid and Crisis Management.  Conduct and participate in staff meetings.   Train subordinates in performance of work activities by holding individual and unit meetings   Review work submitted by subordinates, by examining forms/records/other data ensuring that agency guidelines are followed   Prepare/distribute schedules of work activities/assignments for subordinates to provide timetable for efficient completion of work/adequate coverage during hours of operation.</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</si>
  <si>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  Job Vacancy Notice has been reposted. Previous applicants do not need to reapply.</t>
  </si>
  <si>
    <t>Manhattan Borough President Gale A. Brewer seeks  an admitted attorney with significant New York City land use experience to serve as Special Counsel  to the Borough President, her General Counsel, and the Land Use Division of the Manhattan Borough President‚„s Office.  Applicant will have knowledge of the NYC zoning resolution, environmental review process, the City Charter and other relevant statutes and regulations.  Applicant will be able to participate in the prosecution of current lawsuits and possible future legal actions on behalf of the Borough President related to land use and other matters.   Responsibilities include but not limited to: consulting with the Land Use Division on range of planning and development issues and reviewing ULURP recommendations; identifying and making recommendations on various issues of concern to the Borough President and potential strategies to address them; responding to FOIL requests, assisting with ACCO-related work and conflict of interest and EEO issues as they relate to staff and community boards.   In addition, applicant may be required to represent the MBPO at community meetings involving Land Use and other issues.   MBPO employees work 35 hours per week.  Weekend and evening work hours may be required.   Incumbent must remain a Member of the New York State Bar in good standing for the duration of this employment.</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</si>
  <si>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candidate selected will play an integral role in supporting the implementation of the Department‚„s Health and Wellness Strategic Plan.   Additionally, the Senior Project Manager will research and make recommendations on a number of initiatives to promote health and wellness techniques by working internally and externally with stakeholders.</t>
  </si>
  <si>
    <t>The NYC Department of Design and Construction,  Division of Infrastructure seeks an Executive Program Director. Reporting to the Deputy Commissioner, the selected candidate will be responsible for management activities in support of the Coastal Resiliency Program. Responsibilities will include: managing project delivery of approximately $2B across New York City, including the East Side, the Two Bridges component of Lower Manhattan, and the Red Hook flood protection project. The Executive Program Director will be responsible for managing a Program Management Consultant, REI services, and other construction management activities.  In addition, the candidate will manage the creation of bid packages, as well as the procurement of construction contractors, and serve as the primary executive to coordinate the execution of construction projects; serve as the lead between DDC‚„s Costal Resiliency Program and the construction industry, ensuring that project elements meet high standards of functionality and constructability. The Executive Program Director will maintain communications with elected officials and community stakeholders. Will manage the coordination and implementation of extensive projects across multiple City agencies and mayoral offices, including NYC Departments of Transportation and Environmental Protection, and the offices of the Deputy Mayor, Management and Budget, and Recovery and Resiliency, as well as state, and federal agencies.</t>
  </si>
  <si>
    <t>Children‚„s Center Trainer</t>
  </si>
  <si>
    <t>Reporting to the Supervisor of Juvenile Justice Training, the Children Center Trainer will be devoted to providing Children‚„s Center staff with the skills and knowledge necessary for quality child welfare practice. The Trainer will ensure efficient and effective daily operation by providing and facilitating administrative, educative and supportive services to new and seasoned Children‚„s Center staff. The position will provide support to ACS/FPS leadership, and external consultants to assure good communication and the timeliness of deliverables.   Responsibilities of this position includes but not limited to:    Champion strength-based practice and training  Provide knowledge on current child welfare practice and policy  Train and Coach of new and seasoned congregate care specialist staff  Develop competencies for child welfare practice  Provide coaching and developing staff through training  Collaborate in all aspects of the training including scheduling, administrative tasks and quality improvement  Provide high level support by training various components related to the provision of care for pre-placement youth  Model skills, and provide evaluative and developmental feedback to participants  Work closely within divisions of ACS, particularly Family Permanency Services, to develop, coordinate and implement training  Work closely with external stakeholders to develop, coordinate and implement training for front-line child care providers and supervisors  Participate in assignments as needed and attend trainings and meetings as indicated</t>
  </si>
  <si>
    <t>Reporting to the Director of the ChildStat Unit within the Office of Quality Improvement (OQI), in the Division of Policy, Planning and Measurement (DPPM), the ChildStat Case Reviewer will be responsible for reviewing case records, as well as performing other duties that facilitate improvements in practice by frontline staff within NYC Administration for Children‚„s Services and its contracted agencies to ensure that the mission of child safety, permanency and well-being is achieved. Duties of the Case Reviewer include, but are not limited to, the following:    Prepare written reports weekly which include comprehensive reviews of child protection, foster care and preventive case records.    Evaluate ACS and its provider agencies case practice performance through the utilization of a standardized review process, identifying key casework practice issues and specific indicators of quality case practice.   Analyze and synthesize information documented in case records to evaluate strengths and gaps in case practice in order to target quality improvement efforts.  Participate in scheduled multi-disciplinary meetings to discuss case reviews and qualitative analyses of case practice by ACS and its provider agencies, as well as the appropriateness of services provided by other systems, both public and private.    Support and perform other duties as needed and identified by DPPM/OQI leadership.</t>
  </si>
  <si>
    <t>The DHS Overdose Prevention Program, in the DHS Office of the Medical Director, aims to prevent overdoses, reduce the impact of substance use and reduce deaths from overdose among DHS clients. The Program accomplishes these goals using applied and programmatic research to provide the foundation for, develop, implement and monitor interventions to address substance use in DHS shelters/sites, including providing education on overdose prevention, improving access to medication for addiction therapy (MAT) and harm reduction interventions.  The Office of the Medical Director is recruiting for one (1) City Research Scientist II to function as an Overdose Prevention Coordinator.  The Overdose Prevention Coordinator will:  	Develop and implement research studies, surveys, data collection tools, and databases related to substance use disorders among DHS clients.    	Develop and implement the approach to prevention and treatment programs.   	Design applied research studies aimed at ensuring that the program‚„s interventions are developed and implemented using up-to-date and targeted information and knowledge.   	Collect data using various methods, including focus groups, surveys and data analysis of new or existing data on substance use, overdoses, interventions for and responses to overdoses and make recommendations based on the programmatic research findings.   	Collect data both from clients and staff. Perform geo-spatial analysis of shelters and substance use treatment sites.  	Using the research above: develop and implement substance use interventions including: (1) using the results from the geo-spatial analysis, create the foundations for a DHS-centered substance use network of care to improve access to MAT and other substance use treatments; and (2) creating a learning collaborative with DHS medical providers to increase treatment provider capacity.   	Work with DHS shelters and sites and their medical and behavioral health providers to optimally implement these interventions and provide technical assistance.  	Collect and analyze data on these substance use interventions during implementation to measure and evaluate fidelity in the implementation of the interventions on the ground by conducting key informant interviews, focus groups, surveys and analyzing program data.   	Collect and analyze data on fatal and non-fatal overdoses to inform the program.   	Review and research overdoses deaths in search for missed opportunities for prevention.  	Collaborate with DOHMH, DHS medical providers, NYC Health and Hospitals and other relevant agencies within the citywide substance use prevention community on implementing the overdose prevention policies and the SUD network.</t>
  </si>
  <si>
    <t>1. Must possess one of the following valid New York State licenses or certification:  Registered Pharmacist, Registered Professional Nurse, Registered Physician‚„s Assistant, Certified Nurse Practicioner  The licenses and/or certification listed above must be maintained for the duration of employment.</t>
  </si>
  <si>
    <t xml:space="preserve">	All candidates must be either a NYS licensed and registered pharmacist, nurse, or physician assistant. ***If a Licensed Registered Nurse or Physician Assistant, must have a minimum of 1 year of experience in the Emergency Department (ER) or Intensive Care Unit (ICU) setting  	All candidates must have excellent communication skills  	Second language skills are desired but are not required.    "FINAL APPOINTMENTS ARE SUBJECT TO OFFICE OF MANAGEMENT &amp; BUDGET APPROVAL‚</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</si>
  <si>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close supervision, performs simple routine work consisting of minor tasks of a varied nature necessary to the operations, facilities, and services of City departments; performs related work. Gives information to the public, and delivers messages, papers, packages and small supplies. May act as relief receptionist or doorperson, or as checkroom attendant. May be responsible for the disposition or use of minor amounts of City property, such as cleaning materials, locker keys, or other items of small unit value. May collect small fees for use of City property. May act as a parking assistant or parking fee collector in a City parking lot. May act as a rental attendant in the provision of towels and swimming or sports equipment to the public, or in registering entrants to public playing courts or courses. Occasionally, in emergencies, or when on a night shift, may answer switchboard or operate an elevator when required. Washes woodwork and walls, sweeps and mops floors, and may sweep outside walks and pick up papers and refuse. May open and close public buildings daily, turning lights on and off, checking doors and windows for security, and replacing electric light bulbs and fuses. May set out refuse for sanitation collection. In a welfare shelter, may assign transient lodgers to beds, regulate meal lines, conduct the receiving desk, clean and maintain the premises, and perform tasks in providing services to recipients of shelter aid. May clean or patrol public buildings, property, and structures or assigned areas thereof, performing maintenance duties to keep order and cleanliness. Performs incidental minor clerical work.</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</si>
  <si>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Division of Distribution Operations role in the Bureau of Water and Sewer Operations is to ensure that potable water is delivered at the appropriate pressure and volume to consumers throughout the five boroughs. Within the Agency, distribution staff work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Bureau of Water and Sewer Operations seeks to hire Watershed Maintainers, for the Division of Distribution Operations, Shaft Maintenance, located in Brooklyn, NY.   DUTIES WILL INCLUDE BUT NOT BE LIMITED TO: 	Under supervision, perform duties related to the operations, maintenance, repair and inspection of facilities, equipment and lands related to the NYC aqueduct systems and its associated shafts. 	Operates motor vehicles and motor-powered equipment; performs related work. Maintains and cleans water distribution shafts, appurtenant properties, etc. 	Performs routine repair work to concrete paths, steps, maintenance painting, etc. Cleans shrubs, weeds, snow, refuse, etc. from shaft areas. 	Utilizes necessary power tools and equipment safely (e.g. power saws, drills, gate devices, pumps, etc.) Loads and stores material and/or equipment as required at headquarters facilities or in the field. 	Assists skilled trades of various disciplines. Operates motor vehicle and forklift in conjunction with general maintenance work. 	Takes water samples, monitors meter equipment, etc. with regard to water distribution activities. Keeps accurate logs of activities and prepares reports to supervisors. 	Maintains logs and records; utilizes computer, handheld devices and software (CMMS). 	Participates in work activities that may require additional certification(FDNY Certificate of Fitness, NYSDOH)  ***Candidates selected to fill a Watershed Maintainer position from this posting will be appointed on a provisional basis. As a provisional employee, you will be required to take and pass the next Watershed Maintainer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Watershed Maintainer.</t>
  </si>
  <si>
    <t>Reporting to the Financial Planning Manager, with latitude for independent judgment and discretion, the City Capital Financial Coordinator will maintain the administrative processes of NYCHA‚„s Capital Projects Division‚„s (CPD) use of city funds for capital improvement projects.  Duties and responsibilities include, but are not limited to the following:    1.  Serve as Capital Projects Division‚„s liaison to NYCHA‚„s Finance Department, Office of Intergovernmental Relations, and NYC‚„s Office of Management and Budget (OMB) in support of progressing city capital funded projects.    2.  Coordinate and track Certificate to Proceed (CP) submittal process for OMB approval of city capital funding requests.   3.  Coordinate and track all contract registration submissions to the NYC Comptroller‚„s Office and upon approval register contracts in NYCHA‚„s financial system (Oracle), including Task Orders, Construction Contracts and Change Orders.  4.  Collaborate with Project Management teams and NYCHA Finance to respond to OMB or Comptroller‚„s Office questions in a timely manner.   5.  Monitor contract compliance against Capital Eligible Regulations found in NYC Directive 10.   6.  Monitor NYCHA‚„s financial commitments of city funds to ensure they reconcile with NYC‚„s Financial Management System.  7.  Perform quality assurance check to ensure financial packages meet OMB and Comptroller requirements.  8.  Maintain all files and records associated with the packages submitted for city funding approval.   9.  Communicate contract and commitment status to project management teams within the Capital Projects Division. 10. Develop and implement a centralized process for reallocating city capital funds provided by elected officials.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</si>
  <si>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Excellent written and verbal communication skills with an ability to provide stellar customer service. 2.  Ability to thrive and function well in a team-oriented environment.  3.  Advanced proficiency in MS Excel and Word; Oracle experience is a plus. 4.  Knowledge of NYC Office of Management and Budget rules and practices.  5.  Knowledge of the NYC Comptroller‚„s Office contract registration process.</t>
  </si>
  <si>
    <t>NOTE: To qualify for this position, candidates must be permanent in the CFS title.  The Family Assessment Program conducts screening and assessment of families requesting Person in Need of Supervision (PINS) related services in Family Court. The overarching goal of this intervention is to engage families in appropriate services to preserve the family unit, divert them from Family Court and prevent foster care placements. ACS will offer referrals for on-going services through various programs such as community-based services, home-based crisis intervention and evidence-based therapeutic interventions. Under general supervision, with wide latitude for independent action and decision, the Family Assessment Specialist will assess the at-risk youth and family. Specific duties will include:    Conduct a service-oriented assessment with families to provide an immediate evaluation of the circumstances, and determine appropriate services for the family, and assist the family in developing a course of action.   Facilitate the initial interview with families in order to bring clinical experience and knowledge to the process, with the goals of promoting a reduction in the number of court level cases and assisting families in making the best available decision regarding appropriate services.   Hold conferences with families, both in the office and other locations, which may include other support and service providers in order to develop the most appropriate service plan.   Confer with and make referrals to service providers as appropriate.   Develop written reports for judges and attorneys and give oral presentation to the court on the appropriateness of the service plan.   Assist families in developing realistic expectations of the PINS diversion process by offering in-depth information regarding the continuum of service interventions, Family Court and placement.   Ensure all safety and risk concerns are fully identified and addressed.   Report any signs of neglect and/or abuse to the Borough Director and the State Central Register.   Consistently apply and uphold state and city law, regulation and policy related to delivery of child welfare services.   Report regularly to the Borough Director concerning the progress of each child/family on assigned caseload and make recommendations to the Borough Director concerning planning.   Complete administrative functions, including timely documentation and data entry.   Complete a written assessment of the families‚„ strengths, needs and service referral.   Work with the youth, the family, the service provider and other stakeholders to continually ensure that services meet the needs of the youth and families.   Collaborate and strengthen partnerships with a variety of community representatives and stakeholders.</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</si>
  <si>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Assistant Director, Analysis and Engagement, with latitude to exercise independent judgment, the Business Analysis Specialist (BAS) will be responsible for capturing, analyzing and communicating relevant Environmental Health &amp; Safety (EH&amp;S) data to NYCHA‚„s internal and external stakeholders.  The BAS will play a key role in identifying both gaps and best practices in NYCHA‚„s EH&amp;S program and will offer data-driven recommendations for improvement.  Additionally, the BAS will support the Assistant Director, with the overall execution of Unit functions, including managing the EH&amp;S Complaints, and investigation process.  The BAS must be an effective leader, and skilled communicator with the ability to problem solve, possess analytical skills with an eye for continuous improvement, and be able to balance urgent priorities.  Responsibilities include, but are not limited to the following:  Data Analysis 	Synthesize data gathered through design research to extract meaningful insights to help inform the EH&amp;S Officer to develop program strategies for improving EH&amp;S Authority-wide. 	Perform very complex and responsible analytical work, ad-hoc analyses, and prepare relevant reports and presentations as assigned.  	Conduct research and analysis using a variety of quantitative methods across units including:  Environmental Hazards Unit; Building Systems Safety Unit; and Employee Oversight Unit.  	Assist with the development and maintenance of Environmental Health and Safety business process diagrams, workflows, risk assessments, and business cases for assigned projects. 	Assist in the preparation of the Annual EH&amp;S Strategic Plan by compiling and analyzing internal and external information.  Reporting 	Develop targeted reports, EH&amp;SD dashboards, and data visualization models that surface key information and trends related to the EH&amp;SD oversight findings. 	Liaise with the IT Project Management Office (PMO). 	Work closely with the EH&amp;S Teams to design and refine data collection, analysis, and reporting tools and methodologies (i.e. observation tools, survey instruments, spreadsheets, data dashboards, etc.) and ensure methods and personnel follow standards by conducting statistical tests to assess data quality, validity, and reliability. 	Assist with the establishment of performance metrics and reporting cycles. 	Prepare and present reports on the status of the EH&amp;S programs to audiences that include residents, executives, senior management, and other stakeholders.  Complaint Management 	Provide reports to management, tracking key metrics relating to complaints and their resolution. 	Perform special project tasks, ad-hoc analyses, and prepare relevant reports and presentations as assigned.  Please read this posting carefully to make certain you meet the qualification requirements before applying to this position.</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</si>
  <si>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 Roth Retirement Savings Programs; U.S. Savings Bonds Flexible Spending Program; Health Benefits, Dental, Vision Coverage, Prescription Drug Program; Training and Professional Development; Opportunity for Scholarship; College Savings Program; Paid Holidays and Generous Annual Leave;</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</si>
  <si>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and Sewer Operations seeks to hire a Watershed Maintainer, for the Division of Pumping Operations located in Staten Island, NY. The selected candidate will assist in the operation, maintenance, repair and inspection of facilities, reservoirs, gatehouses, and equipment for compliance and conformity to Agency rules and regulations. The selected candidate will operate, maintain, and repair water treatment equipment, valves, sluice gates, pumps, and water flow measuring devices such as meters; Installs, maintains and repairs equipment, fixtures, gauges, meters and other equipment. Keeps logs of operations, equipment performance; Cleans and paints structures, equipment and fences. Checks security of buildings and structures. Mows, prunes, cultivates and maintains lawns, shrubs, trees and grades at various sites. The selected candidate will operate motor vehicles and motor powered equipment for landscaping, snow removal, and salting of driveways and sidewalks. Additionally, the candidate will assist skilled craftsmen in their work and performs various tasks in support of their duties. Ensures that facilities and work methods are in compliance with environmental, health, and safety regulations and policies; Using current Computerized Maintenance Management System (CMMS) he stores and tracks all maintenance activities and prepares reports as needed.  Some of the physical activities performed by Watershed Maintainers and environmental conditions experienced are: lifting objects up to waist height; fingering, grasping, squeezing and/or turning objects such as tools and equipment; pushing and pulling objects such as tools and levers using one or two hands; reaching at a distance up to arm‚„s length; coordinating the movements of hands and feet; and balancing body on foot stools or ladders from 3 to 30 feet in height while standing and working with hands overhead. In order to perform the essential tasks of this position, Watershed Maintainers may be required to: wear protective equipment such as gloves, boots, goggles, earplugs, noise attenuators, face shields, and/or respirators; work in temperatures ranging from 0‚°F and 105‚°F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License Requirement  1.	A Motor Vehicle Driver's License valid in the State of New York. This license must be maintained for the duration of employment.  2.	Must obtain required FDNY certificate of fitness within 6 months of employment.   **Candidates selected to fill a Watershed Maintainer position from this posting will be appointed on a provisional basis. As a provisional employee, you will be required to take and pass the next Watershed Maintainer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Watershed Maintainer.**</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</si>
  <si>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Data Scientist will report to the Deputy Chief Technology Officer for Digital in the Mayor‚„s Office of the Chief Technology Officer (MOCTO).   Responsibilities will include:    	Work closely with Product Managers and Web Developers to gain insights from data in order to deliver higher quality, lower cost services online; 	Work under the direction of a Product Manager when working on a specific team, product, or project; 	Manipulate and analyze data to identify patterns and predict outcomes; 	Create data visualizations to communicate insights; 	Establish data-related project deliverables, including: scope, timeline, reporting cadence, impact, quality measures, and technical documentation; 	Perform special technology or data science-related projects, as assigned; 	Build predictive analytics models.  The position‚„s responsibilities include commitment to and compliance with the City‚„s EEO policy.</t>
  </si>
  <si>
    <t>The City of New York's Mayor's Office of the Chief Technology Officer (MOCTO) develops strategy and policies to make New York City the fairest, safest and healthiest big city in the country with an equitable, thriving, globally-competitive economy. Our primary focus is NYC Connected, delivering on the Mayor‚„s commitment to connect all residents and businesses to the internet with options that protect privacy, fit into the household budget and deliver high-speed performance.   MOCTO is looking for a talented, purpose-driven individual to help us solve the many complex urban challenges facing our city and serve as the NYC Connected Director of Operations.   Responsibilities will include: 	Head operations for the NYC Connected team. 	Drive the implementation of NYC Connected governance structures and related policies, working closely with City parties to ensure execution of all relevant decisions and details; 	Manage the work necessary to implement organizational design and governance recommendations, in coordination with relevant City staff, including: Hire necessary staff for implementation; Manage consultant contract(s) and coordinating procurement of new services; Monitor the NYC Connected budget; Create new workflows and business processes; Obtain any necessary legal or regulatory approvals. 	Create tools and resources to continually improve processes and outcomes, including familiarizing staff and leading interdepartmental planning initiatives; 	Oversee project management for NYC Connected; 	Assume increasing leadership responsibilities corresponding with the implementation and growth of NYC Connected, and related to operational success. 	Perform additional technology-related projects, as assigned.</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</si>
  <si>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and Sewer Operations seeks to hire a Watershed Maintainer, for the Division of Groundwater Operations located in Jamaica, NY. The selected candidates will assist in the operation, maintenance, repair and inspection of facilities, equipment and lands within the Ground Water System of the City of New York. The selected candidates under supervision, perform duties related to the operation, maintenance, repair and inspection of facilities, equipment and properties; operates vital disinfection equipment; Operates, maintains and repairs water treatment equipment such as chlorinators, filters, water flow regulators such as valves, sluice gates, pumps, and water flow measuring devices such as meters; uses hand or power tools, machine tools and other types of tools and equipment. Installs, maintains and repairs equipment, fixtures, gauges, meters and other equipment. Keeps logs of operations, equipment performance, maintenance and water quality. Cleans and paints structures, equipment and fences. Checks security of structures. Mows, prunes, cultivates and maintains lawns, shrubs, trees and grades; ensures that facilities and work methods are in compliance with environmental, health, and safety regulations and policies. Additionally, the candidate will assist skilled craftsmen in their work and performs various tasks in support of their duties. Using a Computerized Maintenance Management System (CMMS) he stores and tracks all maintenance activities and prepares reports as needed. The candidates will operate motor vehicles and motor powered equipment.    Some of the physical activities performed by Watershed Maintainers and environmental conditions experienced are: lifting objects up to waist height; fingering, grasping, squeezing and/or turning objects such as tools and equipment; pushing and pulling objects such as tools and levers using one or two hands; reaching at a distance up to arm‚„s length; coordinating the movements of hands and feet; and balancing body on foot stools or ladders from 3 to 30 feet in height while standing and working with hands overhead. In order to perform the essential tasks of this position, Watershed Maintainers may be required to: wear protective equipment such as gloves, boots, goggles, earplugs, noise attenuators, face shields, and/or respirators; work in temperatures ranging from 0‚°F and 105‚°F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License Requirement  1.	A Motor Vehicle Driver's License valid in the State of New York. This license must be maintained for the duration of employment.  2.	Must obtain and maintain a Grade 2B Water Treatment Operator License after 1 year employment. 3.	Must obtain required FDNY certificate of fitness within 6 months of employment.  **Candidates selected to fill a Watershed Maintainer position from this posting will be appointed on a provisional basis. As a provisional employee, you will be required to take and pass the next Watershed Maintainer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Watershed Maintainer.</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</si>
  <si>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Human Rights Specialist, with particular expertise and knowledge about Queens and the diverse immigrant communities within the borough, to serve in the CRB.  Job Description:  	Assist with community-based outreach about the NYCHRL and issues related to the law to community groups, tenant groups, grass-roots organizations, educational institutions, non-profit organizations, private entities, faith based institutions and governmental agencies. Especially, identify underserved populations and engage in developing creative and effective outreach strategies. 	Provide community and culturally appropriate response to bias incidents. 	Explore restorative responses to bias incidents in partnership with impacted communities.  	Provide technical assistance and trainings for community groups and community-based organizations to further the Commission‚„s work.  	Represent the Commission at public meetings, local neighborhood community projects, celebrations, and community events.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</si>
  <si>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act against prejudice, intolerance, bigotry, discrimination and bias 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Associate Human Rights Specialist, with particular expertise and knowledge about Queens and the diverse immigrant communities within the borough, to serve in the CRB.  Job Description:  	Assist with community-based outreach about the NYCHRL and issues related to the law to community groups, tenant groups, grass-roots organizations, educational institutions, non-profit organizations, private entities, faith based institutions and governmental agencies. Especially, identify underserved populations and engage in developing creative and effective outreach strategies. 	Provide technical assistance and trainings for community groups and community-based organizations to further the Commission‚„s work.  	Represent the Commission at public meetings, local neighborhood community projects, celebrations, and community events.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t>
  </si>
  <si>
    <t>1. Two years of full-time, satisfactory experience as a Designated Duty Engineer (DDE) or Qualified Member of the Engine Department (QMED) serving as a Junior Engineer, Oiler, or Fireman/Watertender, or a combination thereof; and possession of a valid Merchant Mariner‚„s Credential (MMC) issued by the United States Coast Guard with endorsement as a DDE of motor vessels of any horsepower or QMED with the following ratings: any rating, Junior Engineer, Oiler, or Fireman/Watertender; or    2. Eighteen months of full-time satisfactory marine experience in a position or a combination of positions described in "1" above and possession of a valid Merchant Mariner‚„s Credential (MMC) issued by the United States Coast Guard with endorsement as a DDE of motor vessels of any horsepower or QMED with the following ratings: any rating, Junior Engineer, Oiler, or Fireman/Watertender; plus sufficient training of a relevant nature acquired in an approved trade or vocational high school to make up the equivalent of the remaining six months of required experience. Six months of acceptable experience will be credited for each year of approved trade or vocational high school; or     3. A baccalaureate degree in marine engineering, marine technology, or related field from an accredited college and possession of a valid engineer license or Merchant Mariner‚„s Credential (MMC) with endorsement for Third Assistant Engineer or higher of motor vessels issued by the United States Coast Guard.</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</si>
  <si>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2 seeks a Confidential Investigator who will conduct criminal and policy oversight investigations for the unit overseeing the New York City Administration for Children's Services (ACS). ACS is responsible for the protection of the City's children, youth, and families through the provision of child care and education, juvenile justice services, and investigations of suspected abuse or neglect. ACS has a budget of approximately $3 billion and staff of approximately 7,000 employees.  The selected candidate will manage a varied case docket involving investigations of fraud, corruption, mismanagement, negligence and employee misconduct relating to ACS employees and its contractors.  The Confidential Investigator will be responsible for conducting confidential investigations involving ACS, its employees and its contractors, as well as oversight investigations relating to child welfare policies and programs.  The selected candidate will develop investigative plans and strategies; identify, obtain, and analyze relevant evidence and records; conduct interviews; participate in field work including undercover surveillance, executing search warrants and arrests; collaborate with other law enforcement agencies and City agency staff; develop an understanding of City child welfare policies, procedures, and programs.  The selected candidate should be able to identify, marshal, and analyze relevant evidence and data; and must be able to draft written reports, memoranda, referrals and policy recommendations for review by supervisors.    This position is ideally suited for a candidate with investigative experience who is interested in law enforcement and child welfare, and who is inquisitive, resourceful, detail-oriented, self-motivated, and able to perform effectively both independently and as part of a multi-disciplinary team.  If selected, the candidate will be fingerprinted and undergo a background investigation. Because the position has a law enforcement and/or investigative function, the candidate's consumer credit history will be reviewed during the background investigation as permitted by NYC Administrative Code ‚§8-107(24)(b)(2)(A). New York State certified Peace Officers are encouraged to apply.</t>
  </si>
  <si>
    <t>The Neighborhood Development Division is seeking a Program Manager on the Capacity Building Team, reporting to the Senior Program Manager of Capacity Building Initiatives. SBS has prioritized capacity building in low- to moderate-income (LMI) communities by offering commercial revitalization grants, nonprofit management workshops, technical assistance, leadership development, and other cohort-based skill building opportunities to neighborhood-based, nonprofit community development organizations such as Business Improvement Districts (BIDs), local development corporations, merchant associations, and other place management organizations. NDD also partners with numerous CBDOs through Avenue NYC, a competitive Community Development Block Grant (CDBG) program that funds commercial revitalization programs and corridor needs assessments in LMI neighborhoods. NDD‚„s goal is to create and support sustainable local partner organizations that advance the small business environments of communities across the City‚„s five boroughs.  The Program Manager will assist with working on a broad suite of Avenue NYC organizational development programs and cohort-based capacity building initiatives directed toward CBDOs in LMI communities. Such programs include Neighborhood Leadership, Nonprofit Legal Assistance, Community Engagement Strategies, Nonprofit Management Workshops, Video Storytelling, and our various cohort-based learning communities. Through a tailored suite of programs each year, we aim to build a network of strong community organizations and a pipeline of talent of leaders prepared with commercial revitalization expertise and place management experience within New York City neighborhoods.  Responsibilities: Reporting directly to the Senior Program Manager of Capacity Building Initiatives, the Capacity Building Program Manager is responsible for assisting with the implementation of Capacity Building programs and guiding CBDO participants through the respective programs. Specific program responsibilities include: Manage the day-to-day operation of assigned Avenue NYC capacity building and organizational development programs, including managing annual outreach and recruitment efforts, developing and implementing curriculum and professional development trainings, and managing all related program administration, scheduling, and coordination; Lead communications efforts around managed programs including website updates, development of social media content, and newsletter items; Assist the Senior Program Manager and Director with the on-going supervision of external partners and their project outcomes including maintaining regular communication to ensure successful project completion; Provide support to the various programs‚„ alumni networks, including coordinating alumni events, mentoring, communication via online networks, and on-going professional development support; Develop and deliver effective visual presentations, briefings, and other written / verbal materials to strategically communicate key program objectives, findings, and recommendations to NDD and SBS senior staff, and other external stakeholders; Develop, refine and analyze program goals, metrics, and outcomes; Support additional Capacity Building portfolio programs as needed through program development, vendor management, program implementation and evaluation; Serve as a responsive and insightful representative of SBS at BID Board of Directors meetings and public events; Other tasks as assigned.</t>
  </si>
  <si>
    <t>A master‚„s degree from an accredited graduate school and one to two years of full-time professional experience in one or more of the following fields: urban planning, economic development, nonprofit management, public administration, business administration, public policy, place management, design thinking, or community organizing.   Demonstrated experience in program design, development, implementation, and nonprofit management;   Ability to coordinate and manage multiple program components and provide timely and clear direction to program participants in various locations across New York City;   Excellent research, writing, meeting facilitation and public speaking skills;   Ability to organize and drive projects to timely completion, through coalition and consensus building;   Knowledge of New York City government and community development issues;   Knowledge of successful community organizing and change management techniques and best practices;   Capacity to thrive in a fast-paced environment and complete tasks in a proactive and timely manner;  Proficiency in Microsoft Office tools, including Excel and PowerPoint, experience working with Smartsheets a plus;  Proficiency in Adobe Creative Suite applications/graphic design a plus; and  Bi-lingual/foreign language skills a plus.</t>
  </si>
  <si>
    <t>Please email your resume and cover letter including the following subject line: Program Manager, Capacity Building ‚€œ Neighborhood Development to careers@sbs.nyc.gov   Salary: $55,000 - $65,000 (salary is commensurate with experience)   NOTE: Only those candidates under consideration will be contacted.  NYC residency is required within 90 days of appointment   If you do not have access to email, mail your cover letter &amp; resume to:  NYC Department of Small Business Services  Human Resources Unit  One Liberty Plaza, 11th Floor, New York, NY 10006</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</si>
  <si>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four (4) Watershed Maintainers within the Water Treatment Operations Division, for positions located at the Croton Filtration Plant, Bronx, New York. Under supervision, the selected candidates will assist in performing duties related to the operations, maintenance and inspection of equipment and general housekeeping at the Croton Filtration Plant including water treatment plant equipment such as: ultraviolet disinfection equipment, chlorinators, flocculators, pumps, hydraulics, motors, compressors, meters, gauges, valves, fittings, controls and chemical feeders making minor repairs and adjustments to equipment as needed. The WSMs will assist in collecting water samples and performing water quality related analysis as directed and assist in the preparation of daily plant operations and activity reports They will record readings of equipment such as meters and gauges and assist in the operation of electronic data recording equipment such as (but not limited to): Human Machine Interface (HMI) and Computerized Maintenance Management System (CMMS). Candidates will receive training in all of these areas. Certain tasks may require physical labor i.e. entering confined space, lifting, climbing ladders, etc.  Some of the physical activities performed by Watershed Maintainers and environmental conditions experienced are: lifting objects up to waist height; fingering, grasping, squeezing and/or turning objects such as tools and equipment; pushing and pulling objects such as tools and levers using one or two hands; reaching at a distance up to arm‚„s length; coordinating the movements of hands and feet; and balancing body on foot stools or ladders from 3 to 30 feet in height while standing and working with hands overhead. In order to perform the essential tasks of this position, Watershed Maintainers may be required to: wear protective equipment such as gloves, boots, goggles, earplugs, noise attenuators, face shields, and/or respirators; work in temperatures ranging from 0‚°F and 105‚°F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(This is a brief description of what a Watershed Maintenance employee might do in this position and does not include all the duties of this position)  Special Working Conditions: Watershed Maintainers may be required to work shifts including nights, Saturdays, Sundays and holidays. 	  Special Qualification Requirements: Candidates must obtain, within 2 years, and maintain a New York State Grade IIB Water Treatment Operator Certification issued by the New York State Department of Health.  Medical Requirement:  Candidates may be required to wear a respirator while performing the essential functions of this job. Employees must be physically able to wear a respirator. OSHA regulations have established medical guidelines for wearing a respirator; therefore, candidates will be required to have pre-appointment and periodic post-appointment medical examinations to demonstrate that they meet applicable OSHA standards and to monitor their duration of their employment.   Essential Skills:  Technical Competencies:  Water Treatment Principles and Practices  Mechanically inclined (plumbing, electrical or mechanical)  Non-Technical Competencies:  Conscientious  Information Sharing  Critical and Analytical thinking  Good Record Keeping  Behavioral Indicators:  Anticipates possible problems and develops contingency plans in advance  Anticipates now treatment will react to changing conditions and plans accordingly  Anticipates the consequences of situation and plans accordingly  Works independently</t>
  </si>
  <si>
    <t>Manhattan Borough President Gale Brewer seeks a Constituent Services Liaison to be part of her collaborative, energetic and innovative team. The prospective staff member must be committed to seeking out new and better ways for the office to connect with, and deliver for, Manhattan‚„s diverse neighborhoods, communities and constituents. The Constituent Services Liaison would represent the Borough President‚„s office in handling constituent issues and work under the supervision of the Borough President‚„s Director of the Northern Manhattan Office.   Specific responsibilities include, but are not limited to:    Serve as one of the Borough President‚„s primary representatives to address the needs of constituents seeking services and resolution from various government agencies.   Coordinate effective and timely response to individual constituent inquiries, concerns and requests for assistance (in person, via phone, email and mail) within assigned issue areas.   Assist constituents with addressing a range of concerns including, but not limited to: housing, health care, social service, education, environment and economic development issues.   Maintain relationships with district stakeholders, including local, state and federal officials representing Northern Manhattan, government agencies, community boards, block/tenant associations, non-profit organizations etc., to ensure responsiveness to constituent concerns and quality service delivery.   Monitor and track constituent correspondence and related paperwork in online database. Log all requests and maintain up-to-date files on all cases.   Conduct follow-up with relevant agencies to track progress and ensure resolution on all requests, providing thorough oversight from initial contact to final case closing.   Provide periodic reports for the Director on active and pending cases in assigned issue areas, and updates documenting agency responses to inquiries and requests.   Identify emerging community issues and assess cases for trending problems which may require more in-depth coordinated response or policy action, and make recommendations to help guide the office‚„s response, as appropriate.   Represent the Borough President at select events and community meetings throughout the districts, as assigned;   Work in collaboration with various units within the Borough President‚„s office, to resolve constituent issues and to assist with planning and implementation of community outreach activities, town hall meetings and other office-sponsored forums.   Help facilitate the community board appointment process including outreach and recruitment for community board applicants.   Draft memoranda, correspondence, briefings and talking points.   Assist with office administration and intern supervision, as needed.   Other duties and special projects as assigned.</t>
  </si>
  <si>
    <t>The duties of the selected candidate will include, but are not limited to the following:  1. Survey and inspect fire suppression systems within NYCHA‚„s buildings to ensure they are in proper working condition. 2. Provide technical guidance to staff and contractors. 3. Prepare change orders for evaluation and approval. 4. Review and approve contractor‚„s invoice for payment. 5. Survey and prepare scope of work for alterations or upgrades of fire suppression systems. 6. Consult with the contractor regarding job specification, usage of acceptable material and compliance to all city, state and federal rules, regulations and safety standards.  NOTE:  A motor vehicle Driver‚„s License valid in the State of New York is required for this position and must be maintained for the duration of employment.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</si>
  <si>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Housing Authority's Capital Projects Division (CPD) is seeking a leader to serve as its next Vice-President for Project Management (VP).  Reporting to NYCHA's Executive Vice-President for Capital Projects, the VP will be responsible for leading and directing the activities of CPD‚„s project management staff. The work of CPD is supported by a combination of Federal, State and City funding.  The VP will be instrumental in implementing project management strategies to enhance the efficiency of project delivery, including direct oversight of program management teams and the establishment of a design-build initiative.  The successful candidate will have the broadest latitude for independent judgment, action, and decision making.  Primary Responsibilities:   The responsibilities of the Vice-President for Project Management include, but are not limited to the following:  1.  Direct and guide the activities of the Project Management Unit, which is comprised of more than 150 staff. 2.  Direct and oversee the work of Program Management contractors. 3.  Oversee a large portfolio of diverse capital projects ranging in size from several hundred thousand to more than $100 million dollars, totaling more than $400 million per year. 4.  Supervise the implementation of processes and protocols, including a design-build initiative, to ensure that quality construction is performed on-time and within budget. 5.  Work closely with colleagues to streamline work, complete cross-departmental projects, and accomplish goals set in NextGeneration NYCHA. 6.  Ensure that NYCHA's Capital Program conforms to the regulatory requirements of HUD, NYC OMB and the State of New York. 7.  In consultation with the EVP as appropriate, review and approve all recommendations related to construction projects including contract award, change orders, schedules, time extensions, settlement agreements, etc. 8.  Provide direction to staff on key decisions including construction planning and schedule issues, contractual terms and issues, non-conforming work, change orders and withholding payment for various issues, close-out procedures and performance guarantees, and other construction management concerns. 9.  Reinforce the customer-service/partnership orientation with internal and external stakeholders. 10. Ensure the resolution of technical issues with contractors. 11. Prepare and conduct presentations for the Executive Department, elected officials and community groups as required or requested. 12. Provide periodic updates, status and reports to elected officials. 13. Support CPD through strengthening contractor outreach initiatives.  Key Competencies:  Experience that evidences the following expertise:    Strong Leader and Capacity Builder:  a proven leader with the ability to manage a diverse and dynamic set of team members on an individual and corporate level. This includes the ability to cultivate innovation and ownership while enforcing accountability and maintaining high expectations of staff and contractors.   Solutions-Driven Entrepreneur:  a creative thinker, especially with experience in construction.   Strategic Visionary:  mastery of high-level delivery strategies and technical program details with the ability to project how future trends and consequences should drive present decisions.   Exemplary Communicator:  ability to communicate clearly, both verbally and in writing, to a wide variety of stakeholders.  Capable of translating complex and potentially confusing information for the layperson.   Program Management:  proven ability to lead and monitor complex programs and projects comprised of multiple tasks, across multiple departments.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</si>
  <si>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Deputy CTO for Digital will report to the Chief Technology Officer in the Mayor‚„s Office of the Chief Technology Officer (MOCTO).   Responsibilities will include:    	Lead the Digital Services portfolio across City agencies, under the direction of the CTO; 	Oversee teams that build user-centered digital products and online services to help agencies save money while expanding access to government services and improving the user experience New Yorkers have when interacting with agencies; 	Collaborate deeply with agency leaders including Commissioners, Deputy Commissioners, Chiefs of Staff and CIOs; 	Manage a team of up to a dozen directly; 	Influence teams of dozens more indirectly; 	Ensure adoption of agile methodologies; 	Measure results and assess possible product modifications; 	Communicate complex concepts effectively in writing and verbally with staff; 	Act as a proxy for the CTO including public speaking as needed.  The position‚„s responsibilities include commitment to and compliance with the City‚„s EEO policy.</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</si>
  <si>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perform elementary electrical engineering work in the field, or office and receive training in engineering work of moderate difficulty and responsibility. The work and training may be in one or more of the following engineering areas: development, design, drafting, specifications, estimating, construction, inspection, operations, or maintenance; visit sites with engineers to assist in project investigation, taking measurements, and recording pertinent data and field conditions; participate in construction meetings with engineers, contractors, and plant operators; assist engineers in the preparation of reports, letters, memo and correspondence.  Some of the physical activities performed by Electrical Engineering Interns and environmental conditions experienced are: walking to and from inspection sites; climbing and descending from ladders or stairs to get to areas to be inspected; standing for an extended period of time; bending and stooping during inspections; working in confined areas; distinguishing colors; wearing hard hat, gas mask and goggles for inspections; communicating orally; carrying clipboard and inspection forms; climbing around and over various objects; walking in areas that may be damp, dark, smoky or acrid; working outdoors in all kinds of weather.  Special Working Conditions: Electrical Engineering Interns may be required to work various shifts including nights, Saturdays, Sundays, and holidays.  License Requirement: **A Motor Vehicle Driver License valid in the State of New York. This license must be maintained for the duration of employment.  **ONLY APPLICANTS WHO HAVE FILED FOR THE ELECTRICAL ENGINEERING INTERN EXAM SHOULD APPLY**</t>
  </si>
  <si>
    <t>The New York City Taxi and Limousine Commission (TLC) is the agency responsible for licensing and regulating New York City's yellow taxicabs, for-hire vehicles (app-based services like Uber and Lyft, community-based liveries, and black cars), commuter vans, and paratransit vehicles.  Over 200,000 TLC licensees complete approximately 1,000,000 trips each day. The TLC performs safety and emissions inspections, and holds numerous hearings for violations of City and TLC rules and regulations, making it the most active taxi and limousine licensing regulatory agency in the United States.  To learn more about the TLC, please visit: nyc.gov/tlc. The Department of Policy and External Affairs provides policy guidance, liaises with a variety of external stakeholders, and spearheads new and exciting projects and initiatives within the TLC. The Department works closely with the Office of the Commissioner to ensure the agency fulfills its mission while monitoring current events in the industry, both in New York City and other cities and countries.  The Data &amp; Technology team supports policy development through a data-driven approach. The team utilizes big data to pull and generate quantitative and qualitative reports and tracks detailed metrics on matters related to TLC-regulated industries, including trip volumes, driver counts, and geographic trip patterns. Policy research focuses on the core areas of TLC‚„s regulatory power‚€ensuring safety, accessibility, and accountability‚€utilizing big data including taxi and for-hire vehicle trip data (including data from app-based companies) and administrative data on drivers and vehicles. Under the supervision of the Policy Research Manager, the Policy Analyst will be responsible for the following: 	Project management, planning and implementation: Develop work plans and timelines for projects, identify milestones, complete tasks, and manage projects to completion. 	Transportation policy development: Participate in planning and problem-solving sessions, work with key staff and stakeholders to seek feedback on policy ideas, and develop requirements. 	Data analysis: Review and analyze data to inform policy decisions, create reports, and generate policy recommendations using SQL, Python, R, Excel, Access, and GIS software. 	Data cleaning and management: Prepare data for analysis by cleaning and removing outliers, work with team to develop scripts to clean data automatically, document data and analyses. 	Survey development and analysis: Designing, administering, and analyzing survey results. 	Overall Support: Write reports and policy memos; prepare and present slide decks to the Commission, senior staff, licensees, and members of the general public; plan and manage meetings; manage day-to-day relationships and communications with industry stakeholders; respond to telephone and correspondence requests for information; assume an active role in supporting agency activities.</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</si>
  <si>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Design Lab Director will report to the Chief Technology Officer in the Mayor‚„s Office of the Chief Technology Officer (MOCTO).   Responsibilities will include:  	Lead MOCTO‚„s new Design Lab, under the strategic direction of the CTO; 	Lead full-stack design - graphical, front-end, and user experience - across the Office of the CTO; 	Collaborate with Innovation, Digital Services, Future Planning, and other components of the Office of the CTO, as needed; 	Learn new languages and frameworks as required by the product or assignment; 	Communicate effectively in writing, visually, and verbally with teammates, staff, and leadership; 	Contribute full-stack code for web applications, delivering modern digital services at low cost; 	Provide feedback on architecture; 	Perform special technology-related projects, as assigned; 	Speak on behalf of the Office of the CTO: including live demonstrations of products, as needed.</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</si>
  <si>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Product Manager will report to the Deputy Chief Technology Officer for Digital in the Mayor‚„s Office of the Chief Technology Officer (MOCTO).   Responsibilities will include:    	Oversee the product team, including the Lead Web Developer and Web Developer, in order to deliver modern digital services at low cost; 	Utilize agile methodologies and product management tools; 	Test products and new features to confirm usability and identify bugs; 	Contribute to product strategy and success metrics, including Key Performance Indicator (KPI) models, analytics, and more; 	Design and perform quality assurance (QA) testing of products; 	Collaborate in the creation of product development and management documents, including roadmaps, project briefs, and user stories; 	Learn new languages, frameworks, and tools as required by the product; 	Communicate effectively in writing and verbally with teammates (including the Lead Web Developer, Web Developer, and Data Scientist) and leadership; 	Perform special technology-related projects, as assigned.  The position‚„s responsibilities include commitment to and compliance with the City‚„s EEO policy.</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</si>
  <si>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Associate Human Rights Specialist, with particular expertise and knowledge about youth focused issues and racial justice issues that Black communities face, to serve in the CRB.   	Assist with community-based outreach about the NYCHRL and issues related to the law to organizations that work with youth, organizations that work with Black communities, grass-roots organizations, educational institutions, non-profit organizations, private entities, faith based institutions and governmental agencies. Especially, identify underserved populations and engage in developing creative and effective outreach strategies for youth and Black communities. 	Provide technical assistance and trainings for community groups and community-based organizations to further the Commission‚„s work.  	Represent the Commission at public meetings, local neighborhood community projects, celebrations, and community events.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t>
  </si>
  <si>
    <t>Knowledge of Procurement Policy Board Rules;   Strong background in contracts, real estate, and construction law   Experience with trademark and intellectual properties law;   Strong organizational skills; and   Excellent oral and written communication skills ƒ€š‚Knowledge of WestLaw, CLEAR and Lexis Nexis.</t>
  </si>
  <si>
    <t>The ideal candidate will bring the following skills and experience to this position:  	A bachelor‚„s degree in engineering (mechanical or electrical) or architecture. 	A master‚„s degree in engineering (mechanical or electrical). 	Professional Engineer credential.  	Strong understanding of building energy systems and energy efficiency technologies. 	Experience with the design and construction of energy efficiency retrofit projects in existing buildings, especially diverse buildings varying in age, size, and use.  	Familiarity with technical project management operations, including project planning, scope development, design and construction management, and project close-out. 	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 	Strong written and verbal communication skills 	Proficient computer skills. 	Commitment to customer service and demonstrated ability to effectively manage simultaneous projects.</t>
  </si>
  <si>
    <t>The Mayor‚„s Office of the Chief Technology Officer (MOCTO) facilitates citywide coordination and collaboration on technology issues, serves as a catalyst for and advises agencies on innovation, and interacts with the wider New York City technology ecosystem. MOCTO proactively engages with technologists to help influence the delivery of new technologies that can positively impact the public realm. MOCTO helps prepare the City for technology transformation and the outcomes that will impact the future of our City, from urban planning, to government services, to policy and decision-making.   The Director of Research and Future Planning will report to the Deputy Chief Technology Officer in the Mayor‚„s Office of the Chief Technology Officer (MOCTO).   Responsibilities will include:  	Conduct original research at the intersection of technology and policy; 	Lead measurement and documentation of work outcomes to ensure effective and efficient use of resources; 	Create formats and structure to MCOTO reports; 	Write reports on emerging technologies; 	Edit content written by other members of MOCTO who have subject-matter expertise; 	Work collaboratively with teams across MOCTO; 	Conduct convenings with relevant stakeholders; 	Perform technology and innovation-related duties as assigned.</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</si>
  <si>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This position description is based on the National Initiative for Cybersecurity Education (NICE) Workforce Framework that categorizes and describes cybersecurity work across sectors using a consistent taxonomy and common lexicon. The Application Security Engineers work within Cyber Command and across City agencies to ensure compliance with cybersecurity policies and standards, and the best software and data security practices.  Responsibilities will include:  	Analyze the security of new or existing computer applications, software, or specialized utility programs and provides actionable results in collaboration with other members of the Software Security Team;  	Review, coordination and conduct of the Software Security Assurance Process and ensure that Software Security Assurance; 	Process follow up tasks are executed by agencies and that appropriate risk management strategies are undertaken by application owners; 	Assist SME resources with software security challenges and advising on code remediation techniques.</t>
  </si>
  <si>
    <t>******PLEASE NOTE ONLY APPLICANTS PERMANENT IN THE TITLE ADMINISTRATIVE PUBLIC INFORMATION SPECIALIST WILL BE CONSIDERED ******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Public Affairs and Communications (BPAC) is responsible for, among other things, all agency contact with the media and all information released to the public. In cooperation with the Mayor‚„s press office, and with support from the department‚„s Communications Director, the Deputy Press Secretary will also support the agency‚„s marketing programs and create and implement plans for proactive coverage that educates and informs the general public about the scope and importance of the department‚„s work. These activities are critical to the successful functioning of the agency.   Duties will include but are not limited to:   * The Bureau seeks to hire a Deputy Press Secretary, who will respond to press inquiries mainly concerning in-city issues; respond to general inquiries from citizens about issues of concern; prepare press releases and press advisories; and contribute to the department‚„s weekly newsletter.  * The Deputy Press Secretary will also arrive to compile the daily news clips of relevant DEP news articles that will be circulated throughout the agency.  * The Deputy Press Secretary will also be part of a rotation that assumes 24 hour on-call duty to ensure evening and weekend coverage for DEP‚„s press office.   * The Deputy Press Secretary will also help to coordinate the department‚„s social media programs and attend press interviews with department officials and assist with special events.   Environment and Physical: While performing the duties of this job, the Deputy Press Secretary is regularly required to sit; use hands to handle or feel and talk or hear. The employee is frequently required to reach with hands and arms. The employee is occasionally required to stand; walk and stoop, kneel, crouch, or crawl. Specific vision abilities required by this job include close vision to complete paperwork and desktop computer tasks, distance vision, and ability to adjust focus. The employee is regularly required to attend meetings, trainings or other similar engagement, on-site and off-site.   The employee may be required to move about on foot or by vehicle to accomplish tasks. The employee may be required to wear protective gear, such as hardhat and boots, when visiting project sites. The employee may be required to work beyond the normal 7 hour work day.   Working Instruments:  Desk and lap top computers, telephone, copier, scanner, printers, calculator, smart phone and using related Microsoft product software (Word, Access, Excel, etc.).</t>
  </si>
  <si>
    <t>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</si>
  <si>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All appointments are subject to Office of Management and Budget (OMB) approval.</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</si>
  <si>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Senior Threat Analysts within NYC Cyber Command perform many critical functions within the Threat Management discipline. Chief among these functions is providing 24x7x365 coverage within the Security Operations Center (SOC). For this reason, Senior Threat Analysts, must be able and willing to fill night and weekend shifts. Some of the Senior Threat Analysts tasks are described below:   Responsibilities will include: 	Lead SOC detection and response activities during shift; 	Coordinate SOC operations with SOC Manager; 	Characterize and analyze network traffic to identify anomalous activity and potential threats to network resources; 	Coordinate with enterprise-wide cyber defense staff to validate network alerts; 	Ensure that cybersecurity-enabled products or other compensating security control technologies reduce identified risk to an acceptable level; 	Document and escalate incidents (including events history, status, and potential impact for further action) that may cause ongoing and immediate impact to the environment; 	Perform cyber defense trend analysis and reporting; 	Perform event correlation using information gathered from a variety of sources within the enterprise to gain situational awareness and determine the effectiveness of an observed attack; 	Perform security reviews and identify security gaps in security architecture resulting in recommendations for inclusion in the risk mitigation strategy; 	Plan and recommend modifications or adjustments based on exercise results or system environment; 	Provide timely detection, identification, and alerting of possible attacks/intrusions, anomalous activities, and misuse activities and distinguish these incidents and events from benign activities; 	Use cyber defense tools for continual monitoring and analysis of system activity to identify malicious activity; 	Analyze identified malicious activity to determine weaknesses exploited, exploitation methods, effects on system and information; 	Determine tactics, techniques, and procedures (TTPs) for intrusion sets; 	Examine network topologies to understand data flows through the network; 	Recommend computing environment vulnerability corrections; 	Identify and analyze anomalies in network traffic using metadata; 	Conduct research, analysis, and correlation across a wide variety of all source data sets (indications and warnings); 	Work with stakeholders to resolve computer security incidents and vulnerability compliance; 	Provide advice and input for Disaster Recovery, Contingency, and Continuity of Operations Plans.</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</si>
  <si>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The Urban Technology division of New York City Cyber Command (NYC3) provides security services that enable City agencies to fully leverage the future of smart city technologies in a secure way. As part of the Urban Technology team and the head of this unit, the Critical Infrastructure Lead is the ideal blend between a senior executive and a technician, able to serve as a subject matter expert and direct a team of personnel to ensure that the city provides a secure operational platform our residents, employees and visitors. The Critical Infrastructure Lead will provide advice and technical expertise to NYC3, as well as city and agency leadership on the security of connected infrastructure, operational technology, industrial control systems (ICS), and supervisory control and data acquisition (SCADA), autonomous vehicles, connected vehicle data (V2X), smartphones, cloud, analytics and more.  Responsibilities will include: 	Develop secure Urban Technology architecture blueprints that can be leveraged by Agencies; 	Review and create Urban Technology designs, solutions and proposals; 	Perform market research on urban technology security vendors; 	Conduct vulnerability research against smart devices; 	Collaborate with City Agencies and the Office of the CTO on security aspects of smart city initiatives, identifying potential risks and developing solutions to mitigate those risks; 	Work with organizations to secure potential vulnerabilities on connected devices;  	Maintain situational awareness of the current cyber threat landscape, with a focus on potential impacts to New York City.  Projects will be undertaken in small teams with close coordination with the Department of Information Technology and Telecommunications, other Agencies and the CTO‚„s office. We are looking for a talented, motivated individual who enjoys working in creative, stimulating environments to advise City Agencies on the secure deployment of technologies that solve the City‚„s problems and advance the state of the art in cybersecurity for a vast array of problems in Urban Technology</t>
  </si>
  <si>
    <t xml:space="preserve">	Experience or familiarity with the Commission‚„s work, the City Human Rights Law, City government, and City agencies. 	Legal experience in a General Counsel‚„s office at a local, state, or federal government agency. 	Litigation experience, preferably in administrative law, New York state civil procedure, FOIL, labor, and/or employment disputes. 	Experience in one or more of the following areas:  City procurement and contracting; privacy regulations; government audits; EEO; labor relations; ;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Strong work ethic.  	Strong oral and written communication skills. 	Strong customer service skills. 	Fluency in a language other than English, preferably one common in New York City. 	Strong relationships with advocacy organizations or non-profits working with communities of color; lesbian, gay, bisexual, and transgender communities; ethnic and religious communities; people with limited English proficiency; advocates for people with disabilities; advocates for people living with HIV/AIDS; immigrant communities; people with accommodation issues related to pregnancy, disability, or religion; people with criminal or arrest histories; veterans; and/or other communities the Commission will be working with on outreach, education and support. 	Candidates must provide satisfactory references and recent writing samples representing the candidate‚„s efforts, not those of a reviewer.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</si>
  <si>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Public Affairs and Communications (BPAC) manages the public information, community outreach and legislative affairs of the Agency.  It is responsible for all press and media inquiries, environmental education, special projects and events, production of all public information, both print and electronic, and has responsibility for managing the graphic and photographic needs of all the bureaus. BPAC works closely with various bureaus within the Agency to develop the City‚„s long term strategy to improve water quality, water quality modeling, watershed planning, environmental review, water conservation initiatives, climate change resiliency, ecological restoration activities and hazardous waste issues.  The New York City Department of Environmental Protection (DEP) Bureau of Public Affairs &amp; Communications (BPAC) seeks a Graphic Designer. The selected candidate will collaborate on a wide variety of graphic design projects across print and digital media.   Duties of the graphic designer will include but are limited to:   Support the Senior Graphic Designer in review and execution of agency-wide graphic design requests.   Concept, develop, and create a wide variety of graphic assets for print, digital applications, the DEP website, internal and external marketing and social media channels.  Support and lead projects through all phases of the design process including but not limited to (concept development, implementation, strategic planning).   Assist in the implementation of DEP‚„s branding effort (follow and maintain brand identity characteristics such as typography, color etc.).   Work closely with the Communications team and assist in creating assets for social media, public relations, events and engagement.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have quick hand movements,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prolonged computer usage; prolonged sitting at a computer.   WORKING INSTRUMENTS: Desk and lap top computers, telephone, copier, scanner, printers, calculator, smart phone and using related Microsoft product software.</t>
  </si>
  <si>
    <t>(1) A baccalaureate degree, with a major in fine or graphic arts, from an accredited college and one year of full-time paid experience as a commercial or graphic artist; or  (2) A four-year high school diploma or its educational equivalent plus two years of training in a technical school approved by a state‚„s Department of Education or comparable governmental agency, in oils, water colors, painting, design, black and white, layout, computer graphics, and other art media, and three years of acceptable full-time paid experience as a commercial or graphic artist.  To be qualified for assignment to Assignment Level II, individuals must have:  (a) at least one year of experience as a Graphic Artist, Assignment Level I; or  (b) the Qualification Requirements described in "1" or "2" above, plus two additional years of acceptable specialized paid experience conceptualizing and initiating graphic art projects.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</si>
  <si>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Bureau of Public Affairs and Communications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</si>
  <si>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Cyber Intel Analysts (Tech) within NYC Cyber Command perform many critical functions within the Threat Management discipline. Chief among these functions is providing the key verticals of the Threat Management team with direct support to operations by consuming and analyzing tactical and technical intel, as well as coordinating between operators and the CTI lead. Some of the Cyber Intel Analysts (Tech) tasks are described below: -	Provide intel support to primary operators, and also directly assist or execute investigative efforts or tasks -	Direct or assist hunt missions to augment detection capabilities to identify threats across NYC3 operating environment -	Responsible for the collection, processing, analysis, and dissemination of tactical intelligence (IOC‚„s) and products (finished reports) throughout NYC3 and partner organizations -	Develop, maintain, and execute threat and risk communication processes that advise NYC3 network defenders -	Responsible for pushing indicators to security defenses from NYC3‚„s Threat Intelligence Platform (TIP) and coordinating activity with defensive operators -	Perform network, system, and kill chain analysis on how malware was introduced and propagated  -	Conduct research for tracking certain code families, campaigns, or actors through technical analysis of data, malicious codes, and infrastructure -	Employ predictive analytic methods to determine changes in adversary‚„s capabilities, motivations, and intent, while providing recommendations to reduce risk before exposure to threats occur -	Provide direct analytic support to the Security Operations Center, including Incident Response and Risk Analysts, to add context to active investigations and threats using intelligence -	Create and present custom threat briefing materials for NYC3 Operational teams to provide tactical situational awareness</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</si>
  <si>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Threat Hunters within NYC Cyber Command (NYC3) perform many critical functions within the Threat Management discipline. Chief among these functions is proactively creating, organizing, and executing hunting hypotheses to identify previously undiscovered malicious activity within the NYC environment and data. Some of the Threat Hunters tasks are described below: -	Direct and/or conduct hunt missions to augment detection capabilities to identify threats across NYC3 operating environment; -	Develop, maintain, and execute the threat hunting process and Hunt teams integration processes; -	Develop, maintain, and execute threat and incident communication processes that advise NYC3 network defenders and responders when an incident is identified through Hunting exercises; -	Assist in managing and administering the toolset of the hunting team; -	Maintain a strong working relationship with the NYC3 Cyber Threat Intelligence (CTI) team to devise hypotheses and to understand TTPs/IOCs of interest; -	Create use cases from hunting activity that will be utilized by the other Threat Management teams (Security Operations Center, Computer Emergency Response Team, Cyber Threat Intelligence, &amp; Counter Threat Automation); -	Deliver recommendations and actions to improve the detection, escalation, containment and resolution of incidents;  -	Assist in the creation of finished reporting that will be provided to NYC3 Threat Management executives and Operational teams to outline Hunting processes, results, and capability/visibility gaps identified; -	Create and present custom hunt mission briefing materials for NYC3 Operational teams to provide lessons learned and hunting cross training; -	Perform network, system, and kill chain analysis on how malicious activity was introduced and propagated within the environment; -	Special projects and initiatives as assigned.</t>
  </si>
  <si>
    <t>The New York City Taxi and Limousine Commission (TLC) is the agency responsible for regulating New York City's taxicab and for-hire vehicle industry.  TLC licenses and regulates over 130,000 vehicles and more than  175,000 drivers, making it the most active taxi and limousine regulatory agency in the United States.  Aside from vehicles and drivers, TLC also regulates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agency and administrative code regulations.   The Prosecution Division investigates and prosecutes all summonses issued by TLC which amounts to over 100,000 summonses each year. Under the leadership of the Assistant Commissioner and Managing Attorney for Prosecution, and the direct supervision of a Supervising Attorney, the Prosecuting Attorney of the Driver Protection Unit/Special Projects will be responsible for investigation and prosecution of illegal or fraudulent conduct of Agents, Brokers, vehicle owners, Bases, and High Volume Bases, affecting TLC licensed drivers and medallion owners. Responsibilities will include but are not limited to: conducting intake of complaints filed by TLC licensees; drafting directives, summonses, and stipulations; managing a caseload and representing the TLC at administrative hearings; evaluating case strengths and weaknesses to effectively negotiate plea and settlement agreements; mediating disputes between TLC licensed drivers, medallion owners, Agents, Brokers, vehicle owners, Bases, and High Volume Bases; representing the TLC at community meetings, outreach events, and public hearings; collaborating with state and local government bodies on joint investigations; participating in regulatory review and recommendations regarding TLC rules, laws and regulations impacting drivers and medallion owners; prosecuting Brokers who have taken advantage of taxi medallion buyers and misled City authorities; investigating complaints from TLC licensed drivers and medallion owners and conducting periodic investigations into Agents, Brokers, vehicle owners, Bases, and High Volume Bases, to ensure compliance with Commission rules, laws and regulations.</t>
  </si>
  <si>
    <t>A minimum of 10 years of City government auditing experience, 5 of which include auditing at a supervisory level.  A full understanding of guiding principals that govern the work of City government including an understanding of the Comptroller‚„s Directives, experience auditing government programmatic audits, and training or experience in auditing, accounting, or financial management.</t>
  </si>
  <si>
    <t>Only candidates who are permanent in the Administrative Staff Analyst title or those who are reachable on the current Administrative Staff Analyst civil service may apply. Please include a copy of your Notice of Result card or indicate you are already permanent in the title. Failure to do so will result in your disqualification,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</si>
  <si>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This Director of Project Management, who reports to the Chief Operating Officer, is responsible for building a project management team that manages New York City Cyber Command‚„s portfolio of projects This includes facilitating the planning and prioritization of complex cybersecurity services across multiple departments, and entities. Projects may include significant business process and/or technology change.   Responsibilities will include:  	Hire and oversee a team of project managers responsible for tracking and coordinating projects across city entities; 	Create project management policies and standards and ensure institutionalization across the organization; 	Develop, monitor, and analyze metrics to identify operational efficiencies and recommend improvements and controls to improve operational efficiency; 	Work with internal stakeholders to develop cybersecurity roadmaps for city entities to maximize NYC Cyber Command‚„s resources.</t>
  </si>
  <si>
    <t>Senior Investment Analyst ‚€œ Alternative Credit (2 positions)</t>
  </si>
  <si>
    <t>The New York City Comptroller‚„s Office Bureau of Asset Management (BAM) is responsible for oversight of the investment portfolio of the New York City Retirement Systems (Systems), which comprises five pension systems. The Systems‚„ $200 billion portfolio is managed primarily by external investment managers, and is largely invested in publicly traded securities, with growing allocations to private equity, real estate, infrastructure, hedge funds and opportunistic fixed income investments.   The Senior Investment Analyst will assist in overseeing BAM‚„s Alternative Credit program, comprising opportunistic, high yield and bank loan mandates, which currently have a target asset allocation of approximately $18 billion.  Under the general direction of the Head of the division, responsibilities include, but are not limited to, the following:    Maintaining internal databases of prospective investment opportunities; performing technical analyses and developing fund summaries on prospective investment opportunities; working with the    investment team and the Systems‚„ consultants to identify, review and evaluate prospective investment opportunities;   Preparing decision-making documents for internal Investment Committees and for Boards of Trustees; coordinating the administrative processes required for all investments; assisting the    investment team, the General Counsel‚„s office, and consultants in the legal negotiation and the legal documentation processes of new investment agreements and other related contracts;    Monitoring and managing the portfolio of existing investments to ensure compliance with the terms of the limited partnership agreement and other contracts; maintaining internal databases of    existing investments; constructing financial models, performing technical analyses and developing update fund summaries for existing investments;    Preparing research analyses on market trends, strategies, industries, sectors, geographies and other topics as required; developing, updating and ensuring the accuracy of reports that track    partnership reporting, including the financial statements, quarterly reports, notices of distributions, capital calls and investment valuations;    Working closely with the investment operations team, the Systems‚„ consultants and custodian to report internally on the performance of the Systems‚„ investment portfolio; assisting in processing    capital calls and distributions; monitoring, tracking and processing amendment requests, consent notices and other contract changes;    Participating in limited partner advisory committee meetings, annual meetings and quarterly update calls and using relationships with general partners to monitor fund developments; preparing    written meeting reports; updating reports to track Systems‚„ activity; and coordinating investment conferences and other events;    Liaising with multiple internal and external constituencies, including internal risk, legal counsel and cash management teams; external fund managers, consultants, peer institutional investors and    industry organizations;    Preparing presentations, analyses and appendices used in annual implementation and strategic plans; and, performing other related assignments or special projects as required.</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</si>
  <si>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Data Engineers support the Cybersecurity Data Science team, led by the Cybersecurity Lead Data Scientist; 	Data Science team analyzes data in order to defend against cyber threats to the City. This team is integral to the defense of the City‚„s information environment, and works directly with the NYC3 Architecture, Engineering, and Threat Management teams; 	Data Engineers design, build, implement, and operate systems that ingest, normalize, correlate, analyze, and present cybersecurity relevant data from across the City.</t>
  </si>
  <si>
    <t>The preferred candidate should possess the following:  	Data Engineers have at least 1 year experience (including internships) analyzing large, high velocity, heterogeneous datasets. They are proficient in using cloud-based tools for ingesting, normalizing, analyzing, and presenting data for future engineering solutions and executive decision makers; 	Possess at least bachelor‚„s degrees in computer science or information systems and have specializations in mathematics, number theory, applied cryptography, or statistics or relevant experience; 	Should have strong practical knowledge of data structures, Java, relational database design, and familiarity with system level and distributed programming; 	Familiarity with Unix scripting, Web development, and automated testing would be highly desirable, but not necessary.</t>
  </si>
  <si>
    <t>Candidates should possess knowledge of the City‚„s Financial Management System (FMS).  Candidates should also be proficient in Microsoft Excel, specifically in pivot tables, SUMIFs, v lookups, filters, and advanced formatting.  Excellent verbal and written communication skills; and the ability to work in a fast-paced environment while working under tight deadlines is required.</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</si>
  <si>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The Richmond County District Attorney‚„s Office is seeking full-time admitted attorney to serve as Assistant District Attorney of Criminal Court.    Under the general supervision of the Chief of Criminal Court Bureau, the selected candidates‚„ specific duties will include:  	Drafting accusatory instruments; 	Prosecuting misdemeanor cases that include, but are not limited to: DWI, assault, drug offenses, criminal mischief, VTL offenses, etc.;  	Representing the District Attorney at arraignments, pre-trials hearing, bench and jury trials.</t>
  </si>
  <si>
    <t>***PLEASE NOTE: THE CANDIDATE SELECTED FOR THIS POSITION MUST BE EITHER PERMANENT IN THE TITLE PROJECT MANAGER OR MUST FILE FOR EXAM NO.0126, PROJECT MANAGER. SCHEDULE FILING DATE, SEPTEMBER 4, 2019 - SEPTEMBER 24, 2019.***  The NYC Mayor‚„s Office of Environmental Remediation (OER) designs and implements the City‚„s brownfield cleanup and redevelopment initiatives.  Foremost among these is the NYC Voluntary Cleanup Program (NYC VCP), the nation‚„s first municipally-run cleanup program, which offers remedial oversight and liability protection to property owners and developers of over 80 sites each year.  Brownfields are sites where redevelopment is complicated by the presence of contamination, such as from prior site uses, historic fill, or chemical spills.  The office manages the NYC Clean Soil Bank that arranges the reuse of clean soil from deep excavations to provide substantial financial and environmental benefits.  OER also supports Community Brownfield Planning Areas and administers the Brownfield Incentive Grant (BIG) program, which provides funding for the investigation and cleanup of brownfield sites as well as grants to community-based organizations conducting planning around brownfields.  Additional OER programs and initiatives include the E-Designation Review Program for hazardous materials, air quality, and noise; Green Property Certification; and community engagement activities.  To learn more about OER, please visit www.nyc.gov/oer.   OER seeks a Project Manager to perform professional scientific work in engineering geology and geology on project sites under the E-Designation and City‚„s Voluntary Cleanup program.  Duties will include but are not limited to:  	Implement applicable laws and regulations and policy to meet Mayor‚„s Office, DEP, and OneNYC strategic environmental, remedial and engineering goals.   	Become fluent in all OER Environmental Quality programs (NYC VCP, E-Designation Hazmat, Noise and Air) and other OER Programs including JumpStart, BIG Grants, Brownfield Partnership, Green Team, Green Property Certification, SPEED, EPIC, Clean Soil Bank, PURE Soil NYC and be prepared to provide assistance and answer questions from public.  	Review plans, reports and schedules prepared by consultants, contractors, and agencies, and produce engineering analyses to assure technical quality and conformance with project completion dates, as well as with technical, programmatic, and regulatory considerations.  	Conduct communications with development teams, the general public, elected officials, the press and other city agencies in accordance with OER, Mayor‚„s Office and DEP policies.   	Oversee, inspect, and participate in field sampling and remediation, and oversee engineering activities.   	Maintains databases and archives established by OER management for oversight of programs.</t>
  </si>
  <si>
    <t>***PLEASE NOTE: THE CANDIDATE SELECTED FOR THIS POSITION MUST BE EITHER PERMANENT IN THE TITLE PROJECT MANAGER OR MUST FILE FOR EXAM NO.0126, PROJECT MANAGER. SCHEDULE FILING DATE, SEPTEMBER 4, 2019 - SEPTEMBER 24, 2019.***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</si>
  <si>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Note: This position is open to qualified persons with a disability who are eligible for the 55-a program.  Please indicate in your resume or cover letter that you would like to be considered for the position under the 55-a program.   AEU Camera Technicians in the Automated Enforcement Unit are responsible for reviewing and accepting or rejecting Notice of Violations issued to motorist for infractions of the NYC Traffic Rules and Regulations which are captured through an automated camera system.  The AEU Camera Technician will review Red Light Camera, Bus Lane Camera as well as Speed Camera violations at their desktop computer. It is the AEU Camera Technician‚„s responsibility to determine if a violation has occurred. Using preset guidelines, the AEU Camera Technician reviews the Notice of Liability (NOLs) to ascertain that the vehicle has in fact violated the traffic law, that the vehicles description is accurate, and that the license plate is clear and legible and is assigned to the registered owner of the vehicle. In addition, the AEU Camera Technician will review bus lane videos to determine that the vehicle in violations was in fact illegally using the bus lane or simply dropping off and picking up a passenger within a reasonable amount of time. The technician also reviews the printed NOLs for quality assurance.  In addition the AEU Camera Technician is responsible for the accuracy of their reviewed Notices of Liability and will be subject to random quality assurance tests while performing their tasks. The AEU Camera Technician will follow all procedures and guidelines set forth by the Automated Enforcement Unit as well as all policies set forth by the Department of Transportation.  *** In order to be considered for this position, candidates must be either: serving permanently in the title of Clerical Associate or a qualified 55-a program participant. ***</t>
  </si>
  <si>
    <t xml:space="preserve">	Strong background in interpreting engineering specifications in relation to the rehabilitation of existing and construction of new buildings; 	Demonstrated experience in managing large mid-rise new buildings and/or other major rehabilitation construction projects;  	Demonstrated ability/potential to work effectively and motivate project teams in supporting roles; 	Excellent communication, organizational and writing skills; 	OSHA 30-hour construction safety &amp; health training; 	NYCDOB 4-hour supported scaffold training; 	40-hour hazardous waste training; 	A valid New York State driver‚„s license.</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</si>
  <si>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Working for the Bureau of Water and Sewer Operations within the Division of Distribution Operations, the selected candidate will be responsible for the facility‚„s operations and maintenance and will operate, maintain, repair, test, and adjust equipment. Various equipment include pumps, electric motors, generators, bearings, switchboards, controllers, transformers, circuit breakers, compressors, gauges, valves, fittings, heating and ventilation apparatuses of several potable water facilities citywide such as pumping stations. The SEE will be responsible for coordinating and supervising the work of Oilers and other employee, maintaining records, conducting inspections and preparing reports. In addition, the Stationary Engineer (Electric) will prepare requisitions for materials and services required.  Some of the physical activities performed by Stationary Engineers (Electric) and environmental conditions experienced are: working near high voltages (600 volts or more); lifting and carrying objects weighing approximately fifty pounds; using power driven and regular hand tools; working with hands at arm's length overhead while standing on ladders; standing for an extended period of time; working in confined areas and in restricted spaces on surfaces such as metal gratings; working in temperatures ranging from 0o Fahrenheit to 105o Fahrenheit in varying atmospheric conditions such as high and low humidity; working in the presence of toxic and/or corrosive chemicals and moving parts of machinery and equipment.  Special Working Conditions: Stationary Engineers (Electric) may be required to work various shifts including nights, Saturdays, Sundays, and holidays. Employees will be paid salary differentials for such work.   **ONLY APPLICANTS WHO HAVE FILED FOR AND/OR TAKEN THE STATIONARY ENGINEER ELECTRIC EXAM SHOULD APPLY**  License Requirement **A Motor Vehicle Driver License valid in the State of New York. This license must be maintained for the duration of employment.</t>
  </si>
  <si>
    <t>The NYC Mayor‚„s Office of Environmental Remediation (OER) designs and implements the City‚„s brownfield cleanup and redevelopment initiatives.  Foremost among these is the NYC Voluntary Cleanup Program (NYC VCP), the nation‚„s first municipally-run cleanup program, which offers remedial oversight and liability protection to property owners and developers of over 80 sites each year.  Brownfields are sites where redevelopment is complicated by the presence of contamination, such as from prior site uses, historic fill, or chemical spills.  The office manages the NYC Clean Soil Bank that arranges the reuse of clean soil from deep excavations to provide substantial financial and environmental benefits.  OER also supports Community Brownfield Planning Areas and administers the Brownfield Incentive Grant (BIG) program, which provides funding for the investigation and cleanup of brownfield sites as well as grants to community-based organizations conducting planning around brownfields.  Additional OER programs and initiatives include the E-Designation Review Program for hazardous materials, air quality, and noise; Green Property Certification; and community engagement activities.  To learn more about OER, please visit www.nyc.gov/oer.   OER seeks a Project Manager to perform professional scientific work in engineering geology and geology on project sites under the E-Designation and City‚„s Voluntary Cleanup program.  Duties will include but are not limited to:  	Implement applicable laws and regulations and policy to meet Mayor‚„s Office, DEP, and OneNYC strategic environmental, remedial and engineering goals.   	Become fluent in all OER Environmental Quality programs (NYC VCP, E-Designation Hazmat, Noise and Air) and other OER Programs including JumpStart, BIG Grants, Brownfield Partnership, Green Team, Green Property Certification, SPEED, EPIC, Clean Soil Bank, PURE Soil NYC and be prepared to provide assistance and answer questions from public.  	Review plans, reports and schedules prepared by consultants, contractors, and agencies, and produce engineering analyses to assure technical quality and conformance with project completion dates, as well as with technical, programmatic, and regulatory considerations.  	Conduct communications with development teams, the general public, elected officials, the press and other city agencies in accordance with OER, Mayor‚„s Office and DEP policies.   	Oversee, inspect, and participate in field sampling and remediation, and oversee engineering activities.   	Maintains databases and archives established by OER management for oversight of programs.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</si>
  <si>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</si>
  <si>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agency‚„s technology footprint including technology infrastructure across five boroughs, as well as workflow applications and databases for analytics and decision 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five boroughs.  THE POSITION ITD‚„s Special Projects and Web Operations section is responsible for the execution of select Agency projects involving economic research and studies, ensuring the high quality of products and services, and supporting the Agency‚„s planning work by promoting user friendly, engaging, accessible, and up-to-date information through the website.   The Special Projects and Web Operations section seeks an experienced Project Manager / Business Analyst (PM/BA) to join its team to assist with small to medium size software implementation projects involving economic research, coordinate activities, understand and document business requirements, perform functional and non-functional requirement analysis for information technology projects and programs using industry standard techniques such as data flow modeling, workflow analysis, and functional decomposition analysis amongst others; review current system workflows, revise existing requirement documentation, write requirement specifications, coordinate quality assurance activities and work closely with DCP‚„s business units, IT development teams, project teams and vendors; create technical solutions that meet the needs of NYC residents and DCP.  The PM/BA will be a key member of the Special Projects team and will support the IT division in driving excellence in project delivery by ensuring high-quality products and services which are efficient, cost-effective, and sustainable technology solutions.      Primary areas of responsibilities include, but are not limited to: 	Supervising the planning, collection, organization, analysis, interpretation and presentation of data relative to economic problems of the City. 	Coordinating and advancing the timely delivery of work for priority projects assigned to the unit; 	Determining and coordinating the activities required amongst the stakeholders responsible for project completion; 	Developing project documentation (implementation plan, QA plan, UAT plan, etc.); 	Managing resources and schedule for project/program implementation; 	Planning and scheduling project deliverables, establishing goals, and setting milestones; 	Assisting in vendor selection and the contracting process and helping to manage these contracts; 	Conducting status meetings and ensuring proper articulation and reporting of project status to stakeholders and executive management;  	Facilitating workshops to elicit and gather business requirements and use cases 	Developing functional requirement documents for small and medium projects; 	Providing guidance on a process to re-engineer or streamline current operations; 	Ownership for the capturing, analyzing, synthesizing, assessing, documenting, and verifying of business requirements, processes and workflows; 	Validating and verifying all requirements, making sure they map to the business need being addressed, are approved by the appropriate stakeholders (including the Steering Committee) and meet relevant quality standards for completeness and relevance; 	Reviewing and documenting gaps in vendor delivered business and functional requirement specifications; 	Monitoring and mitigating project risks along the way;  	Assisting in issue troubleshooting; 	Participating in special projects and performing other duties as required.</t>
  </si>
  <si>
    <t>PREFERRED SKILLS: 	Strong business acumen to quickly learn new business processes and understand how IT needs to support the business in achieving the goals; 	Strong understanding of Agile development principles; 	Proven team and project management experience; 	Knowledge of the City of New York‚„s procurement and contracting process; 	Understanding the City‚„s technical environment and experience working closely with DoITT; 	Desire and capacity to work in a fast paced, multi-faceted and deadline driven environment; 	Excellent written and verbal communication, presentation, and leadership skills, with the ability to summarize and present findings or challenges to all levels of staff and management;  	Ability to operate independently within established methodologies, procedures, and guidelines; 	Ability to work with external stakeholders, and communicate using virtual communication tools (phone, conferencing, online meeting); 	Capacity to build collaborative relationships and work effectively with key stakeholders; 	Exceptional problem solving and project management skills; 	PMP Certified / Certified Scrum master; 	Excellent interpersonal skills; 	Ability to manage customer‚„s expectations; 	Strong analytical skills;  	Strong facilitation skills; 	5+ years of experience coordinating and supporting IT business processes; 	3+ years hands-on experience as project lead, scrum master; 	3+ years expertise in using project management tools such as MS-Project, Project Server and Team Foundation Server (TFS); 	5+ years proven expert level experience with defect tracking and Test Case Management tools (Microsoft Test Manager (MTM) and Team Foundation Server (TFS)); 	4+ years proven experience in gathering requirements, business analysis, use cases and creating functional requirements documents, review and test deliverables, defects. In addition, 3+ years of experience managing web based applications especially; 	3+ years of experience in database analysis and validation;</t>
  </si>
  <si>
    <t>Monday ‚€œ Friday, 9am to 5pm</t>
  </si>
  <si>
    <t>The Bureau of Asset Management (BAM) is responsible for oversight of the Investment Portfolios of the New York City Retirement Systems (Systems). This approximately $200 billion portfolio is managed primarily by external Investment Managers and is largely invested in publicly-traded securities with additional allocations to private equity, real assets, hedge funds, and opportunistic fixed income investments.  The Third Party Services Analyst will be part of Investment Operation Support (IOS) Third Party Services group. The primary function of the Third Party Services group is to perform oversight services and coordination of various activities provided by external counterparties including but not limited to: Securities Lending Agent, Foreign Exchange Providers, Foreign Exchange Advisors, Investment Managers, Custodian and Consultants.  Duties and responsibilities of the Third Party Services Analyst, include but are not limited to the following:   Assist in the coordination activities related to movement of assets associated with rebalance of the portfolio and transition management events. Works as a liaison between Investment Staff,    Investment Manager, Custodian, Transition Managers, Lending Agent and Foreign Exchange Provider;   Assist with the oversight of BAM‚„s Security Lending Program by performing monthly review of attributes of lending and collateral investment programs against limitations and guidelines, and    providing reporting on BAM‚„s Securities Lending provider(s) to provide insight into the status of the program and highlights issues;   Assist with the oversight of Foreign Exchange Trading program by acting as a liaison between FX Provider and external Investment Managers, and providing reporting on BAM‚„s Foreign    Exchange provider(s) to provide insight into the status of the program and highlights issues;    Produce metrics (Key Performance Indicators ‚€œ KPI) to track progress and performance of third party providers;   Prepare Investment Manager report cards;   As functions are developed within Investment Operations Support and external vendors are selected, assist in providing oversight for other activities; and,   Perform other related functions and duties as may be required.</t>
  </si>
  <si>
    <t xml:space="preserve"> Experience in investment activities of a governmental agency, financial institution or brokerage firm;   Ability to multitask across various functional areas;   Strong communications skills with ability to assist in leading discussions and proposing solutions;   Project Management experience is a plus;   Proficiency in Microsoft Excel (including pivot tables and VLOOKUP‚„s) and other Microsoft Office Suite products.</t>
  </si>
  <si>
    <t>The Bureau of Asset Management (BAM) is responsible for oversight of the investment portfolio of the New York City Retirement Systems (Systems).This approximately $200 billion portfolio is managed primarily by external Investment Managers with additional allocations to private equity, real assets, hedge funds, and opportunistic fixed income investments.   The Alternative Assets Fund Accounting Analyst will be part of Investment Operation Support (IOS) Alternative Assets group.  The primary function of IOS is to provide operational oversight and support to ensure that Investment Managers, the Custodian, Administrators and other Third-Party investment related service providers are performing their duties appropriately as they relate to the New York City Retirement System.  Duties and responsibilities of the Alternative Assets Fund Accounting Analyst include, but are not limited to:   Perform investment oversight for Alternative Asset including review of Capital Call and Distribution notices to ensure accurate accounting and consistent reporting;   Perform quarterly reconciliation of Market values for Alternative Investments as reported by the Alternative Asset Administrator to the General Partners‚„ Statements;   Participate in discussions with Investment Staff, Investment Managers, Consultants and others to ensure that investments are correctly recorded and reported;   Assist in quarterly fee reporting including the tracking of ILPA fee templates and other fee documents as well as the analysis and reporting of fee data;    Conduct research to support data analysis or resolve discrepancies;   Review documents and compile report for operational due diligence for potential new investments;   Assist with any automations and conversion efforts to a new technology platform;   Assist with the combining of Administrator, General Partner and Consultant data with desktop support applications to build tools to monitor investments and reconciliations;    Using desktop programs, use analytic tools to provide operational oversight;   Perform calculations and compilations of financial data, assess data quality and perform reconciliations; and,     Perform other related duties and functions as may be required.</t>
  </si>
  <si>
    <t xml:space="preserve"> Experience in investment activities of a governmental agency, financial institution or brokerage firm;   Proficiency in Microsoft Excel (including pivot tables and VLOOKUP‚„s) and other Microsoft Office Suite products.</t>
  </si>
  <si>
    <t xml:space="preserve"> Finance/accounting/operations experience in Alternatives Investments (Private Equity, Real Estate, Infrastructure, Hedge Funds, Opportunistic Fixed Income);   Strong communications skills with ability to assist in leading discussions and proposing solutions;   Ability to multitask across various functional areas;   Proficiency in Microsoft Excel (including pivot tables and VLOOKUP‚„s) and other Microsoft Office Suite products</t>
  </si>
  <si>
    <t>1.  A Baccalaureate degree from an accredited college in Criminal Justice, Criminology, Sociology, Statistics, Mathematics, Computer Science, Operations Research or a closely related field; and one year of satisfactory full-time experience in the analysis and/or research of data related to crime, criminals, criminal intelligence, and/or other social sciences in a police, judicial, or other criminal justice setting; or   2.  A Baccalaureate degree from an accredited college in Criminal Justice, Criminology, Sociology, Statistics, Mathematics, Computer Science, Operations Research or a closely related field; and a Master‚„s degree from an accredited college in Criminal Justice, Criminology, Sociology, Statistics, Mathematics, Computer Science, Operations Research or a closely related field.  SPECIAL NOTE:  To be eligible for placement in Assignment Level II, individuals must have, after meeting the minimum requirements, three additional years of full time qualifying experience as described in (1) above; or two years of full time qualifying experience as a Crime Analyst Assignment Level I.   SPECIAL NOTE:  To be eligible for placement in Assignment Level III, individuals must have, after meeting the minimum requirements, five additional years of full time qualifying experience as described in (1) above, or two years of full time qualifying experience as a Crime Analyst Assignment Level II.</t>
  </si>
  <si>
    <t>DoITT provides for the sustained, efficient and effective delivery of IT services, infrastructure and telecommunications to support agencies in enhancing service delivery to New York City's residents, businesses, employees and visitors. As the City's technology leader, DoITT is responsible for maintaining the foundational IT infrastructure, services, and systems on which these agencies rely.  The Data Management and Integration Division (DMI) was formed to develop a broad spectrum of platforms, products and services, enabling agencies to mine and analyze information to facilitate better decision making and to enable real-time application integration. The Lead Engineer for Platform will report directly to the Chief Data Officer to guarantee the efficient and successful deployment and operational support of DMI Citywide data platforms.   Responsibilities will include: 	Oversee the engineering, development, deployment, and support of DMI on premise and cloud-based environments and infrastructure services, Develop and implement robust support models for all ongoing operational services supporting the DMI platform; 	Lead POCs and pilots, where necessary, to guarantee the successful design, development, and deployment of DMI infrastructure models.   Work with the Directors of Analytics services, Data Asset and Quality Management, appropriate product managers to effect knowledge of these products and services; 	Practice agile methodologies, applying DevOps principles to dev practice as necessary; 	Work with stakeholders including the Executive, Product, Data and Design teams to assist with operational issues and support their data infrastructure needs; 	Remain current on all relevant cloud-based services; 	Develop and implement strategies for ongoing infrastructure enhancement and upgrade.   The position‚„s responsibilities include commitment to and compliance with the City‚„s EEO policy.</t>
  </si>
  <si>
    <t>The candidate will work in the Litigation Support Division‚„s Practice Management group which oversees the agency‚„s matter management system (LawManager) and associated reporting, as well as the agency‚„s document management system (iManage/Filesite).  The candidate will assist the Deputy Chief of Litigation Support to expeditiously and efficiently provide users with desktop support to maximize utilization of both systems, while decreasing errors requiring intervention by high level technical support.  The candidate will also assist the Deputy Chief of Litigation Support in processing requests for the Report Team.   Typical tasks will include, but not be limited to: 	Provide users with desktop support in both systems.to efficiently operate in the environment and attain satisfactory outputs.  As needed, act as the go-between with Help Desk to resolve technical issues and to provide speedy resolution to technical problems; 	Maintain log of pending requests and issues and act as conduit to Law Department divisions to resolve those items; 	Coordinate communication with LINK Agency users and external limited-access users of LawManager at City agencies as needed, maintaining logs as necessary to document requests and production issues; 	Control distribution of computer and system generated reports to both internal and external recipients at City agencies;  	Validate reports output by using front end queries in the matter management system; 	Assist to draft and update report specifications in both technical and non-technical terms; 	Analyze reports to identify possible data entry issues and assist the Deputy Chief of Litigation Support to implement efficient processes to clean-up and correct such issues and to implement policies to further improve data accuracy;  	Assist the Deputy Chief of Litigation Support in developing and/or modifying training protocols to ensure that training provide for the matter management system and the document management system are up-to-date and provide desk top users with sufficient skills to navigate and properly use the systems; 	Maintain division calendars and assist with scheduling meetings including with desk top clients as needed.</t>
  </si>
  <si>
    <t>The New York City Housing Authority (NYCHA) is the nation‚„s largest public housing authority, with a combined budget of more than $3.4 billion and public housing and Section 8 programs that provide housing to over 600,000 New Yorkers.  NYCHA is seeking a highly- qualified and dynamic leader to serve as the Deputy Director of the Technical Services Department.  Position Summary  The Technical Services Department (TSD) provides essential and specialized services that support the maintenance and operation of NYCHA‚„s developments.  TSD also serves as NYCHA‚„s resource for applied sciences, skilled craftsmanship, and building and mechanical systems. TSD has experts that provide technical assistance for routine and emergency situations to NYCHA personnel in the fields of health and safety, heating, and mechanical systems.  The department currently consists of the following units: Contract Development, Environmental Contract Services, Violations, Fire Safety, Fuel Oil Remediation and Mold.  Reporting to the Director, the successful candidate will be responsible for the supervision of several units: These units' responsibilities are as follows:  	Fuel Oil Remediation Unit: Respond to and remediate all petroleum spills; provide assistance in mobile boiler installations/heating issues and emergency oil and diesel delivery; maintain FOMS equipment. 	Fire Safety Unit: Maintain contracts for inspections, installations, repairs and testing for all of NYCHA's fire safety systems. 	Violations Unit: Track and process violations issued to NYCHA by various City and State regulatory agencies. 	Mold Unit: Responsible for the new Mold Protocol Training and Implementation. 	Environmental Contract Services: Performs asbestos investigations, manages the Authority‚„s VAT program, Legionella response, Industrial Hygiene and administers other related contracts to Environmental Services. 	Contract Development Unit: Responsible for preparing bid ready contract documents for Operations and other Departments.  Overall responsibilities include, but are not limited to the following:  1.	Represent the Director at meetings and events. 2.	Oversee the creation and/or revision of contract specifications and procedures for in-house and contracted work returned by the department. 3.	Monitor and review all areas of operations to ensure compliance with Housing Authority policies. 4.	Establish and maintain performance parameters for each unit. 5.	Compile and analyze various reports for review by the Director. 6.	Monitor contract budgets and capacity; ensure timely request for replacement contracts. 7.	Assist in forecasting operating and capital expenditures. 8.	Oversee field operations, contractor site compliance and review of inspection records. 9.	Provide training and guidance to staff; review statistical reports; make recommendations for improving operations. 10.	Initiate meetings with other agencies; create detailed written correspondence.  Notes:  1.	This position requires working at Central Office location as well as occasional field work. 2.	Candidate may be required to work before or after normal working hours and some weekends. 3.	This position requires possession of a motor vehicle driver's license valid in the State of New York. This license must be maintained for duration of employment.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minimum qualification requirements before applying to this position.</t>
  </si>
  <si>
    <t xml:space="preserve">	Minimum of 2 years‚„ experience with Computer Science or related field 	Familiarity with social media search techniques, including the collection and preservation of social media searches 	Advanced computer skills in databases, spreadsheets, and text and audio editing tools  	Experience in database management and document review 	Familiarity with various platforms and devices, ability to research and educate self with respect to Mac, tablets, mobile devices 	Attention to detail 	Strong analytical skills 	Willingness to travel</t>
  </si>
  <si>
    <t>*** IN ORDER TO BE CONSIDERED FOR THIS POSITION CANDIDATES MUST BE SERVING PERMANENTLY IN THE TITLE OF CERTIFIED IT DEVELOPER (APPLICATIONS)  OR BE QUALIFIED UNDER THE 55-a PROGRAM ***  Under managerial direction, performs software development and testing for an extremely complex application environment which follows ‚Ëœmobile-first‚„ responsive web design, services oriented architecture, federation of proprietary and open source application stacks, relational databases, message queues and workflow management.  Candidates will work in one or more agile application development teams, and will be responsible for development and maintenance of existing/new workflow-based applications, in support of New York City municipal operations. The candidate must possess strong interpersonal and communicative skills in order to effectively collaborate with others in the software development environment. Knowledge of GIS is a plus. (1) Minimum 4 years of college, master‚„s degree preferred. (2) Hands-on web application development experience in complex projects and expertise in object oriented design, development, testing and deployment of mission critical business applications. (3) Familiarity with SDLC and formal development support. (4) Hands-on development experience with projects involving Microsoft.NET and SQL Server technologies for web, web service and desktop application development using C#.NET, ASP.NET, ADO.NET, HTML 5, AJAX, WPF, WCF, MVC, jQuery, JavaScript, CSS, Entity Framework, LINQ, IIS 7.5, Visual Studio 2015/2017. (5) Strong knowledge of jQuery or other JavaScript frameworks for creating rich interactive web applications. (6) Knowledge of ArcGIS 10 or other mapping software. (7) significant experience in relational database design, normalization, T-SQL, stored procedures, SQL Server 2014/2016, SSIS packages, data modeling tools (ERwin/ERStudio), SQL Reporting Services (or Crystal Reports) and ad-hoc reporting. (8) Experience in all phases of SDLC and standard SDLC methodologies such as Waterfall, RUP, Agile/Scrum to deliver client solutions. (9) Exposure to application lifecycle management tools for configuration management and version control.</t>
  </si>
  <si>
    <t>Teaching experience with Grades 4 ‚€œ 8 is strongly preferred. Bi-lingual a plus. A valid NYS driver‚„s license is preferred.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</si>
  <si>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&amp; Sewer Operations (BWSO), Division of Capital Program Management, under administrative direction of the Engineer-in-Charge, Structure &amp; Facilities (EIC), the Civil Engineer I will perform tasks associated with planning, coordinating and overseeing the development and progress of multiple non-linear capital and expense work as identified and directed by the EIC.  Non-linear BWSO assets include all in-city reservoirs and dam facilities, water (surface and groundwater) treatment facilities, City Tunnels and associated shafts, in City aqueducts, drinking water pump stations, operational garages, various office facilities and other miscellaneous structures.  The Civil Engineer I will be responsible for activities in several main areas, which includes:  1) Reviewing design plans, specifications, and reports for major non-linear capital/expense projects.  Engages in the conduct of research, investigation studies or examinations related to the engineering functions or activities on BWSO non-linear assets.  2) Maintaining a detailed record of job progress, schedule and budget; tracks and manages any changes to scope.  3) May represent the Bureau/Division in interfacing with various stakeholders such as Bureau of Engineering, Design, and Construction (BEDC), Department of Design and Construction (DDC), consultants, contractors and operational staff.  Attends meetings, perform field visits, and responds to various project inquiries from internal and external sources.  4) Writing Project Business Cases, including development of preliminary schedule and budget for new non-linear capital projects.  5) Performing miscellaneous in-house planning and engineering services for BWSO Operations.  May also provide special project support to the Chief, Non-linear Capital Program Management.  *** ALL APPLICANTS MUST BE EITHER PERMANENT IN THE CIVIL SERVICE TITLE OF CIVIL ENGINEER, OR MUST HAVE FILED FOR THE CIVIL SERVICE EXAM FOR CIVIL ENGINEER***</t>
  </si>
  <si>
    <t>This candidate will serve as Data Scientist in NYC DOT‚„s Bike Share Program, which is responsible for planning and oversight of the Citi Bike system, dockless bike share services, and advance planning for other potential shared micromobility services. Citi Bike is a public transportation service and a public-private partnership that is among the largest and most successful bike sharing system in the world. It currently consists of 13,000 bicycles at over 750 rental stations in Manhattan, Brooklyn, and Queens. It will expand into new neighborhoods and boroughs over the next five years, ultimately doubling the size of its existing service area and tripling its number of bikes. Dockless bike share is a newer service model that was piloted at a small scale in 2018 and will be piloted at a larger scale‚€including a full-borough demonstration project in Staten Island‚€in 2019 and beyond.  Under the direction of the Executive Director and senior Program staff, this candidate will perform research and analysis activities related to bike share program data that will inform current and future planning; conduct economic research and studies involving estimates and forecasts regarding bike share transportation services; analyze data, develop predictive models to answer complex and nuanced questions about the programs and anticipate future needs and behavior of the systems; collect, classify, evaluate, and analyze data, develop statistical models, and use programming language to examine complex and nuanced questions about bike share services; prepare reports and briefing materials based on databases that underlie the bike share systems and DOTs management of same; monitor vendor compliance with governmental regulations, DOT policies, and contract terms; establish and monitor best practices, policies, procedures and documentation around bike share data; plan, design, maintain, and support unit internal databases; communicate technical issues to technical and non-technical audiences; and perform related duties.  Candidate should be proficient in Python, SQL, and GIS, and possess advanced statistical analysis abilities and data visualization skills. Candidate should have proven experience working with geospatial and time-series data.</t>
  </si>
  <si>
    <t>***  Non 55-a Program candidates interested in consideration MUST file for and take the upcoming Open Competitive PROJECT MANAGER  examination.  Filing for the OPEN COMPETITIVE (Exam # 0126)  is tentatively scheduled for 9/4/2019 to 9/24/2019. ***   Information about this and other upcoming civil service examinations may be accessed at http://www.nyc.gov/html/dcas/html/work/exam_monthly.shtml  This candidate will serve as Data Scientist in NYC DOT‚„s Bike Share Program, which is responsible for planning and oversight of the Citi Bike system, dockless bike share services, and advance planning for other potential shared micromobility services. Citi Bike is a public transportation service and a public-private partnership that is among the largest and most successful bike sharing system in the world. It currently consists of 13,000 bicycles at over 750 rental stations in Manhattan, Brooklyn, and Queens. It will expand into new neighborhoods and boroughs over the next five years, ultimately doubling the size of its existing service area and tripling its number of bikes. Dockless bike share is a newer service model that was piloted at a small scale in 2018 and will be piloted at a larger scale‚€including a full-borough demonstration project in Staten Island‚€in 2019 and beyond.  Under the direction of the Executive Director and senior Program staff, this candidate will perform research and analysis activities related to bike share program data that will inform current and future planning; conduct economic research and studies involving estimates and forecasts regarding bike share transportation services; analyze data, develop predictive models to answer complex and nuanced questions about the programs and anticipate future needs and behavior of the systems; collect, classify, evaluate, and analyze data, develop statistical models, and use programming language to examine complex and nuanced questions about bike share services; prepare reports and briefing materials based on databases that underlie the bike share systems and DOTs management of same; monitor vendor compliance with governmental regulations, DOT policies, and contract terms; establish and monitor best practices, policies, procedures and documentation around bike share data; plan, design, maintain, and support unit internal databases; communicate technical issues to technical and non-technical audiences; and perform related duties.  Candidate shouldt be proficient in Python, SQL, and GIS, and possess advanced statistical analysis abilities and data visualization skills. Candidate should have proven experience working with geospatial and time-series data.</t>
  </si>
  <si>
    <t>*** IN ORDER TO BE CONSIDERED FOR THIS POSITION CANDIDATES MUST BE SERVING PERMANENTLY IN THE TITLE OF STATISTICIAN OR BE QUALIFIED UNDER THE 55-a PROGRAM ***  This candidate will serve as Data Scientist in NYC DOT‚„s Bike Share Program, which is responsible for planning and oversight of the Citi Bike system, dockless bike share services, and advance planning for other potential shared micromobility services. Citi Bike is a public transportation service and a public-private partnership that is among the largest and most successful bike sharing system in the world. It currently consists of 13,000 bicycles at over 750 rental stations in Manhattan, Brooklyn, and Queens. It will expand into new neighborhoods and boroughs over the next five years, ultimately doubling the size of its existing service area and tripling its number of bikes. Dockless bike share is a newer service model that was piloted at a small scale in 2018 and will be piloted at a larger scale‚€including a full-borough demonstration project in Staten Island‚€in 2019 and beyond.  Under the direction of the Executive Director and senior Program staff, this candidate will perform research and analysis activities related to bike share program data that will inform current and future planning; conduct economic research and studies involving estimates and forecasts regarding bike share transportation services; analyze data, develop predictive models to answer complex and nuanced questions about the programs and anticipate future needs and behavior of the systems; collect, classify, evaluate, and analyze data, develop statistical models, and use programming language to examine complex and nuanced questions about bike share services; prepare reports and briefing materials based on databases that underlie the bike share systems and DOTs management of same; monitor vendor compliance with governmental regulations, DOT policies, and contract terms; establish and monitor best practices, policies, procedures and documentation around bike share data; plan, design, maintain, and support unit internal databases; communicate technical issues to technical and non-technical audiences; and perform related duties.  Candidate should be proficient in Python, SQL, and GIS, and possess advanced statistical analysis abilities and data visualization skills. Candidate should have proven experience working with geospatial and time-series data.</t>
  </si>
  <si>
    <t>1. A baccalaureate degree from an accredited college or university, including or supplemented by 24 semester credits in one or more of the course areas of statistics, mathematics, computer science/information technology, operations research and econometrics; 12 semester credits of which must be in statistics and/or econometrics; and one of the following:  (A) one year of satisfactory full-time experience in one or more of the fields of statistical or mathematical analysis, information technology, operations research and/or econometrics; or    (B) a master‚„s degree from an accredited college or university in statistics, mathematics, computer science/information technology, operations research, econometrics, or a closely related field.    Special Note  To be eligible for placement in Assignment Level II individuals must have, in addition to meeting the minimum requirements, at least one additional year of full-time professional statistical analysis experience.    Special Note  To be eligible for placement in Assignment Level III individuals must have, in addition to meeting the minimum requirements, at least two additional years of full-time professional statistical analysis experience.</t>
  </si>
  <si>
    <t>THE AGENCY 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130,000 vehicles and approximately 200,000 drivers, performs safety and emissions inspections, and enforces TLC rules and regulations, making it the most active taxi and limousine licensing regulatory agency in the United States. To learn more about the TLC, please visit: tlc.nyc.gov/taxi   THE TEAM The TLC Office of Inclusion team is located within the Department of Policy and External Affairs, which is responsible for providing outreach, education, reporting, and spearheading new policies and initiatives around combating discriminatory service refusals in New York City taxis and for-hire vehicles. It works in conjunction with the Office of the Commissioner, TLC‚„s Prosecution unit and other relevant City Agencies to ensure that the agency meets the goals of the administration and fulfills its mission.   THE ROLE Under the supervision of the Director of the Office of Inclusion, the Inclusion Outreach Coordinator will support the office by managing and improving our 311-complaint portfolio. In addition, the Inclusion Outreach Coordinator will support our Supervising Attorney and Geospatial Analyst in monitoring and reporting on trends in service refusal and discriminatory complaints.  This position will also develop new accessible platforms to file complaints, provide frequent communication on the agency‚„s progress around combatting service refusals, participate in project implementation, and perform other related assignments.   RESPONSIBILITIES  Manage day-to-day relationships external stakeholders, 311, Prosecution, Licensing, Data and Research Units.    Develop technological improvements to support reporting on illegal service refusals and discriminatory complaints    Project Planning and Implementation: develop work plans and timelines for projects, identify milestones, complete tasks, and manage projects to completion.   	Support the Office of Inclusion at both driver and passenger outreach events.    	Manage and report on trends of complaint data.   Overall Support: write reports and policy memos, research initiatives, prepare and conduct presentations to the Commission, licensees, and members of the public, and plan and facilitate meetings.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</si>
  <si>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incumbent will report to the Assistant Director of Enterprise Data Services at MOCS and with wide latitude for independent judgment will perform the following job responsibilities, which include and are not limited to:     Develop reports in the PASSPort and MWBE compliance reports.   QA colleagues work and participate in code review sessions.   Create efficiencies in automating reporting and analysis tasks.  Develop processes for data modelling and integrating external and legacy data sources with procurement reporting system.    Work with PASSPort design and business teams to identify new data sources and implement data acquisition as well as design/build pipelines for new sources.   Conduct impact analysis and manage testing cycles for maintenance and project releases.   Collaborate with database administrator, solutions architect and Cognos business intelligence team to enhance and maintain Amazon Web Services (AWS) data warehouse.  Configure and develop SaaS products (PASSPort) to align with project specifications and documentation.  Will include work to build out workflows, UI enhancements, ETLs etc.     Develop and maintain documentation around releases (both project and maintenance).      Proactively communicate with management around progress of tasks and risks.    Collaborate with representatives from change management, business and integrations teams to represent the capabilities of the SaaS tools and provide input around solutions.  Contribute to the presentations for management, stakeholders and executives around projects.    Be willing to learn the business of MOCS ‚€œ procurement and contracting, especially supporting the City‚„s Minority and Women Owned Business Enterprise program (MWBE) ‚€œ and provide ad hoc analysis as requested.</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</si>
  <si>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t>
  </si>
  <si>
    <t>External Affairs Coordinator ‚€œ Business Practices Accountability Unit (BPAU)</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</si>
  <si>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The Department of Policy and External Affairs is responsible for providing policy guidance, working with relevant stakeholders, and spearheading new initiatives within the TLC. Working in the Division of Policy and External Affairs, The External Affairs Coordinator role will support the Business Practices Accountability Unit (BPAU) in developing outreach plans to inform TLC drivers and owners of their rights and ensure that they know how to contact TLC to submit formal complaints for investigation. In addition, the EA coordinator will conduct outreach to relevant industry stakeholders, translate and write memos and reports. As well as participate in project planning, project implementation, data analysis, research, presentations, and perform other related assignments.   Typical tasks may include:   Policy development: participate in planning initiatives and outreach with key staff and     stakeholders to seek feedback on policy ideas.   Project planning and implementation: Develop work plans and timelines for projects,    identify milestones, and manage projects to completion.   Develop, prepare and conduct outreach to relevant industry stakeholders, TLC Drivers      and Medallion Owners including on issues of TLC driver and owner rights, complaint     processes and prosecutorial process.     Overall support:  Prepare  reports and  memos, create  PowerPoint presentations, and       give presentations to the Commission, licensees, and advocacy groups;  meeting      planning and management, and take  an active role in supporting the       activities of the agency and the Office of Inclusion. Respond to telephone and       correspondence requests concerning Office of Inclusion and other policy initiatives.</t>
  </si>
  <si>
    <t>TASK FORCE: 		Federal and State Grants Monitoring  UNIT:  		Central  JOB TITLE: 		One (1) Deputy Assistant Director  CONTROL CODE: 	BAW-20-01   SUMMARY:   The Mayor‚„s Office of Management and Budget (OMB) is the City government's chief financial agency. OMB's staff of analysts and experts assembles and oversees the Mayor‚„s expense and capital budgets, which fund the services and activities of more than 70 City agencies.   Within OMB, the Federal and State Revenue Monitoring Task Force works with City, State, and Federal agencies to secure Federal funding to assist New York City recover from the devastation of Superstorm Sandy. Specifically, this Task Force oversees the strategic deployment of the Federal Emergency Management Administration‚„s (FEMA) Public Assistance funding across the five boroughs.   Please note that this is a grant-funded position. The term of employment is dependent upon the availability of grant funding, but is expected to be at least four years.   JOB DESCRIPTION:  The duties of the position include the following activities:  	Oversee the Sandy Recovery Fiscal and Reporting Units administering the FEMA Public Assistance and Hazard Mitigation grants awarded to the City. 	Lead the continued development and maintenance of the City‚„s FEMA - Grant Management System. 	Lead the administration of the FEMA funds as they relate to the City budget. 	Interact closely with finance departments at entities that may be involved with the Federal funds including, but not limited to, FEMA, the NYS Department of Homeland Security and Emergency Services, the US Department of Housing and Urban Development, and New York City Agencies. 	Prepare analytical reports and briefings on Federal and related programmatic and budgetary issues. 	Evaluate programmatic performance and monitor the expenditures of Federally funded activities. 	Provide technical assistance, including training, to NYC agency recipients of FEMA funds. 	Assist in the continued development of a document management system to help prepare for internal and external audits. 	Participate in ad-hoc projects, when necessary.</t>
  </si>
  <si>
    <t>The Bureau of Law &amp; Adjustment (BLA) settles and adjusts claims filed against and on behalf of the City of New York. After a claim is filed, it is investigated. Based on the results of the investigation, the Comptroller‚„s Office may extend an offer to settle the claim. If the claim cannot be settled, the claimant may choose to pursue the matter through the courts.  Reporting directly to the Deputy Director of Litigation, and under the general guidance of the Senior Court Representative, duties for the position include, but are not limited to, the following:   Adhere to best practices to efficiently and effectively evaluate, negotiate, and settle pre-litigation claims and pending litigation on behalf of the City of New York and its agencies;   Assess risk based on the facts presented and the relevant law;   Evaluate, deliberate on, and respond to Law Department recommendations for settlement of cases within delegated authority using independent judgment and risk analysis;   Prepare complex legal memoranda on pre-litigation claims and pending litigation to request settlement authority beyond delegated settlement authority;   Participate in settlement negotiations both in and out of court in an informed and professional manner consistent with the highest standards of the Comptroller‚„s Office;   Appear in state or federal court as required;   Attend early-settlement conferences at the Law Department on behalf of the Comptroller‚„s Office;   Attend 50-h hearings when necessary; and,   Perform other related assignments as directed.</t>
  </si>
  <si>
    <t>IMPORTANT NOTE: Candidates selected to fill an Administrative Construction Project  Mgr  position from this posting will be appointed on a provisional basis. As a provisional employee, you will be required to take and pass the next Administrative Construction Project Mgr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Administrative Construction Project Mgr.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Under general direction with great latitude for independent judgment, the selected candidate will serve as Construction Management Division Chief for the Bureau of Wastewater Treatment (BWT) and will be responsible for proper administration of construction contracts to allow the Department to operate dependably and efficiently. The Chief will be responsible for approximately $80,000,000 of annual capital construction work. The Chief will also be responsible for managing an annual consultant contract budget of approximately $7,000,000. The Chief will also be responsible for contract development, solicitation for contracted services, procurement, and management of consultant contracts to assist in the construction management process.  The Chief reports directly to the Director of Requirement and Construction Management and will be tasked with the following: * Management of an in-house team that includes Engineers, Assistant Engineers, Project Managers, and Associate Project Managers. * Professional development and training of supervised employees to ensure their growth within the construction management portfolio to allow the program to achieve the goal of delivering quality projects on time and within cost estimates. * Facilitate the development of cost estimates at various points within the project life cycles. This includes conceptual estimates prior to design as well as detailed time and materials estimates from final design documents. * Facilitate the development of pre-bid CPM schedules from design documents. * Analyze monthly construction contractor CPM schedule updates; develop progress payments based on schedule updates; assist with recovery schedules. * Align the Division‚„s work products with the Bureau‚„s strategic plan to achieve organizational goals demonstrated by understanding the projects operational implications. * Consistently meet deadlines, which may, at times, require additional hours beyond a standard work day. * Ability to develop and make presentations to large groups to include DEP Senior Leadership and the public.</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</si>
  <si>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New York City Department of Environmental Protection (DEP) Asbestos Control Program is responsible for the administration and enforcement of the NYC Asbestos regulations through Title 15, Chapter 1 of the Rules of the City of New York (RCNY). The purpose of these rules is to protect the public health and environment by minimizing the emission of asbestos fibers into the air of the City when buildings or structures with asbestos containing material undergo renovation, alteration, repair or demolition. The Asbestos Control Program (ACP) is comprised of three operating units: the Training and Certification Unit which certifies asbestos workers, supervisors and investigators; the Technical Review Unit which reviews and approves asbestos project notifications and variances in conjunction with the NYC Buildings Department; and the Enforcement Unit which conducts inspections of filed asbestos projects, asbestos building assessments filed by Certified Asbestos Investigators; and responds to complaints filed from the public sector.  As a result of these inspections, summons are issued to building owners, asbestos contractors, asbestos project monitors and asbestos investigators and corrective action is taken. The Enforcement Unit also responds to citywide emergency incidents to identify, evaluate and control asbestos releases to ensure public health.    Under direction of the Deputy Director of Asbestos Control, with a wide latitude of independent judgement the candidate will oversee and manage the performance of the Enforcement unit staff which includes field staff and administrative staff. Specifically, the candidate will oversee the field inspections of ACP 7s, ATRU permitted projects, ACP-5 projects and complaints that vary in size and complexity to ensure compliance with NYS and NYC Asbestos Regulations, FDNY and Buildings (DOB) life safety issues. Ensures that staff are trained and audited to maintain a consistent level of competency in field inspection techniques; sample acquisition; detailed report writing; violation issuance and case preparation.  Prepares and updates standard operating procedures as needed. Responds to emergency incidents to provide technical assistance to identify and evaluate health &amp; safety hazards and implement immediate control measures. Provides technical assistance on complex projects and regulatory development. Represents the Program and Agency at Intra/Interagency meetings and joint investigations including city-wide emergency response incidents. Oversees and manages the administration of Notices of Violations; prepares monthly statistics and technical reports for the Enforcement Unit.</t>
  </si>
  <si>
    <t>The Office of Budget Administration (OBA) is responsible for the planning, developing and coordination of the Agency‚„s budget and for monitoring Agency‚„s revenues, expenditures and staffing for all HRA‚„s programs. The primary responsibility encompasses all social service and administrative programs directly operated and contracted by the Agency with a $9.86 billion-dollar budget.  The Office of Budget Administration is recruiting for one (1) Administrative Staff Analyst NM-I to function as a Budget Manager/HRA AOTPS/Capital who will:  	Oversee  the development, organizational, and analysis of the AOTPS Capital Budget including Savings Initiatives and New Needs.  	Prepare three annual Capital Budget re-forecasts for submission to OMB and prepare semi-annual Asset Information Management Survey (AIMS) report for submission to OMB  	Track monthly commitments for all Capital Construction, Furniture, Vehicle and IT projects.  	Review requests from GSS for Capital Certificates to Proceed (CPs) and prepare all such requests for submission to OMB.  	Facilitate all facilities related Capital FMS actions including budget forecasting, project scheduling, and budget code modifications.  	Respond to OMB capital inquiries and queries on contracts.  	Identify unneeded/outdated encumbrances in FMS to be reduced by The Office of Contracts in order to free up funds in various budget codes.  	Assist the Office of Contracts with FMS inquiries.  	Prepare all facilities related Budget briefing sheets for City Council Hearings and New Needs / Cost Savings proposals for submission to OMB.</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</si>
  <si>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  The City of New York is an Equal Opportunity Employer</t>
  </si>
  <si>
    <t>In accordance to Local Law 196 established in late 2017, SBS has developed a program to provide equal access to construction site safety training to address the needs of individuals who do not have access to such training and to fulfill the Mayor‚„s commitment to train the employees of small businesses.   The Program Manager of Construction Safety will be responsible for managing the agency‚„s efforts to provide access to Site Safety Training. As part of the Construction Industry Partnership, the Program Manger will report to the Executive Director of Construction Safety Training and will be the principal staff member responsible for the administration, operations and project management for this component of the equal access program.  We are seeking an experienced manager to oversee a variety of the operations as part of the roll out of the programming to help provide access to Site Safety Training including working with contracted vendors, internal and external stakeholders, and construction businesses. This role will require a broad understanding of the approach to each component of the program, contract management and performance, budgeting. Some specific responsibilities include, but are not limited to, the following:  Program Launch: In partnership with the Executive Director of Construction Safety launch the Construction Safety Training program for new entrants to construction, day laborers and small construction businesses.  Establish and maintain a broad understanding the local site safety training law (LL 196) to support service delivery. Develop program guidelines standard operating procedures, and quality assurance protocols  Management of any procurements necessary to deliver services Liaise with Agency partners and stakeholders to gather intelligence and information necessary to develop program details  Contract and Performance Management: As necessary monitor and manage aspects of vendor performance related to the achievement of contractual and programmatic goals and targets including weekly and monthly goals for training. Drive comprehensive program management efforts to support the advancement of the Centers, including performance analysis and management, operations support, technical assistance, budget, and contract support.  Vendor Management: As necessary, develop and maintain strong relationships with vendor partners as a trusted and dependable SBS resource; serve as a communications hub and primary point for coordinating SBS contact with vendors. Assure vendor alignment with the Operating Guide; contribute to informing and updating the Operating Guide.  Support Executive Director of Construction Safety:  Proactively identify program improvements or risks and escalate as necessary to the ED Assist with administrative program tasks including, but not limited to, preparation of payment memos and invoices, program data entry, etc.  Provide support on other components of the program for equal access to training</t>
  </si>
  <si>
    <t>The New York City Department of Youth and Community Development (DYCD) supports youth and community services through contracts with a broad network of Community-Based Organizations (CBOs) throughout New York City. Our central task is administering available city, state, and federal funds to a wide range of innovative, practical, and quality programs that positively impact youth and communities. The Audit and Internal Review (AIR) Unit‚„s mission is to help DYCD‚„s contracted agencies develop and maintain a strong financial infrastructure to enable and support the delivery of high-quality, effective, and impactful contracted services. AIR staff analyze, monitor, review, and audit contracted agencies‚„ fiscal policies, procedures, internal controls, and financial statements to identify areas in need of technical assistance. This includes best practice tools, one-on-one coaching, and referrals to DYCD‚„s Capacity Building Unit. Reporting to the Director of Agency Audits, the Staff Auditor will be responsible for the following: Performing detailed analysis of CBO‚„s independent audit reports to identify potential areas of weakness and topics for follow-up with the CBO.  Monitoring the fiscal health of CBOs by analyzing the details and associated fiscal ratios of CBO‚„s audited financial statements.  Preparing written summaries that document the Staff Auditor‚„s analysis and monitoring of CBOs and any associated suggested next steps identified for DYCD follow-up.  Reviewing draft audit reports of CBOs prepared by DYCD‚„s contracted independent audit firms (CPA firms) in preparation for audit exit conferences attended by CBO officials and CPA firm auditors.  Conducting the audit exit conferences for CBOs associated with audits performed by DYCD‚„s contracted CPA firms; including engaging in discussion with the CPA firm auditors and the CBO‚„s officials regarding audit findings and corrective action plans.  Preparing reports which analyze the results of any other audits or reviews of CBOs conducted or required by oversight authorities, including findings, recommendations, financial statements, and supporting schedules.  Evaluating CBO‚„s proposed corrective action plans prepared to address audit findings.  Following up on corrective action plans accepted by DYCD to ensure implementation by CBOs.  Evaluating the results of corrective action plans implemented by CBOs to determine their effectiveness and making further recommendations or site-visits as needed.  Conducting reviews and audits of CBOs to determine compliance with DYCD contract requirements and related rules and regulations of other oversight Agencies.  Examining CBO‚„s financial books and records to determine whether proper accounting practices and maintenance of records is in place to ensure accurate reporting.  Examining CBO‚„s written policies and procedures and conducting interviews of key CBO staff to determine the adequacy of internal controls for safeguarding organizational assets.  Providing technical assistance and presenting training material to CBO‚„s covering internal controls as well as industry standards and best practices based on identified areas of need.  Conducting reviews of CBO‚„s programmatic policies and procedures to determine whether program objectives are accomplished effectively and efficiently and making written recommendations, as necessary.</t>
  </si>
  <si>
    <t xml:space="preserve"> Bachelor‚„s degree in Accounting, Auditing, or Finance   Strong written and oral communication skills   Prior accounting experience with a focus on caseload/portfolio management   Advanced Microsoft Excel skills   Knowledge of NYC Operating Systems   Knowledge of nonprofit business operations and organizational management   Experience performing audits in accordance with Government Auditing Standards and analyzing nonprofit financial statements for compliance with Generally Accepted Accounting Principles</t>
  </si>
  <si>
    <t>The NYC Department of Design and Construction, Division of Project Controls seeks a Director of Schedule and Risk Management. The selected candidate will perform tasks of high complexity such as ensuring the execution of capital construction projects for a sizable and significant geographic locality or service area is timely and cost-effective. Other key responsibilities include: managing the implementation of schedule and risk management initiatives on all aspects of construction; directing construction professionals engaged in overseeing the execution of capital construction project; exercising the full administrative and technical responsibilities of planning, organizing, and directing staff in the management of construction projects. The Director will develop Standard Operating Procedures (SOPs), as well as play a significant role in the development of agency‚„s Key Performance Indicators (KPIs) and performance measurement tools. In addition, the candidate will develop baselines, and review project schedules and costs from the project management teams.</t>
  </si>
  <si>
    <t>Candidates should possess five (5) years of full-time experience in scheduling, cost management and risk management. Excellent organizational, interpersonal, written and verbal skills, problem solving and analytical skills is preferred. Certifications from PMI or AACEI is preferred. Familiarity with Construction phasing, construction workflow, WICK‚„S LAW &amp; PLA, Project Controls concepts, schedule management tools (e.g. Primavera P6 software, MS Project), and cost management tools (e.g. Ares Prism, Ecosys) is a plus.</t>
  </si>
  <si>
    <t>NOTE: ONLY CURRENT NYC EMPLOYEES SERVING IN PERMANENT PROCUREMENT ANALYST TITLE ARE ELIGIBLE TO APPLY.  The Comptroller's Bureau of Contract Administration (BCA), in accordance with the NYC Charter, is responsible for reviewing all contract actions including, but not limited to, new contracts, contract amendments, leases and concessions entered into between City agencies and vendors to determine whether the particular actions should be registered. The Contract and Procurement Review (CPR) Unit is responsible for reviewing complex non-construction contract actions submitted by City agencies for registration. In addition, CPR Contract Analysts provide briefing memoranda to the Bureau Chief and Deputy Comptroller on identified contracts as well as provide registration-related assistance and advice.  Under the direction of the CPR Unit Chief, responsibilities of the CPR Contract Analyst include, but are not limited to, the following:   Evaluating, reviewing and analyzing a high volume of complex and diverse City contracts and contracting procedures to determine compliance with established City, State and Federal    procurement rules, guidelines, statutes, laws and directives;   Reviewing vendor responsibility decisions and performance to determine whether there is sufficient reason to believe possible corruption exists in the letting of a contract or that the proposed    vendor is involved in corrupt activity;   Assisting in formulating research  plans as well as recommending  and  implementing approved risk mitigation strategies to prevent fraud or mismanagement within the City‚„s contract process;  Developing  and maintaining  contract information on issues relating to procurement review;   Consulting with City agencies, vendors and other  relevant  authorities to improve existing, and develop new, policies and protocols for contracting and oversight;   Drafting letters, analytical reports and memoranda with respect to the above-referenced duties; performing special projects and analyses, as assigned;   Performing other related duties, special projects and analyses, as may be required, including representing BCA at interagency and intra-agency meetings</t>
  </si>
  <si>
    <t xml:space="preserve"> Experience reviewing complex contracts or similar documents in a professional contract review and/or legal environment;   Familiarity with the City‚„s contracting rules and statutes, the Procurement Policy Board, as well as general government and regulatory compliance operations, including legal, regulatory, and    financial requirements;   Familiarity with the City‚„s IT systems and databases, including procurement systems such as OAISIS, FMS, APT and VENDEX;   Demonstrated experience preparing clear, concise and accurate analytical reports, including the provision of recommendations for the review, creation and modification of policies and procedures;   Possession of a professional procurement certification is a plus;   Excellent analytical, interpersonal, communication and organizational skills (including Microsoft Office Suite proficiency).</t>
  </si>
  <si>
    <t>Only candidates who are permanent in the Administrative Procurement Analyst title of those who are reachable on the current Open-Competitive list (Exam #7041) may apply. Please include a copy of your Notice of Result card or indicate if you are already permanent in the title. Failure to do so will result in your disqualification.  The NYC Department of Design and Construction, Division of Project Controls seeks a Senior Contract Specialist. The selected candidate will manage the Division‚„s procurement projects; oversee and manage pre-solicitation review activities; evaluate solicitation documents and work with personnel to ensure that user needs are satisfied in a timely, cost effective manner and that technical specifications are clear and in compliance with applicable. Other responsibilities include: reviewing and approving contract specifications before advertising to ensure conformity with federal, state, and city mandates; supervising the review of specifications in order to determine the most cost-effective way of obtaining the required items; managing tasks related to construction procurement and Bid disposition during procurement phase; and consulting and advising department heads on problems relating to the procurement of goods, services, and construction. The Senior Contract Specialist will consult and advise with the Executive Directors and Directors on buying policies; develop procedures for administration of contract and procurement activities, such as solicitation, awarding and processing of bids and contracts; monitor performance of vendors and contractors, and contract changes and modifications; and coordinate training activities for Project Controls staff. In addition, the candidate will manage and maintain the Project Controls capital budget; update and submit quarterly reports to the budget team; prepare Certificates to Proceed (CPs) and amend CPs for Project Controls; participate in kick-off meetings with vendors and process vendor payments. Candidate may supervise one or more staff.</t>
  </si>
  <si>
    <t>Reporting to the Senior Project Manager, the Project Manager is responsible for delivering capital construction projects on time, within budget and scope as initiated by the project charter, and with the highest level of safety and quality. The Project Manager will supervise, coordinate and monitor all in-house and/or outsourced construction management personnel, as well as coordinate and monitor architectural and engineering resources, to meet project needs and goals. The selected candidate will be expected to render day-to-day project management decisions, manage portfolio utilizing the project management system and notify the Senior Project Manager when issues arise that require senior management intervention.  Responsibilities include, but are not limited to the following:  1. Serve as the single point of accountability from inception to completion for all capital projects in portfolio. 2. Manage budget status of projects throughout the project life cycle, proactively identify potential issues, and recommend corrective action. 3. Create project schedule in consultation with the Capital Planning and Design teams; manage the schedule throughout the project life cycle, proactively identify potential issues; recommend corrective action. 4. Coordinate and supervise activities of in-house staff throughout the project life cycle to achieve project goals. 5. Review contract documents for constructability; review pre-bid estimates. 6. Coordinate the assembly of the bid package for submission to Procurement; evaluate bid proposals; research bidder qualifications and compliance with bid requirements; meet with bidders as necessary; recommend contractors for contract award. 7. Coordinate with external agencies, such as Department of Buildings and Department of Environmental Protection. 8. Organize and maintain project records as required by CPD‚„s policies and protocols. 9. Visit construction sites regularly to ensure project objectives are achieved. 10. Ensure the timely review and processing of Requests for Information (RFI), submittals (shop drawings, material samples, etc.), requests for payments, change orders, time extensions, schedule of values, progress schedules and other project correspondence. 11. Maintain familiarity with applicable building codes and governmental regulations. 12. Ensure the timely review and follow-up of reports, including but not limited to, field inspection reports, Safety and Construction Quality reports, special inspections, FOIL requests and audit findings. 13. Manage timely close out of projects including full documentation of project and final payments. 14. Ensure contractor compliance with HUD‚„s Section 3 and NYCHA‚„s Resident Employment Program requirements. 15. Perform other tasks as assigned by the Senior Project Manager; may perform additional duties in the absence of supervisor.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</si>
  <si>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We are seeking to hire a Construction Project Manager Level 1 to join our Collection Systems Investigations (CSI) team to manage projects for the investigation, cleaning, inspection, design, and repair of the City‚„s sewer system.   The candidate will be responsible for the day to day management of multiple short- and long-term projects performed by both in-house personnel and private contractors.  The candidate will be involved in all aspects of the projects including procurement, execution, administration and closeout. The candidate will ensure that all work is performed in a safe and expeditious manner. The candidate will track the budget to ensure adequate funding is available for the work and will make payments to contractors for work completed. The candidate will provide engineering analysis and opinions concerning the conditions of the sewers and proposals for improvements and repairs thereof.      Under general supervision of the Unit Chief of the Contract Support Unit, with considerable latitude for independent decision-making, the Construction Project Manager is to manage engineering and inspection projects to ensure that all work is prioritized properly and performed expeditiously; that funding is available to pay for the work performed by contractors and they are paid timely; that all work is performed in a safe manner and in accordance with specifications, rules and standards of the NYCDEP and other governmental agencies and authorities; that associated records are created and filed accurately and timely; and that contracts are closed out in a timely manner.  Specific duties and responsibilities include but are not limited to: 	Overseeing and reviewing cleaning, inspection, investigation and repair of sewer mains and appurtenances. 	Ensuring compliance with DEP and other relevant governmental rules, regulations, specifications and standards.  	Responsible for providing daily reports on contractor work activities. 	Providing engineering opinions concerning conditions of sewers and appurtenances, proper solutions to remedy discovered problems, and proper methods of repair to be implemented.  	Ensuring that all work is performed on schedule.  	Enforcing safety requirements and procedures throughout the process, including confined space protocols, and the maintenance and protection of vehicular and pedestrian traffic.  	Preparing documents, reports, forms and drawings as required by the Agency and governmental authorities.  	Informing and updating supervisors and managers of the status and progress of the work. 	Maintaining communication with the supervising Contract Manager, Unit Chief, other DEP units, and the public as necessary.   The following physical activities are regularly required:  walking or driving to and from inspection sites; climbing and descending a ladder or stairs; standing for extending periods of time; bending and stooping; working in confined spaces including trunk water and sewer mains and chambers; entry into open trenches and excavations; carrying clipboards and various inspection equipment including pinch bars, hooks, concrete air entrainment and slump test kits, concrete cones and cylinders; walking around and climbing over various objects; working in areas that may be damp, smoky, or acrid; working outside in all types of weather conditions year round.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</si>
  <si>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We are seeking to hire a Project Manager (GIS) to join our Collection Systems Investigations (CSI) team to manage investigation projects for the inspection, design, and expansion of the City‚„s sewer system.   The candidate will assume the role of Project Manager responsible for the day to day management of multiple short- and long-term projects used to create and document a comprehensive understanding of the functionality and deficiencies in large and small geographically defined sections of the NYC sewer systems.  The candidate will be involved in all aspects of the projects including initiation, procurement, execution, administration, documentation and closeout. The candidate will ensure that all work is performed in a safe and expeditious manner.     Under general supervision of the Deputy Chief of CSI, with considerable latitude for independent decision-making, the Project Manager is to develop a clear and comprehensive overview of sections of the NYC sewer systems using a combination of engineering, investigation, modeling, database and inspection resources.    Specific duties and responsibilities include but are not limited to: 	Establishing project scope. 	Researching and collecting a variety of available data for specific geographic limits of sewer systems. 	Determining extent and types of investigation required to complete the project. 	Initiating, performing, managing and completing various modes of investigation, including but not limited to televising, surveying, man entry, remote monitoring, dye tests, interviews, etc.  	Ensuring compliance with DEP and other relevant governmental rules, regulations, specifications and standards.  	Coordinate with other City agencies, private utilities, members of the community and other Bureaus in the Agency as required to accomplish the work. 	Ensuring that all work is performed on schedule.  	Utilizing ArcGIS to import and export data, create shapefiles, custom maps, reports &amp; presentations. 	Develop geodatabase, perform data analysis by utilizing ArcGIS tools &amp; by creating SQL queries. 	Enforcing safety requirements and procedures throughout the process.  The following physical activities are regularly required:  walking or driving to and from inspection sites; climbing and descending a ladder or stairs; standing for extending periods of time; bending and stooping; working in confined spaces including trunk water and sewer mains and chambers; entry into open trenches and excavations; carrying clipboards and various inspection equipment including pinch bars, hooks, concrete air entrainment and slump test kits, concrete cones and cylinders; walking around and climbing over various objects; working in areas that may be damp, smoky, or acrid; working outside in all types of weather conditions year round.  ***ALL CANDIDATES MUST BE EITHER PERMANENT IN THE CIVIL SERVICE TITLE OF PROJECT MANAGER OR MUST HAVE TAKEN THE CIVIL SERVICE EXAM FOR THE PROJECT MANAGER TO BE CONSIDERED***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</si>
  <si>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We are seeking to hire a Project Manager (Modeling) to join our Collection Systems Investigations (CSI) team to manage investigation projects for the inspection, design, and expansion of the City‚„s sewer system.   The candidate will assume the role of Project Manager responsible for the day to day management of multiple short- and long-term projects used to create and document a comprehensive understanding of the functionality and deficiencies in large and small geographically defined sections of the NYC sewer systems.  The candidate will be involved in all aspects of the projects including initiation, procurement, execution, administration, documentation and closeout. The candidate will ensure that all work is performed in a safe and expeditious manner.      Under general supervision of the Deputy Chief of CSI, with considerable latitude for independent decision-making, the Project Manager is to develop a clear and comprehensive overview of sections of the NYC sewer systems using a combination of engineering, investigation, modeling, database and inspection resources.    Specific duties and responsibilities include but are not limited to: 	Establishing project scope. 	Researching and collecting a variety of available data for specific geographic limits of sewer systems. 	Determining extent and types of investigation required to complete the project. 	Initiating, performing, managing and completing various modes of investigation, including but not limited to televising, surveying, man entry, remote monitoring, dye tests, interviews, etc.  	Ensuring compliance with DEP and other relevant governmental rules, regulations, specifications and standards.  	Coordinate with other City agencies, private utilities, members of the community and other Bureaus in the Agency as required to accomplish the work. 	Ensuring that all work is performed on schedule.  	Utilizing ArcGIS to import and export data, create shapefiles, custom maps, reports &amp; presentations. 	Develop geodatabase, perform data analysis by utilizing ArcGIS tools &amp; by creating SQL queries. 	Enforcing safety requirements and procedures throughout the process.    The following physical activities are regularly required:  walking or driving to and from inspection sites; climbing and descending a ladder or stairs; standing for extending periods of time; bending and stooping; working in confined spaces including trunk water and sewer mains and chambers; entry into open trenches and excavations; carrying clipboards and various inspection equipment including pinch bars, hooks, concrete air entrainment and slump test kits, concrete cones and cylinders; walking around and climbing over various objects; working in areas that may be damp, smoky, or acrid; working outside in all types of weather conditions year round.  ***ALL CANDIDATES MUST BE EITHER PERMANENT IN THE CIVIL SERVICE TITLE OF PROJECT MANAGER OR MUST HAVE TAKEN THE CIVIL SERVICE EXAM FOR THE PROJECT MANAGER TO BE CONSIDERED***</t>
  </si>
  <si>
    <t>TASK FORCE: 		Budget Coordination, Systems Control &amp; Leases  UNIT: 			Leases  JOB TITLE: 		One (1) Analyst   CONTROL CODE: 	BCC-20-01  SUMMARY:  The Mayor‚„s Office of Management and Budget (OMB) is the City government's chief financial agency. OMB's staff of analysts and experts assembles and oversees the Mayor‚„s expense and capital budgets, which fund the services and activities of approximately 70 City agencies. The FMS Financial Planning and Maintenance, Energy, Leases and Revenue Reporting Unit is responsible for the technical implementation of the City‚„s expense and revenue budgets in the City‚„s Financial Management Systems (FMS) during budget preparation and for maintaining the budget during the year. The Lease unit oversees a $1.23 billion (FY2020) annual lease budget consisting of over 34 million square feet of leased space. The Lease Unit evaluates agency space needs, cost saving initiatives, and analyses the business terms of negotiated lease contracts.  JOB DESCRIPTION:  The duties of this position encompass the following activities: 	Forecasting lease costs for all city agencies. 	Preparing agency lease surveys and analyzing the results, and where appropriate modifying the forecast for leases. 	Maintaining up-to-date forecasted lease costs in the lease database utilizing SAS software. 	Preparing Four-year Plan estimates for leases for each Financial Plan/Budget. 	Completing Surplus/Needs Analyses when required for each Financial Plan/Budget. 	Designing and preparing reports summarizing the results of various lease analyses using SAS software, Excel, and Crystal. 	Reviewing and approving budget modifications that affect the amount of funds budgeted in agency lease accounts. 	Entering initiatives into FMS during the preparation of the Financial Plan/Budget to ensure adequate funding for all leases. 	Reviewing individual lease terms and conditions and recommending changes where appropriate. 	Coordinating with the Expense Task Forces on approval of leases and any requests for new space. 	Coordinating with the lease negotiators, architects, and project managers at the Department of Citywide Administrative Services (DCAS) to ensure OMB guidelines are being followed, and that the most current information is made available to OMB.</t>
  </si>
  <si>
    <t>*** IN ORDER TO BE CONSIDERED FOR THIS POSITION CANDIDATES MUST BE A CURRENT CITY EMPLOYEES SERVING PERMANENTLY IN THE TITLE OF CERTIFIED IT ADMINISTRATOR (LAN/WAN) OR BE QUALIFIED UNDER THE 55-a PROGRAM ***  The Network Engineer manages monitors and maintains the Cisco based network, VoIP, wireless and security infrastructure for the New York City Department of Transportation. Responsibilities include, but are not limited to:   Initiate and lead architectural discussions and high-level planning in order to align with the Agency‚„s current needs and future goals;  Maintain thorough documentation including detailed project plans and network topology diagrams;   Ensure proficiency in business requirements and SLAs to ensure consistent availability for all environments;   Project Cisco hardware, software, network and telecommunications requirements in terms of footprint reduction and cost savings;  Monitor and maintain network and security infrastructure based on Cisco routers, switches, firewalls, including but not limited to CUCM, &amp; CUCME, Unity, Voice Gateways, infrastructure, Cisco LMS/Prime etc;   Plan, implement and documenting upgrades and changes to Telephony/Network infrastructure as necessary;  Maintain collaborative working relationships, support a broad variety of internal and external clients.</t>
  </si>
  <si>
    <t>The preferred candidate should possess the following:- CCNP. Bachelor‚„s Degree preferably in Computer Science, etc.; plus a minimum of 7 (7) years hands- on experience with network and VoIP design, implementation, maintenance and support;- Self-motivated individual with excellent writing and communication skills, as well as proven and hands-on organizational and leadership skills;- Proven experience in business planning, resource allocation and project management;- Extensive experience with networking technologies (VoIP, Routers, TCP/IP, LAN, WAN, etc...); - Hands on experience and working knowledge of: - Routing protocols EIGRP, BGP a+ - Cisco routers and switches, Nexus and Catalyst. - Communications systems, (CUCM, Unity, CUCME) - Unity Connection Single-Inbox, Cisco ViewMail - Wireless phones IP phones - Voice Gateway support and administration, H323, CUBE. - IP Telephony support - Cisco LMS/Prime Infrastructure - Knowledge of VMWARE a plus; - Experience with various VoIP technologies including: QOS, H323, SIP, SRST.</t>
  </si>
  <si>
    <t>Reporting to the Senior Project Manager, the Project Manager is responsible for delivering capital construction projects on time, within budget and scope as initiated by the project charter, and with the highest level of safety and quality. The Project Manager will supervise, coordinate and monitor all in-house and/or outsourced construction management personnel, as well as coordinate and monitor architectural and engineering resources, to meet project needs and goals. The selected candidate will be expected to render day-to-day project management decisions, manage portfolio utilizing the project management system and notify the Senior Project Manager when issues arise that require senior management intervention. Responsibilities include, but are not limited to the following:  1. Serve as the single point of accountability from inception to completion for all capital projects in portfolio. 2. Manage budget status of projects throughout the project life cycle, proactively identify potential issues, and recommend corrective action. 3. Create project schedule in consultation with the Capital Planning and Design teams; manage the schedule throughout the project life cycle, proactively identify potential issues; recommend corrective action. 4. Coordinate and supervise activities of in-house staff throughout the project life cycle to achieve project goals. 5. Review contract documents for constructability; review pre-bid estimates. 6. Coordinate the assembly of the bid package for submission to Procurement; evaluate bid proposals; research bidder qualifications and compliance with bid requirements; meet with bidders as necessary; recommend contractors for contract award. 7. Coordinate with external agencies, such as Department of Buildings and Department of Environmental Protection. 8. Organize and maintain project records as required by CPD‚„s policies and protocols. 9. Visit construction sites regularly to ensure project objectives are achieved. 10. Ensure the timely review and processing of Requests for Information (RFI), submittals (shop drawings, material samples, etc.), requests for payments, change orders, time extensions, schedule of values, progress schedules and other project correspondence. 11. Maintain familiarity with applicable building codes and governmental regulations. 12. Ensure the timely review and follow-up of reports, including but not limited to, field inspection reports, Safety and Construction Quality reports, special inspections, FOIL requests and audit findings. 13. Manage timely close out of projects including full documentation of project and final payments. 14. Ensure contractor compliance with HUD‚„s Section 3 and NYCHA‚„s Resident Employment Program requirements. 15. Perform other tasks as assigned by the Senior Project Manager; may perform additional duties in the absence of supervisor.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</si>
  <si>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</si>
  <si>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1. A baccalaureate degree from an accredited college, including or supplemented by 30 semester credits in the physical and/or biological sciences, i.e., biology, botany, chemistry, geology, physics, physiology, and zoology; of which not more than 12 credit hours may be in the applied sciences, i.e., environmental technology, sanitation technology, medical technology, public health, infection control or food service; or  2. An associate degree from an accredited college, with 15 semester credits in the physical and/or biological sciences, of which not more than 6 credit hours may be in the applied sciences, and 5 years of experience as a public health technician assisting sanitarians and engineers in carrying out the various elements of prevention and control programs affecting the public‚„s health.  Medical Requirement: Medical guidelines have been established for the position of Public Health Sanitarian. Candidates will be examined to determine whether they can perform the essential functions of the position of Public Health Sanitarian. Where appropriate, a reasonable accommodation will be provided for a person with a disability to enable him or her to take the examination, and /or to perform the essential functions of the job.</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</si>
  <si>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City‚„s water or sewer systems.  The Bureau of Water &amp; Sewer Operations seeks to hire a Deputy Chief for the Connections/Inspections within the Division of Connections. The House Connections Inspection section, which inspects 100+ locations on a daily basis and responsible for field inspections throughout the five boroughs to ensure methods of construction, materials and workmanship, are all performed in conformance with DEP's standards and specifications. This section is responsible for managing several phone calls/emails each days regarding scheduling of water and sewer connections, status updates, procedures, records, technical conflicts, and other general questions.  ALL APPLICANTS MUST BE PERMANENT IN THE CIVIL SERVICE TITLE OF ADMINISTRATIVE ENGINEER  Responsibilities include, but are not limited to: 	Actively supervise and administrate a group of staffs for the daily operations in Connections including engineers, technicians, and clerical/administrative personnel. Resolves 95 % of program related problems within 24 hours. 	Manage the office, provide guidance on policy and oversee any observed problems. Maintain detailed and accurate records of inspections and reports, reports accurately on the event that transpire, secure and evaluate all facts and arrive at a sound conclusion. 	Demonstrate a comprehensive knowledge of regulations and policies to communicate to staff and clients as needed. Technical conflicts are resolved immediately to minimize potential impacts on program reporting. 	Conduct meetings with Professional Engineers, Registered Architects, Licensed Plumbers, Contractors, City Agencies, and other Bureaus within DEP.  	Ensure the availability of adequate supplies, equipment, and facilities;  	Review all necessary information and statistics in the preparation of weekly, monthly and yearly metrics. 	Prepares oral and written reports as required.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</si>
  <si>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Environmental Planning and Analysis is responsible for conducting environmental reviews for DEP in accordance with all applicable City Environmental Quality Review (CEQR) and State Environmental Quality Review (SEQR) regulations. In addition, this office provides technical assistance to other City agencies especially in the areas of air and noise quality and hazardous materials. The Office also provides technical assistance for the preservation of natural resources (wetlands remediation and development of natural landscaping plans) and conducts long range planning (population/employment, consumption and demand/flow) for the agency. The Bureau also conducts strategic planning to help ensure appropriate forecasting, trend analysis, regulatory review, scientific modeling, and research. In particular, the Bureau oversees the development of a watershed/sewershed protection plan for Jamaica Bay, is continuing the work of the climate change task force, and helps DEP plan for the new growth stimulated by rezoning throughout the City.  Under supervision of Director, selected candidates will reviews construction plans for compliance with the rules and regulations for the management of stormwater from construction sites and maintenance of post construction stormwater management practices (SMPs). Inspects sites for compliance with approved plans and in response to complaints from public. Applications will include documents, drawings and supporting calculations to demonstrate compliance with the code, reviewer must be able to read and understand documents drawing and supporting calculations to determine compliance. The reviewer will inspect sites before, during and after construction and must be able to read design plans and locate proposed practices in the field. The reviewer may be required to witness soil testing for compliance with standards and specifications. Specific work areas where staff will be engaged include, but are not necessarily limited to, review of plans, calculations and supporting documentation for stormwater pollution prevention plans, witnessing soil tests, inspecting sites prior to construction, and inspecting for stormwater management practices during and after construction.</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</si>
  <si>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agency‚„s technology footprint including technology infrastructure across five boroughs, as well as workflow applications and databases for analytics and decision 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five boroughs.  THE POSITION The New York City Department of City Planning seeks an experienced CRM Developer to join the IT Division to assist in building and maintaining applications that transparently share information with the public. The Department develops many applications through the Community Development Block Grant (CDBG) that seek to provide information to low-and moderate income communities across New York City. The CRM Developer will work with the CDBG-funded application development team to ensure that our information systems meet the needs of NYC residents and that they are able to access and use applications related to land use, population trends and community planning.  The CRM Developer will be a key member of the team developing workflow systems that will allow the agency to better manage and transparently share the status of on-going community planning efforts. The CRM Developer will be responsible for all phases of the software development lifecycle (mainly in .NET, JavaScript, and in Microsoft Dynamics CRM/XRM), including planning, designing, developing and reporting, unit testing, installing, deploying, maintaining and supporting.  The CRM Developer will also be responsible for understanding business requirements; translating those requirements into functional requirements and mock-ups of the application; verifying   that the application is according to specifications; and ensuring that it meets the end user expectations. The CRM Developer will work with other programmers in the development of new applications and enhancements to several major applications including the PLUTO Database, which contains over 70 fields of land use and property-related information and  is extensively used throughout city government and by community groups, educators, researchers and developers;  the E Designation Database, which tracks environmental requirements and is being redesigned to contain a public facing component; and the Zoning Tax Lot Database, which is a database that contains the most up-to-date tax lot zoning designations and serves as an input to a number of other citywide applications.   Primary areas of responsibilities include, but are not limited to:      	Designing and developing database and application systems using Microsoft Technology Stack (CRM Dynamics, ASP.NET VB/C#, JavaScript and SQL Server Reporting Service) 	Supporting and enhancing the existing CRM Dynamics application as required to support business needs  	Customizing and modifying existing CRM Dynamics features and implement reports 	Developing store procedures, SSIS packages and maintaining existing data routines and products 	Supporting data migration activities in support of production cutover for new systems 	Maintaining code base in Team Foundation Server (TFS) 	Serving in multiple roles during in-house software development and release 	Routinely communicating and interfacing with agency leaders  	Collaborating with end users, technical staff and the city‚„s oversight technology agency on requirements for enhancement initiatives 	Performing programming tasks with a high degree of quality and efficiency 	Investigating, analyzing, designing, programming and implementing effective solutions to meet business needs 	Assisting in the maintenance and updating of in-house applications 	Configuring business process flows to meet client needs and customizing where appropriate 	Building integrations with COTS and other agency systems</t>
  </si>
  <si>
    <t>PREFERRED SKILLS: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 and pivot tables)</t>
  </si>
  <si>
    <t>The New York City Taxi and Limousine Commission (TLC) is the nation‚„s largest for-hire transportation agency, licensing and regulating the City‚„s yellow and green taxicabs, for-hire vehicles, commuter vans, and luxury limousines.  TLC develops and enforces rules to promote safety, transparency, as well as consumer and driver protection for a vital mode of transportation in New York City.    The Office of Legal Affairs is seeking a talented and enthusiastic attorney to prepare and prosecute employee discipline cases.  Under direct supervision, the selected candidate will be responsible for, but not limited to, the following duties: 	Evaluating disciplinary matters for legal sufficiency; 	Conducting interviews with potential witnesses; 	Reviewing audio and video tape evidence and making comparative reviews; 	Drafting formal charges against TLC uniform and non-uniform employees;  	Recommending appropriate dispositions on disciplinary matters; 	Preparing and reviewing required documents and reciprocal discovery; 	Representing the Commission during informal settlement negotiations with opposing counsel; 	Conducting informal conferences concerning disciplinary cases at the Office of Administrative Trials and Hearings (OATH); 	Preparing disciplinary matters that are not settled for formal hearings at OATH; 	Conducting formal hearings on disciplinary charges at OATH against employees of the Commission; 	Drafting memoranda detailing evidence and recommending settlement options;  	Researching legal issues; and 	Performing related duties as assigned.</t>
  </si>
  <si>
    <t>Manage Expense, CDBG and Capital funded renovation projects from project initiation through final signoffs.  Use sound professional skill and judgment to scope work, thoroughly analyze Buildings and Fire Codes, review consultant submissions, obtain bids, monitor construction, negotiate change orders, and monitor funding registration and payments to successfully complete projects in a timely manner.  Prepare CAD drawings, specifications and schedules as required to effectively communicate extent of projects.   Perform site surveys and feasibility studies for existing and new sites in terms of space, Zoning, Buildings and Fire codes, HVAC and ADA requirements.  Prepare technical reports, architectural CAD drawings and cost estimates.  Manage City lease renewals from preparing scopes of work to enforcement of Landlord‚„s responsibilities in terms of code and senior safety.  Specify space, code and equipment requirements to fully develop scope of work. Monitor landlord construction.   Coordinate communication between landlords, sponsors, consultants, construction contractors, other City agencies and DFTA personnel.  Maintain facilities records and database using advance skills in Word, Excel and AutoCAD</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</si>
  <si>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agencies technology footprint including technology infrastructure across five boroughs as well as workflow applications and databases for analytics and decision making. The division comprises of 70+ inter-disciplinary staff with specialties in desktop support, server engineering, database maintenance, data processing, data visualization and mapping amongst many others. The technology ecosystem in the agency has increasing become hybrid especially with deployment options (cloud vs. on premise), multiple technology stacks (commercial vs. open source) and project management (waterfall vs. agile).    Citywide Geo Application Services is responsible for the maintenance and continued enhancement of the Geosupport System, an integrated system of software and data files that processes geographic locations in New York City. Geosupport is highly customized for New York City‚„s geography. Currently, Geosupport is used as a component of computer applications in more than forty New York City agencies. Geosupport can be readily incorporated into users‚„ IBM mainframe computer and Windows-based applications that require the processing of geographic data. Citywide Geo Application Services is staffed by a team of programmers specializing in Geographic Information Systems (GIS), mainframe and desktop systems. The team also supports the Linux, GeoX, .net and Java environments.      THE ROLE   We seek a talented senior developer committed to using technology to help improve government operations and services.     Are you willing to come and shape the future of technology at City planning? In Geosupport group we are part of DCP‚„s innovation architecture working on helping users access Geographic information using leading edge technologies like dotNET, Java. You will be working on short projects (our engagements usually last less than 12-16 weeks) from the heart of Manhattan in New York. Our engagements use the latest of DevOps, Agile and serverless to make sure that we deliver the value in no time. As a senior developer you will be responsible of writing the code of innovative applications in areas like dotNET, Java. Your day to day tasks will include participating in the daily scrums, sprint planning and retrospectives, code user stories for both front end and backend, unit test your code and commit it into the repository. You will also be responsible of coaching and mentoring more junior members of the team. With approximately 70 billion Geosupport calls made each year, our team drives innovation to improve the way the world works and lives.     Responsibilities include, but may not be restricted to:    Identify, analyze and develop interfaces and integration flows using Visual Studio Application platform.    ETL data loads and integration using Python or C#.    Responsible for programming and integration software development using various programming languages and related tools and frameworks, reviewing code written by other programmers, requirement gathering, bug fixing, testing, documenting and implementation.    Knowledge of Web Services Interoperability, standards and ability to suggest, criticize and formulate solutions in a multi-vendor and architecture team meetings    Work closely with leads for understanding the functional and technical design    Develops and configures integration as per the technical design document (TDD) to meet the defined requirements.    Complies with and helps to enforce design and coding standards, policies and procedures.    Ensures documentation is well maintained.    Ensures quality of coded components by performing thorough testing.    Works collaboratively with test teams during the Product test and UAT phases to fix assigned bugs with quality.    Reports status, issues and risks to tech leads on a regular basis    Improves skills in integration products by completing vendor certifications.    Conduct code reviews and be able to mentor more junior developers.</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</si>
  <si>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Sustainability seeks to hire an Industrial Hygienist I for the Bureau‚„s Environmental Health and Safety Office.   Sustainability consists of the Bureaus of Environmental Compliance and Environmental Planning and Analysis and the Office of Green Infrastructure.   The Bureau of Environmental Compliance is responsible for legislation, policy, and enforcement of the Air, Noise and Asbestos Codes of NYC.  The Bureau of Environmental Planning &amp; Analysis is responsible for developing the City‚„s long term strategy to improve water quality, water quality modeling, watershed planning, environmental review, water conservation initiatives, climate change resiliency, ecological restoration activities and hazardous waste issues including investigations at two superfund sites.  The Office of Green Infrastructure is tasked with controlling stormwater in combined sewer areas using green infrastructure.    Under supervision, the selected candidate will:  	conduct safety and health investigations to ensure compliance with Federal, State, and City environmental and occupational health and safety regulations, other relevant laws and regulations (e.g. FDNY, NYC DOB, NYCDOH, NYC DOS), and agency-wide and Bureau EHS policies, procedures, and guidelines 	perform job hazard assessments and incident investigations, evaluate findings, prepare reports, complete checklists, and make recommendations for corrective action 	review contractor EH&amp;S submittals including safety plans, and monitor contractor performance 	enter information related to agency EHS metrics into agency tracking systems 	conduct literature research and recommend appropriate equipment and techniques to reduce employee risk to hazards 	prepare presentations and provide instruction and training on health and safety topics 	schedule Bureau staff for training, enter and monitor compliance in the training tracking and reporting system. Coordinate with Bureau units to ensure compliance with mandatory training requirements and professional development classes</t>
  </si>
  <si>
    <t>The Network Administrator will be responsible for:   Execute processes functions on routers, switches, as required, including but not limited to routing and switching protocols, QoS, multicast, NTP, VLAN configurations, TACACS, HSRP/GLBP, BGP, MPLS, ISIS, EIGRP.   Manage the Active Directory (AD) infrastructure and collaborate with various teams to ensure it integrates seamlessly with all components including network, security, messaging and remote access, and virtualized computing environments with the infrastructure.   Document and maintain a complete inventory of Agency hardware and software asset.   Participate in the entire lifecycle (planning, deployment, maintenance) of critical IT services.   Assist in the ongoing deployment of server class hardware and software; provide technical support, troubleshooting, diagnosis and problem resolution and maintenance.   Create and update IT procedures, IT policies, and IT processes.   Manage the agency‚„s IT security risk, interact with governing agencies and provide governance around IT security.   Controls and compliance to enforce hardening of networks, hosts and applications.    Evaluation of and deployment of security technologies and platforms.    Collaboration with NYC Cyber Command, DOITT IT Security and IT security vendors to provide solutions addressing the full cyber event and incident response life cycle.    Working with operations to maintain integrity and confidence in the performance of NYC Law technology defenses.   Participate in the entire lifecycle (planning, deployment, maintenance) of critical IT services.   Support services for virtualization technologies: VMware, Citrix XenApp and Citrix NetScaler Gateway.   Configure, implement, and manages the on-going operations of numerous servers and enterprise Storage Area Network (SAN).   Responsible for the network design, implementation, maintenance, and integration of the corporate WAN, LAN and server (production and development) architecture. This individual will also be responsible for implementation and administration of network security hardware and software, enforcing the network security policy and complying with requirements of external security audits and recommendations.   Responsible for back-up and recovery (including disaster recovery planning and testing).</t>
  </si>
  <si>
    <t xml:space="preserve">	4 Years‚„ experience with Citrix  	4 Years‚„ experience with VMWare  	10 Years‚„ experience in Network Services  	Experience with Cisco hardware and OS software, including 75xx, 72xx, 36xx, and 26xx series   	Routers, 65xx, 37xx, and or Nexus platform layer 2 and 3 switches, knowledge of network   	Troubleshooting using tools such as network analyzers, sniffers.  	Experience with routing and firewall networks; working knowledge of switching, HSRP   	Firewall policy configuration and deployment, QOS, multicasting, VLANs, VTP, NTP, load balancing  	Knowledge of IP addressing and subnetting (IPv4/6), routing protocols, including BGP   	EIGRP, and OSPF; installation and troubleshooting  	Basic knowledge of carrier type circuits such as EPL, T1, T3, DS0, DS1, ISDN etc...  	Knowledge of Cisco VOIP call manager, gateway Router, and Analog Voice gateway</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</si>
  <si>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Gather and review Federal and State grants expenditures to determine eligibility, cost    allocate allowable expenditures for grant reimbursements in accordance with Federal    guidelines; and ensure proper record keeping for financial auditing purposes;   Prepare and submit monthly financial reimbursement requests to Federal and State agencies    accurately, on a timely basis, and in compliance with applicable regulations;   Work in conjunction with the Mayor‚„s Office of Management and Budget (OMB) to adjust revenue    budget plans;  Prepare and process general journal entries for grant billings and reimbursements, and prepare    monthly and quarterly budget versus expense analysis report, as well as monitor fund obligations    and uncommitted balances;   Prepare journal entries scripts to adjust and reconcile expenditures and revenue for each budget code   in NYC Financial Management System (FMS)   Prepare documents in FMS annually which allocate revenue on a quarterly or monthly basis as required    by OMB.  Review and make recommendations on proposed budgets for potential grant opportunities.  Work with the Comptroller and outside City Auditors as required during year-end auditing of the City    Accounting.   Participate in Fiscal Year-End Closing exercises with the Comptroller‚„s Office.  The incumbent will perform special projects and related duties as assigned.</t>
  </si>
  <si>
    <t>Only candidates who are permanent in the Administrative Staff Analyst title, or those who are reachable on the current Open-Competitive list (Exam # 5011) or those who can provide proof of successful registration for the June 2019 Open-Competitive exam (Exam #9058) may apply. Please include a copy of your Notice of Result card, Receipt of filing, or indicate if you are already permanent in the title. Failure to do so will result in your disqualification.  The NYC Department of Design and Construction, Division of Project Controls seeks to hire two Project Controls Managers. The selected candidates will lead improvement initiatives from conception to completion with tasks including: mapping existing processes; identifying bottlenecks and pain points through data analytics and stakeholders‚„ focus groups; proposing recommendations for change and assessing the impact on improving the Agency‚„s Key Performance Indicators (KPIs); working with relevant stakeholders for consensus building; and developing rollout and communication plans. The Project Controls Managers will develop data tools; perform analysis pertaining to capital delivery projects, and KPIs at the project and portfolio levels; identify relevant datasets, data retrieval, and use appropriate statistical and computer-based tools. In addition, the candidates will supervise several process improvement projects, working with internal and external parties to ensure project success, manage the Agency‚„s Project Controls procedures and their alignment with industry best practices; develop standard operating procedures, job aids, manuals, and guidelines, as needed.</t>
  </si>
  <si>
    <t>THIS POSITION IS OPEN ONLY TO CURRENT CITY EMPLOYEES SERVING AS PERMANENT PROCUREMENT ANALYSTS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general supervision, with latitude for independent initiative, prospective candidate will procure various goods and services of a time sensitive nature, in compliance with the PPB Rules, Comptroller‚„s directives, Mayoral Directives and agency procedures. Duties will include but are not limited to:   Prepare and review solicitation documents to ensure conformity to agency requirements and citywide standards.  Oversee and manage pre-solicitation review activities.   Evaluate solicitation documents and work with the program end users to develop solicitation requirements.  Examines bid samples to determine compliance with specifications or bid standards.  Makes determinations for most reasonable price in relations to market conditions.  Make recommendations for small purchase awards, modifications, emergency purchases and extensions of time to contracts, as assigned.  Consult with and advise program personnel on issues relating to procurement actions.  Analyzes vendors past performance, financial status, and other factors to determine vendor responsibility.  Participate in the implementation of procedures for procurement activities.  Ensure compliance with the requirements for program evaluations of vendor performance.  Utilize software application, in addition to electronic and online databases to monitor procurement processing, as assigned.   Ensure compliance with Federal, State, local regulations, and laws for grant funding, MWBE‚„s or capital funding.  Inform and assist vendors to register into Payee Information Portal (PIP) and Passport for Vendor payments and commodity codes.  Research and identify goods required to be obtained through the Preferred Source method.  Conduct open market research.  Solicit vendors‚„ information thru Small Business Services, via online portal, to obtain a minimum of three (3) informal solicitations and to verify vendors‚„ information.  Perform data entry for submission of direct orders to Division of Municipal Supply Services. Performs special projects and related work as required.</t>
  </si>
  <si>
    <t>TASK FORCE: 		Executive  JOB TITLE:		One (1) Communications Assistant  		(Assistant Analyst / Analyst / Senior Analyst)  CONTROL CODE: 		EXE-20-02   The Mayor‚„s Office of Management and Budget (OMB) is the City government's chief financial agency. OMB's staff of analysts and experts assembles and oversees the Mayor‚„s expense and capital budgets, which fund the services and activities of more than 70 City agencies.    JOB DESCRIPTION:  The duties of the position include the following activities:  	Report directly to the Communications Director and Budget Director to meet a wide range of communications, operations, and administrative goals at the agency.  	Develop and copyedit communications, including but not limited to publications, brochures, handouts, presentation materials, PowerPoint presentations, briefing documents, testimony, and remarks. Work with OMB task forces to fact check these materials.  	Assist in responding to media inquiries. Help ensure that responses are timely, accurate, and appropriate.  	Help create budget briefings for City Hall senior staff and public-facing presentations regarding the budget.  	Revise and maintain the OMB website with updated content. Work with the graphics and website maintenance teams to identify problems, troubleshoot website features, and brainstorm new ways to utilize OMB‚„s online presence.  	Assist OMB senior staff (including Deputy, Associate, and Assistant Directors) with special or ad hoc projects as needed.</t>
  </si>
  <si>
    <t>*** Non 55a Program eligible candidates MUST file for and take the upcoming TELECOMMUNICATIONS ASSOCIATE (DATA)  examination.  Filing for the OPEN COMPETITIVE (Exam #0135) exam will be open from 10/2/2019  to 10/22/2019. *** Information about these and other upcoming civil service examinations may be accessed at http://www.nyc.gov/html/dcas/html/work/exam_monthly.shtml   The New York City Department of Transportation‚„s  IT &amp; Telecommunication division seeks to hire a Telecom Associate (Data) Technician to provide information technology support to 5000+ DOT employees across the five boroughs.  The Telecom Associate DATA will be based in our 55 Water St, New York City location. The successful candidate will be responsible for day-to-day Help Desk and tier 2 IT support related to desktop PCs, laptops and tablet hardware while assisting in the support of mission critical applications. This is a great opportunity for the right candidate to dive into a wide-ranging cutting edge technology role while being a key contributor to our IT technical support team. Duties and responsibilities are but not limited to the following: Provide IT support covering all areas of agency-supported desktop PCs, laptops and tablets in person or via phone for remote clients;  Provide hands-on MS Office application and DOT applications support as required;  Help to administer the inventory pf agency desktop PCs, laptops, tablets and hardware peripherals;  Troubleshoot and research desktop PC, laptop, laptop hardware and network related issues as needed; Provide excellent customer service; Install, upgrade and support Windows OS and any other authorized applications;Diagnose anti-virus and/or spyware issues including scan, detect, quarantine, and eradicate viruses, worms, and malware on desktop PCs, tablets and laptops; Perform IT hardware asset management and IT equipment salvage; Ensure IT inventory management processes are followed; Serve as backup onsite support technician to cover the support services to all the sites in the five boroughs agency-wide; Perform the supervision duties in the temporary absence of the supervisor; Valid driver‚„s license strongly desired.</t>
  </si>
  <si>
    <t>The ideal candidate will bring the following skills and experience to this position: A master‚„s degree in electrical, energy, facilities, or mechanical engineering. Strong understanding of building energy systems and energy efficiency technologies. Experience with the design and construction of energy efficiency retrofit projects in existing buildings, especially diverse buildings varying in age, size, and use. Experience with HVAC systems, including both boiler and chiller work; HVAC controls; computerized building automation and energy management systems; variable air volume (VAV) distribution systems; steam and chilled water systems; heating and cooling applications.  Familiarity with technical project management operations, including project planning, scope development, design and construction management, and project close-out.Knowledge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credentials.Strong written and verbal communication skills. Proficient computer skills. Commitment to customer service and demonstrated ability to effectively manage simultaneous projects.</t>
  </si>
  <si>
    <t>**THIS IS A TEMPORARY POSITION**  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Borough Director. Reporting directly to the Field Director, will be responsible for devising and implementing a comprehensive, data-driven borough field organizing plan, with a focus on harder-to-count communities. Speakers of non-English languages are particularly welcome. NYC government, campaign, or advocacy experience is preferred.   Job Duties and Responsibilities  NYC Census 2020 seeks qualified individuals to serve as Borough Leads, one for each borough of the city. These individuals will oversee a team to ensure all possible stakeholders are engaged with and New Yorkers participate in the 2020 Census.   Duties include, but are not limited to:   	Under the direction of the Field Director, plan and execute a borough focus and data -driven community engagement plan, which provides support and resources, with a focus to maximize participation in the 2020 Census.  	Work with Field Director to set strategic goals and metrics for borough engagement, as well as ensure that outcomes are being met. 	Analyze weekly field data reports to assist with tracking performance, assess effectiveness, and identify areas of improvement.  	Identifying various opportunities for community focus communications promotions throughout your borough. 	Ensure that all borough team members are developing data-driven strategies that will result in an ability for the NYC Census 2020 team to proactively track pledges towards Census participation and outcomes during the 2020 self-response period.  	Report to the Executive team weekly on progress being made. 	Speak publicly on behalf of the NYC Census 2020 team at various institutions and events.</t>
  </si>
  <si>
    <t xml:space="preserve">	Ability to think creatively,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3 years of work experience in a public engagement role in any of the following fields: New York City politics; city, state, or federal government, nonprofit service delivery, higher education, nonprofit advocacy, labor organizing, or community organizing.  	Experience managing at least 2-4 individuals for a period of no less than 2 years.   	Proficiency in a non-English language commonly spoken in New York City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</si>
  <si>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DoITT‚„s Information Security Division serves as the central hub for Security technology solutions deployed Citywide. The Identity and Access Management (IAM) team is responsible for the design and implementation of various IAM technologies including Microsoft Active Directory, Active Directory Federation Services, Azure Active Directory and Centrify Privileged Access Management.   The IAM team seeks a highly motivated individual with the following specifications to lead the ongoing modernization of our critical IAM/PAM infrastructure. Responsibilities will include: 	Design and administer Windows 2012/2016 server- Forest, Domain trust, AD, DFS, DNS, WINS, DHCP, Group Policy, Distribution lists, Windows folder security, and IP filter; 	Design and administer a hybrid multi-tenant Microsoft Azure and Office 365, Amazon Web Services and Google Cloud Platform environment; 	Perform event log analysis, installation and administration of Windows Server 2012/2016, including user setup and defining roles, performance tuning, backup and restore, security monitoring, registry and AD scripting; 	Design and administer various Identity Access Management (IAM), Role Based Accesses Control (RBAC), and Privileged Access Managements (PAM) platforms including Centrify, Quest Active Roles Server and/or CA Control Minder;  	Plan, manage time according to schedules, and provide status updates; 	Create and update technical documentation including design documents, use cases and all aspects of a runbook; 	Provide 24X7 production support and available for escalations.</t>
  </si>
  <si>
    <t>**OPEN TO PERMANENT COUNSELOR (ADDICTION TREATMENT) ONLY. YOU MUST CLEARLY STATE YOUR CIVIL SERVICE STATUS ON YOUR RESUME OR COVER LETTER. FAILURE TO DO SO WILL RESULT IN YOUR DISQUALIFICATION.  Division/Program Description:  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   Relay is an initiative providing peer support to individuals transported to hospital emergency departments (EDs) following a non-fatal opioid overdose. Wellness Advocates visit patients in the ED to provide immediate support and overdose prevention training following an overdose event and offer ongoing support and linkage to care for three months following hospital discharge.   Reporting to the Relay Director, the Wellness Advocate Supervisor will:   - Provide clinical and administrative supervision to Wellness Advocates in their role supporting patients following a non-fatal opioid overdose.  - Utilize the program‚„s database to monitor Wellness Advocates‚„ cases to maintain quality decision making and documentation.  - Support program expansion at new hospitals through program planning and implementation with ED leadership, as well as through the planning and scheduling of ongoing ED staff trainings.   - Review resumes, screen and interview candidates, hire and orient all full and part time Wellness Advocates.   - Help to conduct new-hire and ongoing trainings for Wellness Advocates responding to non-fatal overdoses.  - Conduct site visits and provide trainings about Relay to hospital emergency departments, community-based partners, and other related sites across the five boroughs.   - Assist in the development of protocols, program materials, and presentations for program activities.  - Participate in the execution of the program‚„s research protocol and evaluation plan.  - Work collaboratively with other Relay and BADUPCT staff to support the goals and mission of the program and agency.  - Perform other duties as assigned.</t>
  </si>
  <si>
    <t>**THIS IS A TEMPORARY POSITION**  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Community Relations Manager. Reporting directly to the Deputy Outreach Director, the Community Relations Manager for Higher Education will be responsible for supporting the Outreach, Field, Communications, and Policy teams in devising and implementing smart, effective strategies for collaboration with key constituencies that overlap with harder-to-count communities. Speakers of non-English languages are particularly welcome. NYC government, campaign, or advocacy experience is preferred.   NYC Census 2020 seeks qualified individuals to serve as Community Relations Manager for Higher Education. These individuals will help coordinate a team of community relations specialists to ensure all possible stakeholders are engaged with and New Yorkers participate in the 2020 Census. Under the direction of the Executive Team and the Deputy Outreach Director;   Devise and implement smart, effective strategies to engage with higher education institutions, primarily    public, but also private, to ensure full student participation in the 2020 Census.   Work with the Field Director and Outreach Director to set strategic goals and metrics for engagement,    as well as ensure that outcomes are being met.   Foster strong and close working relationships both with institutional leadership and with student groups    across the city;   Recruit supporters and volunteers from within the higher education community to help raise awareness,    identify opportunities for collaboration, and encourage students to participate in the 2020 Census.     Report to Executive Team weekly on progress being made.   Speak publicly on behalf of the NYC Census 2020 team at various institutions and events citywide.</t>
  </si>
  <si>
    <t xml:space="preserve"> Ability to think creatively and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4 years of work experience in a public engagement role in any of the following fields: New York    City politics; city, state, or federal government, nonprofit service delivery, higher education,    nonprofit advocacy, labor organizing, or community organizing.   Proficiency in a non-English language commonly spoken in New York City.   A driver‚„s license and/or access to a personal vehicle.</t>
  </si>
  <si>
    <t>TASK FORCE: 		Personnel Management and Administration   UNIT: 			Administrative Services  JOB TITLE: 			One (1) Assistant Analyst / Analyst  CONTROL CODE: 		PMA-20-01   SUMMARY:  The Mayor‚„s Office of Management and Budget (OMB) is the City government's chief financial agency. OMB's staff of analysts and experts assembles and oversees the Mayor‚„s expense and capital budgets, which fund the services and activities of more than 70 City agencies.   Personnel Management &amp; Administration (PMA) is OMB‚„s central services department. It is responsible for designing, developing and implementing programs to meet the needs of OMB personnel and for providing timely and efficient services to OMB employees.   Within PMA, the Administrative Services Unit is responsible for facility management, purchasing and inventory, accounts payables, fleet maintenance, reproduction services, stockroom, and travel and mail services.  JOB DESCRIPTION:  The duties of this position encompass the following:  	Process and vendor payments; prepare, verify and input payment vouchers. Knowledgeable and up to date with NYC and OMB guidelines and requirements for vendor payments.   	Liaise and coordinate with vendors. Verify OMB guidelines are followed. Set-up new vendors. Resolution of vendor issues.  	Administer OMB‚„s Imprest Fund Account.   	Administer the car service program and liaise with Administrative Assistants and OMB staff on OMB protocols. Validate and process invoices for payment.  	Assist with preparation of internal and external audits.  	Participate in the review of agency requests and make recommendations based upon analysis.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</si>
  <si>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BWSO, Capital Program Management, under administrative direction of the Chief, Southeast Queens (SEQ), the Deputy Engineer-In-Charge of SEQ will supervise a staff in the preparation of multiple complex capital water and sewer projects within the five Boroughs of NYC.   The Deputy Engineer-In-Charge will be responsible for activities in several main areas, which are:  1) Providing technical and administrative oversight of staff who prepares Capital Project Initiations (CPIs), for water and sewer projects. These CPIs consist of water and sewer sketches, project descriptions and scopes, cost estimates, and budget worksheets. The selected candidate will identify and manage risks that may impact project schedule or budget.  2) Providing for the build-out of the City‚„s sewer and water system in accordance with the drainage plan and trunk main master plan, respectively. Reconstructing and replacing defective sewers and aged water mains in accordance with the Bureau‚„s standards and requirements.  3) Reviewing contract plans, specifications, and estimates to ensure they are in conformance with DEP‚„s rules and regulations and goals. Coordinating and overseeing the performance of complex research, investigations, studies and examinations related to the engineering functions and activities of the Department.  4) Representing the Agency in relations with other Agencies, Contractors, Consultants, private utility firms, the general public, community boards and elected officials. Attending meetings, performing field visits, and responding to various project inquiries from many internal and external sources.  5) Identifying and developing long term capital strategies for chronic large-scale problematic areas citywide which are essential to the development and improvement of the City‚„s infrastructure. Directing an engineering staff in the management of in-depth research required to obtain critical data and conduct analysis and make recommendations for corrective measures.  6) Preparing new needs budgetary requests for existing and proposed water and sewer capital projects in the ten year plan.  Some of the physical activities performed by Project Managers and environmental conditions experienced are: walking to and from inspection sites and during the course of inspections; climbing and descending ladders, stairs and/or scaffolds to get to areas to be inspected; standing for extended periods of time; distinguishing colors; bending, stooping and/or stretching during inspections; communicating orally; climbing over and around various objects; working in areas that may be damp, dark, dusty, smoky, smelly, excessively hot or cold, mold and/or vermin infested; working in areas with limited working space; working outdoors in all kinds of weather. Project Managers may be required to wear safety equipment including hard hat, eye and ear protection, gloves, safety shoes, face mask, and fall protection equipment.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</si>
  <si>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Network Engineer, Solutions and Logistics reporting to the Infrastructure Management Division. Responsibilities will include: Create a design, work with the vendor for the appropriate bill of material; manage and administer Citywide contracts to the benefit of New York city; work with the agencies to design and plan inside and outside plant standards for cabling and infrastructure; work with the agencies to understand and solution networking and WiFi needs working with the network architecture teams and the vendors to provide the most cost-effective solution to the agencies; work with the appropriate network and VoIP teams to manage life-cycle projects and next gen architecture; articulate technology needs to develop business case to the network management team and DOITT‚„s financial team; plan execute and champion funding requests.</t>
  </si>
  <si>
    <t>The Parking Planning and Policy Group is seeking two (2) candidates to fill the role of Parking Planner. In this role, the selected candidates, under direction by senior planners will be charged with examining parking issues at a neighborhood level and working with various internal and external stakeholders to develop solutions and innovative approaches to improving the efficiency of the curb in commercial and retail areas across New York City.   These individuals will be primarily tasked with conducting parking studies, evaluating on-street parking regulations and performance and developing recommendations to improve upon current operations, reviewing curbside impacts of DOT projects. As Parking Planner, these candidates will be responsible for assisting in the collection and maintenance of parking metrics, analyzing such information to inform parking management recommendations, reviewing technical drawings and plans to understand curbside impacts, prepare documents, reports, presentations, and other materials as needed.   The selected candidates should have a demonstrated interest in transportation and curbside issues, as well as the ability to use ARCGIS, Microsoft Excel and other related platforms. The selected candidates will assist with the Unit‚„s public outreach process, and should have superior communication and interpersonal skills and ability to interact with the public in both professional and casual settings.  As such, the candidate will be an active participant in the general planning and problem-solving sessions within the group and Parking, working with key staff members and stakeholders and assisting in the development and deployment of new technologies, programs and other strategies. Parking Planners will also be asked to present findings and analyze results to management-level staff to support policy, planning, financial and design decisions. Lastly, Parking Planners will be asked to perform related activities to those described above. Perform related activities.</t>
  </si>
  <si>
    <t>The Bureau of Asset Management (BAM) is responsible for oversight of the investment portfolio of the New York City Retirement Systems. This $200 billion portfolio is managed primarily by external investment managers and is largely invested in publicly traded securities, with additional allocations  to  private  equity,  real  estate,  infrastructure,  hedge  funds  and  opportunistic  fixed Income investments.  The Contracting Unit in BAM is responsible for all of the procurement and contracting relating work for BAM, including the issuance of Request for Proposals (RFP), ensuring that all contracts are in place for managers selected, contract renewals, contract amendments, contract extensions and registration of all contracts.  Under the direction of the Director of Contracts, responsibilities include, but are not limited to, the following:   Register contracts by collecting all required administrative documents needed from investment managers, consultants and other vendors;   Vetting vendors for responsibility determinations;    Write RFP‚„s and prepare contracts including new contracts, renewals and extensions;   Interface with investment managers, Mayor's Office of Contracts, NYC Department of Investigation, as well as the Comptroller's Bureau of Administration staff and Comptroller's Agency Chief    Contracting Officer;   Maintain and update excel spreadsheets  and lists for registration  tracking and statistical  purpose; maintains various charts tracking contract related information including when contracts expire,    compiles and analyzes data;   Provide clerical and administrative support by preparing correspondence and letters as well as filing and scanning of contract documents; assists in finalizing contracts and related documents;   Responsible for the intake and tracking of "Doing Business Forms" and coordinating the PassPort process;   Serve as system administrator for division‚„s contract software, running reports and making changes as required; and,    Performs other related assignments or special projects as may be required.</t>
  </si>
  <si>
    <t>The Comptroller's Bureau of Contract Administration (BCA), in accordance with the NYC Charter, is responsible for reviewing all contract actions including, but not limited to, new contracts, contract amendments, leases and concessions entered into between City agencies and vendors to determine whether the particular actions should be registered. The Contract and Procurement Review (CPR) Unit is responsible for reviewing complex non-construction contract actions submitted by City agencies for registration. In addition, CPR Contract Analysts provide briefing memoranda to the Bureau Chief and Deputy Comptroller on identified contracts as well as provide registration-related assistance and advice.  Under the direction of the CPR Unit Chief, responsibilities of the CPR Contract Analyst include, but are not limited to, the following:   Evaluating, reviewing and analyzing a high volume of complex and diverse City contracts and contracting procedures to determine compliance with established City, State and Federal    procurement rules, guidelines, statutes, laws and directives;   Reviewing vendor responsibility decisions and performance to determine whether there is sufficient reason to believe possible corruption exists in the letting of a contract or that the proposed    vendor is involved in corrupt activity;   Assisting in formulating research  plans as well as recommending  and  implementing approved risk mitigation strategies to prevent fraud or mismanagement within the City‚„s contract process;   Developing  and maintaining  contract information on issues relating to procurement review;   Consulting with City agencies, vendors and other  relevant  authorities to improve existing, and develop new, policies and protocols for contracting and oversight;   Drafting letters, analytical reports and memoranda with respect to the above-referenced duties; performing special projects and analyses, as assigned; and,   Performing other related duties, special projects and analyses, as may be required, including representing BCA at interagency and intra-agency meetings.</t>
  </si>
  <si>
    <t>The overarching aim of new Mayoral Office of ThriveNYC is to ensure that every New Yorker who needs mental health support has access to it, where and when they need it. The Office addresses needs that have gone unmet by traditional services and we pilot innovative strategies. This includes new services for historically underserved special populations, expanding the range of mental health support available to New Yorkers, and enhancing mental health equity across the city. The Office works with City agencies and strategic partners to achieve effective citywide implementation of strategies, maximize their effectiveness and ensure sustainability.  The Office of ThriveNYC is seeking a Program Manager, Health to support the Office‚„s programmatic work related to mental health in agencies. A manager on the Mental Health Initiatives team, the Program Manager, Health will report to the Director, Health.   The ideal candidate will have substance matter expertise and excellent operational skills. Additionally, the Program Manager, Health will have the following main responsibilities:  	Support the development of a strategic plan to achieve effective implementation of programs within the Office‚„s health portfolio, maximize these programs‚„ effectiveness, and ensure sustainability.  	Help implement the Office‚„s performance management system, including quality assurance practices using a dashboard that tracks relevant data and implementation milestones.  	Work closely with agencies in the health portfolio to build capacity, provide operational guidance, identify and respond to emerging issues, and measure performance.  	Monitor and synthesize relevant emerging best practices and provide programmatic expertise in the development of new strategies and initiatives.  	Work closely with the Office‚„s Research team to quantitatively and qualitatively assess program impact and support external evaluations</t>
  </si>
  <si>
    <t>The overarching aim of new Mayoral Office of ThriveNYC is to ensure that every New Yorker who needs mental health support has access to it, where and when they need it. The Office addresses needs that have gone unmet by traditional services and we pilot innovative strategies. This includes new services for historically underserved special populations, expanding the range of mental health support available to New Yorkers, and enhancing mental health equity across the city. The Office works with City agencies and strategic partners to achieve effective citywide implementation of strategies, maximize their effectiveness and ensure sustainability.  The Office of ThriveNYC is seeking a Manager, Research to join a team that develops and implements critical evaluation projects related to the Office‚„s work. The Manager, Research will report to the Director, Research and will play a leading role in a variety of data-driven projects. The ideal candidate will be curious and have excellent analytic and project management skills. Additionally, the Manager, Research will have the following main responsibilities:  	Help implement a comprehensive strategic research plan for the Office.  	Support the Research Director in structuring the scope and focus of external evaluations and managing relationships with external evaluators and other strategic research partners.  	Provide quantitative and qualitative research support on an array of projects that advance the Office‚„s work.  	Manage the collection of data and the administration of a variety of databases.  	Work with the programmatic team to refine programmatic outcome measures and manage the implementation of a data dashboard to measure ongoing performance.  	Monitor and synthesize relevant emerging research and provide analytic support in the development of new strategies and programs.   	Draft reports and presentations on research findings and programmatic impact.  	Manage relationships and joint research projects with partner agencies.</t>
  </si>
  <si>
    <t xml:space="preserve">	A bachelor‚„s degree in a social science discipline or relevant discipline required 	A master‚„s degree preferred  	3+ years of experience with relevant research methodologies; a demonstrated interest in the fields of public health, mental health or substance misuse preferred 	Experience working in government preferred 	Demonstrated expertise in quantitative and qualitative research methods; prior experience with administrative datasets and surveys preferred.</t>
  </si>
  <si>
    <t>The overarching aim of new Mayoral Office of ThriveNYC is to ensure that every New Yorker who needs mental health support has access to it, where and when they need it. The Office addresses needs that have gone unmet by traditional services and we pilot innovative strategies. This includes new services for historically underserved special populations, expanding the range of mental health support available to New Yorkers, and enhancing mental health equity across the city. The Office works with City agencies and strategic partners to achieve effective citywide implementation of strategies, maximize their effectiveness and ensure sustainability.   The Office of ThriveNYC is seeking a Program Manager, Workforce Development to support the Office‚„s programmatic work related to mental health in agencies. A manager on the Mental Health Initiatives team, the Program Manager, Workforce Development will report to the Director, Workforce Development.   The ideal candidate will have substance matter expertise and excellent operational skills. Additionally, the Program Manager, Workforce Development will have the following main responsibilities:  	Support the development of a strategic plan to achieve effective implementation of programs within the Office‚„s Workforce Development portfolio, maximize these programs‚„ effectiveness, and ensure sustainability.  	Help implement the Office‚„s performance management system, including quality assurance practices using a dashboard that tracks relevant data and implementation milestones.  	Work closely with agencies in the workforce development portfolio to build capacity, provide operational guidance, identify and respond to emerging issues, and measure performance.  	Monitor and synthesize relevant emerging best practices and provide programmatic expertise in the development of new strategies and initiatives.  	Synthesize programmatic barriers and identify recommendations to problem-solve.    	Work closely with the Office‚„s Research team to quantitatively and qualitatively assess program impact and support external evaluations</t>
  </si>
  <si>
    <t>MUST BE CURRENTLY SERVING AS A PERMANENT COMPUTER SYSTEMS MANAGER TO APPLY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General Statement of Duties and Responsibilities  The TLC Information Technology (IT) department is looking for a Quality Analyst Lead ‚€œ Digital Solutions who will help the agency achieve its goals through error free quality delivery and use exceptional quality assurance skill and confidence to facilitate cross functional project teams and communicate testing strategy clearly with agency stakeholders.   Top candidate will be a self-starter with sharp eye for details and ability to lead work in a fast paced and ever-changing environment. He/She will be responsible for reviewing requirements, defining and executing test plans in order to ensure that end product/delivery meets requirements specification through all stages of software development life cycle. Responsibilities include: 	Review business requirements, specifications and technical design documents and provide timely, meaningful feedback 	Estimate, prioritize, plan and coordinate cross functional testing activities  	Create detailed, comprehensive and structured test plans, test cases, requirements traceability metrics, data mapping 	Design, develop and execute test scripts using testing tools on both desktop and mobile devices 	Convert complex requirements to test cases and test plans 	Identify, document and track defects 	Perform integration and regression testing  	Manage and delegate tasks to QA team members 	Track quality assurance metrics and work with tech staff to improve results 	Stay up to date with new testing tools and strategies 	Implements quality assurance and best practices 	Ensures projects adhere to agreed-upon functional specifications and applicable quality assurance standards 	Coordinate user acceptance testing (UAT) with all divisional agency stakeholders 	Strong experience with cross browser and cross platform testing (PC, mobile and tablet) 	Participate in root cause analysis of defects 	Escalate issues when required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</si>
  <si>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Cloud Engineer reporting to the Infrastructure Management Division.  Responsibilities will include:  	Deliver and oversee the Agency‚„s multi-tenant cloud computing strategy and service offering;  	Lead projects and initiatives and making significant contribution to the technical design and implementation of the Agency‚„s cloud platforms;  	Work across teams and contribute to the cloud service offering while leading the charge for cloud services across NYC. This role involves critical thinking and problem solving in concert with the utilization of industry standard best practices for hybrid cloud service deployment;  	Deploy and design cloud computing services such as IaaS, SaaS and PaaS;  	Develop technical roadmap for private and public cloud implementation;  	Assist in and validation of technical business cases for cloud based solutions;  	Develop a Subject Matter Expertise-level of skills and knowledgebase in cloud build, deploy and support;  	Ensure security is integrated into all cloud architecture solutions;  	Consult with clients to proactively ensure the highest levels of systems and infrastructure availability;  	Follow trends in technology and lead new approaches to scalability and high-availability of distributed cloud container architecture &amp; services;  	Work individually without much direction while also working as part of a team toward common goals;  	Work on large scale Cloud projects related to design deployment and configuration;  	Configure templates, establish standardized architecture and processes to Automate builds and implementation;  	Document architected solutions, functional and design specifications, presentations, and other documents as needed.</t>
  </si>
  <si>
    <t>As part of the evolving criminal justice system, the New York City Department of Correction (DOC) is dedicated to enhancing public safety by maintaining a safe and secure environment for our staff, while providing inmates with the tools and opportunities they need to successfully re-enter their communities. The DOC operates facilities across the five boroughs with over 12,000 diverse professionals and knowledge experts.   Candidates must hold the permanent Civil Service Investigator title to be eligible for hire. If you do not, your application will not be considered.  The General Counsel‚„s Office has an opening for an Investigator in its Subpoena Unit.  The General Counsel‚„s Office serves as the in-house legal department for the New York City Department of Correction.  The General Counsel‚„s Office handles diverse legal areas including New York City correction law; freedom of information law (FOIL); employment law; subpoenas, departmental rules, regulations and directives and perform other related duties.  The selected candidate will:  	Utilize computer-based database management systems to assist in the processing    of subpoenas from District Attorneys and/or others within or outside the Department, and    to ensure that a copy of all records produced are retained in an organized manner. 	Assemble, review and verify all documents, information and materials received    (including inmate telephone recordings) are responsive to the subpoena. 	Visit the Department‚„s jail facilities for various purposes, including but not limited to: offering support and   guidance to staff, learning facility operations and collecting information and documents relevant to work    matters. 	Collect and/or deliver material or evidence from the court, when necessary. 	Prepare copies of electronic media and other relevant materials for distribution to the requesting party. 	Coordinate with Assistant District Attorneys regarding court appearances.  	Adequately prepare for appearance at court proceedings.  	Testify at hearings and in court proceedings on behalf of the Department regarding process of    searching telephone records and generating copies of recordings, as well as agency policies and     procedures.  	Regularly communicate, by telephone and email, across the Department with members of service at all    ranks, and civilians of all levels. 	Assist the attorneys with the defense of lawsuits filed against the Department and with the investigation    of matters which may lead to litigation. 	Act as a liaison with operational staff within the Department or with other City agencies. 	Perform related duties and special projects as needed.</t>
  </si>
  <si>
    <t>NOTE: MUST BE PERMANANT IN CFS TITLE   The Family Assessment Program conducts screening and assessment of families requesting Person in Need of Supervision (PINS) related services in Family Court. The overarching goal of this intervention is to engage families in appropriate services to preserve the family unit, divert them from Family Court, and prevent foster care placements. ACS will offer referrals for ongoing services through various programs such as community-based services, home-based crisis intervention, and evidence-based therapeutic interventions. Under general supervision, with wide latitude for independent action and decision, the Family Assessment Specialist will intervene at Family Court for youth at risk of placement. Specific duties will include:    Conduct a service-oriented assessment interview with families to provide an immediate evaluation of the circumstances and appropriate services deemed necessary for the family and then educate, evaluate, and assist the family in developing a course of action.   Facilitate the initial interview with families in order to bring clinical experience and knowledge to the process, with the goals of promoting a reduction in the number of court level cases and assisting families in making the best available decision regarding appropriate services.   Hold conferences with families, both in the office and at Family Court, which may include other support and service providers in order to develop the most appropriate service plan.   Confer with and make referrals to service providers as appropriate.   Develop written reports for judges and attorneys and give oral presentations to the court on the appropriateness of the service plan.   Assist families in developing realistic expectations of the PINS diversion process by offering in-depth information regarding the continuum of service interventions, Family Court, and placement.   Ensure all safety and risk concerns are fully identified and addressed.   Report any signs of neglect and/or abuse to the Borough Director and the State Central Register.   Consistently apply and uphold state and city law, regulation, and policy related to delivery of child welfare services.   Report regularly to the Borough Director concerning the progress of each child/family on assigned caseload and make recommendations to the manager concerning planning.   Complete administrative functions, including timely documentation and data entry.   Complete a written assessment of families‚„ strengths, needs, and service referrals.   Work with the youth, the family, the service provider, and other stakeholders to continually ensure that services meet the needs of the youth and families.   Collaborate and strengthen partnerships with a variety of community representatives and stakeholders.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</si>
  <si>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  Candidates must be permanent in CFS title.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</si>
  <si>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New York City Department of Environmental Protection‚„s (DEP) Bureau of Business Information Technology (BIT) is responsible for providing quality business, technical and IT system support to our users. This commitment is realized through collaboration, strong relationships and a unified vision with our partners at DEP in order to provide quality technological solutions to our business needs. Providing these services allows us to ensure that DEP continues its tradition of delivering excellent service to the residents of New York City.   The Bureau of Information Technology seeks to hire one (1) IT Project Specialist to serve as the Project Lead for the Application Development Unit. Under varying levels of executive direction, with varying degree of latitude for independent initiative, judgment and decision making, the selected candidate will be responsible for administering and organizing all Information Technology Application Development projects; directing the Application Development group to drive change, innovation and efficiency to help build enterprise information technology solutions that will deliver business results faster and better to support the Agency‚„s mission. This job will require specialized expertise and experience using best practices throughout all phases of the IT project lifecycle; including and identifying patterns, making recommendations for solutions to align with the agency‚„s strategic technological initiatives and policies.  Supervise a team of developers and consultants engaged in creating interaction models, interface design, user research software prototyping and usability testing based on established standards, business and technological requirements and collaboration with functional team. during the project lifecycle. This includes timesheet and evaluations management.  Manage, recommend, track, coordinate and plan solutions for complex Information Technology projects from initiation to completion including defining project scope, creating and updating project plans and work breakdown structure; scheduling project deliverables, goals and milestones, identifying and managing IT project risks determining resource needs, and obtaining signoff on project deliverables.  Analyze and document business requirements and recommend business and information technology solutions; including functional deliverables, business scenarios (Use cases) , flow diagrams and mockups.  Effectively Articulate and present project timelines and status to senior and executive staff members  Develop IT vendor request for proposed (RFPs) vendor solicitations and selection.  Research and identify emerging technologies; coordinate demonstrations proof of concepts initiatives. Liaises with vendors, as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</si>
  <si>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 accomplishes its mission through a robust and extensive contracting portfolio, and awards anywhere between $1 and $2 billion dollars in contracts per fiscal year.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Special Projects, Contract Administration, Contract Compliance and Opportunities, Administrative Services, Purchasing Management, Payments and Accounting, Contracts Review, ACCO Operations Unit, Strategic Sourcing, Contract Negotiation Unit, and Scope/Specifications Review Unit.  The Office of Contract Compliance and Opportunities is responsible for ensuring compliance with the enforcement of Minority Women Owned Business Enterprise (M/WBE) and subcontracting requirements for all DEP contracts; Equal Employment Opportunities (EEO) and Prevailing Wage Compliance and the review and determination of subcontractor approval requests.   The New York City Department of Environmental Protection Agency is seeking as Analyst of the Minority /Women Owned Business Enterprise program who will work under the direction of Agency Chief Contracting Officer and Deputy Agency Chief Contracting Officer The selected candidate will be responsible for the implementation and enforcement of M/WBE program requirements applicable to contracts managed by DEP.  In this capacity, he/she will be responsible for analyzing and enforcing applicable City, State and Federal M/WBE programs.   The selected candidate will analyze Agency M/WBE contracts to ensure compliance by vendors, sub-vendors and Agency personnel and will develop and implement agency tracking and reporting documents for presentation to the Bureau Heads and others; prepare Power Point and other presentations for internal and external entities; increasing M/WBE utilization by providing outreach to potential M/WBE vendors and sub-contractors including related organizations; work with City and State agencies to develop, maintain and enforce policies and procedures; assist the ACCO and staff responsible for insuring contract meet requirements; review plans and vendor requests for waivers or modifications; monitor contractor progress on a contract by contract basis; assist prime and sub-contractors with M/WBE issues; insure the subcontractor information is accurately entered into various databases; make recommendations in the event of non-compliance; prepare regular status reports; attend M/WBE Advisory Board meetings; participate in the drafting and implementation of construction mentorship pre-qualified lists; liaison with the NYS Environmental Facilities Corporation and the NYC Department of Small Business Services educating and assisting individual Bureaus and program managers on M/WBE requirements; monitor  and tracks compliance with NYS Labor Law 220/230 prevailing wages and Federal Prevailing Wage requirements, such as Davis-Bacon Law.   Must have experience with an M/WBE program.   Preferred computer skills: proficiency using Microsoft Excel and Powerpoint.</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</si>
  <si>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mission is to plan for the future of New York City. DCP‚„s six strategic objectives include: (a) to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manage the $1.0 billion Neighborhood Development Fund, geared toward ensuring growing neighborhoods undergoing rezoning have accompanying infrastructure investments.    THE DIVISION DCP‚„s Fiscal Division strives to improve the agency‚„s financial responsibility and operational effectiveness by providing information, analysis, and exemplary administrative and technical support to programs throughout the agency.  The division is seeking a motivated, energetic individual to assist the Department in maintaining financial transparency and compliance while providing support to the Deputy Director, Director and the rest of the Fiscal team.  This position requires a candidate that is forward-thinking, highly detailed-oriented and analytical with strong problem-solving and Excel capabilities.  This is an opportunity to become an expert in the wide-range of financial activities required to support the Department‚„s planning mission. Reporting directly to the Deputy Director of Fiscal, the responsibilities of the Financial Analyst revolve around ensuring that the Department is effective at planning for the people of New York.  THE ROLE Specific tasks include, but are not limited to, the following: 	Administering and monitoring expense and revenue budgets for DCP‚„s various funding streams and State and Federal grant programs. 	Conducting ongoing analysis, tracking, and review of Personal Service (PS) and Other than Personal Service (OTPS) expenses.  	Coordinating with Fiscal‚„s Procurement staff to ensure sufficient funding is available for agency expenditures, expenses are charged to appropriate budget and object codes, and budget modifications are processed as needed. 	Assisting in the development of fiscal procedures and tools to streamline routine processes and improve expense/revenue tracking.   	Forecasting and reconciling agency expenses and revenues against the City‚„s Financial Management System, offering solutions to current or potential budget issues as they arise, and keeping the Deputy Director apprised of changing budget conditions and spending.  	Supporting the development and submission of new needs requests and cost savings initiatives. 	Coordinating with DCP Staff, the Office of Management &amp; Budget (OMB), the NYC Office of the Comptroller, and State/Federal partners on budget and accounting matters.  	Preparing regular (monthly, quarterly, and annual) and ad-hoc financial reports for DCP leadership, Grantors and oversight agencies.  Reports include, but are not limited to, Bi-weekly PS Surplus/Needs Analyses, Monthly OTPS reports, Quarterly Financial Reviews, variance reports, spending plans, etc. 	Working closely with the Department‚„s Human Capital Division to evaluate the financial impact of personnel actions, forecast PS expenses, and submit Personnel Action Requests (PARs) to OMB. 	Assisting Fiscal‚„s Senior Accountant with invoice reviews, revenue reconciliations and the preparation of payment vouchers and cash receipts in the City‚„s Financial Management System. 	Providing assistance to other members of the Fiscal team and performing special projects as assigned.</t>
  </si>
  <si>
    <t>*** IN ORDER TO BE CONSIDERED FOR THIS POSITION CANDIDATES MUST BE CURRENT DOT EMPLOYEES SERVING PERMANENTLY IN THE TITLE OF CLERICAL ASSOCIATE OR BE QUALIFIED UNDER THE 55-a PROGRAM ***  DOT‚„s Office of Cityscape &amp; Franchises produces $123 million in revenue per year. The candidate will be working closely with the Revocable Consents and Recoupment Units. S/He will report directly to the Director of Revenue and Fiscal Affairs.  Responsibilities include: generate and follow up on unpaid invoices in a timely manner; investigate and resolve problems associated with the processing of invoices; research and respond to DOT FOIL requests; check VENDEX for cautions, liens, and warrants; maintain and organize financial revenue files; perform duties ensuring strict compliance to internal controls and adherence to standardized policies; and perform special projects as assigned.</t>
  </si>
  <si>
    <t>The Mayor‚„s Office of Operations was established pursuant to the NYC Charter to oversee the daily operations of City agencies, coordinate City initiatives, and assist agencies in improving service quality and delivery. The office is also responsible for measuring agency performance to provide greater accountability.  The Mayor's Office of Operations is recruiting for a Certified IT Developer (Applications) to function as a Developer. The Developer, reporting to the Deputy Director of Strategic Management.    Responsibilities will include:  	Manage and oversee the scoping, development, testing and implementation of data systems, including the following areas:  	Technical business analysis and requirements gathering;  	Developing data collection and management policies (workflow and procedures);  	Application and system programming;  	Web development;  	Server set-up and connectivity;  	General system integration needs;  	Quality assurance testing and maintenance;  	Formulating data analysis for reporting;  	Dashboards and other visualization tools;  	Provide technical guidance: work with business and policy analysts to assess data management needs, expected inputs and outputs, and applicability to address business and policy challenges;  	Work with data analysts to understand technical challenges that lead to data errors/inconsistencies and make recommendations on a set of standards to improve accuracy of data collection;  	Project management including the day-to-day aspects of system development;  	Work independently or collaboratively to develop project scope and work plans to estimate work effort, track progress, etc; and  	Perform special projects and initiatives as assigned.</t>
  </si>
  <si>
    <t>The preferred candidate should possess the following: 	Bachelor‚„s and/or Master‚„s Degree, 5 years+ of professional experience;  	Keen attention to detail, flexibility and an enthusiastic work ethic;  	Experience which demonstrates a proven record of providing analytical and/or technical assistant for complex, interdisciplinary projects involving multiple stakeholders;  	Experience in performance reporting, process improvement methods, data collection or data analysis in complex operational environments;  	An understanding of urban issues, especially New York City government and current city affairs/policies and New York City‚„s agency operations;  	3+ years experiences with Microsoft SQL and SSRS;  	2+ years experiences with Microsoft Access/Excel VBA, Macro coding;  	SQL Server/Windows Server administration;  	LAMP, Web programming experience with any languages.</t>
  </si>
  <si>
    <t>License Requirements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</si>
  <si>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Civilian Complaint Review Board (CCRB) - New York City‚„s independent police oversight agency - is empowered to receive, investigate, make findings, prosecute and recommend action on complaints against New York City police officers that allege the use of excessive force, abuse of authority, discourtesy or offensive language. The Board‚„s investigations are conducted in an impartial fashion by the Board‚„s investigative staff, which is comprised entirely of civilian employees. The CCRB receives and investigates approximately 5,000 complaints each year. Additional information concerning the CCRB is available at www.nyc.gov/ccrb.  The CCRB‚„s Administrative Prosecution Unit (APU) is empowered to prosecute members of the New York City Police Department (NYPD) for disciplinary matters where the CCRB has recommended the filing of charges and specifications. The CCRB is the first civilian oversight agency in the United States to have prosecutorial power and its core goal is to increase public confidence in the civilian oversight of the NYPD. The APU is headed by a Chief Prosecutor and a Deputy Chief Prosecutor and staffed with seven prosecutors. Trial Preparation Assistants will report to the APU's Chief Prosecutor, Deputy Chief Prosecutor and Supervising Trial Preparation Assistant.  Responsibilities include but are not limited to the following:   Assist attorneys in all aspects of trials.  Compile and analyze documents.  Prepare electronic and paper discovery.  Redact audio recordings and documents.  Order and proofread transcripts.  Proofread written communications.  Act as a liaison among internal departments and outside agencies.  Order outstanding paperwork.  Assist in gathering evidence.  Communicate with witnesses and assist in witness preparation.  Assist in the preparation and filing of all court documents.  Coordinate trial set-up and logistics.  Enter case information into the APU Application.  Obtain officer disciplinary information.  Handle all mail that is delivered to Chief Prosecutor, Deputy Chief Prosecutor and other APU staff.  Maintain communication with the Police Department  Keep attorney calendars.  Deliver and pick up items from the New York City Police Department and other locations.  Assist attorneys‚„ with field work.  Prepare trial exhibits and binders.  Attend disciplinary trials/hearings.</t>
  </si>
  <si>
    <t>Since its establishment in 1979, the City of New York‚„s Office of Administrative Trials and Hearings (OATH) has served as a benchmark of independent administrative adjudication.   OATH also supervises the operation of the Environmental Control Board (ECB), one of the nation‚„s largest municipal tribunals.   The Environmental Control Board and the Mayor‚„s Advisory Committee assist the Mayor in the recruitment and evaluation of highly qualified candidates of superior ability for this appointment.  The Board Member shall be appointed by the Mayor with the advice and consent of the city council for two years periods in the discretion of the Mayor. Specifically, the Board Member should have background and experience in the field of noise pollution control and  will be responsible for, among other things, the following tasks:    Provide guidance to the executive staff as per area of expertise.   Appoint an Executive Director  Make appropriate recommendations with regards to legislative matters, policy and regulatory issues.   Enforce the provisions of the charter and the administrative code, and any rules and regulations made thereunder   Provide feedback on proposed rules relating to adjudications  Review and approve appeals decisions.</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</si>
  <si>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Heating Oversight Team (HOT) Administrator, the HOT Specialists play a critical role in the EH&amp;S Department: overseeing NYCHA‚„s, and vendors engaged by NYCHA, adherence to regulations and standards governing heating and heating delivery systems.   Responsibilities include, but are not limited to the following:  	Conduct field oversight of NYCHA personnel and vendors performing work on NYCHA‚„s heating systems to determine if installation, repairs and alterations are in accordance with code requirements, approved plans and specifications, and the work is performed in a good, workmanlike manner. 	Ensure that those individuals who are working on NYCHA‚„s heating systems have the appropriate licenses and follow NYCHA‚„s inspection policies and procedures. 	Prepare detailed reports outlining the findings of the field oversight which highlight the extent to which activities are being conducted in compliance with applicable regulations and industry best practices, flagging potential gaps or risks for supervision. 	Respond to and investigate complaints of alleged heating violations and prepare reports containing findings, conclusions, and recommendations. 	Inspect, through visual observation, NYCHA facilities, to determine compliance with applicable laws and codes. 	Re-inspect NYCHA‚„s heating plants and/or heating system infrastructure that have been identified by enforcing agencies and/or department inspectors as having violation(s) that constitute a hazard to the health, safety, or welfare of the occupants or intended occupants, or the general public to determine if the violations have been abated. 	Immediately escalate observances of Health and Safety noncompliance or malfeasance to the HOT Administrator. 	Review reports and inspection activities to determine compliance with rules and policies and to ensure the uniformed application of applicable codes. 	Collaborate with business units to recommend required process improvements to ensure the safety of NYCHA‚„s residents and employees. 	Advise and assist the HOT Administrator in developing well-informed and operative strategies to maximize unit and department effectiveness. 	Perform special project tasks, ad-hoc analyses, and prepare relevant reports and presentations as assigned.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</si>
  <si>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AGENCY 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130,000 vehicles and approximately 200,000 drivers, performs safety and emissions inspections, and enforces TLC rules and regulations, making it the most active taxi and limousine licensing regulatory agency in the United States. To learn more about the TLC, please visit: tlc.nyc.gov/taxi   THE TEAM The Department of Policy and External Affairs is responsible for providing policy guidance, working with relevant stakeholders, and spearheading new initiatives within the TLC.  THE ROLE Working in the Division of Policy and External Affairs, the Policy Analyst for External Affairs will serve as a liaison on a variety of licensing and other TLC related inquiries from TLC licensees, elected officials, industry stakeholders and the riding public.  In addition, the Policy Analyst will participate in conducting outreach to relevant industry stakeholders, write memos and reports, as well as staying informed and adequately communicating any TLC policy changes.  RESPONSIBILITIES 	Manage day-to-day relationships with external stakeholders, elected officials, TLC‚„s Prosecution, Licensing, Enforcement, Data and Research Units.  	Work directly with the public and TLC licensees by providing and disseminating information,  handling customer questions and concerns efficiently and effectively, including phone calls,  emails and walk-in inquiries on topics relating to Licensing processes. 	Support External Affairs at both driver and passenger outreach events.   	Track and report all consumer and licensee inquiries.   	Monitor and communicate any TLC policy change to drivers and the riding public.   	Overall Support: write reports and policy memos, research initiatives, prepare and conduct  presentations to the Commission, licensees, and members of the public, and plan and facilitate meetings.</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</si>
  <si>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Under direction of the Chief of Groundwater and Pumping, with latitude for discretion and independent judgment, the selected candidate will serve as Operations Manager in the Bureau of Water and Sewer Operations, Division of Distribution Operations. Responsibilities include customarily performing assignments of managerial, administrative, professional and technical work of wide scope and complexity requiring knowledge, skill and abilities consistent with maintenance and repairs of the Bureau‚„s Groundwater and Pumping Facilities as well as in depth knowledge and experience in the operation, maintenance and repair of wells, pumps, facilities and water treatment equipment; overseeing coordination of personnel, equipment and materials in response to chemical leaks, instrumentation breakdown and water quality conditions; reading and interpreting complex blueprints, maps sketches and related documents; implementing citywide policies and enforce standards operating; performing analytical techniques to identify chronic problem areas and making recommendations and/or suggestions to obtain solutions and maintaining compliance with all Health and Safety policies and procedures.  The DEP‚„s Bureau of Water &amp; Sewer Operations is seeking candidates for the Superintendent of Water and Sewer Systems position in the Distribution Operations-Groundwater and Pumping.  ADDITIONAL LICENSE REQUIREMENTS:  1. A Motor Vehicle Driver License valid in the State of New York. This license must be maintained for the duration of employment.  2. Within 2 years of employment candidate shall obtain and maintain a Grade 2B Water Treatment Operator License.   3. Within 6 months of employment, candidate shall obtain appropriate FDNY certificate of fitness required to handle hazardous material.</t>
  </si>
  <si>
    <t>FISA-OPA seeks a Staff Analyst L2 to work within the Fiscal Services department. Under the guidance of the Deputy Director of Fiscal Services, the selected candidate will work under tight deadlines to manage the agencies‚„ Expense, Capital and Revenue budgets and process and track invoices on a daily basis.   The Staff Analyst will help the Fiscal Service department execute its goal of financial responsibility and stability, and providing support to the Deputy Director, Director and the rest of the team. S/He will assist in the strategic planning of the agencies‚„ financial plan and other Office of Management and Budget (OMB) submissions. The Staff Analyst must be detail oriented, highly analytical, an independent thinker with strong problem solving abilities, be computer literate and have knowledge of the City of New York‚„s Financial Management System (FMS), Excel, Word, or comparable software.   The selected candidate will:   	Assist in the preparation of FISA-OPA‚„s PS and OTPS Budget submissions through all phases of the Budget cycle. Prepare New Need, PEG, Financial Plan, CP request and Year-End submissions.  	Review expense and consultant invoices and prepare all supporting documentation of payment voucher (PRC2‚„s) processing in FMS. Ensure all accounting practices conform to the NYC Comptroller‚„s Directives, New York City Charter and the Procurement Policy Board Rules Prompt Payment Guidelines in each purchase order, requisition or contract. Serve as a liaison between the agency and vendors for any billing issues and resolutions, reconcile vendor invoices, and research and correct payment discrepancies. Maintain and update all financial documents associated with payment and purchase orders; 	Perform complex analysis on various budget structures and bank accounts. Analyze and review of Expenditures vs Plan in all categories of the PS and OTPS Budget. Forecast future conditions to alert the Deputy Director of anticipated problems and suggest corrective action. Perform OMB exercises such as variance analysis, user cost analysis, update to financial plan and others while complying with reporting requirements.  	Collaborate and meet with business teams across the agency to identify funding needs and potential efficiencies.   	Conduct ongoing analysis, tracking, and review of IT Projects. Ensure that all project expenditures are properly funded and accounted for. Meets regularly with Deputy Director, Director and Procurement staff to communicate current expenditure status and makes recommendation to optimize funding allocations.  	Update and monitor FISA-OPA‚„s Revenue budget and serve as the main liaison between the agency and OMB.  	Process budget modifications, including expense, revenue and intra-city, to ensure property funding is available for agency; 	Process cash receipts, PRR1s, PRM1s and other FMS documents and; 	Assist with special projects as needed.</t>
  </si>
  <si>
    <t xml:space="preserve">	Must be detail oriented, highly analytical, an independent thinker with strong problem solving abilities  	Must be computer literate with knowledge of the City of New York‚„s Financial Management System (FMS), Excel, Word, or comparable software 	Only open to civil service Staff Analysts or permanent employees in a comparable title</t>
  </si>
  <si>
    <t>** THIS IS A REPOST ‚€œ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Property Valuation and Tax Mapping is responsible for the valuation of more than one million properties in the city and overseeing assessments and valuations in a fair and equitable manner. The valuations enable the efficient and effective collection of revenue for New York City.  The Property Division is seeking a candidate to serve as a Customer Service Supervisor, reporting to the Director of the Tax Mapping Unit. The Unit is responsible for processing the subdivisions of parcels and maintaining the official Digital Tax Map of the City of New York. The selected candidate will be responsible for overseeing the operations of the customer service desk.    Responsibilities will include, but are not limited to the following:  	Supervise one (1) direct report a PAA, Level 1.  	Supervise the Tax Map Unit Customer Service functions and staff responsible for coordinating the receipt and initial review of applications for mergers and apportionments of tax lots.  	Ensure that all submissions are organized and that new tax lot numbers are issued correctly and accurately.  	Responsible for reviewing and performing data entry of application information on the central tracking system. 	Research and answer all Tax Map inquiries from the public received through the Unit's central e-mail box and from other DOF divisions and other City agencies.  	Provide guidance and information to the public and other City personnel on the tax mapping policies and procedures.  	Supervise the City Planning Technicians in reviewing and processing mergers and apportionment tax map applications and monitor responses to the public and at the Customer Service            window.  	Assist the Unit Manager, Deputy and Assistant Commissioner of the Property Division on Unit administrative and procedural matters, including status reports on projects, special requests          from the public and other City agencies. 	Provide recommendations for changes and improvements in processing the Unit workload.  	Assist the Unit Manager and other Departmental Managers in coordinating special projects.</t>
  </si>
  <si>
    <t>Advanced degree preferred 5+ years of total work experience, with 2+ in a program leadership role Proven track-record managing complex programs with comprehensive communications components including social media, technology tools, and on-the-ground outreach Demonstrated experience building collaborative partnerships across diverse groups of stakeholders Ability to effectively balance a portfolio of projects, with potentially competing demands and deadlines, to respond to dynamic organizational priorities  Very strong communication skills ‚€œ both verbal and written Energetic, pro-active, collaborative, and strategic Enjoy taking on leadership opportunities Demonstrated interest or experience in public policy, social equity, workforce development, and/or New York City Experience developing and implementing communications strategies Demonstrated experience structuring projects from start to finish, leading projects through ambiguity, and galvanizing resources from various teams in concerted action Previous supervisory and management experience preferred  Preference for candidates with demonstrated interest or experience in workforce development, social services, economic development, New York City, and/or public policy issues</t>
  </si>
  <si>
    <t>We are looking for a Project Manager who can:  Manage multi-stakeholder project teams with members from various Mayoral offices and City agencies toward a common set of outcomes and deliverables Play either a lead or support project manager role across multiple projects Lead project team meetings and eventually, meetings with senior stakeholders Understand and build consensus among team members to advance projects; assign responsibility to ensure projects move forward Develop tools to manage project teams effectively such as responsibility charts, meeting minutes, and task management  Manage projects to agreed-upon timelines and prioritize effectively on an ongoing basis Develop clear project scopes and workplans Develop tools to manage projects effectively such as reporting, project schedules, responsibility charts, meeting minutes, key performance indicators, dashboards, and matrixes Communicate positions and recommendations in an effective way Create and deliver PowerPoint presentations or memos that communicate key project findings and recommendations to key stakeholders (e.g. City Hall, external partners) Conduct research and analysis as necessary to inform project development and engage additional partners  Articulate and document workforce data needs based on the vision of the Office of Workforce Development.   Translate that vision for external development teams who will build or improve tools to leverage data from new or existing data systems Work with cross-functional teams and subject matter experts to define and communicate data requirements and strategies Develop buy-in from stakeholders, in part by clearly communicating the vision of data system integration and the resulting ability to use data for strategic purposes  Manage Mayor‚„s Office of Workforce Development performance reporting Develop tools to provide regular reporting for the NYC Workforce Development Board, a board required by the federal Workforce Innovation and Opportunity Act and appointed by the Mayor Build and review data models, budgets and other reporting Assess existing data sets, identifying ways to centralize data collection and tracking and to maximize the use of data for various purposes</t>
  </si>
  <si>
    <t>General Support Services (GSS)/Division of Property Management and Special Equipment is recruiting for one (1) Clerical Associate III to function as a Special Equipment Unit Help Desk Representative who will:    Maintain liaison between HRA Programs and vendors for equipment inquiries by responding     to or receiving incoming and outgoing calls and emails.         Prepare Credit Memorandums; create Requisitions from HRA Requisition System; create PINs     from HRA Agency PIN Request.    Assist with entering data in the Records Storage and Retrieval System (RSRS) and imaging    procurement package folders.  Perform data entry of Meter Read Reports and update customer‚„s    profile in HEAT.    Assist with packing/labeling procurement package boxes to send to the HRA Warehouse.            Assist with maintaining the Reasonable Accommodations Files/requests.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</si>
  <si>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Health Benefits, Dental, Vision Coverage, Prescription Drug Program; Training and Professional Development; Opportunity for Scholarship; College Savings Program; Paid Holidays and Generous Annual Leave;</t>
  </si>
  <si>
    <t>The City of New York‚„s Office of Administrative Trials and Hearings (OATH) seeks to hire (2) College Aides to assist with the day to day operations of the Clerk‚„s Office. Under supervision, College Aides perform a variety of administrative assignments in relation to recordkeeping and filing using alphabetical &amp; numerical procedures.  The College Aide will assist agency staff with the timely processing of summonses for hearings. In addition, this person may respond to public inquiries and requests via telephone, greet the public, and perform data entry transactions on a computer.</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</si>
  <si>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Special Projects, Contract Administration, Contract Compliance and Opportunities, Administrative Services, Purchasing Management, Payments and Accounting, Contracts Review, ACCO Operations, Strategic Sourcing, Contract Negotiation, and the Specifications/Scope Review Unit.  The Office of Contract Compliance &amp; Opportunities is responsible for ensuring compliance with the enforcement of Minority Women Owned Business Enterprise (M/WBE) and subcontracting requirements for all DEP contracts; Equal Employment Opportunities (EEO) and Prevailing Wage Compliance and the review and determination of subcontractor approval requests.  The Prevailing Wage Investigator will be responsible for confirming that workers on Public Works projects are being paid the correct wages per the New York City Comptroller‚„s Office Prevailing Wage Schedule. Reviewing Prevailing Wage forms such as daily sign in sheets &amp; certified payroll ensuring that the forms are completed properly.  Traveling to DEP sites to check for prevailing Wage Compliance.</t>
  </si>
  <si>
    <t>The New York City Department of Youth and Community Development (DYCD) invests in a network of community-based organizations and programs to alleviate the effects of poverty and to provide opportunities for New Yorkers and communities to flourish. DYCDs central task is to administer available city, state, and federal funds to a wide range of innovative, practical, and quality programs that positively impact youth and communities.  The procurement unit is an essential part of the Department of Youth and Community Development (DYCD) framework to ensure that the contractor's which includes thousands of nonprofit organizations within New York are in compliance with the City State and Federal regulations when receiving funding through DYCD. With the leadership of the Mayor and the Commissioner, the procurement unit releases Request for Proposals and oversee the administration of Discretionary funding.  The procurement unit leads the process from solicitation to registration to ensure services are procured fairly and are in the best interest of the City.  The ADACCO will:  .Assists the DACCO in the, registration of over 3,000 contracts facilitating necessary payments to Human Service contractors for essential client services. Directly responsible for managing and overseeing the processing of up to 400+ contract management actions a year.  Coordinates with over a dozen DYCD Program units and approximately 75 human service contractors on the preparation, distribution and collection of contract and procurement documents.  Ensures technical specifications comply with Citywide regulations. Coordinates and acts as a liaison with the City‚„s oversight agencies  Collects and prepares documentation for investigations of vendor responsibility and performance.  Works with City oversight agencies to ensure compliance of the PPB rules</t>
  </si>
  <si>
    <t>NYCERS seeks to hire a Director (CISO) of Information and Cyber Security Programs.  Under the direction of the Executive Director with dotted line responsibilities to the Chief Information Officer (CIO), this role builds a strategic and comprehensive information security program that defines, develops, maintains and implements policies and processes that enable consistent, effective information security practices, which minimized risk and ensure the integrity, confidentiality and availability of information that is owned, controlled and processed within the organization.   Responsible for the strategic direction and implementation of the organization‚„s Information and Cyber Security Program.  Oversight of ongoing rush assessments, mitigation and risk monitoring processes and procedures.  Oversee identity and access management and setting access governance standards.  Ensure compliance with the changing laws and applicable regulations.  Maintain current understanding of the IT and business threat landscape. Review investigations after breaches or incidents, including impact analysis and recommendations for avoiding similar vulnerabilities.  Create and recommend policies, standards and procedures to support the agency security program.   Provide assurances by way of reporting the effectiveness of the information security program.  Collaborate with the business stakeholders across the agency to raise security awareness.  Provide leadership to the agency‚„s information security team by mentoring, coaching and training.  Creates a culture of cyber security with the IT division and driving behavioral changes in the business to reduce risk.  Evaluates security trends evolving threats, risk and vulnerabilities, applying controls to mitigate risk.  Ensure the disaster recovery and incident response plans and procedures in the organization are updated and exercised.  Collaborate and partner with senior management in the agency; Privacy Officer, Internal Audit, Compliance and Enterprise Risk Committee to establish governance for the security program.  Ensure the agency maintains the appropriate use of and disclosure of confidentiality agreements.  Initiates, facilitates and promotes activities to foster information security within the organization and third party business associates.   Addresses all security concerns related to the development of new technology during the development lifecycle of any solution.  Serves as an information security consultant to all departments for all data security related issues. Maintains working knowledge of security standards, frameworks certification requirements and accreditation standards.  Brief the executive team on status and risks, including taking the role of champion for the overall strategy and budget.  Report to the Executive Leadership Team and NYCERS Board Members on the status of security in the organization.  Salary:  $160,000 - TBD (Annual)</t>
  </si>
  <si>
    <t>**Permanent Procurement Analyst or on the Procurement Analyst Civil Service List**  The procurement unit is an essential part of the Department of Youth and Community Development (DYCD) framework to ensure that the contractor's which includes thousands of nonprofit organizations within New York are in compliance with the City State and Federal regulations when receiving funding through DYCD. With the leadership of the Mayor and the Commissioner, the procurement unit releases Request for Proposals and oversee the administration of Discretionary funding.  The procurement unit leads the process from solicitation to registration to ensure services are procured fairly and are in the best interest of the City.  The Procurement Analyst will:  Assists the Assistant DACCO in the registration of over 3,000 contracts facilitating necessary payments to Human Service contractors for essential client services.  	Directly responsible for up to 200+ contract management actions a year.  	Coordinates with over a dozen DYCD Program units and approximately 75 human service contractors on the preparation, distribution and collection of contract and procurement documents. 	Ensures technical specifications comply with Citywide regulations. Coordinates and acts as a liaison with the City‚„s oversight agencies  	Collects and prepares documentation for investigations of vendor responsibility and performance.</t>
  </si>
  <si>
    <t>The Senior Policy Analyst will be a member of the Neighborhood Stabilization Unit within the Office of Neighborhood Strategies (ONS), which is charged with ensuring that HPD‚„s development and preservation efforts are guided by meaningful community engagement and coordinated with public investments in infrastructure and services, as put forth in the Mayor's Housing Plan.   ONS is composed of two divisions and a cross-divisional unit reporting to the Deputy Commissioner:  	The Division of Neighborhood Development &amp; Stabilization (ND&amp;S) leads the agency's commitment to neighborhood planning and strategic preservation through engagement with tenants, landlords, community leaders, and neighborhood stakeholders as we work to enable strong and healthy neighborhoods anchored by affordable housing.   	The Division of Planning &amp; Predevelopment (P&amp;P) is central to developing and managing HPD's housing production pipeline from project proposal phases through the land use review and entitlement process, to ensure that HPD's investments contribute to building strong, healthy, resilient neighborhoods in all five boroughs.  	The Strategy and Operations Unit leads special ONS initiatives and provides essential technical, planning, and policy support to staff and the Deputy Commissioner of Neighborhood Strategies.  Your Impact:  As the Senior Policy Analyst for the Neighborhood Stabilization Unit, in the Division of Neighborhood Development &amp; Stabilization, you will develop and implement innovative, data-driven strategies to protect tenants from displacement, support homeowners, and preserve small homes. You will collaborate with a wide range of community stakeholders to inform these strategies and to ensure that HPD programs and policies reflect community needs and contribute to stable and equitable neighborhoods. The Neighborhood Stabilization Unit is leading two new HPD initiatives, the Partners in Preservation pilot program and the Zombie Homes Initiative.  Your Role:  The Neighborhood Stabilization Unit is seeking an enthusiastic candidate with excellent data analysis and project management skills, the ability to creatively use data to inform policies and programs, and knowledge of urban issues. Your role will be to oversee the team‚„s existing data analysis projects; develop new data-driven preservation and tenant protection strategies; and manage HPD‚„s Partners in Preservation pilot program in one pilot area. The selected candidate will join a team of six staff with wide-ranging professional backgrounds and report to the Director of Neighborhood Stabilization.   Your Responsibilities:  	Lead the team‚„s existing data analysis projects to assess the opportunities and risks in terms of preservation and tenant protection within buildings and across neighborhoods. This includes maintaining and expanding databases; developing new data-driven strategies; and training other staff on analyzing and using the results.  	Craft and implement new data-driven preservation and tenant protection strategies, in coordination with other ONS teams, including the Neighborhood Planning, Neighborhood Contracts, and Neighborhood Education and Outreach Units. 	Manage HPD‚„s Partners in Preservation pilot program in one of three pilot areas. This includes frequent coordination with the community-based organizations implementing the program; ensuring all milestones and deliverables are met; preparing and facilitating learning exchanges across the three pilot areas; tracking, evaluating, and communicating results; and helping prepare for the continuation and/or expansion of the program. 	Conduct research on policy issues and advocate for potential solutions, which may involve seeding new projects.  	Coordinate and build relationships with community-based organizations, elected officials, government agencies, and other stakeholders. 	Create internal and public-facing materials, such as presentations, maps, and data visualizations. 	At the discretion of the Director or Deputy Director, represent the agency and Neighborhood Stabilization Unit at public meetings and forums. 	Assist with other projects, as necessary.</t>
  </si>
  <si>
    <t>1.	Education: Candidates with master‚„s degrees in urban planning, urban studies, urban science, sociology, public policy, public administration, or political science are preferred.  2.	Professional experience: A minimum of three years of professional experience in a related field is preferred.  3.	Data analysis skills: Experience using data to inform programs and policies, and improve existing data processes; strong data analysis, data mining, and data modeling skills, including familiarity with risk and forecasting models; ability to write scripts to manage and manipulate data in statistical packages and programming environments (R, Python, Stata, SAS) ability to tabulate and visualize data to create impactful narratives, graphics, maps and reports; ability to communicate results and findings to non-technical audiences; excellent general computer skills and proficiency in Microsoft Office.   4.	Project management skills: Proven ability to manage complex projects with multiple internal and external stakeholders; to receive direction and anticipate next steps to think through, communicate, document, organize, and execute on project goals; and to meet deadlines.   5.	Subject-matter expertise: Knowledge of urban issues is strongly preferred. Familiarity with New York City government and housing issues and/or experience developing anti-displacement and preservation strategies in high-cost cities is a plus, but not required.  6.	Communication skills: Strong written, verbal, and presentation skills. Proven ability to produce high-quality materials in a variety of formats for internal and external audiences.  7.	Relationship-building skills: Ability to relate with people from different backgrounds and to present information clearly to people from different educational and literacy levels.</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</si>
  <si>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General Statement of Duties and Responsibilities  The TLC Information Technology (IT) department is looking for an experienced, energetic and self-motivated technology leader who will help the agency achieve its goals through implementing modernized solutions that address complex business issues and provide technical leadership within the IT department.   He/She, as a leader will be able to thrive in a highly collaborative workplace and actively engage in the development process.  The position will report directly to the CIO and will oversee the Project Management Office, Application Development, Database Administration and Quality Assurance teams. This role requires a strong sense of ownership and motivation to bring teams together to ensure quality solutions and communicate clearly with the project team, stakeholders and IT management.  Responsibilities include:  	Lead design and development solutions for the agency  	Develop and apply agency wide data governance and standards 	Work with managers in addressing high priority enterprise data problems, recommend solutions and use of industry standards, as appropriate 	Ability to manage agency stakeholder‚„s expectation on multiple high priority competing tasks 	Lead the transformation of our SDLC to an Agile and DevOps culture 	Provide technical leadership to the agency with application design, integrate applications with existing environments, ongoing performance optimization and process improvement. 	Responsible for promoting IT innovation through research and development and by providing assessments of new and evolving technologies, techniques, and industry best practices in IT 	Engage in Proof of Concepts and Prototypes for agency wide initiatives leveraging new technologies and techniques while aligning with the strategic goals of the agency. 	Experience with application architecture and development using cloud and hybrid/PaaS platforms such as AWS, AZURE 	Strong experience with Relational Databases (RDBMS) 	Assist CIO in preparing capital purchases and RFS 	Ensure security policies are adhered to in collaboration with DoITT and CyberSec  	Spear head steering committee meetings</t>
  </si>
  <si>
    <t>***PLEASE NOTE ONLY APPLICANTS PERMANENT IN THE TITLE ASSOCIATE STAFF ANALYST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Public Affairs and Communications (BPAC) manages the public information, community outreach and legislative affairs of the Agency. It is responsible for all press and media inquiries, environmental education, special projects and events, production of all public information, both print and electronic, and has responsibility for managing the graphic and photographic needs of all the bureaus. The BPAC works closely with various bureaus within the Agency to develop the City's long term strategy to improve water quality, water quality modeling, watershed planning, environmental review, water conservation initiatives, climate change resiliency, ecological restoration activities and hazardous waste issues.   We have an exciting opportunity for a highly motivated individual to serve as a Community Outreach Coordinator within the Bureau of Public Affairs and Communications. Responsibilities include, but not limited to:  	Support public engagement efforts for DEP‚„s Municipal Stormwater (MS4), green infrastructure, and sustainability programs;  	Create and deliver presentations for a variety of audiences including NYC community boards and environmental advocacy groups; 	Manage a new catch basin stenciling program, support the creation of recruitment and marketing materials, process applications, and recruit volunteers;  	Develop a beach cleanup volunteer program, and coordinate at least two beach cleanups per year;   	Support volunteer opportunities for the public including rain garden adoptions, and catch basin adoptions;  	Initiate and develop positive relationships with environmental stakeholders and community members;  	Attend and table at community and City events to promote various DEP programs such as the green infrastructure grant program, MS4 education opportunities, and others;  	Maintain records of public engagement opportunities for various State and Federal reporting requirements;  	Support DEP bureaus in the creation of outreach and marketing.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WORK INSTRUMENTS:  Desk and lap top computers, telephone, copier, scanner, printers, calculator, smart phone and using related Microsoft product software (Word, Access, Excel, etc.).</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</si>
  <si>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 is in the process of constructing a new dechlorination facility on the site of the Pleasantville Alum Treatment Facility.  This facility is part of a rehabilitation project of the Catskill Aqueduct north of the Kensico Reservoir.  The treatment facility will need to be staffed and operated 24/7 while dechlorination operations are in effect. Construction of this facility is ongoing.    The Bureau of Water Supply seeks to hire three (3) Watershed Maintainers (WSMs) to staff this new dechlorination facility located in Pleasantville, NY.  When dechlorination or alum treatment is not required due to water quality, staff will report to Shaft 18 located in Valhalla, NY.  These individuals may also be required to provide coverage at other Water Treatment Operations North facilities and locations within the Watershed as required.  The WSMs will perform duties related to the operation, maintenance, inspection of equipment, water treatment facilities, watershed areas, reservoirs and aqueduct systems of the City of New York. Specific duties include:   Maintaining, inspecting and operating power tools and field equipment.    Monitoring and controlling the various process control equipment and treatment systems using various computer-based controls including the Process Monitoring and Control Systems (PMCS) or Supervisory Control and Data Acquisition System (SCADA).   Perform simple calculations, taking water samples, maintaining control room and equipment log books, completing inspection and work ticket records and maintaining overall drinking water quality per regulatory and DEP requirements.    Loading, unloading and ensuring the feed of chemicals, such as sodium bisulfite, alum, sodium hydroxide and chlorine, to water   Identifying and containing leaks through the use of emergency equipment.    Serving as member of the Emergency Response Team.    Operating of motor vehicles, snow removal equipment and other motor powered equipment.    Cleaning and maintaining facility grounds, structures and equipment.    Painting structures, equipment, and fences.    Complying with all environmental, health and safety laws, agency policies, rules and regulations.    Medical Requirement  Candidates may be required to wear a respirator while performing the essential functions of this job. Employees must be physically able to wear a respirator. OSHA regulations have established medical guidelines for wearing a respirator.  Therefore, applicants and employees will be required to have pre-appointment and periodic post-appointment medical examinations to demonstrate that they met applicable OSGHA Standards and to monitor their medical status. Once hired, employees must continue to satisfy OSHA regulations for the duration of their employment.    Special Qualification Requirement  Candidates must obtain and maintain a Grade 2B Water System Operator‚„s Certification issued by the New York State Department of Health after one (1) year of appointment.    Essential Skills  Technical Competencies   Water Treatment Principals and Practices   Mechanically inclined (plumbing, electrical or mechanical)    Non-Technical Competencies   Conscientious   Information Sharing   Critical and Analytical Thinking   Good Record Keeping    Behavioral Indicators   Anticipates possible problems and develops contingency plans in advance   Anticipates how treatment will react to changing conditions and plans accordingly   Anticipates the consequences of situations and plans accordingly   Works independently    Class A Commercial Driver‚„s License valid in the State of New York may be required. If required, this license must be maintained for the duration of employment.	    (This is a brief description of what a Watershed Maintainer might do in this position and does not include all the duties of this position)   Some of the physical activities performed by Watershed Maintainers and environmental conditions experienced are: lifting objects up to waist height; fingering, grasping, squeezing and/or turning objects such as tools and equipment; pushing and pulling objects such as tools and levers using one or two hands; reaching at a distance up to arm‚„s length; coordinating the movements of hands and feet; and balancing body on foot stools or ladders from 3 to 30 feet in height while standing and working with hands overhead. In order to perform the essential tasks of this position, Watershed Maintainers may be required to: wear protective equipment such as gloves, boots, goggles, earplugs, noise attenuators, face shields, and/or respirators; work in temperatures ranging from 0‚°F and 105‚°F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Special Working Conditions: Watershed Maintainers may be required to work shifts including nights, Saturdays, Sundays and holidays.</t>
  </si>
  <si>
    <t xml:space="preserve"> New York State Grade 2B Water Treatment Operator Certification   Class A Commercial Driver‚„s License valid in the State of New York    Ability to keep electronic logs of operation, equipment performance, maintenance activities and water quality   Ability to operate equipment through SCADA, Process Logic Controllers or other   Ability to take water samples   Ability to work will hand or power tools.     Ability to operate motor vehicles and motor-powered equipment.    Ability to keep good written and electronic records.     Ability to understand and use email</t>
  </si>
  <si>
    <t>** THIS POSITION IS OPEN ONLY TO PERMANENT CANDIDATES CURRENTLY SERVING IN THE CIVIL SERVICE TITLE OF ADMINISTRATIVE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</si>
  <si>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Your Team:  Within HPD‚„s Office of Legal Affairs, the Landlord Tenant Litigation Division advises and represents the agency on all legal issues concerning residential and commercial occupants of City-owned properties under HPD jurisdiction.  Your Impact:  As the Director of Operations, you will join and support a team of talented lawyers in providing legal services to HPD.  Your Role:  Your role will be to supervise and coordinate all aspects of legal cases involving residential and commercial occupants of City-owned properties. You will report to the Deputy General Counsel for the Landlord Tenant Litigation Division (LTLD).  Your Responsibilities:  	Commencement of cases to collect rent arrears or recover possession of property as well as the defense of cases initiated by tenants seeking repairs, services, or other relief.  	Monitor the progress of all cases litigated by LTLD. Analyze and identify problems and resolve any outstanding issues. 	Supervise all LTLD support staff. Coordinate all interaction between support staff and attorney staff. 	Supervise and coordinate acceptance of and response to service of process for the entire agency.   	Assist with the procurement of process servers and manage the flow of work with process serving vendors. 	Preparation of monthly reports of unit‚„s activities. 	Manage budget and process invoices for city marshals and process servers. Manage and track activity of both.</t>
  </si>
  <si>
    <t>Candidates must have 3 years‚„ experience in a managerial, administrative and supervisory capacity. Strong verbal and written skills, knowledge of design and construction principles, and a demonstrated ability to implement design and construction is preferred. Experience with management policies, practices and techniques used to control and administer complex technical operations is a plus.</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</si>
  <si>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Under the direction of a Cyber Command manager, the Associate Cloud Reliability Engineers are responsible for making sure that security technologies are integrated, tested, operated, and configured to meet the objectives of NYC Cyber Command‚„s defensive efforts. This role is responsible for the operation of key strategic defensive technologies including cloud-based data and responder environments, perimeter defenses, Citywide email filtering technology, and endpoint protection.   Responsibilities include:  	Work closely with private sector partners and City Agencies to ensure the efficacy of NYC Cyber Command defense technologies;  	Seek to bring together business owners, incident responders, and other members of the Security Sciences team to creatively solve complex challenges with engineering solutions;  	Assist in the use of automation tools, configuration management solutions, DevOps principles, and data; 	Available on-call to address pressing issues affecting a wide variety of challenges, and are calm under pressure</t>
  </si>
  <si>
    <t>The TLC is a Charter-mandated City agency, created in 1971, with the mission of creating and implementing policies and standards that protect public safety and consumer rights with respect to the taxi and for-hire vehicle industries. The agency accomplishes these objectives through the regulation of more than 200,000 licensed drivers, over 130,000 vehicles, and the more than 1,000 businesses that support their operation.   Unit Description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conducting outreach, managing relationships with education providers and vendors, and performing program evaluation.   The Role TLC-licensed drivers hail from 143 countries and speak a multitude of languages. To help give these drivers the tools they need to succeed on the road, the NYC TLC requires that drivers attend different training courses prior to licensure. In these driver education courses, drivers learn about TLC rules and regulations, the City‚„s Vision Zero Initiative, geography, customer service, and accessibility.   Under the direction of the Executive Director of Policy Initiatives and Driver Education, the Driver Education and Inclusion Coordinator will be a member of a dynamic team and have the opportunity to develop new course curricula, select training vendors, and support policy initiatives related to the newly-created Office of Inclusion. Job responsibilities include but are not limited to:   	Serve as the driver education advisor to the Office of Inclusion. 	Develop framework for driver education on issues of implicit bias, cultural sensitivity, assisting passengers with disabilities, sexual harassment, discrimination, mediating conflict with customers, and tools for engaging passengers effectively. 	Create RFP (or alternative procurement method) to solicit proposals from vendors to assist in developing educational content for new and existing drivers focusing on implicit bias and cultural sensitivity.  	Convene stakeholder meetings to solicit feedback on content, outreach, and implementation. 	Manage implementation of new education initiatives by coordinating with internal and external stakeholders. 	Provide support and perform related duties as assigned.</t>
  </si>
  <si>
    <t>Agency Description The TLC is a Charter-mandated City agency, created in 1971, with the mission of creating and implementing policies and standards that protect public safety and consumer rights with respect to the taxi and for-hire vehicle industries. The agency accomplishes these objectives through the regulation of more than 200,000 licensed drivers, over 130,000 vehicles, and the more than 1,000 businesses that support their operation.   Unit Description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conducting outreach, managing relationships with education providers and vendors, and performing program evaluation.  The Role TLC-licensed drivers hail from 143 countries and speak a multitude of languages. To help give these drivers the tools they need to succeed on the road, the NYC TLC requires that drivers attend different training courses prior to licensure. In these driver education courses, drivers learn about TLC rules and regulations, the City‚„s Vision Zero Initiative, geography, customer service, and accessibility. Under the direction of the Director of Education, the Education Analyst will be a member of a dynamic team and will have the opportunity to work on high-priority driver education initiatives, including program operations and maintenance, vendor relationships, auditing third party providers, implementing process improvements, and providing outreach and education to our driver education providers.  Typical tasks may include:   	Operations: Assist in managing third party vendors and their day-to-day operations. Provide support to the overall education operations by maintaining documentation and responding to inquiries to support the driver education program.     	Audits: Conduct provider audits and develop feedback reports based on these audits across all five boroughs. Assist with report writing and development of evaluation tools.   	Outreach and Vendor Relationships: develop and perform outreach to our driver population and communicate and build relationships with third party vendors.    	Program Indicator Management: review and analyze data to inform decisions, create reports, and generate policy recommendations using computer programs such as Microsoft Excel and Access.   	Overall Support: Write reports and policy memos, participate in meeting planning and management, and take an active role in supporting the activities of the education unit.  	Other tasks as assigned.</t>
  </si>
  <si>
    <t>The New York City Taxi and Limousine Commission (TLC) is the nation‚„s largest for-hire transportation agency, licensing and regulating the City‚„s yellow and green taxicabs, for-hire vehicles,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(including apps like Uber, Lyft, Via and Juno) and technologies, TLC is on the front lines of a changing mobility landscape.   As a member of the Office of Legal Affairs, the attorney will:  Negotiate and draft contracts and Memoranda of Understanding as assigned by the General Counsel. Render sound advice to agency management and staff on contract issues and act as liaison to Law Department on contract issues. Draft new TLC rules and amendments to existing rules. Act as liaison to the Law Department for litigation involving the TLC, work with General Counsel to coordinate and manage developments in litigation. Undertake other legal projects as required by agency needs. The TLC is seeking an experienced attorney to assist with legal projects and challenges emerging from the everchanging industry it regulates including:  	Work in close coordination with TLC‚„s Policy Division to research and develop policy and regulation on emerging issues impacting the over 200,000 TLC-licensed drivers. 	Research agency and local law regulatory requirements on such issues including medallion owership and develop plain language messaging on licensee requirements. 	Manage priority research projects as assigned by the General Counsel or Commissioner. 	Assist the current intergovernmental attorney in developing TLC strategy and messaging on agency intergovernmental matters.</t>
  </si>
  <si>
    <t>The New York City Department of Transportation‚„s  IT &amp; Telecommunication division seeks to hire a Telecom Associate VOICE Technician to provide telecommunication support to 5000+ DOT employees across the five boroughs.  The successful candidate will be responsible for day-to-day Help Desk and tier 2 telecom support related to smartphones, VOIP phones and tablet hardware while assisting in the support of mission critical applications. This is a great opportunity for the ideal candidate to dive into a wide-ranging technology role while being a key contributor to our technical support team. Duties and responsibilities are but not limited to the following: Provide Tier 2 telecom support covering all areas of agency-supported mobile devices and platforms in person or via phone for remote clients; Provide hands-on application support as required; Help to administer agency‚„s mobile devices and TELCO agreements; Troubleshoot and research mobile communication and computing related issues as needed; Provide excellent customer service; Install, upgrade and support mobile OS and other authorized applications; Diagnose anti-virus and/or spyware issue including scan, detect, quarantine, and eradicate viruses, worms, and malware on the tablets and laptops; Perform the full range of professional level data telecommunication planning, design, analytical, research, troubleshooting, and/or device and service administrative functions including telecommunication asset management, equipment salvage;  Identify potential vulnerabilities and suggest resolutions; Ensure mobile device asset management processes are followed; Serve as backup onsite support technician to cover the telecommunication services to all the sites in the five boroughs; Perform the supervision duties in the temporary absence of the supervisor; Valid driver‚„s license is strongly desired.</t>
  </si>
  <si>
    <t>Manhattan Borough President Gale Brewer seeks a Capital Projects and Budget Analyst to be part of her team. The prospective staff member must be committed to seeking out new and better ways for the office to connect with, and deliver for, Manhattan‚„s diverse neighborhoods, communities, and constituents. The Capital Projects and Budget Analyst will work under the supervision of the Director of Capital Projects and Budget.   Specific Responsibilities/Duties include but are not limited to:  	Assist in managing all aspects of the Office‚„s capital grant program by liaising between funded organizations and relevant city agencies and oversight entities to troubleshoot, facilitate communication and advance funded projects;  	Monitor the status of funded projects, including conducting site visits, holding meetings with organizations, undergoing compliance review and the maintenance of tracking spreadsheets and databases;  	Administer the annual grant application process including outreach, review, processing and tracking all relevant information and records;  	Analyze City budget documents and coordinate charter mandated budget response; 	Oversee the creation and implementation of workshops and special events with the goal of building capacity among the not-for-profit community to identify and seek alternative sources of funding for capital related projects;  	Communicate the goals of the office with key stakeholders as well as serve as a liaison, and foster collaborative relationships, with representatives of city agencies and community based organizations;  	Assist the Budget Director in support of the work of the unit‚„s various grant programs;   	Generate new ideas for connecting government to communities, and enhancing visibility of the office; and  	Lead special projects as identified by the Budget Director.</t>
  </si>
  <si>
    <t>‚¿   Three (3) years of experience with government, civic, policy/research or similar organizations;  ‚¿	  Possess exceptional organizational, problem-solving, communication, and interpersonal skills;  ‚¿   Familiarity with the City budgeting process and the City‚„s Financial Management System   ‚¿	  Work effectively in a fast-paced, deadline-driven environment with a sense of priority, high expectations and an entrepreneurial spirit;  ‚¿	Work collaboratively with staff members to meet aggressive goals;  ‚¿	Simultaneously manage multiple projects while maintaining a firm grasp of individual project details; and  ‚¿	Build and manage strong relationships with external parties and internal leaders.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</si>
  <si>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serve as an administrative assistant for Squad 6 and Squad 10, responsible for, among other tasks: answering telephones, drafting correspondence, processing complaints, scheduling meetings and appointments, maintaining and organizing records, and scanning, shredding, and copying files. The candidates will assist with the day to day operations of the units, provide general support to the units‚„ managers, and complete various special projects, as needed.  The selected candidate must possess strong verbal and written communication skills and expertise in Word, Excel, and PowerPoint.  If selected, the candidate will be fingerprinted and undergo a background investigation.  Permanent incumbents only.</t>
  </si>
  <si>
    <t>The New York City Department of Youth and Community Development (DYCD) invests in a network of  community-based organizations and programs to alleviate the effects of poverty and to provide  opportunities for New Yorkers and communities to flourish.  Under the supervision of the Director and Deputy Director of Cornerstone Programs with some  latitude for the exercise of independent action and decision making, functions primarily as a  community organizer who oversees Cornerstone Program Contracts within an assigned  region including the following:    Assists with the development of the programs‚„ advisory board. This includes outreach, community event    planning, and general governance of the board.    Performs site visits to provide technical assistance in running youth and adult committee activities for    the staff. This may include scheduling field trips, youth and adult outreach plans, helping with    fundraising goals or discussing program policies and procedures.    Monitors and evaluates Community-Based Organization (CBO) contractors.    Provides technical assistance and directs corrective action for underperforming CBO contractors.    Works with DYCD funded evaluators to assess program quality via the implementation and follow up of    participant surveys and focus groups.    Respond to internal and external inquiries on the Cornerstone programs including requests for    information, presentations, fairs, etc.    Provides technical assistance in development of program design and budget in order to ensure that    programs are effectively facilitating board meetings, activities and overall administration of services.    Prepare unit reports including but not limited to: bi-weekly updates, accomplishment reports, data and    program summary, presentations, etc.    Prepares written and verbal reports; keeps records and performs other administrative details.    Participates in DYCD and Unit youth development and programming workshops provided throughout    the year Strong communication skills including a professional written and verbal manner.    Computer literate with basic skills in Microsoft: Word, Excel, and Outlook.</t>
  </si>
  <si>
    <t>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</si>
  <si>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</si>
  <si>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Under general supervision, the selected candidate will serve as Port Engineer in the Marine Section. The Port Engineer is primarily tasked with assisting the senior Port Engineer in the maintenance and repair of a fleet of marine vessels. This includes coordinating, scheduling and assisting with dockside and shipyard repairs and maintenance on all DEP Marine vessels. The Port Engineer will assist managing a Computer Maintenance Management System (CMMS).</t>
  </si>
  <si>
    <t>1. A Baccalaureate Degree in Marine Engineering or Naval Architecture from an accredited college and five years of full-time paid experience in marine engineering operations, maintenance, design and repair, including writing contracts and maintenance specifications for the maintenance, design and repair of marine vessels and managing major marine projects including dry dockings; or closely related experience; or  2. Seagoing experience as a Chief Engineer or 1st Assistant Engineer with a United States Coast Guard Engineering License of Steam or Motor Vessels of any horsepower may be substituted for up to three years of the experience described in ‚1‚ above, but all candidates must possess at least a Baccalaureate Degree in an engineering discipline or Naval Architecture.</t>
  </si>
  <si>
    <t>Under the direction of the Assistant Commissioner with wide latitude for the exercise of independent action and decision-making, the Deputy Director (DD) has the overall responsibility for a team of Child Protective and or Family Support Units. The DD will be responsible for the following:   Direct several Child Protective Managers, each accountable for the activities of several units of Child Protective Specialists.  	Ensure that each unit is sufficiently staffed, properly equipped and trained and capable of carrying its responsibilities in accordance with applicable law, rules, regulations and policy. 	Oversee the implementation of agency policy and operational systems within the borough to ensure the effective and efficient delivery of services. 	Implement and monitor the necessary management controls and accountable for the evaluation of subordinates. 	Take the necessary steps to improve and ensure the quality of services and carry out other administrative assignment as required.  	Responsible for resolving procedural and operational problems within the program. 	Design and oversee the implementation of creative solutions to case related problems within the program.  	Responsible for the program reporting process, reviewing and assessing all the pertinent information used, in the ongoing monitoring and review of the borough‚„s program. 	 Develop and implement initiatives to improve the quality of work and work environment, including quality supervision. 	Develop client family referral source pathways and establish and maintain liaison relations with other service providers throughout NYC 	Make decision under pressure without prior approval of superiors.  	Exemplify leadership skills of effective communication, modeling, coaching, educating and support to foster quality supervision to their subordinates regularly.</t>
  </si>
  <si>
    <t>The New York City Taxi and Limousine Commission (TLC) is the nation‚„s largest for-hire transportation agency, licensing and regulating the City‚„s yellow and green taxicabs, for-hire vehicles,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(including apps like Uber, Lyft, Via and Juno) and technologies, TLC is on the front lines of a changing mobility landscape. TLC‚„s Office of Legal Affairs, currently comprised of nine attorneys and five support staff members, is seeking an Office Manager responsible for the day-to-day operations of the office. This includes:   	Supervising and overseeing the work load of support staff 	Overseeing the office‚„s clerical functions 	Fielding in-person, over the phone, and e-mail inquiries regarding all aspects of the Office of Legal Affairs 	Handling FOIL requests, subpoenas, and intergovernmental requests as an Assistant Records Access Officer 	Overseeing the ordering of office supplies and room and equipment assignments 	Undertaking other projects as required by agency needs</t>
  </si>
  <si>
    <t>The City of New York‚„s Office of Administrative Trials and Hearings (OATH) is the Nation‚„s largest administrative tribunal, holding approximately 400,000 trials and hearings a year.  OATH seeks to hire 1 full-time Information Representative to work in the Clerk‚„s Office of its Hearings Division. The Information Representative will work under general supervision with latitude for independent judgment and will interact with members of the community who find themselves at OATH and need information as to how to proceed. The candidate will provide case information as well as other information and assistance to all members of the community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Significant contact with the general public to improve communication between the members of the public appearing at OATH and the agency. 	Explain case procedures, assist in the preparation and filing of case materials and resolution of complaints; 	Ensure accurate information is provided to members of the community who have been issued summonses so they understand what they need to do; 	Assist in all aspects of processing cases efficiently when members of the public appear for hearings so the public has timely access to justice.; 	Perform responsible clerical functions such as data entry and retrieval using automated systems and databases to provide information to the community regarding their cases and to assist in scheduling their cases so it is easier for them to appear;  	Help respondents complete and submit the various forms that may be required by the Tribunal (rescheduling, vacating defaults, etc); 	Respond to public inquiries at the information windows and over the telephone;</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</si>
  <si>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Cyber Command requires a Budget/Procurement Liaison to support back office operations. The Liaison will work across all NYC3 program areas to coordinate and organize budget and procurement initiatives. This is growth-oriented position with escalating roles and responsibilities. The Liaison will work with the Budget Team to:  -	Initiate requisitions for goods and services, track delivery, and timely file renewals for maintenance/support and consultant services; maintain document repositories. -	Support the senior budget analyst including organizing, prioritizing, and tracking contract burn/renewals; researching financial transactions via multiple enterprise systems; preparing spreadsheets for senior leadership meetings; examining invoices, payments and contracts for audit and compliance review.</t>
  </si>
  <si>
    <t>***PLEASE NOTE THAT ONLY CANDIDATES PERMANENT IN THE TITLE CLAIM SPECIALIST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DEP‚„s Bureau of Legal Affairs (BLA) works cooperatively with the New York City Law Department (Law Dept) to ensure that all DEP‚„s legal needs are addressed. Given DEP‚„s extensive infrastructure and operations, DEP is involved in a significant amount of litigation and claims filed with the New York City Comptroller‚„s Office. BLA‚„s staff provide critical litigation support to the Law Department attorneys representing the agency and respond to requests for records and information from the New York City Comptroller‚„s Office.   BLA is seeking qualified candidates for the position of Claim Specialist in the Litigation Support Unit. This position, with some latitude for independent initiative and judgment, encompasses work of varying degrees of difficulty and responsibility. The work is performed under the supervision of higher level staff and/or attorneys, as well as other DEP personnel, to provide litigation and claim support. The candidate will perform various types of clerical duties, including but not limited to the following:   Assist with responses to litigation support requests, discovery demands, and/or other forms and papers related to legal proceedings and transaction.   Investigate/conduct review of multiple cases for specific issues and maintain spreadsheets of information about the cases.   Collect, assemble, and review information/records from DEP bureaus to comply with discovery obligations and production, including interviewing agency custodians with potential evidence.   Assist in obtaining, reviewing, updating and maintaining physical and electronic case files.   Perform routine administrative duties when necessary including, but not limited to photocopying, filing, scanning, archiving, data entry, indexing, reserving conference rooms, and managing calendars.   Some of the physical activities performed and environmental conditions experienced include lifting and carrying boxes and files; organizing relevant agency records; climbing stairs; and traveling throughout the City on all types of public transportation, and/or walking in all kinds of weather, often carrying files.   The Claim Specialist will need to become familiar with DEP‚„s Databases to effectively retrieve and produce electronically stored information. The Claim Specialist must be comfortable using Microsoft Office (especially Word and Excel). Strong communication and organizational skills are required. Drivers license required.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WORK INSTRUMENTS: Desk and lap top computers, telephone, copier, scanner, printers, calculator, smart phone and using related Microsoft product software (Word, Access, Excel, etc.).</t>
  </si>
  <si>
    <t>Please indicate in your cover letter if you are permanent within the title of Associate Quality Assurance Specialist or have taken the civil service exam and passed. Only those will be considered for an interview.   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Special Projects, Contract Administration, Contract Compliance and Opportunities, Administrative Services, Purchasing Management, Payments and Accounting, Contracts Review, ACCO Operations, Strategic Sourcing, Contract Negotiation, and the Specifications/Scope Review Unit.  The Office of Contract Compliance &amp; Opportunities is responsible for ensuring compliance with the enforcement of Minority Women Owned Business Enterprise (M/WBE) and subcontracting requirements for all DEP contracts; Equal Employment Opportunities (EEO) and Prevailing Wage Compliance and the review and determination of subcontractor approval requests.  The Senior Prevailing Wage Investigator will be responsible for confirming that workers on Public Works projects are being paid the correct wages per the New York City Comptroller‚„s Office Prevailing Wage Schedule. Reviewing Prevailing Wage forms such as daily sign in sheets &amp; certified payroll ensuring that the forms are completed properly.  Traveling to DEP sites to check for prevailing Wage Compliance. Conduct training for appropriate procedures to review prevailing wage forms.</t>
  </si>
  <si>
    <t>The Caseworker will be responsible for case-supportive tasks as assigned, including:    Make collateral contact outreach to schools, provider and community-based agencies, clients and other providers.   Assist or accompany clients to appointments, grocery shop, refer clients for services, drug/urine screening, and deliver goods; such as food and metro cards, Pack; Play, safety devices (smoke; carbon monoxide detectors), and clothing.   Schedule visits to client‚„s residences and office-based visits.   Schedule and conduct field visits, to agencies, schools, daycares, hospitals, the Children‚„s Center, Afterschool Programs, etc. as well as transport children to placement and hospitals via transportation requests.   Help provide child care while CPS staff are in an Initial Child Safety Conference (ICSC) or meeting with parent/caretaker.   Facilitate Transportation requests.   Supervise office-based visits.   Make and answer phone inquiries and respond to mail requests under the direction of supervisor.   Support CPS with obtaining school, medical and other essential records, and obtaining documents for CPS to complete Interstate Compact for the Placement of Children (ICPC) packages.   Prepare case-specific letters under the direction and approval of supervisor.   Caseworker will follow up with Investigative Consultants to retrieve DIR and clearances on case related history.   Review and summarization of preventive or community-based service history Family Service Stages (FSS).   Assist with completion of Homemaking referral.   DOAS requests.   Prepare and submit FSU Checklist and referral packages.  Submit requests for applicable consultations from CCP and Medical and follow up on appointment scheduling.   Assist in obtaining collateral documents and reports to support preparation of COIs and other court reports.   Assistance in identifying and correcting 24/48 Hour contacts documentation errors.   Schedule Family Team Meetings.   Prepare case records for transfer.</t>
  </si>
  <si>
    <t>Only candidates who are permanent in the Caseworker title or those who are reachable on the current Civil Service list for Caseworker may apply. Please include a copy of your Notice of Result card or indicate you are already permanent in the title. Failure to do so will result in your disqualification.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</si>
  <si>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DEP's Bureau of Environmental Planning and Analysis (BEPA) is seeking a Geologist to manage on-site public and private green infrastructure projects, as part of the DEP‚„s Green Infrastructure Program.  Under supervision, the Geologist will manage design projects towards implementing green infrastructure practices on public and private properties.  DEP‚„s on-site GI program includes initiation, design and construction of green infrastructure projects on public and private property in close partnership with other agencies particularly Department of Parks, Department of Education, NYCHA.  The successful applicant will be responsible for managing a portfolio of on-site green infrastructure projects intended to increase stormwater capture on site, thus improve receiving waterbody water quality.    Primary responsibilities include developing Green Infrastructure (GI) concepts and designs including drawings for property stormwater management, review and provide comments on GI designs prepared by consultants, coordinate projects with assigned agencies, provide construction management oversight as needed and provide support on general program management, planning and reporting tasks.  Additionally, the Geologist will work with other bureaus within DEP as well as various city agency staff and engineering teams and/or GI maintenance team when necessary.  The Geologist will complete administrative functions to ensure that the on-site green infrastructure programs run efficiently and effectively. Other responsibilities will include coordination and communication both within DEP Bureaus and interagency staff. The successful candidate will also assist in maintaining project schedules and costs.</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</si>
  <si>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Cyber Command requires front level analysts on a per diem basis to help support functions in urban technology infrastructure, critical infrastructure, threat management, data science, and engineering. Specifically, NYC3 requires per diem work in:  	Cybersecurity research on emerging threats, mitigation, and remediation 	Policy review and documentation 	Process review and organization 	Research areas in ICS and IoT 	Support in the development of vulnerable management programs  NYC3 hopes to train qualified candidates in real world scenarios so they may support our mission, gain unprecedented experience, and eventually join us as qualified full-time employees.</t>
  </si>
  <si>
    <t>Reporting to the Special Administrator, the Support Services Analyst assists in the preparation of Board briefings and Board resolutions in accordance with NYCHA‚„s procurement guidelines.    Duties and responsibilities include, but are not limited to the following:    1.  Assist in the submission of Board calendar items and Board briefings prepared by Capital Projects Division departments. 2.  Ensure funding requested by the Project Management Department teams for each capital project aligns with the funding allocated by the Capital Planning Department. 3.  Track vendor approvals and prepare reports to assist in the awarding of contracts. 4.  Update the Board Resolution database and maintain the Support Service team‚„s electronic filing system.   5.  Distribute Board calendar items and notify stakeholders of their disposition.  6.  Liaise with the Office of the Corporate Secretary, Law Department, Procurement Department and other NYCHA departments. 7.  Assist in special projects, as directed.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</si>
  <si>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Exceptional organizational skills. 2.  Strong written and verbal communication skills. 3.  Ability to meet deadlines. 4.  Strong understanding of Microsoft Office, especially Excel. 5.  Knowledge of NYCHA‚„s Contract Procedure Resolution. 6.  Knowledge of eBuilder, Primavera Contract Manager and P6.</t>
  </si>
  <si>
    <t>The Mayor‚„s Office of Information Privacy (MOIP), was established by Executive Order 34 (2018) in accordance with Local Laws 245 and 247 of 2017 (Identifying Information Law). The Office is housed within the Mayor‚„s Office of Operations and headed by a Chief Privacy Officer (CPO).  MOIP works to enhance and centrally coordinate responsible data-sharing practices citywide and continue to improve how the City uses data to inform equitable, responsible policies grounded in privacy best practices that are aligned with applicable law.  The Mayor‚„s Office of Operations is recruiting for one (1) Agency Attorney Intern to function as an Assistant General Counsel. Responsibilities include, but are not limited to:      Analyzing the broad array of legal issues affecting Operations and MOIP and     thinking creatively about how to address these issues.     Providing legal analysis, opinions, and advice on complex privacy and data security    matters, conducting legal and other research as necessary.     Researching models of other jurisdictions in handling complex legal issues and projects.     Assist in supporting citywide compliance with the mandates of privacy and other relevant     laws, regulations and policies.     Partnering with City agencies as needed to assist in negotiating and handling data     privacy and security matters, relevant legislation, and questions, and responses.     Representing the Office on interagency task forces, working groups, and projects.     Drafting memoranda of understanding, guidelines, policies, and other legal documents.     Conducting legal research to help ensure agency compliance with applicable laws,     regulations, and policies.     Collaborating with the Law Department, other agency counsel, and policy and technical     staff from City agencies and outside entities as needed to assist in strategy and handling    legal questions and responses and to implement key policy goals and projects.     Managing implementation of projects and workstreams related to regulatory matters     and other citywide policy issues with legal implications.     Other legal work as necessary to support the goals of Operations, the Office of Information     Privacy, and Administration, and to advance citywide privacy protection compliance and best practices.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</si>
  <si>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</si>
  <si>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Under the direction of the Agency Chief Contracting Officer, the Deputy ACCO will directly supervise the Purchasing Unit within the Procurement Department and assist the Agency Chief Contracting Officer to oversee the agency‚„s acquisition of goods and services. Duties will include but are not limited to:  	Report directly to the ACCO and is an integral member of the ACCO‚„s procurement team and ensure the ACCO directives are implemented 	Deliver and/or provide professional development in all relevant procurement areas to all staff  	Oversee, audit and manage pre-solicitation review activities and all other procurement activities of the purchasing team 	Coordinate the establishment of systems and procedures of the Small Purchases Unit to ensure minimal disruption to workflow and reliable tracking of purchase activities 	Review and audit the work of subordinates for effectiveness, efficiency and compliance to established rules and guidelines 	Supervise the development of specifications by users to determine the most cost-effective way of obtaining required items 	Advise and coordinate with operational, technical and professional staff in the procurement process 	Assist the ACCO in all aspects of procurement management necessary to maintain the agency‚„s portfolio of pending and active contracts 	Enforce and monitor compliance with the requirements of the Minority and Women-owned Business Enterprise Development Program, and other legislative/procedural requirements for Vendors 	Manage investigations pertaining to vendor responsibility decisions, vendor performance and product performance 	Serve as liaison between OCME staff and vendors to resolve outstanding issues 	Oversee and maintain the agency‚„s automated procurement tracking system, and liaise with the software vendor to ensure the integrity of the system 	Analyze existing procurement processes to determine potential for efficiency improvements 	Manage the data entered into automated tracking systems, applying approvals, rejections and changes as needed 	Prepare reports in response to requests from the Executive Deputy Commissioner, the Executive Leadership team, the ACCO and the Mayor‚„s Office of Contract Services (MOCS) 	During periods of temporary absence, perform the function of the ACCO  	Perform special projects and related work as required</t>
  </si>
  <si>
    <t>Successful candidate should possess the following; knowledge of the Procurement Policy Board Rules, Comptroller‚„s Directives, VENDEX , APT and FMS. Excellent writing and verbal communication skills.  Strong computer application skills including Microsoft Excel and Microsoft Word.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</si>
  <si>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Environmental Health &amp;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EHS group provides EHS support to the life cycle of capital projects including, but not limited to; reviewing designs and participating in the facility planning, and design workshops; providing comments on the EHS contract requirements; reviewing and making recommendations for EHS awards; and providing EHS Regional Manager support from preconstruction through turnover. In addition, the EHS group regularly updates their EHS program for continuous improvement.  The Bureau of Engineering Design &amp; Construction seeks to hire an Administrative Project Manager (Non-Managerial) for the Environmental Health &amp; Safety (EHS) Division located in our upstate office in Valhalla, NY. Under administrative direction of the BEDC Chief, EHS Programs, the selected candidate will coordinate and oversee the development of the Environmental Health and Safety programs for BEDC‚„s capital construction program. The selected candidate will assist with directing and developing EHS technical programs for the life cycle of the capital projects. This includes the facility planning, design, construction and project closeout.  The selected candidate will also oversee the review and updates to the design and construction capital contract specifications, as well as the EHS Standards and Standard Operating Procedures (SOPs) as they relate to EHS issues, including but not limited to, environmental health and safety plans; control of hazardous energy; hazardous materials (i.e., lead, mercury, PCB, asbestos, etc.) testing, remediation and management; cranes and hoisting; hot work; and confined spaces. In addition, the selected candidate will review and compile all existing EHS design and construction specifications, standards and SOPs into a comprehensive EHS management system, and determine shortfalls and gaps in existing programs where additional EHS contract specifications, standards and SOPs must be developed. This includes continuous review of federal, state, city, DEP and/or local environmental regulations, laws, rules and procedures for revisions and updates, and the review and evaluation of lessons learned for revision of existing EHS specification, standards, and SOPs, and the development of new documents when required. The selected candidate will serve as a subject matter expert (SME) in areas of expertise and is expected to be an SME for a number of areas in construction EHS.  The selected candidate will serve as a Bureau EHS Officer, being available to respond to employee concerns, complaints, issues and injuries. This includes following through on the development of corrective actions and their subsequent implementation. The selected candidate will also participate in Agency EHS policy work groups and committees. The selected candidate will manage and oversee the collection of EHS metrics, including, but not limited to; incidents, near misses, hazard identifications, observations, and Construction Management collected daily EHS inspection data. This includes the review and analysis of metrics for identification of trends; areas for improvement; identification of inadequate or inappropriate investigation, data collection, or failure to identify and address identified issues; and other appropriate findings and conclusions. In addition, responsibilities include the development of management and public level presentations communicating the BEDC EHS Management System (MS) Program which includes the communication of metrics, programs, rules, specifications, or any other requirements.</t>
  </si>
  <si>
    <t>1.	Knowledge and experience in city, state, and federal EHS laws, rules and regulations.  2.	Ten or more years of EHS program and project management experience.  3.	Preferences will be given to candidates with computer knowledge of MS Word, Excel, Access and PowerPoint.  4.	Demonstrated skills in written and verbal communications.   5.	Ten or more years of technical development and writing experience in EHS programs.  6.	Experience with EHS issues for large projects and supervising a staff of three or more.  7.	Five or more years of experience in EHS compliance or EHS issues on large construction projects.  8.	Certification as a CSP, CIH, or similar is preferred.  9.	A valid New York City Driver‚„s License may be required for some assignments.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</si>
  <si>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Environmental Health and Safety Division is seeking to hire an energetic and motivated individual to join our team of professionals in our continued success in ensuring and maintaining a hazard free work environment. Under supervision, the Industrial Hygienist II will be responsible for conducting environmental, safety and health inspections and assessments; ensuring full compliance with Federal, State and City environmental and occupational health and safety regulations for employees and facilities engaged in water and sewer maintenance and repairs; preparing and submitting complete and accurate assessment reports; tracking and maintaining various environmental health and safety records; researching and reviewing Occupational Safety and Health Administration (OSHA), Public Employee Safety and Health (PESH), NYS Department of Environmental Conservation (DEC), and other regulations and policies; conducting follow-ups of health and safety monitoring; investigating injury and illness accidents/incidents; supervising Environmental Health and Safety contractors; assisting facility to implement successful corrective actions associated with audits, environmental release reports, accident reports, and notice of violations. Additional duties include field and office responsibilities; job safety analyses; recommendations for engineering controls and personal protective equipment (PPE); review of health and safety plans; develop and assist in the implementation of Standard Operating Procedures (SOPs); prepare presentations and conduct applicable employee training as required by the Bureau of Environmental Health and Safety</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</si>
  <si>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Under supervision, the DOC seeks to hire a Locksmiths who will perform work relating to installation, maintenance and repair of locks and locking devices. Other duties include but are not limited to the following:  	Supervises and is responsible for the work of assigned personnel; 	Removes, replaces, maintains, repairs and adjusts all types of locks and locking devices, including panel locks, vertical rod locking devices, cell block and prison cell locks, locker and cabinet locks, and safe and other combination locks. Installs locks and locking devices on wood and metal doors, kalamein doors, classroom doors, steel file cabinets and lockers, and on cell doors, gates, corridors, enclosures, etc., in prisons and detention areas. Repairs lock stile in wood, metal and kalamein doors, and makes necessary repairs to jambs and hanging stiles to reinforce hinges for proper operation of doors and locks; 	Opens, repairs and drills safes and changes combinations; 	Makes keys with or without duplicate and key change numbers; picks locks open and changes keys, if required; sets up and changes key combinations; changes cylinders; makes keys to fit grand master, group master and floor master combinations; 	Instructs designated personnel in the operation of the key control system; 	Keeps inventory records and prepares materials requisitions. Keeps job and other records.</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</si>
  <si>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t>
  </si>
  <si>
    <t>The Mayor‚„s Office of Criminal Justice (MOCJ) advises the Mayor of the City of New York on criminal justice policy; develops and implements strategies to reduce crime and incarceration and to promote fairness and legitimacy; and works with criminal justice agencies and partners to implement data-driven strategies that address current crime conditions, prevent offending, and build the strong neighborhoods that ensure enduring safety. Many of these initiatives have a technology and data integration components. To date, MOCJ has relied on consultants and DoITT to execute on these. MOCJ is building a project management practice to become more self-sufficient and to have direct control over the managing of its projects.   The successful candidate will serve as a MOCJ Project Manager, managing technology and data integration projects and reporting to the Executive Director of Information Technology. The candidate is expected to work closely with MOCJ Program staff, partner agencies and external contractors.   Responsibilities will include:  	Determine the project approach, resource requirements, team roles and responsibilities, and schedule;  	Develop and review estimates and assumptions for the projects schedule, effort, and cost using established estimating models, best practices, and past experience;  	Create project charter and scope statements, weekly status reports, risk and issues log and other project deliverables;  	Create and manage project, risk mitigation, and communication plans and daily scrums and project meetings;  	Analyze and interpret burn down data to determine KPIs, resource allocations, budget estimates, and timelines;  	Manage projects throughout the entire assessment and software development lifecycle, providing direction for project teams and monitoring the progress of deliverables and tasks;  	Provide oversight and management of blended teams of independent IT consultants and staff; manage vendor relationships including participating in the development of RFPs and selection of vendors;  	Assist in the development and maintain PMO policies and procedures, standardized reporting and ensure adherence to all City standards and best practices;  	Define team member roles and expectations and ensure resources are engaged and used effectively;  	Participate in the review of project artifacts including technical requirements, design, architecture, testing and implementation documentation;  	Develop support and staffing plans and present to senior leadership;  	Report to senior management and stakeholder agencies on project status.</t>
  </si>
  <si>
    <t>The successful candidate must be highly motivated and well organized with excellent communication and problem solving skills with experience managing technology projects following Agile methodologies  The preferred candidate should possess the following: 	A bachelor‚„s degree and a minimum of 5 years of experience in managing technology projects for large complex organizations;  	Experience managing projects using Agile methodologies;  	Ability to manage multiple projects concurrently and at different phases of completion;  	Results oriented with demonstrated ability to complete projects on time and within budget;  	Ability to balance competing priorities, complex situations and tight deadlines;  	Ability to think outside of the box and develop novel strategies to meet business objectives;  	Ability to work independently in a fast-paced environment;  	Ability work comfortably with a wide variety of people at different levels within and outside the organization;  	Well organized with excellent written and verbal communication skills.  	5+ years of experience managing projects;  	2+ years of experience in vendor management or managing external teams;  	Strong knowledge and practical experience utilizing project management methodologies especially Agile;  	WBS creation; common Agile deliverables and practices; Human-Centered Design/Design Facilitation problem-solving techniques and experience;  	Project and resource planning; Agile oriented tracking tools/methods, and experience with web-based project management tools;  	Strong familiarity with Business Analysis role in creating requirements, use cases, functional specifications preferred; strong demonstration of negotiation and conflict management skills;  	Knowledge of responsive design, user experience design, prototyping, data modeling, software integration, and/or software as a service (SaaS);  	Team oriented with excellent leadership and organizational skills;  	Ability to interface with executive level management and give senior level presentations;  	PMP or Scrum Master certification;  	Criminal Justice experience.</t>
  </si>
  <si>
    <t>Bachelor‚„s Degree in Computer Science or related field or equivalent experience in an e-discovery technology or litigation support role.  Minimum of 4 years of relevant e-discovery technology or litigation support experience.  Understanding of the full EDRM lifecycle for both electronic and paper discovery, as well as e-discovery technology best practices.  Experience with analytics and various TAR technologies.  Advanced skills in databases, spreadsheets, and text editing tools.  Advanced knowledge of Logikcull, Everlaw, and Concordance/FYI  Experience in e-discovery database management and document review.  Experience utilizing e-discovery processing tools (Nuix, eCapture, LAW, eScanIT).  Experience with computer forensic tools such as FTK or Encase.  Familiarity with managed services or online hosting environments.  Strong written and verbal communication skills.  Ability to train both one-on-one and small groups.  Ability to prepare training materials.  Strong attention to detail and quality control, even under pressure.</t>
  </si>
  <si>
    <t>Reporting to the Deputy Director for Standards and Codes, with wide latitude for independent initiative and judgment, the Building Information Modeling (BIM)/Computer-Aided Design (CAD) Administrator performs difficult and responsible professional work in the preparation and conduct of administrative, procedural and operational studies and analyses related to BIM/CAD standards and providing guidance and support to CPD in utilizing BIM/CAD software. This position will include construction project management work including constructing, rehabilitating, renovating and maintaining public buildings, structures, facilities and grounds.   Responsibilities include, but not limited to the following:  1.	Manage, maintain and update BIM and CAD standards, as appropriate and necessary to determine the need for and feasibility of construction work. 2.	Develop, manage and implement BIM and CAD processes and guidelines to recommend construction-related priorities and identify problems in construction; seeks resolution. 3.	Serve as the technical expert for all aspects of BIM and CAD. 4.	Support Design staff on related issues, such as: 	Install new software and/or hardware systems and procedures. 	Create user groups, file permissions and access rights. 	Tweak OS/ download drivers and patches. 	Assist in restoration requests from backup servers. 	Maintain Design hardware, such as plotters and scanners. 	Maintain all servers containing Design Department software. 5.	Ensure all construction software subscriptions remain current. 6.	Develop procedures and evaluate design work flows.  Review and/or inspect contractors‚„ work and contract administration for compliance with plans and contract specifications, prevailing wage requirements, site safety requirements, insurance requirements, and the City‚„s vendor outreach programs; ensure contractors‚„ acquisition of required permits and approvals. 7.	Assist management in directing and coordinating the construction work of the Project Management Department. 8.	Develop procedures and provide input on the incorporation of BIM into design and construction contracts about construction work, equipment and materials.  9.	Determine the work required and method(s) to be utilized; recommend priorities; monitor work in progress by staff and/or by contractors; report all hazardous conditions. 10.	Prepare and analyze weekly and/or monthly reports to be submitted to the Director/Deputy Director.  Identify problems in construction and seek resolution. 11.	Oversee or conduct BIM and CAD training. 12.	Coordinate with Design Department staff to conduct complex studies and surveys of BIM and CAD usage, using quantitative analysis and other research techniques.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</si>
  <si>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Expert knowledge of Autodesk‚„s Revit and Robot Structural Analysis BIM software. 2.   Expert knowledge of Autodesk‚„s AutoCAD software. 3.   Knowledge of Bentley MicroStation. 4.   Demonstrated experience with all Microsoft Office applications and the ability to create original reports that include pivot table illustration of data, flow charts, Power Point        presentations, etc. 5.   Strong knowledge of:      Iplot; I/RAS B      Spec Link-e      Bluebeam Revu      Adobe products (Acrobat, etc.) 6.   Experience using the e-Builder and other construction management software. 7.   Excellent interpersonal skills and demonstrated ability to interact effectively with all levels of the staff within NYCHA. 8.   Demonstrated experience prioritizing multiple tasks, meeting deadlines, and working in an environment of heavy pressures and changing priorities. 9.   Demonstrated verbal and written communication skills and the ability to compose correspondence and reports.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</si>
  <si>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Housing and Economic Development Division advises the Executive Office and City Planning Commission on a wide range of housing, economic, and infrastructure policy issues (including relevant ULURP and CEQR applications) and conducts planning studies and initiatives of citywide scope for the agency. The Division also maintains databases related to housing and the economy, and prepares Federal/City Charter-mandated documents including the New York City Consolidated Plan and the Consolidated Plan Annual Performance Report. The division also leads DCP‚„s coordination with Business Improvement Districts.    THE ROLE:  	Under supervision, the Economist will: 	Support the division‚„s housing and economic research work program; 	Work with the IT division‚„s Enterprise Data Management team to regularly update building permit and employment databases; 	Geocode large administrative datasets;  	Produce complex analytic work, including identifying local and citywide trends and patterns and supporting broad agency-level studies; 	Produce graphics and data visualizations for internal briefings of senior staff and public reports and documents and presentations;  	Support division staff managing land use and zoning studies and coordinate this work with other divisions of the department, other city agencies, Borough President‚„s offices, the City Council and the public; 	Make presentations to other Department staff, the City Planning Commission, Borough Presidents and City Council; 	Perform other related tasks.</t>
  </si>
  <si>
    <t>About New York City Cyber Command  Mission. NYC Cyber Command leads the City‚„s cyber defense efforts, working across more than 100 agencies and offices to prevent, detect, respond, and recover from cyber threats. NYC3 protects NYC infrastructure and critical systems from malicious attacks and safeguards the data, devices, and services of the City.   Culture. Foremost, we serve the people of the City of New York, so earning - and keeping - their trust is paramount. To deserve that trust, we relentlessly focus on facts, provide sound judgment, and maintain a healthy culture. We pride ourselves on having a respectful and inclusive workplace built on kindness, honest intellectual debate, and excellent work.   Job Description  Cyber Command requires front level analysts on a per diem basis to help support functions in urban technology infrastructure, critical infrastructure, threat management, data science, and engineering. Specifically, NYC3 requires per diem work in:   	Cybersecurity research on emerging threats, mitigation, and remediation  	Policy review and documentation  	Process review and organization  	Research areas in ICS and IoT  	Support in the development of vulnerable management programs   NYC3 hopes to train qualified candidates in real world scenarios so they may support our mission, gain unprecedented experience, and eventually join us as qualified full time employees</t>
  </si>
  <si>
    <t>General Counsel‚„s Office</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</si>
  <si>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General Counsel is seeking an experienced investigator to work on legal investigations in our General Counsel Division.   Under the supervision of the Deputy General Counsel, the investigator will Conduct background research on people and businesses in support of legal investigations using the Internet and public and private records databases that cover property transactions, financial disclosures, lawsuits and social media activity.  Responsibilities will include, but will not be limited to:  	Under the guidance of attorneys, perform undercover investigations in support of legal investigations;  	Analyze and summarize findings from research and undercover investigations into comprehensive written reports;  	Manage multiple ongoing research and investigative projects;  	Testify at hearings and in court proceedings;  	Ensure the Department has the proper evidence and documentation for any hearings or court appearances;   	Conduct interviews of consumers in connection with investigations;  	Draft investigative policies and protocols for the division and update as necessary;  	Engage in other projects as directed.</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</si>
  <si>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Department of Design and Construction (DDC) serves as the City's primary capital construction project manager. We build many of the civic facilities New Yorkers use every day. We provide communities with new or renovated structures such as firehouses, libraries, police precincts, courthouses, senior centers and more. To successfully manage our portfolio, we collaborate with other City agencies, as well as with emerging and world-renowned architects and consultants. Our work doesn‚„t stop at buildings-we also design and improve vital infrastructure. Our staff delivers roadway, sewer, and water main construction projects in all five boroughs. In order to ensure DDC is best-positioned to deliver these vital public facilities and infrastructure, the agency recently released A Strategic Blueprint for Construction Excellence which sets forth key priorities to reform and streamline capital project delivery over the coming years. As our city grows, so does DDC. The Department of Design and Construction is a great place to work-cultivating intellectual inspiration, professional development, and creativity.   We are seeking a talented data-driven individual to serve as Cost Control Program Coordinator reporting to the agency‚„s Senior Executive Director of Cost Control in the Commissioner‚„s Office. The candidate will be responsible for performing data-driven business analyses, creating reports to monitor team and project performance. Key responsibilities include: working with Senior Staff; developing high-quality analyses; memos and other priority projects; and supporting information flow and project management. The selected candidate will provide executive support for specific complex capital programs; multi-task and balance competing schedules and priorities; attend meetings and follow up on action items to ensure completion; and disseminate necessary information and communicate ideas. Additionally, the selected candidate will partner with internal teams to create impactful dashboards and conduct ad-hoc analyses; define and communicate data sourcing methodology that promotes model confidence and strengthens calls-to-action; and analyze cost and labor trends for the region.</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</si>
  <si>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NYC Department of Design and Construction, Division of Public Buildings, is seeking eight Project Managers to work within the Corrections, Courts, Health, Libraries, Parks, and Sanitation units. The selected candidates will be assigned projects at various stages of design and construction and be the point of contact throughout the planning, scoping, design, and construction procurement phase. The Project Managers will also follow up on completion schedules; apprise Sr. Project Managers of scheduling, construction and design issues; keep costs within budget; liaise between contractor and DDC; maintain comprehensive project history files; coordinate project schedules; review projects, and address construction and design issues; and prepare change orders, project correspondence, and reports. In addition, the selected candidates will be responsible for utilizing the agency‚„s technical resources to ensure that their projects meet the Agency‚„s Commitment Plan objectives.</t>
  </si>
  <si>
    <t>Section 8, also known as the Housing Choice Voucher (HCV) program, provides federal funding to eligible low-income families for rental assistance toward decent, safe, and affordable housing in a neighborhood of their choice. Families pay approximately 30% of their income toward rent, and the NYC Department of Housing Preservation and Development (HPD) pays the difference, up to a determined payment standard, directly to the owner. The unit must have a rent that is determined reasonable and affordable by HPD and must meet federal Housing Quality Standards (HQS) in order to be approved. At HPD, the program is administered by the Division of Tenant Resources (DTR).  Your Impact:  DTR consists of multiple units including Initials, Continued Occupancy, Conversions and Housing Quality Enforcement, Legal Support, Project Based Programs, Client and Owner Services, Policy, Quality Assurance, and Operations and Analysis. Responsibilities of the Operations and Analysis unit include the acquisition, development, and deployment of new business solutions, administering and maintenance of existing business systems, and working with HPD Tech to develop and execute the Division's 5 Year Technology Plan.   Under the guidance of the Director of Program Strategy and Analytics, the Senior Project Lead will be responsible for managing, tracking, analyzing, and providing advice on the full range of housing related issues in the Director‚„s portfolios. The Senior Project Lead will supervise the implementation of modernization and development projects.  The Senior Project Lead will also utilize data analytics and other tools to monitor the effectiveness of housing related projects deployed and business systems automated.  The Division of Tenant Resources is seeking a Senior Project Lead to assist in the implementation of HPD‚„s 5 Year Technology Plan and other initiatives by: Your Role:  	Leading a team of managers, project managers, analysts and other staff from other units and divisions in executing and implementing projects on behalf of the Director. 	Use data to evaluate and assess program and system operations while consistently seeking more effective and practical ways to improve operations.  	Build out DTR‚„s Oracle Business Intelligence environment for use by DTR managers for their own productive analytics. 	Reviewing and providing guidance on the full range of operations, internal reports, memos, guidelines, and procedures. 	Seeking long-term solutions to address issues as opposed to solely focusing on immediate concerns or reactions; proposing ways to improve the quality of services. 	Ensuring that DTR operates in accordance with HUD regulations. 	Using qualitative and quantitative data to write and evaluate reports, presentations, memos, and other materials related to DTR program operations; effectively communicating relevant information to achieve outcomes. 	Overseeing special projects that particularly relate to DTR business units; ensuring that appropriate goals and timelines are met 	Coordinating with program and support staff on a variety of issues to pursue initiatives, meet project goals and timelines, review work products, coordinate communications and outreach strategies, and ensure positive and efficient relationships between all stakeholders 	Helping teams understand common features to build rapport and overcome challenges 	Acting as a liaison to other areas of HPD and stakeholders; representing the division at both internal and external meetings</t>
  </si>
  <si>
    <t>The New York City Department of Sanitation (DSNY) keeps New York City healthy, safe, and clean by collecting, recycling, and disposing of waste, cleaning City streets and vacant lots, and clearing snow and ice. DSNY is the nation‚„s largest municipal sanitation agency, with nearly 10,000 employees, 59 district garages, and a fleet of more than 5,000 trucks, cars and other types of equipment.  DSNY seeks an experienced and talented communications professional for the role of Assistant Commissioner (A/C) for Public Affairs. The Assistant Commissioner will lead the Department‚„s Bureau of Public Affairs, including press office, digital and social media, and strategic communications. This role will craft the Department‚„s message and communications strategy to promote the agency‚„s image, advance agency priorities and communicate with the public.   The ideal candidate will have a diverse background in public, private and/or non-profit sector communications strategy and public relations, preferably with a proven track record in a large organization. S/he will develop strong relationships with press and media outlets, interagency partners, and other collaborators to amplify the Department‚„s message, improve engagement with the public and achieve the agency‚„s goals.   Duties include, but are not limited to: 	Develop forward-looking communications and marketing plans based on agency programs, policies and operations; 	Set targets and track impact and success of communications plans, campaigns and initiatives; 	Perform rapid-response for incidents, inquiries and other developing situations; 	Work closely with agency bureaus to identify communications opportunities,  	Oversee all agency print and digital assets and content, including website, social media, outreach materials, advertising and promotional items; 	Leverage new and emerging media and technologies; 	Direct production of reports, newsletters, plans and other written content; 	Plan press conferences and public events; 	Collaborate with the Mayor‚„s Office communications and press teams; 	Execute strategies for internal communications and employee engagement; and 	Oversee bureau staff, budget, procurements, and other supervisory functions.   DSNY has a critical emergency response role, and a successful candidate will be able to work outside typical business hours, including late nights, early mornings, holidays and weekends as necessary.</t>
  </si>
  <si>
    <t xml:space="preserve">	A very high level of training, education, and experience in the management of small-scale construction projects and in personnel and contract administration.   	Six years of experience in project management work of the kind described above, including at least two years in a managerial or consultative capacity in an organization responsible for the management of construction projects. 	Valid certification issued by National Institute for Certification in Engineering Technology (NICET) 	OSHA 30-hour construction safety &amp; health training. 	Excellent communication, organizational and writing skills. 	A valid New York State driver‚„s license.</t>
  </si>
  <si>
    <t>**OPEN TO PERMANENT ADMINISTRATIVE STAFF ANALYSTS OR OTHER COMPARABLE CIVIL SERVICE TITLES.  The Division of Mental Hygiene seeks an enthusiastic, collaborative, and detail-oriented External Affairs and Communications Officer who will serve as the Division of Mental Hygiene lead for all division-level public affairs, communications, and intergovernmental initiatives, including legislative briefings, testimony, press releases and events, intergovernmental communications, public awareness campaigns, and supporting monitoring and evaluation of these activities  The Division of Mental Hygiene is responsible for implementing key components of New York City‚„s signature initiatives, including ThriveNYC for mental health, and HealingNYC for the opioid overdose epidemic. The External Affairs and Communications Officer will develop and coordinate public messaging for these signature initiatives as well the entire divisional portfolio of behavioral health. Other key divisional initiatives include children‚„s mental health promotion, interventions to promote the health of people with serious mental illness, expansion of the peer workforce, improving the health of people with developmental disabilities, transforming community mental health, and implementing interventions that reduce exposure to and consequences of criminal justice involvement among New Yorkers.  In addition to providing strategic analysis to shape and advance messaging about key initiatives, the External Affairs and Communications Manager will collaborate with staff and leadership from across the Division and Department to design, implement, track, monitor and evaluate myriad public affairs and intergovernmental programs and initiatives.    Reporting to the Director of the Office of the EDC, The External Affairs Manager will:    	Conduct needs assessments to inform strategic planning, implementation and evaluation of public affairs and intergovernmental affairs initiatives for the division, bureaus, and offices.   	Develop and maintain databases to enhance effectiveness and consistency of Division-wide communication style; develop consistent branding standards for the Division‚„s written materials and other products.  	Draft and provide feedback on a variety of written products for public affairs and government affairs-related activities, including press releases, op-eds, speeches, testimony for political hearings, and other public speaking engagements.  	Develop systems to manage, track and evaluate implement public affairs and intergovernmental affairs projects.  	Develop systems to ensure quick and appropriate communication for both internal and external audiences in response to requests from key stakeholders and during crises and other high-visibility events.  	Serve as lead point of contact for internal and external public affairs and intergovernmental affairs requests.   	Provide communications support on planning, implementation, monitoring and evaluation of division-wide initiatives to promote social cohesion, such as collaborating on divisional newsletters and announcements; planning and supporting regular divisional meetings, events, and trainings; and other activities.  	Participate in Race to Justice, the agency‚„s racial justice and equity initiative, including providing strategic analysis on how to design and implement projects to embed racial equity and social justice within the office, Division, agency, and health and behavioral health field.  	Perform other assigned duties as needed.</t>
  </si>
  <si>
    <t xml:space="preserve">	Superior written and oral communication. 	Exceptional organizational skills and attention to detail. 	Strong project planning and project management skills. 	Proficient in Microsoft Office suite, particularly PowerPoint, Word, and Excel. 	Knowledge in an area of mental hygiene, such as substance use, children‚„s and/or adult mental health, developmental disability, behavioral health care delivery and financing, behavioral health epidemiology. 	Experience managing social media platforms (including Facebook, Twitter, Instagram and LinkedIn) and/or developing public awareness campaigns. 	Desires work in a fast-paced environment; ability to meet time-sensitive deadlines, juggle multiple projects, and fulfill ad hoc requests simultaneously.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interpersonal skills.</t>
  </si>
  <si>
    <t>Candidates must possess a valid Motor Vehicle Driver‚„s License; the ability to travel throughout the five boroughs of NYC. Experience working with diverse communities, cultures, ethnicities, and understanding of the structure of local government and the City‚„s political landscape is required. Candidates should possess excellent Microsoft Word, Publisher, and PowerPoint skills; experience with photographic equipment to produce project-related videos. Strong written, verbal, presentation and communications skills are needed. Some occasional night presentation meetings will be required. Familiarity with the City‚„s public buildings systems is a plus.</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</si>
  <si>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NYC Department of Design and Construction, Division of Public Buildings, seeks three Project Managers (Construction) for the Borough-Based Jails Program (BBJ). The selected candidates will be assigned projects at various stages of design and construction and be the point of contact throughout the planning, scoping, design, and construction procurement phase. The Project Managers will also follow up on completion schedules; apprise Project Executive of scheduling, construction and design issues; keep costs within budget; liaise between contractor and DDC; maintain comprehensive project history files; coordinate project schedules; address construction and design issues; review change orders with bid documents, review project correspondence, and reports. In addition, the selected candidates will be responsible for utilizing the agency‚„s technical resources to ensure that their projects meet the Agency‚„s Commitment Plan objectives.</t>
  </si>
  <si>
    <t>The Queens Borough Commissioner‚„s Office seeks a Borough Planner to support planning and outreach efforts related to the agency‚„s safety and mobility projects. As part of this role, the Borough Planner will work closely with DOT‚„s Bicycle Unit and other divisions to effectively facilitate dialogue with the community and other stakeholders around bicycle infrastructure and other safety efforts to incorporate and respond to feedback and concerns.  The selected candidate will represent the agency at public meetings, Town Halls, and Task Force initiatives to discuss and report on traffic and transportation issues. The Planner will attend other community-related meetings with community boards, religious organizations, businesses, Business Improvement Districts, utility companies, schools, and other city agencies, etc., and prepare reports reflecting the nature of and the outcome of the meetings.  The Planner will prepare correspondence, reports, and presentations, and conduct site visits and surveys when necessary.  The Planner will assist with related assignments and special projects as requested by the Borough Commissioner and perform other related planning and/or project management duties as assigned.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</si>
  <si>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Forestry, Horticulture, and Natural Resources Group is responsible for citywide urban forestry, ecological and horticulture initiatives, policy standards and performance measures, including street tree planting, Greenstreets, Green Infrastructure, natural areas restoration and horticultural training and education.  The Green Infrastructure Unit of the NYC Parks Department (DPR GI Unit) focuses on stormwater capture in priority Combined Sewage Overflow (CSO) tributary areas, primarily in the right of way.  This work not only improves the function of the city‚„s sewer system, it transforms grey space into green, providing New Yorkers with all of the commensurate benefits green space provides.  The mission of Forestry, Horticulture, and Natural Resources is to protect, restore, expand, and manage New York City‚„s natural spaces and green infrastructure to maximize their benefits and promote their value within and outside of the urban ecosystem.  The division is responsible for citywide urban forestry, ecological, and horticulture initiatives.  The division is also focused on the broader reaches of green infrastructure, including green roofs, day-lighting, wetland restoration, and stormwater capture as it relates to water quality. Specifically, the Green Infrastructure Unit, in which the Forester will review designs created by others of engineered landscapes that transform impervious grey space to green space and retro-fits of existing parkland to maximize environmental benefits, particularly stormwater capture, in a cost effective manner.  This work is performed in Priority Combined Sewer Overflow (CSO) Tributary Areas in close partnership with the NYC Department of Environmental Protection (DEP).  Foresters are needed for site surveys to identify potential tree issues with respect to green infrastructure siting and issue permits for trees in the right of way and on-site, which are under NYC Parks' jurisdiction. The sites are constructed through DEP and other city agencies as part of DEP‚„s Green Infrastructure Program.  This function includes reviewing and approving the best practices for tree planting and under NYC Parks Forestry tree preservation protocols.  DEP plans to install thousands of bioswales in the right of way and many parkland green infrastructure projects that will need permitting from NYC Parks.  This position will require roughly 50% of work in the field.  Major Responsibilities will include, but are not limited to;  	Together with DEP and other city agency representatives, participate in all field walk-throughs to survey potential green infrastructure sites for possible tree planting and make decisions regarding species selection and site design per NYC Parks criteria.   	Compile and manage right-of-way and on-site green infrastructure contracts for all 60% and 90% design contracts that include bioswales with trees and on-site plantings in conjunction with DEP and other city agencies. Review and provide any comments to DEP or other city agencies regarding trees included in the proposed and approved designs within a timely manner. 	Perform post-planting field inspections and inspect trees with DEP.  	Under general supervision, perform advanced professional forestry functions in the field and office. 	Implement Parks Department standards for tree permitting including removal, planting, and replacement.   	Consult with NYC Parks and DEP engineers and contractors on a regular basis throughout projects. 	Schedule and supervise field surveys and inspections to assess the conditions of trees for health, structure, and disease.  	Manage borough-wide tree database and track, monitor and produce reports on budgets, productivity, accomplishments and program status updates.</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</si>
  <si>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To support the New York City Police Department‚„s (NYPD) processing of Body Worn Cameras (BWCs), the Community Associate will assist in managing, archiving, and editing BWC footage and corresponding data.  Duties will include, but are not limited to, the following:  	Uploading BWC footage into PCMS (case management system) for access by ADAs  	Reviewing BWC video for case relevance as requested by ADAs  	Visual and audio redaction of BWC footage at request of ADAs 	Liaising with NYPD to ensure that BWC footage is shared with RCDA   	 	Assisting in maintaining accurate BWC records  	 	Other duties as assigned by Supervisor</t>
  </si>
  <si>
    <t xml:space="preserve">	Bachelor‚„s degree.  	Prior criminal justice experience or coursework preferred.  	Excellent verbal, written and professional interpersonal communication skills. 	Proficiency in Microsoft Office programs. 	Fluency in foreign languages, particularly Spanish.</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</si>
  <si>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volunteers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seeks to recruit a Data Analyst, to assist with all of the aspects of the Data Analytics and Research Unit. Under the direct supervision of the Director of Data Analytics and Research Unit; the selected candidate will be responsible for supporting the analytic and research efforts of the department to further policy, planning and strategic initiatives, including but not limited to:  	Supporting quantitative analytic and research projects related to program and policy evaluation;  	Providing technical assistance to units throughout the Department in analysis and reporting;  	Analyzing databases to assess accessibility and accuracy and identifying    opportunities for new data sources;  	Performing and automating ad hoc requests and recurring reports;  	Identifying areas of concern and developing strategies to correct deficiencies or problems;  	Developing tools and methods to support reproducible and automated reports and analyses.</t>
  </si>
  <si>
    <t>The New York City Taxi and Limousine Commission (TLC) is the agency responsible for regulating New York City's taxicab and for-hire vehicle industry.  TLC licenses and regulates over 130,000 vehicles and more than 175,000 drivers, making it the most active taxi and limousine regulatory agency in the United States.  Aside from vehicles and drivers, TLC also regulates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agency and administrative code regulations.    The Prosecution Division investigates and prosecutes all summonses issued by TLC which consist of administrative, field and consumer-initiated complaints. Our division prosecutes a wide range of violations including reckless driving, unlicensed operation, illegal street pickups, harassment and leaving the scene of an accident.  Prosecuting Attorneys represent TLC on cases heard before the Hearings Division of the Office of Administrative Trials and Hearings and will gain robust hands-on litigation experience as they rotate through various prosecutorial assignments, including Consumer Intake, Settlements, Hearings and Appeals.    Duties and responsibilities will include, but are not limited to:               Managing a daily caseload and independently representing the Taxi and Limousine Commission at administrative hearings, including preparing and presenting witnesses and evidence at trial.               Evaluating case strengths and weaknesses to effectively negotiate plea and settlement agreements with respondents and/or their attorneys or representatives.               Interviewing consumer complainants to obtain complaint details and determine appropriate charging violations and settlement offers.               Reviewing hearing dispositions for summonses dismissed at OATH; drafting appeals and Chair petitions when appropriate.</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</si>
  <si>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Environmental Health and Safety Division is seeking to hire an energetic and motivated individual to join our team of professionals in our continued success in ensuring and maintaining a hazard free work environment. Under supervision, the Industrial Hygienist II will be responsible for conducting environmental, safety and health inspections and assessments; ensuring full compliance with Federal, State and City environmental and occupational health and safety regulations for employees and facilities engaged in water and sewer maintenance and repairs; preparing and submitting complete and accurate assessment reports; tracking and maintaining various environmental health and safety records; researching and reviewing Occupational Safety and Health Administration (OSHA), Public Employee Safety and Health (PESH), NYS Department of Environmental Conservation (DEC), and other regulations and policies; conducting follow-ups of health and safety monitoring; investigating injury and illness accidents/incidents; supervising Environmental Health and Safety contractors; assisting facility to implement successful corrective actions associated with audits, environmental release reports, accident reports, and notice of violations. Additional duties include field and office responsibilities; job safety analyses; recommendations for engineering controls and personal protective equipment (PPE); review of health and safety plans; develop and assist in the implementation of Standard Operating Procedures (SOPs); prepare presentations and conduct applicable employee training as required by the Bureau of Environmental Health and Safety.  A valid New York State Motor Vehicle Driver License is required. The license must be maintained for the duration of employment.</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</si>
  <si>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Human Resources Generalist, reporting directly to the Deputy Director of Human Resources/Payroll &amp; Timekeeping.  1. Timekeeping Supervisor: a. Timekeeping staff are supervised on a daily basis to ensure unit coverage and their time and leave is accurately recorded. b. Staff are made aware of any matters concerning daily workflow and changes to policies and procedures.  c. Provides resolution for timekeeping issues are needed to ensure compliance with established procedures and timeframes. d. Bi-Weekly Timekeeping meetings are conducted with an agenda to discuss timekeeping matters.   2. Oversees the approval of timesheets for all staff   3. Agency City Time Administrator : a. Creates profiles and schedules for all new employees and updates information when necessary. b. Maintains the Agency Approval Tree. Helps Approvers with set up of back-up Approvers when requested. Assigned employees to their correct approval node when their Approver changes.  c. Creates shifts and schedules to accommodate special requests    4. Absence Control Coordinator for the Department : a. Prepares monthly Absence Control Report and Internal Absence Stepping Report. Researches and reviews data from MIS report to ensure accuracy of steps.  b. Researches and reviews data from MIS report to ensure accuracy of steps.  c. Memos are sent to supervisors and employees who are on steps. Bureau Chiefs are notified of employees on advanced steps.     5. Worker‚„s Compensation Coordinator : a. Ensures WC forms are completed by the employee, supervisor, and witnesses, if applicable.  b. Enters claim information into the Workers‚„ Compensation System (WCS) to generate a WC Claim Number and initiate the claim process with the NYC Law Department. c. Maintains records for all WC cases filed for the Department.</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</si>
  <si>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primary responsibilities will include the following, but will not be limited to:   	Supervise the Classification team members to manage position postings, resume screening, and applicant correspondence 	Collaborate with senior staff and hiring managers to tailor recruitment strategies to the specific requirements of respective Bureaus‚„ and individual positions 	Manage DSNY‚„s recruitment process, job postings, advertisements and recruitment efforts by developing and monitoring key recruitment metrics (e.g., staff turnover retention rates, recruitment yields, resumes received, number of new hires, etc.) 	Preparing written reports for senior management concerning the analysis of Classification Data 	Provide support, and training on DSNY recruitment and hiring practices as well as compensation and civil service 	Ensure that proposed job postings and descriptions properly reflect the civil service titles that will be used to fill the position, including qualification requirements and conform to the City's title specification compensation structure 	Build outreach strategy to top colleges and universities 	Develop best practice guides and professional development for hiring managers 	Reviewing standardized interview questions, candidate assessment tools and related rating forms when applicable  	Legal standards related to the interviewed selection process, and equal opportunity guidelines 	Act as a liaison for the Department of Citywide Administrative Services (DCAS) and the Conflict of Interest Board (COIB) and New York City Automated Personnel System (NYCAPS) 	Overseeing HR aspects of Change Management and identifying the effects on staffing stemming from newly implemented policies and procedures 	Monitor and review Managerial Performance Evaluations 	Perform related work and special projects as requested</t>
  </si>
  <si>
    <t>7:30 AM ‚€œ 3:30 PM / 35 Hours per Week</t>
  </si>
  <si>
    <t>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</si>
  <si>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Senior Director for Information Security Risk and Compliance (GRC)/Identity and Access Management (IAM) reports to the CISO and is responsible for managing the creation, implementation, and oversight of a series of strategies, policies, and programs designed to manage information risk across DoITT‚„s infrastructure.   The Senior Director ensures that security and compliance risks related to information systems and assets are identified and managed to external regulatory requirements while also meeting internal policy requirements and control objectives; ensures the programs and processes monitor the emergence of new threats and vulnerabilities, assessing impacts and driving responses as appropriate; provides clear and timely business advice to executive management on key IT controls, compliance, and assurance issues; collaborate with all levels of the organization including senior executives, managers, peers, technical staff, business staff, suppliers, and service providers.   Responsibilities will include: 	Create programs that develop metrics to measure, report, and enable decision making regarding organizational controls, compliance and policy effectiveness; 	Identity Governance and Administration - User lifecycle management, entitlements, automated provisioning, certifications; 	Develop, implement and monitor a strategic, comprehensive enterprise information security and IT risk management (GRC) program to ensure the confidentiality, integrity, and availability of information owned, controlled or processed by the organization; 	Familiarity with adaptive/risk-based authentication and authorization; 	Be an integral member of the overall information security team, working with the other units of the information security team: IT infrastructure, networking and end-point and application, corporate compliance, audit, legal and HR management teams, as required; 	Create, communicate and implement a risk-based process for vendor risk management, including assessment and treatment for risks that may result from partners, consultants and other service providers; 	Create a framework for roles and responsibilities with regards to information ownership, classification, accountability and protection; 	Ensure that security programs are compliant with relevant laws, regulations and policies; 	Define and facilitate the information security risk assessment process; reporting and oversight of efforts to address findings; 	Develop, maintain and publish up-to-date security policies, standards and guidelines, and oversee training and dissemination of security policies and practices; 	Perform other duties of the Information Security department as assigned by the CISO.</t>
  </si>
  <si>
    <t>The preferred candidate should possess the following: 	Bachelors or master‚„s degree in information assurance, computer science, information systems, or information systems audit. 	7- 10 years of relevant experience in IT Risk and Security including: Cybersecurity solutions and protection, System vulnerability tools, Security monitoring tools, Disaster Recovery, Business Continuity Plans, Application security risk assessment tools, creating effective technical educational programs; including at least 5 years previous experience in a supervisory/management role; 	Experience working in a large IT organization with a diverse customer base and InfoSec needs; 	Solid understanding of multiple IAM services and solutions: LDAP, SAML, Active Directory, RADIUS, TACACS+ CISCO ISE, MFA, OpenID Connect, Oauth, XACML, SCIM, UMA, Centrify, MicroFocus, CA SiteMinder, Ping, RSA, Duo, IDaaS, AWS IAM, Microsoft Azure; 	Strong understanding and experience with MFA and PAM; 	Ability to work with relevant internal IT Application, Infrastructure, Network and Support teams to ensure that security controls are implemented at all significant and relevant phases of all IT processes; 	Ability to evaluate risks to the organization and articulate issues, develop consensus, raise awareness, and plan and implement solutions; 	Ability to represent the organization in internal security assessments and audits, as well as to respond to external assessments and audits; 	Knowledge of common information technology management frameworks such as ISO/IEC 27001, ITIL, COBIT, CIS and NIST 800-53; 	Knowledge and understanding of relevant legal, regulatory and privacy requirements; 	Strong project management experience; 	Ability to work collaboratively and effectively with a cross-section of the Information Technology team and business organizations to implement information security standards and initiatives; 	Understanding of threat driven methodologies, SDLC, threat modeling and attack trees; 	Ability to clearly present complex technical concepts and techniques to staff with a wide range of technical knowledge; 	Comfortable and effective in building partnerships with organizational leaders and influencing senior management; 	Any of the following certifications is a plus: CRISC, CISM, CISA, Security+, ITIL,CIAM, CISSP,GIAC-GMON, Palo Alto ACE; 	Equivalent information security experience; 	Knowledge of a Governance, Risk Management and Compliance (GRC) tool is highly desirable (preferably ServiceNow); 	Ability to manage multiple projects with changing/shifting/dynamic priorities; 	Excellent written and oral communication skills; 	Solid understanding of multiple IAM services and solutions: LDAP, SAML, Active Directory, CA SiteMinder, Ping, RSA, Duo, IDaaS, AWS IAM, Microsoft Azure; 	Strong understanding and experience with MFA and PAM.</t>
  </si>
  <si>
    <t>1.	Bachelor‚„s degree. 2.	Familiarity with Microsoft Office, Class, RecWare, CEMS (Citywide Events Coordinator and Management System) and internet applications. 3.	Excellent organizational, communication and interpersonal skills. 4.	Bilingual English/Spanish a plus. 5.	Valid New York State driver license.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</si>
  <si>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Within OEHS, the EHS Performance Measurement &amp; Strategic Planning Section is responsible for oversight and management of the agency‚„s EHS Audit Program, and providing support to BWS‚„s Process Safety Management and Risk Management programs. The unit also oversees strategic plan development initiatives for performance measurement systems that integrate leading indicators and EHS risk assessment factors.   OEHS is seeking to fill the position of EHS Auditor within the Performance Measurement &amp; Strategic Planning Section of OEHS, located in Flushing, New York.  The EHS Auditor will be under general supervision, but with significant latitude for decision-making. The EHS Auditor will perform a wide range of duties under the EHS Performance Measurement &amp; Strategic Planning Section. Specifically, he/she will:  1)	Perform duties as a team member or lead EHS auditor of complex facility EHS assessments, pre-turnover construction projects, and targeted program audits.  2)	Conduct technical and scientific research analysis including, but not limited to areas of safety management, environmental, health and safety regulatory requirements, and EHS assessment  techniques for decision making.  3)	Prepare technical reports and executive summaries, memoranda and training presentations on EHS topics, including auditing and management system requirements.  4)	Contribute to the development of agency-wide EHS policies and procedures, frequently write EHS articles for publication in Agency‚„s newsletter, and conduct EHS training/presentations to  various staff levels.  5)	Maintain strong technical proficiency with use of technological devices, including tablet and software.   6)	Assist with reviewing and developing assessment protocols, identifying EHS assessment resources consistent with industry standards for implementation, including EHS protocols and  checklists to support assessment activities.   7)	Access and develop performance metrics from various information databases and any other relevant Agency programs and/or systems commonly used by OEHS for providing audit policy  guidance and direction.  8)	Support the strategic development and implementation of EHS management systems throughout the agency, including ISO 14001 and ISO 45001 standards.  9)	Participate in special projects that arise out of the mandate of the Office of Environmental Health and Safety(OEHS).</t>
  </si>
  <si>
    <t>The Bureau of Information Systems provides a full range of technology support services for key business functions and Charter mandated responsibilities of the Comptroller‚„s Office. These services include: technology strategic planning, web site development, graphic design, disaster recovery, systems development, network administration, audio/visual services, business process re-engineering, change management, program management, security administration, helpdesk, computer operations, telecommunications, and document management.   The position reporting to the Manager of Network Services. The successful candidate will need to have a strong understanding of network infrastructure and network hardware. They will also need to plan, implement, administer, and troubleshoot network devices including WAPs, firewalls, routers, switches, and controllers. A deep knowledge of application transport and network infrastructure protocols is highly desired. Duties and responsibilities of the position include, but are not limited to:    Configure firewalls, routing and switching to maximize network efficiency and security; maximize network performance through ongoing monitoring and troubleshooting;    Implement, administer, and troubleshoot network infrastructure devices, including wireless access points and controllers., firewall, routers, switches;    Engineer, design, configure, install, integrate, maintain, and troubleshoot Cisco UCS server hardware; update network equipment to the latest firmware releases and industry best practices;    Monitor the agency‚„s Data Center environmental status including heat and water alerts. Ensure proper maintenance is conducted in a timely manner. Configure load balancers such as F5 and    NetScalers.    Investigate and remediate faults on the network;    Maintain and operate Qualys vulnerability scanning server. Scan the server environment at all Comptroller's locations for vulnerabilities and coordinate patching activities to correct the indicated    flaws;    Maintain and operate Cisco SourceFire network appliances and FireAMP Cloud client software. Follow up on correlated events, failed cleanse or quarantine tasks, track and stop day 0 attacks    by utilizing tools at your disposal;    Ensure the integrity and security of enterprise data on host computers and during data transfer in accordance to business needs and industry best practices regarding privacy, security, and    regulatory compliance;    Monitor management software (i.e. Cisco Prime, ISE, logging, Stealthwatch, SPLUNK) on routers, switches, and access controllers, and load balancers to ensure maximum uptime of the    infrastructure;    Support and repair necessary communication lines between all agency sites and ISP providers;    Support DMZs at all agency sites;    Support external connections with all identified business partners; and,    Perform other related duties as may be required.</t>
  </si>
  <si>
    <t>Engineer ‚€œ In ‚€œ Charge</t>
  </si>
  <si>
    <t>Only candidates who are permanent in the Civil Engineer title or those reachable on the current Open-Competitive list (Exam #7037) or those who can provide proof of successful registration for the April 2019 Open-Competitive exam (Exam #9045) or Promotional exam (Exam #9522) may apply. Please include a copy of your Notice of Result card, Receipt for filing or indicate if you are already permanent in the title. Failure to do so will result in your disqualification.  The NYC Department of Design and Construction, Division of Infrastructure seeks three Engineers-In-Charge for the Coastal Resiliency Program. The selected candidates will be responsible for the supervision of a design section consisting of engineers and technicians responsible for carrying out in-house and consultant design projects; designing sewers, water mains, and roadways; visiting field sites; coordinating various stages of project development within NYC DDC, with outside agencies and with private utility companies; reviewing and producing final contract plans, estimates, and specifications; generating and updating comprehensive project reports; preparing and reviewing CPM schedules; reviewing consultant design drawings, studies, and reports; managing consultant design contracts; ensuring projects are completed on time and within budget; training engineers in the area of consultant contract management; ensuring payments and performance evaluations are done properly and timely; reviewing consultants‚„ staffing and schedules; and ensuring proper staffing levels are assigned to projects. The Engineers-In-Charge will also ensure that schedules are reasonable, and corrective measures are implemented to avoid delays; assist the Director/Deputy Director in preparing consultant task orders and specific contract requirements, and conduct and review fee proposal negotiations when required, and ensure that negotiation sections are well prepared.  *This is a grant-funded position. Your term of employment is dependent upon the availability of grant funding but is expected to be at least three years.</t>
  </si>
  <si>
    <t>The selected candidate should have strong organizational skills, three years of procurement experience; excellent interpersonal, customer service and presentation skills. Excellent writing and communication skills, ability to handle multiple projects in a fast-paced environment, prioritize among competing needs and respond quickly to requests for information. Proficiency in Microsoft Word, Excel, and PowerPoint is preferred. Experience with FMS, APT, PPB Rules, the NYC Charter, PASSport (formally Vendex), the City‚„s design and construction process and/or procurement process is highly desired, but not required.</t>
  </si>
  <si>
    <t>Doctoral degree in Counseling, Clinical Psychology, Social Work or related mental health field is required. Seven years of supervisory experience and five years of managerial experience. Familiarity with quality assurance, quality control and clinical audits. Seven years‚„ experience in substance abuse assessment, counseling and/or treatment.</t>
  </si>
  <si>
    <t>The mission of the New York City Police Department (NYPD)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Deputy Commissioner, Public Information (DCPI) for the NYPD serves as the principal communications advisor to the Police Commissioner on all issues of public affairs, media, internal and external communication, and press relations. The incumbent serves as the official spokesperson for the Department and represents the Police Commissioner at media conferences and events assembled to represent the Department‚„s position on important and sensitive matters.   The DCPI is responsible for the following:   - Developing, reviewing, and implementing, at the highest level, programs and policies to enable effective, timely and honest communication between the NYPD and news media, the general    public and the internal Department audience.  - Reviewing, formulating, and evaluating decisions that impact the public opinion and image of the Department.  - Serving as the voice of the organization, managing reputation, and connecting NYPD employees to the Department's strategy, mission, and culture. - Serving as a resource and advisor to senior executives on the formulation and coordination of media strategy to maximize the public relations impact of the Department's messaging.  - Serving as the official liaison to Mayor‚„s Office of Press Relations and other city, state, tribal and federal agencies media/press offices. DCPI oversees staff responsible for routine media inquiries,  communications during crises, and other emergency incidents.  - Guiding internal messaging to active and retired members to ensure effective communication through the Departments creative services, intranet and the official Department magazine Spring    3100.  - Developing or leveraging resources to ensure Department communications are harmonized and amplified across various platforms and mediums both for internal and external audiences.  - The DCPI is responsible for the internal and external communication strategy. - Overseeing staff that is responsible for governance, training and review of official social media content, ensuring Department use is consistent with city requirements and professional image.  - Ensuring statements released to the media and the public follow agency guidelines, are accurate, and adhere to official City policy and applicable law.</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</si>
  <si>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 General Services Generalist, reporting to the Director of General Services  General Services provides essential resources and services that support the daily operations of all units within the Department for the Aging.  General Services ensures that all workspace and department equipment remains in optimal working condition and also ensures that staff is provided with supplies to perform daily job duties and responsibilities.    	Responsible for maintaining inventory levels of Agency stock room.  Notify purchasing Director or Supervisor when supply items are running low and need to be re-ordered.  	Processes and delivers supply requests to user departments in a timely and professional manner. 	Accurately stores, retrieves and or replace records from storage as requested by user program staff.  	Manages and maintains agency reproduction center and processes agency duplication projects as needed. 	Produces agency literature and publications that are distributed to city agencies, community organizations and groups and at community outreach events.  	Acts as back-up coordinator in the mailroom, assists in the mailing and distribution of publications, notices and literature to the community organizations and groups regarding vital services for older New Yorkers. 	Maintains copier toner levels for agency reproduction center as well as agency-wide and submits service requests as needed. 	Performs difficult and responsible clerical operations such as assists records management officer to store and retrieve agency records from archive when needed. 	Assist with monitoring building related issues and concerns relayed by staff and notifies unit Director.  	Ability to track projects using MS Project. 	Proficiently maintains the Agency‚„s central records storage.</t>
  </si>
  <si>
    <t>The Department for the Aging‚„s Information Technology Division is seeking a professional with experience in assets management, hardware and software installation, trouble-shooting,  software licenses and working with  DFTA's vendors and the ACCO office for hardware software procurements.    The following are typical tasks to be performed:     Maintain processes for managing and tracking IT hardware assets and their maintenance life cycle from    procurement to retirement.   Update procedures for effective asset life cycle management (acquisition, deployment, utilization,            reallocation, decommission and disposal) of IT assets  Create and manage IT hardware and software inventory.  Collaborate with help-desk and budget unit.  Track the annual license renewals and vendor expenditure  Comply with the agency policies  and procedures regarding the hardware and software contracts  Participates in process improvement efforts   Install and update software.   Setup and/or upgrades microcomputer    Works on special projects</t>
  </si>
  <si>
    <t>** THIS IS A REPOST ‚€œ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The Executive/Office of Internal Audit plans and conducts internal audits of DOF operations and activities, which includes reviewing and testing internal controls, examining the adequacy of policies and procedures, monitoring compliance with policies and procedures and making recommendations for enhancing processes, policies and procedures. IAD manages the external audit process, acting as a liaison for external auditors, coordinating responses to questions and information requests, and compiles and manages agency-wide annual reports on internal controls, corruption hazards, inventory and liaise with FIT and Legal on required IRS reporting. In addition, IAD follows up on the implementation status of internal and external audit recommendations made.   The Internal Audit is seeking an IT Auditor to join the Division. The selected candidates duties will include, but are not limited to the following:  	Analyze and evaluate computer systems, IT methods, policies and procedures, IT controls, organizational structures of IT systems.  	Conduct reviews of general system controls (e.g., access security, change management, system development life cycle, disaster recovery, data center operations, etc.).  	Perform reviews and testing of programs' application controls, etc., as part of performance and fiscal audits.  	Perform audits in accordance with the National Institute of Standards and Technology (NIST), standards and guidance of ISACA and the Institute of Internal Auditors Professional Practices Framework.  	Conduct internal inspections to address the safeguard requirements the IRC and the IRS impose to protect federal tax returns and return information.  	Perform re-certification of DOF personnel information systems who have access to FTI on an annual basis for common users and on a semi-annual basis for privileged users. 	Write audit reports to disclose findings and recommendations while ensuring technical accuracy of the findings and compliance with established reporting standards.  	Maintain ongoing and open communication with the Department's programs on general and application control and implement corrective actions.  	Prepare and maintain complete work paper documentation.  	Research and keep abreast of IT risk management and relevant audit concepts and methods.  	Liaise on external audits, assist in preparing required annual reports, perform security reviews of systems and perform special projects.</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</si>
  <si>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 College Aide, to work in the Office of Information &amp; Technology.   The Office of Information &amp; Technology is tasked to lead DFTA‚„s efforts to ensure that databases are up and running and provide a seamless flow of information throughout the agency considering both back-end data structure and front-end accessibility for end users. The Office of Information &amp; Technology also ensures that DFTA‚„s computer systems are on par with the advanced technology therefore agency staff can provide services to caregivers and DFTA funded programs.  Agency staff computer equipment is always functional and maintained due to Help Desk support which is provided within the agency and throughout DFTA funded programs. In this role, the College Aide will:  	Provide in field technical support and assistance for DFTA‚„s applications to end-users. 	Provide in field technical support in a courteous and professional manner. 	Provide knowledgeable support for agency developed and third party software. 	Fully understand the functional and operational features of agency developed software. 	Understanding of the basic functions and features of applications.  	Perform the initial setup and/or upgrades to microcomputer equipment and software, and assure their proper operation and connectivity to local area network and Internet. 	Troubleshoot issues with hand held bar code scanners and agency printing issues. 	Install and update of agency developed and third party software and update virus scan and windows updates as needed. 	Diagnose problems on site and provide resolutions.  	Assist with training DFTA users with agency software‚„s.</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</si>
  <si>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 College Aide, to work in the Office of the Chief Operating Officer (COO).   The COO is tasked to lead DFTA‚„s efforts to elevate, integrate, and institutionalize responsibility for key management functions and business process innovations.  The COO has been tasked to make improvements and efficiencies across the agency, enabling staff to work faster and smarter, ultimately delivering better results to DFTA clients and service providers. The COO works collaboratively with the Commissioner and Senior Leadership to provide strategic and operational guidance, determine agency priorities and coordinate timely completion of high-profile projects, adopt agency-wide standard operating procedures, and steer procedural changes.  In this role, the College Aide will:  	Provide support on various initiatives and projects to advance the work of the agency. 	Coordinate tasks and ensure quality and timeliness of project deliverables. 	Help to develop, implement and monitor work processes to expand the capacity of all staff. 	Assist in development and implementation of operational and technical reporting systems. 	Assist in preparation and completion of action plans, implement production, productivity, quality and operational standards. 	Provide assistance with the recommendations and implementation of Agency-wide system reform and continuous wholesale quality improvement. 	Other related assignments assigned by the Chief Operating Officer.</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</si>
  <si>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 College Aide, to work in the Programs Bureau.   The Programs Bureau Oversees the implementation, administration, and evaluation of more than 250 human service contracts with annual budgets totaling over $125 million to fund 300+ senior centers and other community-based services for older adults throughout the five boroughs.  Directs work flow for full contract management function including: procurement; annual assessment/ program evaluation process; technical assistance; budget review, negotiation and revision. Stays up-to-date on the overall status of activities in the work unit, identifying problem areas, and taking corrective actions as needed. (e.g., rescheduling, re-assignment, etc.)  In this role, the College Aide will:  	Provide assistance in DFTA‚„s Programs Bureau which provides vital services directly to New York‚„s seniors.  	Assist in areas as needed with community relations, and new initiatives to further the advancement of community-based services and opportunities for older adults.    	Working collaboratively with DFTA staff provide assistance on promoting healthy aging and modernization initiatives for New York City senior population.  	Provide assistance with developing and providing community educational forums for seniors.    	May provide support to additional bureau units with the Programs Bureau</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</si>
  <si>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for a DevOps Engineer who will:   	Provide hands-on work supporting the production and non-production J2EE WebLogic environments 	Coordinate execution of break fixes in the production and non-production environments 	Work with Project Managers to determine timelines and project tasks 	Ensure deliverables from the internal and vendor development teams meet requirements 	Engage with the development teams to provide production management support input for the design of new application builds 	Provide support to QA during testing by monitoring servers and providing feedback 	Ensure team has proper information for deployment 	Work with development team to ensure code matches server software stacks and specifications 	Manage the planning, documenting, coordinating and executing of operational readiness testing 	Communicate project statuses to senior staff, executive management and stakeholders 	Prepare senior level technical reports for executive management 	Manage special IT projects as assigned</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</si>
  <si>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t>
  </si>
  <si>
    <t>As the nation's largest provider of affordable housing, the New York City Housing Authority (NYCHA) owns and operates more than 173,000 apartments across the five boroughs.  Under executive direction, with the wide latitude for action, decision, exercise of judgement and applications of knowledge and experience, the Vice President administers, directs, and coordinates financial accounting and investment operations of the Authority.  The Vice President reports directly to the Chief Financial Officer.  In December 2018, the Authority announced NYCHA 2.0, a comprehensive plan to preserve public housing and bring $24 billion in vital repairs to the portfolio.  Under the NYCHA 2.0 Plan, the Authority will deliver roughly $2 billion in capital repairs through new development on NYCHA land, and approximately $1 billion in capital repairs through the sale of unutilized development rights. These new transactions require a candidate with familiarity with complex organizations and financial transactions, strong professional competence with accounting principles, and keen managerial experience.  Primary Responsibilities:  The responsibilities of the Vice President for Finance, Accounting and Investment Services include, but are not limited to the following:    Advise the Chief Financial Officer, the General Manager, and the Chair on fiscal matters and participates in the formulation of fiscal policy.  Interpret such policy to executive officers and department heads and advise on financial matters.   Supervise the preparation of the comprehensive annual financial report, periodic financial reports, and other related complex accounting reports for the Authority and its subsidiaries.  Analyze financial statements to assist management in making financial decisions.   Approve financial, audit and budget reports prepared in the Authority for submission to governmental agencies and the Authority‚„s board.  As required, implement accompanying recommendations.   Supervise revisions of major accounting systems or programs to create greater efficiencies or address important technical accounting problems where needed.   Represent the Authority on fiscal matters in meetings with governmental agencies and financial institutions.   Ensure compliance with local, state, and federal government reporting requirements and tax filings, and accepted accounting principles.   Manage the Accounts Payable, Treasury, and Financial Accounting and Reporting Services departments.  Key Competencies:    Strong Leader and Capacity Builder:  a proven leader with senior level experience in a broad variety of financial and management areas with the ability to lead a diverse and dynamic set of team members on an individual and corporate level.  This includes the ability to cultivate entrepreneurship and ownership while enforcing accountability and maintaining high expectations of staff;   Solutions-Driven Entrepreneur:  a creative thinker, especially with experience in developing innovative financing vehicles to stabilize NYCHA's financial position and sustain it for the long term;   Strategic Visionary:  ability to project how future trends and consequences should drive present decisions;   Exemplary Communicator:  ability to communicate clearly, both verbally and in writing, while maintaining an acute discernment of audience.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</si>
  <si>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Under the direct supervision of the Paralegal Supervisor, the candidate will serve as a Paralegal. Duties will include, but not limited to the following:   Perform intake functions; review all incoming documents and route to appropriate Assistant District Attorney (ADA);	  Scan all incoming Bureau papers and maintain the scanned files;  Assemble, serve and file court papers; prepare simple motion responses for Attorney‚„s signature;	  Collect documents, files and motions, appeals responses and route document to appropriate ADA in timely fashion;	  At direction of bureau chief, serve notice of appeal and assemble file to enable People to draft and file People‚„s appeals;	  Assist with the preparation of federal court filings;	   Track due dates for filings;  Keep track of argument calendar in all courts in which appeals are pending;  Maintain a strong relationship with clerks at both the Appellate Division and Appellate Term in order to ensure the smooth running of the bureau;	  At direction of attorney, comply with requests made pursuant to Freedom of Information Law (FOIL) and other civil matters;	  Other general clerical duties as assigned</t>
  </si>
  <si>
    <t>PREFERRED SKILLS  Bachelor‚„s degree.   Prior criminal justice experience or coursework preferred.   Excellent verbal, written and professional interpersonal communication skills.</t>
  </si>
  <si>
    <t>Your Team:  Within HPD's Office of Legal Affairs, the Regulatory Affairs Division (RAD) advises the Agency on legal issues concerning program implementation and compliance with Federal, State and City laws, including but not limited to the Housing Choice Voucher (Section 8) rental subsidy program, the Housing Maintenance Code and Multiple Dwelling Law, relocation law requirements, Freedom of Information Law, privacy laws, administrative law litigation, and related special projects and initiatives.  Your Impact:  As an Agency Attorney you will be part of a team of talented attorneys that provide legal guidance. Your research and recommendations will help inform Agency administrative law policies and procedures.  Documents that you draft will help educate Agency staff on legal matters and ensure the Agency‚„s compliance with law.     Your Role:    Your role as an Agency Attorney will be to provide legal advice and strategic guidance to agency staff on federal, state and local laws.       Your Responsibilities:  	Performs legal research and provides written and oral analysis of rules, and guidance documents necessary to advise program on issues, inquiries, and litigation. 	Acts as liaison with staff and executives within the Agency, other city agencies, and non-governmental entities on subsidy programs and other issues. 	Drafts Memoranda of Understanding and similar documents related to program staff interactions with other agencies and non-governmental entities. 	Drafts and reviews proposed legislation that may affect HPD administered  programs. 	As new  programs are created, advises on compliance of those programs with applicable law. 	Freedom of Information Law (FOIL) and Privacy Law issues -Provides legal advice, as needed, for the  FOIL unit, Communications unit,  FOIL appeals officer, and other agency clients regarding FOIL and privacy laws. Where necessary, assists the FOIL unit in reviewing documents for redaction prior to release. Liaisons with the Law Department on FOIL litigation. May draft Memoranda of Understanding and Confidentiality Agreements relating to private information and data exchanges.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</si>
  <si>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Commissioners for Law Enforcement to identify and develop affirmative litigation and Commission-initiated investigations.  Responsibilities include: 	Supervising LEB attorneys and other staff in employment discrimination cases. 	Supervising staff attorneys in conducting interviews with members of the public alleging claims of discrimination in employment under the NYCHRL and investigating those claims.  	Supervising LEB attorneys and other staff in the investigation of complaints of violations of the NYCHRL. 	Supervising LEB attorneys in negotiating resolutions of claims of employment discrimination and drafting conciliation agreements.  	Supervising LEB attorneys in the litigation of employment discrimination cases before the Office of Administrative Trials and Hearings from discovery and trial through and including issuance of an Administrative Law Judge recommendation and issuance of Commission order.  	Maintaining personal caseload of employment cases under investigation and prosecution.  	Working with attorneys and other staff to ensure that information provided in the public complaint process is used to identify systemic discrimination and repeat violations that may warrant Commission-initiated investigations.  	Monitoring compliance with LEB policy and procedures including those relating to recordkeeping and to filing.  	Working with the Commission‚„s General Counsel and Deputy Commissioners on statistics and reports related to the agency‚„s reporting requirements as well as guidance on compliance with the NYCHRL. 	Collaborating with the Commission‚„s Community Relations Bureau to provide trainings and targeted community outreach programs and to engage in coordinated approaches to rooting out systemic discrimination. 	Representing the Commission at community events, speaking engagements, and at bar associations.  	Advising the Commissioner on proposed legislation and other policy matters. 	Other responsibilities assigned by the Commissioner to help effectively and efficiently run the LEB.</t>
  </si>
  <si>
    <t>The Deputy Chief of Information Technology will assist in the strategic and operational management of the technology environment for the Law Department‚„s 22 divisions, serving over 1,900 employees.  	Reporting directly to the Chief Information Officer (CIO), the Deputy Chief of Information Technology will assist in the leadership of Information Technology staff, resources and services in support of the agency‚„s mission. The Deputy Chief will ensure IT strategies and objectives are aligned and fully meet with the agency‚„s objectives and priorities, while working to further build teamwork and collaboration, the development of strategic, technical/engineering, operational capability and a culture of innovation, economic awareness, dependability, and excellence. The Deputy Chief will work with executive management, external partners, as well as various departments, to plan, assess and set the direction for all matters involving computer technology.  	The Law Department‚„s networking and computing environment consists of both physical and virtual Microsoft Windows servers and workstations. Windows 7 for 32 and 64 bit workstations and Windows 2008 and 2012 for 64 bit servers. The virtual environment consists of VMware 5.5 and higher, and runs off ESXi host servers. Servers are housed at 21 various Law Department locations. We also utilize Citrix Xenapps 7.1 for remote access, VoIP phone systems, Cisco switches and routers, EPL data and voice circuits. The Network connects to LAN/WAN, a wireless network for employees and guests, and a mandatory connection to CITYNET.   The Deputy Chief of Information Technology will be responsible for the following duties including but not limited to:  	Supporting the CIO in overseeing the IT Division, managing the day-to-day IT operations to improve infrastructure costs and end user satisfaction.  	Assisting in the development of IT policies, procedures and performance management processes and measures.  	Assisting in leading overall information technology strategic planning to achieve business goals by prioritizing information technology initiatives and coordinating the evaluation, deployment, and management of current and future technology projects.  	Assisting the CIO in governance oversight, project and portfolio management, and service delivery management. Provides leadership for planning, developing, and implementing information technology initiatives. Leads the development and implementation of best practices and standards in process, design, architecture and operations of all aspects of service oriented information technology delivery.  	Overseeing cross-institutional initiatives and executive level projects, fostering strategic partnerships in carrying out enterprise-wide computing services for the IT division. Build relationships with external stakeholders, customers, and the agency‚„s leadership team to ensure strategic alignment and clarity and support of business priorities, proactive escalation on project delivery and operational issues/risks.  	Ensure all regulatory, compliance and internal control requirements are met, while measuring possible risks affecting all areas of IT and developing solutions to mitigate these risk. 	Ensure the teams follow processes and procedures that are in place.  In addition, modifying procedures and processes when technology changes or when business needs changes. 	Performing all necessary functions in the absence of the Chief Information Officer.</t>
  </si>
  <si>
    <t>The New York City Department of Veterans‚„ Services (DVS) was created in April 2016 to connect New York City service members, veterans, and their families to the full range of services and benefits. DVS‚„ mission is to foster purpose-driven lives for NYC service members, veterans, and their families through effective connections in the NYC community; targeted advocacy at a local, state, and national level; and compassionate service, ensuring we make it easier to access services and benefits they‚„ve earned.  The Director of Housing Initiatives will work in DVS‚„ Housing &amp; Support Services (HSS) unit reporting directly to the Assistant Commissioner &amp; Senior Advisor. HSS drives efforts to expand and improve housing and support service resources available to NYC veterans and their families, and aids constituents in navigating existing resources. The unit‚„s top priority is working with homeless veterans, developing and sustaining a system that rapidly rehouses all those that become homeless, and working with public and private partners to prevent homelessness in the first place.   About the Role  DVS is looking for a dynamic professional to oversee new and existing strategic housing initiatives and manage the unit‚„s research, policy analysis and reporting. This will include:   Program Development &amp; Management 	Initiating and managing initiatives that will create new or expanded pipelines of housing for veterans. 	Identifying opportunities and forging partnerships that expand housing stability related services for vulnerable veterans.    	Administering a first-of-its-kind, inter-agency pilot rental subsidy for disconnected veterans. This includes: 	Inter-agency leadership to ensure continual process improvements 	Managing and evaluating performance metrics to ensure goals are being met  	Managing progress reports to local and federal partner	Coordinating with colleagues on the internal operational needs of the program 	Leading a community-based initiative that combines affordable housing development with modernized space and services for veterans.  Research, Policy Analysis and Reporting 	Tracking and analyzing the supply and demand of housing and social service resources for homeless veterans and advocating accordingly to help meet the need. 	Researching opportunities and promoting policy changes at the city, state and federal level that expands access to affordable housing for New York City‚„s veterans and their families. 	Managing HSS‚„ housing and support service data, providing ongoing quality control, analysis and reports for the unit and agency.</t>
  </si>
  <si>
    <t>Reporting to the Vice President of Project Management, the Executive Project Manager will provide leadership, management and oversight of staff responsible for executing NYCHA‚„s capital construction projects.  The selected candidate will ensure the safe delivery of quality capital projects on time and within budget; establish goals; monitor production; report progress against the agency‚„s annual plan; take corrective action when necessary; communicate with executive staff; make presentations and prepare reports as required.  Responsibilities include, but are not limited to the following:  1. Direct activities and monitor performance of Senior Project Managers and their project management teams of approximately 60 staff, who execute all phases of multiple, City-wide construction projects. 2. Oversee active construction projects to ensure they are progressing efficiently, effectively and within budget. 3. Develop and implement schedule milestones, project controls and performance indicators for managing projects. 4. Determine corrective action for projects identified with cost, schedule, scope, quality, safety, integrity or other issues. 5. Review and recommend approval of contract awards, partial payments, change orders, reduction in retainage, final payments, schedule rebaselining, and contract extensions. 6. Assist in the establishment of the Capital Projects annual plan. 7. Review and approve reports on status of projects with key performance indicators that highlight potential problem projects. 8. In collaboration with peers, develop and implement project and program management guidelines and initiatives. 9. Approve Project Management Plans. 10. Instill and maintain customer-service/partnerships with internal and external stakeholders. 11. Coordinate with Design Department to ensure that Building Standards are updated based on technical field experience and lessons learned. 12. Provide key support in areas such as:  planning and budgeting, data integrity, policies and procedures, human resource, logistics of equipment and vehicles, and procurement of architects/engineers, construction contractors, and construction managers. 13. Prepare and conduct presentations for Vice President, Executive Department, elected officials and community groups as required/requested.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</si>
  <si>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</si>
  <si>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The Richmond County District Attorney‚„s Office is seeking a full-time admitted mid-senior level Assistant District Attorney (ADA) to serve in the Appeals Bureau. The Appeals Bureau ensures that properly-obtained convictions are upheld and that no defect in the trial-level proceedings unduly affects either the public or the accused. The ADA will be responsible for post-conviction litigation, including but not limited to:  	Direct appeals; 	Post-conviction motions for vacatur or resentencing; 	Federal petitions for writs of habeas corpus relief; 	Other motion practice in the appellate division and court of appeals;</t>
  </si>
  <si>
    <t>MINIMUM REQUIREMENTS 1. New York Bar admission 2. Must be a New York State resident 3. Must have at least 10 years‚„ experience in Criminal practice</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</si>
  <si>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The Richmond County District Attorney‚„s Office is seeking a full-time admitted mid-level Assistant District Attorney.</t>
  </si>
  <si>
    <t>PREFERRED SKILLS 	Supervisory experience and foreign language skills a plus; 	At least 6 years‚„ experience in prosecuting misdemeanors; 	Strong analytical, organizational, written and oral communication skills; 	Resourcefulness and ability to work independently and as part of a team</t>
  </si>
  <si>
    <t>DIVISION:		Labor Contract Analysis, Miscellaneous Budget, and Pension Analysis  TASK FORCE: 		Pension Analysis  JOB TITLE: 		One (1) Unit Head   CONTROL CODE: 	LMP-20-01   SUMMARY:  The Mayor‚„s Office of Management and Budget (OMB) is the City government's chief financial agency. OMB's staff of analysts and experts assembles and oversees the Mayor‚„s expense and capital budgets, which fund the services and activities of more than 80 City agencies.  OMB‚„s Pension Analysis Task Force is responsible for monitoring and analyzing the valuation of New York City's five actuarial pension funds, which cover approximately 700,000 active employees and retirees and have assets of $176 billion. This task force oversees the City‚„s $10 billion contribution to these funds and analyze approximately $200 billion in actuarial liabilities. In addition, this unit is responsible for monitoring and managing the City‚„s Deferred Compensation Plan (DCP), which covers more than 200,000 accounts and have assets of over $20 billion.  JOB DESCRIPTION:  The primary duties activities of this position encompass the following:  	Work directly with the Assistant Director, and supervise and oversee the functions of the Pension Analysis Task Force. 	Create complex financial models to estimate the impact of changes in retirement benefits on required contributions. 	Prepare and present reports to senior management. 	Analyze and review valuations prepared by the Office of the Actuary. 	Analyze actuarial assumptions and methods; required and proposed accounting disclosures, and the status of retirement plans. 	Review fiscal notes prepared by the Chief Actuary. 	Monitor pension asset performance, perform cost analyses pertaining to collective bargaining agreements, and evaluate proposed pension legislation. 	Produce comparative analyses of public pension plans from across the country. 	Monitor the status of actuarial experience studies and audits. 	Work with outside actuarial consultants and other City agencies such as the City Comptroller, the Law Department, and the Office of Labor Relations.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</si>
  <si>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Information Technology Program Director will report directly to the Chief Information Officer (CIO) and will manage the implementation of all new technology systems across the various departments of the Commission including offices in each NYC borough. Principal duties and responsibilities are as follows:  	Oversee technology all solutions being implemented at the Commission by vendors and/or the Department of Information Technology &amp; Telecommunications (DoITT). 	Work collaboratively with the Commission staff in all locations to ensure successful roll out of technology solution until application is deemed Business As Usual status. 	Develop procedures to maintain data integrity in all the Commission systems. 	Develop training solution that will assist the Commission staff in learning any technologies that are put into effect. 	Work with CIO and Department of Operations to prepare and supervise procurements for engagements with technology vendors.  	Create project plans for Information Technology (IT) programs and communicate progress and possible risks to CIO.  	Review, maintain and create written IT standards, procedures guidance and policies for any new systems. 	Work with CIO to create IT strategic technology plan that will allow the Commission to be at the forefront of technology in the legal arena. 	Regularly report to leadership on key metrics and developments. 	Work with Director of IT Operations and CIO to determine support and trainings required around new technology implementations. 	Continuously research, test and understand emerging technology solutions and present any that can benefit the Commission to CIO.  	Performs all duties as needed to advance the work of the Commission.</t>
  </si>
  <si>
    <t xml:space="preserve">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 	Experience with CRMs solutions, especially with Microsoft Dynamics and/or Salesforce. 	Experience with Digital Signature Implementations. 	Knowledge of Document Management Systems</t>
  </si>
  <si>
    <t xml:space="preserve"> A New York Class B Commercial Driver License with no restrictions or a valid New York Driver license with a CDL B permit ‚€œ actual license must be obtained within 6 months of appointment.  Must be maintained for duration of employment.  Citywide</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</si>
  <si>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Supervision, Metal Work Mechanics fabricate, assemble and install structural metal components for use in the repair and maintenance of automotive equipment, building, public structures and appurtenances; lay out jobs working from drawings, samples and written description; make patterns and templates; cuts, drills, forges, burns, welds brazes and uses other metal work processes to fabricate components; uses hand and powered tools and welding, burning and brazing equipment to assemble and attach fabricated components to equipment and structures; does preparation and finishing; perform specialized and structural welding, does rigging as required; is responsible for and directs the work of assigned personnel; maintain records and make reports; operate motor vehicles. Some of the physical activities performed by Metal Work Mechanics and environmental conditions experienced are: wearing various types of face shields in order to protect face and eyes when welding, burning or grinding metal; wearing ear plugs due to excessive noise in shop; wearing various types of work gloves in order to protect hands from heat and sparks when welding and/or burning and also to protect hands from cuts due to handling sharp edged metal; wearing appropriate work shoes in order to protect feet from any falling heavy tools, equipment or metal objects; wearing appropriate work attire; being conscious at all times of the excessive heat generated from welding, burning or from the furnaces in the shop; wearing appropriate face masks due to vehicle fumes and smoke; lifting material and/or equipment weighing approximately 40 pounds; and operating motor vehicles.</t>
  </si>
  <si>
    <t>The Strategic Initiatives and Special Policies section of the Public Information Unit (SI&amp;SP) provides legal advice to the agency in legislative, regulatory, compliance, and privacy/confidentiality matters and initiatives; assists the agency in implementing policies; and provides analysis and support through legal research in a variety of areas.  SI&amp;SP also provides legal advice with respect to NYCHA‚„s January 31, 2019 Agreement with the U.S. Department of Housing and Urban Development, New York City, and the Southern District of New York.    Responsibilities include, but are not limited to the following:  	Conduct legal research and analysis concerning proposed federal, state, and local law and regulations, and implementation of new or amended law and regulations. 	Conduct legal research and analysis concerning privacy/confidentiality matters.  	Conduct legal research and analysis concerning FOIL requests and subpoenas. 	Provide legal advice to the agency on the above issues. 	Provide legal guidance with respect to implementation of the Agreement, involving environmental law, housing, and other areas. 	Prepare policies or directives to implement law, regulations, guidance, or initiatives, in conjunction with affected agency departments and in connection with the Agreement. 	Coordinate with NYCHA business units in providing legal advice and guidance. 	Provide legal assistance to the Compliance Department as needed. 	Motion practice as needed. 	Perform other related duties.  Please read this posting carefully to make certain you meet the qualification requirements before applying to this position.  Note:  The selected candidate will be required to maintain confidentiality regarding all NYCHA proceedings.</t>
  </si>
  <si>
    <t>**APPLICANTS MUST BE CURRENTLY SERVING AS A PERMANENT ADMINISTRATIVE STAFF ANALYST**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accessibility,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To learn more about the TLC, please visit: www.nyc.gov/taxi.  The TLC‚„s Division of Finance and Administration is seeking a Director of Program Management who will be responsible for the marketing and oversight of TLC-mandated services, including service in wheelchair accessible vehicles (WAVs) and activities of the Driver Assistance Center.  Under executive direction of the Assistant Commissioner of Finance and Operations with wide latitude for the exercise of independent judgment and initiative, the Director of Program Management will engage in strategic planning, establish and implement new TLC policies and rules, as necessary, and advise the TLC leadership on all aspects of accessible service and driver assistance.  Performs related work.  Duties and responsibilities include, but are not limited to: 	 	Provide direction and leadership in the provision of public-facing services mandated by TLC rules and local law, including wheelchair accessible service and support services and information to licensed drivers.  	Execute the agency‚„s strategy for increasing the availability of wheelchair accessible service in the for-hire vehicle (FHV) industry, which includes companies ranging from small community-based car services, to the app-based dispatching providers Uber, Lyft, Via, and Juno.  Ensure FHV companies invest adequate resources and effort to marketing the availability of wheelchair accessible service and help guide TLC‚„s own outreach efforts around wheelchair accessible service.  Monitor compliance with TLC rules on wheelchair accessibility and partner with TLC prosecutors to pursue enforcement action, as appropriate.  	Manage the Citywide Accessible Dispatch Program to provide wheelchair accessible taxi service to people with disabilities throughout the City.  Oversee contract negotiations, vendor management, and program budget and cash flow analysis, to ensure the viability of the program.  	Provide strategic guidance, oversight, and management support to the Driver Assistance Center.  Collaborate with TLC offices including the Driver Protection Unit (DPU), the Business Practices Accountability Unit (BPAU), External Affairs (EA) and others to identify and prioritize issues of concern to TLC licensees.  	Advise senior staff on all aspects of TLC‚„s strategy to serve passengers who request wheelchair accessible service and TLC-licensed drivers.  Convene internal and external stakeholders including representatives from the advocate community to gather feedback on ways to improve services to passengers who request wheelchair accessible service and to TLC-licensed drivers.  	Ensure that project/program deliverables are timely and of high quality, by reviewing project work plans and timelines, anticipating problems and delays, and developing appropriate troubleshooting solutions.    	Represent TLC‚„s priorities and goals coherently in any setting.  Make decisions in accordance with TLC goals and priorities.  	Lead special projects for the Deputy Commissioner of Finance and Administration as needed.</t>
  </si>
  <si>
    <t>** APPLICANTS MUST BE CURRENTLY SERVING AS A PERMANENT ADMINISTRATIVE COMMUNITY RELATIONS SPECIALIST**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accessibility,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To learn more about the TLC, please visit: www.nyc.gov/taxi.  The TLC‚„s Division of Finance and Administration is seeking a Director of Program Management who will be responsible for the marketing and oversight of TLC-mandated services, including service in wheelchair accessible vehicles (WAVs) and activities of the Driver Assistance Center.  Under executive direction of the Assistant Commissioner of Finance and Operations with wide latitude for the exercise of independent judgment and initiative, the Director of Program Management will engage in strategic planning, establish and implement new TLC policies and rules, as necessary, and advise the TLC leadership on all aspects of accessible service and driver assistance.  Performs related work.  Duties and responsibilities include, but are not limited to: 	 	Provide direction and leadership in the provision of public-facing services mandated by TLC rules and local law, including wheelchair accessible service and support services and information to licensed drivers.  	Execute the agency‚„s strategy for increasing the availability of wheelchair accessible service in the for-hire vehicle (FHV) industry, which includes companies ranging from small community-based car services, to the app-based dispatching providers Uber, Lyft, Via, and Juno.  Ensure FHV companies invest adequate resources and effort to marketing the availability of wheelchair accessible service and help guide TLC‚„s own outreach efforts around wheelchair accessible service.  Monitor compliance with TLC rules on wheelchair accessibility and partner with TLC prosecutors to pursue enforcement action, as appropriate.  	Manage the Citywide Accessible Dispatch Program to provide wheelchair accessible taxi service to people with disabilities throughout the City.  Oversee contract negotiations, vendor management, and program budget and cash flow analysis, to ensure the viability of the program.  	Provide strategic guidance, oversight, and management support to the Driver Assistance Center.  Collaborate with TLC offices including the Driver Protection Unit (DPU), the Business Practices Accountability Unit (BPAU), External Affairs (EA) and others to identify and prioritize issues of concern to TLC licensees.  	Advise senior staff on all aspects of TLC‚„s strategy to serve passengers who request wheelchair accessible service and TLC-licensed drivers.  Convene internal and external stakeholders including representatives from the advocate community to gather feedback on ways to improve services to passengers who request wheelchair accessible service and to TLC-licensed drivers.  	Ensure that project/program deliverables are timely and of high quality, by reviewing project work plans and timelines, anticipating problems and delays, and developing appropriate troubleshooting solutions.    	Represent TLC‚„s priorities and goals coherently in any setting.  Make decisions in accordance with TLC goals and priorities.  	Lead special projects for the Deputy Commissioner of Finance and Administration as needed.</t>
  </si>
  <si>
    <t>1. A baccalaureate degree from an accredited college or university, accredited by regional, national, professional or specialized agencies recognized as accrediting bodies by the U. S. Secretary of Education and by the Council for Higher Education Accreditation (CHEA) and four years of satisfactory, full-time community liaison, community organization or community relations experience, at least two years of which must have been in a broad administrative or policy-making capacity with responsibility for planning, organizing, coordinating, developing, evaluating and/or administering a large community service program or activity; or  2. A four-year high school diploma or its educational equivalent approved by a State's Department of Education or a recognized accrediting organization and eight years of satisfactory, full-time experience as described in "1" above, at least two years of which must have been in a broad administrative or policy-making capacity with responsibilities as described in "1" above; or  3. Education and/or experience equivalent to "1" or "2" above. Undergraduate education above the high school level may be substituted for the community liaison, community organization or community relations experience, but not for the two years of broad administrative or policy-making experience described in "1" above, at the rate of 30 semester credits from an accredited college or university (as described above) for each year of experience, up to a maximum of 4 years. Graduate education beyond the baccalaureate degree may be substituted for the community liaison, community organization or community relations experience, but not for the two years of broad administrative or policy-making experience described in "1" above, on the basis of 30 graduate credits from an accredited college or university (as described above) for each year of experience, up to a maximum of 2 years. However, all candidates must possess a four-year high school diploma or its educational  equivalent approved by a State‚„s Department of Education or a recognized accrediting organization and two years of full-time experience in a broad administrative or policy-making capacity with responsibilities as described in "1" above.</t>
  </si>
  <si>
    <t>The Path Family Intake Center operates 24/7, 365 days a year as the City‚„s Intake Center serving families with children seeking temporary shelter and services.  The Department of Homeless Services (DHS) is recruiting to hire one qualified candidate to function as a Community Assistant at the Path Family Intake Center within the Family Services Division. The Division of Family Services provides temporary, emergency shelter to homeless families with children younger than 18 years of age and pregnant women and operates and maintains over 170 shelters for families with children throughout the five boroughs. The shelters are operated by over 50 providers, most of whom are non-profit social services agencies contracted to provide services.  Under the supervision of a Community Coordinator, the Community Assistants will:  Support client recreational services within the PATH Child Wait Space;  Engage clients, observe client activities, and provide direction, as needed;  Maintain the appearance of the PATH Child Wait Space by keeping the area clean, in order to insure safe playing conditions;  Maintain liaison with community groups and sister agencies, in order to facilitate cooperation;  Coordinate activities, and maintain current records;  Provide courteous general client support services;  Complete administrative and clerical tasks, such as filing, record keeping, answering telephones, making referrals, taking messages, and acting as messengers;  Assist in unloading, organizing and distributing food, supplies, and other deliveries, provide client food and baggage check in/out services;  Perform general janitorial duties and maintenance functions, as needed.</t>
  </si>
  <si>
    <t>The Path Family Intake Center operates 24/7, 365 days a year as the City‚„s Intake Center serving families with children seeking temporary shelter and services.  The Department of Homeless Services (DHS) is recruiting to hire one qualified candidate to function as a Community Assistant at the Path Family Intake Center within the Family Services Division. The Division of Family Services provides temporary, emergency shelter to homeless families with children younger than 18 years of age and pregnant women and operates and maintains over 170 shelters for families with children throughout the five boroughs. The shelters are operated by over 50 providers, most of whom are non-profit social services agencies contracted to provide services.     Under the supervision of a Community Coordinator, the Community Assistants will:  ‚¿	Support client recreational services within the PATH Child Wait Space;  ‚¿	Engage clients, observe client activities, and provide direction, as needed;  ‚¿	Maintain the appearance of the PATH Child Wait Space by keeping the area clean, in order to insure safe playing conditions;  ‚¿	Maintain liaison with community groups and sister agencies, in order to facilitate cooperation;  ‚¿	Coordinate activities, and maintain current records;  ‚¿	Provide courteous general client support services;  ‚¿	Complete administrative and clerical tasks, such as filing, record keeping, answering telephones, making referrals, taking messages, and acting as messengers;  ‚¿	Assist in unloading, organizing and distributing food, supplies, and other deliveries, provide client food and baggage check in/out services; and  ‚¿	Perform general janitorial duties and maintenance functions, as needed.</t>
  </si>
  <si>
    <t>Civil Service Title:  Staff Analyst 			 Level: II Title Code No: 12626			 Salary: $58,152-$74,479 Office Title:  Medical Facilities Administrative Analyst 								 Work Location:  421 East 26th St., NYC Division/Work Unit:  Administration/ Facilities 			 Number of Positions: 1 Hours/Shift:  35 Hours; Monday - Friday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The Office of Chief Medical Examiner is seeking a motivated, energetic individual committed to achieving excellence in a public-sector environment and a desire to be part of a City agency that is on the cutting edge of forensic science and investigation. The selected candidate requires knowledge and skill in applying analytical and evaluative techniques to develop, support, and resolve any purchasing and procurement related issues.  Responsibilities will include, but not be limited to:  	Support all program purchasing activities and other administrative tasks 	Coordinate the establishment of systems and procedures of the Facilities Administrative team with a focus on purchasing to ensure minimal disruption to workflow and reliable tracking of purchase activities; tracking of status will include requisitions; purchase order expirations, renewals, and modifications; contract expirations, renewals, and modifications; and payments. 	Provide continuing purchasing, professional development, training and guidance to the program administrative team. 	Work collaboratively with the ACCO and her Procurement team to ensure timely purchases  	Support the program manager to review the work of subordinates for effectiveness, efficiency and compliance to established rules and guidelines. 	Supervise the development of specifications by the facility Trade‚„s team to determine the most effective way of obtaining required items. 	Coordinate with operational, technical and professional staff in the procurement process and the payment process  	Assist the program manager in all aspects of small purchases and contract management necessary to maintain the medical facility portfolio of pending and active procurements and payments; 	Support compliance with the requirements of the Minority and Women-owned Business Enterprise Development Program,  	Serve as liaison between the Facility Admin team and ACCO‚„s procurement staff and vendors to resolve outstanding issues. 	Analyze existing procurement processes to determine potential for efficiency improvements 	Oversee purchase order requests in automated request/tracking systems,  	During periods of temporary absence of others, perform various functions of the Facility Admin team,  	Develop reports as needed at the request of the Executive Deputy Commissioner 	Perform special projects and related work as required.</t>
  </si>
  <si>
    <t>Experience or familiarity with the Department of Probation work. Legal experience in a General Counsel‚„s office at a local, state, or federal government agency. Litigation experience, preferably in administrative law, New York state civil procedure, FOIL, labor, and/or employment disputes. Experience in administrative or disciplinary actions and hearings, labor relations, employment law, City procurement and contracting; privacy regulations; government audits; EEO; and Conflict of Interest (COIB).  Experience in investigative interviews, taking testimony in hearing and/or administrative trials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Possess strong negotiation, research and writing skills; and have excellent interpersonal skills.  Strong work ethic.  Strong communication skills. Able to manage multiple priorities and operate effectively in a fast-paced work environment is required.</t>
  </si>
  <si>
    <t>The NYC Department of Design and Construction, Division of Public Buildings, seeks an Associate Commissioner.  The selected candidate will provide leadership to the division‚„s capital portfolio and program units, and will be responsible for planning, directing, and coordinating every aspect of an architectural/building project, controlling projects from initial site preparation to building completion to ensure high quality, innovative, functional designs, and defined construction standards.  The Associate Commissioner will develop architecture in line with sponsor needs, building usage and environmental impact. This includes accountability for the division‚„s capital construction project portfolio, valued in excess of $6 billion; supervising 320 engineers, architects, and construction professionals; acting as a liaison between the division‚„s senior management; and interacting with other agencies, community boards, and elected officials. The candidate will utilize technical best practices and standards; meet with sponsors and technical delivery/management teams; guide the delivery of cost-effective, high-performance projects; and translate the division‚„s objectives into relevant and tangible goals.  Additional responsibilities include:  monitoring the division's project delivery for alignment of scope, scheduling and budgeting; reviewing annual sponsor portfolio reports; overseeing systems and process enhancements; analyzing workload and workflow across the division; ensuring efficient distribution of resources; and participating in citywide initiatives and programs.</t>
  </si>
  <si>
    <t>Reporting to the Construction Field Supervisor and working in coordination with project teams, Construction Field Inspector performs construction inspection work.  The selected candidate will monitor contractors/vendors carrying out new construction, rehabilitation, repairs, alterations and/or structural maintenance work.  Responsibilities include, but are not limited to the following:  1.	Review and/or inspect contractors' work and contract administration for compliance with plans and contract specifications, prevailing wage requirements, site safety requirements, insurance requirements and ensure contractors‚„ acquisition of required permits and approvals. 2.	Review and recommend action with regard to general contractor‚„s proposed schedule to ensure appropriate sequencing of construction activities, expedite the work and minimize interference with the building‚„s functioning. 3.	Evaluate performance of contractors in accordance with Capital Projects protocols and procedures; report discrepancies and/or unsatisfactory performance. 4.	When appropriate, issue field memoranda to contractors to enforce contract compliance issues; may order contractors to stop work due to site conditions or non-compliance with contracts; make recommendations regarding necessity for liquidated damages and other contract enforcement mechanisms, including default. 5.	Conduct pre-construction, progress and exit meetings. 6.	Interact with resident leaders and property management staff on job-related issues, as needed.  7.	Review and approve contractor payment requisitions for Construction Field Supervisor action. 8.	Maintain accurate, complete and current project records and update project management system accordingly. 9.	Ensure formulation of punch lists and contractors‚„ completion of punch list items. 10.	Review and recommend action on contractor requests for time extensions. 11.	Work with the project management team as well as the architect or engineer of record regarding change orders, interpretation of documents, shop drawing approvals, and other architectural and engineering related issues. 12.	Maintain familiarity with applicable building codes and governmental regulations. 13.	Prepare daily, weekly and monthly reports on work progress, as appropriate.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</si>
  <si>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Division of Economic and Financial Opportunity is committed to encouraging a competitive and diverse New York City Business environment by promoting the growth and success of small businesses, with special emphasis on historically underserved groups, and ensuring their meaningful participation in the government procurement process.   The key goals for the division are to contribute to the diversity of the City‚„s vendor pool by recruiting eligible firms to certification programs; creating and retaining a robust pool of certified firms, qualified for City contracting; maximizing the number of certified firms winning City contracts; and otherwise increasing equity of opportunity for New Yorkers.  SBS seeks a Director, External Affairs to develop and manage marketing and recruitment strategies that encourage small businesses to seek certification, procurement technical assistance, and capacity building services from within DEFO and the Agency. The External Affairs Director will help organize and facilitate certification campaigns to meet the greater demand for certified firms. In addition, this position requires flexibility outside of normal business hours. This position will report directly to the Executive Director of External Affairs.   Job Responsibilities Develop and manage marketing and recruitment strategies for Division‚„s programs Devise and execute strategy for outreach and recruitment events organized by SBS independently or in collaboration with partners, including the Office of the Mayor, Mayor‚„s Office of MWBE and other elected officials, MWBE-related community-based organizations, among others. This work will require developing outreach strategies and tools, coordinating registration of firms and exhibitors; managing venue logistics &amp; staffing SBS‚„ table/booth; represent the agency &amp; its programs at conferences and events organized by related entities Ensure communication and marketing strategies are effectively directed toward key demographics and small business segments identified by Division leadership;  Coordinate the production of appropriate marketing collateral with external vendors and the SBS Marketing team Work with the Communications and Marketing team to draft social media content, external email outreach content, and prepare lists for distribution Create custom analyses, lists, reports, and other data exports in accordance with user specifications Oversee plan to evaluate the effectiveness of events and business development efforts Report out and analyze key metrics as it relates to External events  Oversee email, mailing and call campaigns for potential M/WBEs and small business  Assist the Executive Director of External Affairs in reaching broader strategic divisional recruitment goals Provide day to day supervision of External Affairs Associates and Coordinator Support on-going projects and events Participate in other special projects, as needed</t>
  </si>
  <si>
    <t>The New York City Department of Transportation (DOT) oversees one of the most complex transportation networks in the world. DOT staff manages over 6,000 miles of streets and highways, over 12,000 miles of sidewalk, and 789 bridge and tunnels. DOT staff install and maintain over one million street signs, nearly 13,000 signalized intersections, over 315,000 street lights, and 69 million linear feet of street markings. DOT promotes the use of sustainable modes of transportation and designs bicycle facilities, bus lanes, and public plazas and operates the Staten Island Ferry, which serves over 22 million riders annually.   The Policy Division is seeking a Policy Advisor for Accessibility/ADA Coordinator to oversee a suite of projects and initiatives that will drive the agency agenda on accessibility. The candidate will report directly to the Deputy Commissioner for Policy in the Commissioner‚„s Office. Responsibilities include, but are not limited to: serving as the point person in the Commissioner‚„s Office on all issues related to accessibility; working closely with the borough commissioners‚„ offices, customer service unit, intergovernmental, external affairs, legal and others to coordinate the agency‚„s outreach to persons with disabilities; planning, attending, and managing meetings and ensuring follow up on agreed upon tasks; interacting with other City agencies and organizations on joint initiatives; working closely with various DOT staff on design review for capital projects; providing technical assistance; conducting site visits and offering feedback; performing original research; preparing presentations as needed; writing, editing and providing guidance on DOT materials; evaluating the effectiveness of current policies and programs as they pertain to accessibility; performing analytical functions and other related duties. The candidate will also serve as the agency‚„s key liaison to related accessibility groups, advocates, and institutions; this includes developing and maintaining essential relationships.   Candidates should demonstrate a passion for social justice and have an understanding of how transportation affects people with disabilities throughout New York City. The selected candidate will work closely with divisions throughout the agency on securing grants and other funds to enhance city-wide accessibility options available to the disability community. The selected candidate must have effective leadership skills and the ability to build consensus and develop solutions for diverse stakeholders.   The candidate should have a good understanding of current laws and regulations that drive accessibility in government agencies such as the 2010 ADA Standards for Accessible Design, MUTCD, and the Proposed Right of Way Guidelines (PROWAG). The candidate must be able to work independently and as part of a team to problem solve and deliver projects on-time and within budget, leading collaboratively and inclusively, fostering continued professional development for DOT staff, and be skilled to effectively communicate through verbal and written forms with all stakeholders.</t>
  </si>
  <si>
    <t>1.	A master‚„s degree in public policy, transportation planning or public administration; or 2.	A baccalaureate degree in transportation planning, public policy or management from an accredited college and one year of full-time satisfactory experience performing administrative work on public  policy and area-wide traffic programs or operations; or 3.	A baccalaureate degree from an accredited college and two years of full-time satisfactory experience as described in 2" above; or 4.	An associate degree or completion of 60 college credits from an accredited college and four years of full-time satisfactory experience as described in 2" above; or 5.	A four-year high school diploma or its educational equivalent and six years of full-time satisfactory experience as described in 2 above.</t>
  </si>
  <si>
    <t>The New York City Department of Youth and Community Development (DYCD) invests in a network of  community-based organizations and programs to alleviate the effects of poverty and to provide  opportunities for New Yorkers and communities to flourish.  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The NYC Census 2020 is seeking a Senior Manager for Strategic Partnerships that would assist the  Director of Strategic Partnerships and help lead our partnerships team. Reporting to the Director of  Strategic Partnerships, who reports to the Deputy Director, the Senior Manager will assist in the  handling of day-to-day relationships with: Key City agencies, including NYCHA, DOE, and others;  Major city institutions including the three library systems, public, nonprofit, and private hospitals, and  others; Corporations, Businesses, and Business Groups, including ABNY, BID Associations, and other  corporations of various sizes.    The Senior Manager will be responsible for helping to build and maintain a network of relationships    that will ultimately be leveraged for Census participation.    The Senior Manager will help oversee a team of constituency-based managers who will leverage our    partners‚„ resources to ensure New York‚„s full participation in the census.    The Senior Manager will also have a group of partnerships in their portfolio to build. Working closely    with our Field, Grants, External Affairs, and Communications teams, the Senior Manager will help    establish how to best leverage our relationships to be helpful to our larger Census team.    The Senior Manager will be involved in the creation and implementation of strategic plans pertaining    to institutions, corporations, and select City agencies.   Daily duties include but are not limited to:    Scheduling, attending, and running calls, meetings, and events;    Foster strong and close working relationships across the city;    Reporting important Census communication to partners;    Speak publicly on behalf of the NYC Census 2020 team at various institutions and    city-wide events; and    Craft memos to senior leadership and track accomplishments and other metrics</t>
  </si>
  <si>
    <t>Under the aegis of the NYC Department of Investigation (DOI), the NYCHA Office of the Inspector General (OIG) conducts confidential and sensitive investigations into allegations of fraud, corruption, misconduct, and other improper activities by NYCHA employees, residents, and contractors.  OIG also conducts proactive and systemic investigations of NYCHA‚„s operations, policies, and finances, which result in broad-based policy recommendations as well as significant financial recoveries and criminal prosecutions.  Confidential Investigators will conduct interviews, analyze records and documents, conduct surveillance, prepare reports, testify at hearings, work with other investigative units and prosecutorial agencies, and may supervise other investigative staff.  Please read this posting carefully to make certain you meet the qualification requirements before applying to this position.</t>
  </si>
  <si>
    <t>The Real Estate Services (RES) division of DCAS supports the operations of the government of the City of New York by providing services supporting the City‚„s real estate needs.  RES is responsible for the management of 37 million square feet of City-owned and/or occupied real estate, as well as citywide acquisitions (lease or purchase); sales and other dispositions of City-owned properties; architectural design, space planning and project management; zoning and land use analyses; property valuations and the financial analysis of real estate transactions.  The five units of accounting and finance professionals that make up Financial Services support every unit within RES to accomplish their mission by performing property valuations, lease administration, revenue &amp; financial analyses, lease audits, and budget &amp; lease enforcement.  The Financial Services is looking for a detail-oriented College Aide.   The Budget unit of Financial Services is responsible for monitoring and administering the capital and expense budget for RES and the Construction &amp; Technical Services (CTS) lines of service.  Functions performed by the unit include monitoring the budget forecast, preparing and submitting Certificates to Proceed, budget code modifications, contract registrations, change orders, and the review and tracking of payments. In addition, the unit analyzes and coordinates new need submissions, Certificate of availability of the funds, contract capacity increases and term extension.   Job responsibilities include, but are not limited to:   Responsibilities include:   	Monitor inventory usage and consumption for RES. 	Assist the Revenue &amp; Financial Analysis unit process daily payments  	Assist the Property Valuations unit in market data collection and analysis for real estate appraisals 	Assist the Lease Audit unit analyze audit sample data 	Assist the Lease Administration unit prepare the annual budget schedules for DCAS administered leases and analyze/ report on lease spending  	Assist the Budget unit in monitoring capital and expense budgets 	Assist the Lease Enforcement unit in monitoring delinquent tenant accounts</t>
  </si>
  <si>
    <t>NYC Department of Transportation‚„s employees work out of over 5 million square feet of various office buildings, yards, trailers, shops and manufacturing facilities. It is the responsibility of DOT‚„s Facilities Maintenance team to provide DOT workers, safe, healthy and clean work environments by maintaining these properties and keeping them in a state of good repair. In order to accomplish this it takes a team of skilled in-house trades and a multitude of service contracts. We are seeking a candidate to serve as the Director of Facilities Maintenance for the NYC Department of Transportation that will be responsible for managing and improving the efficiency of the Unit‚„s trades, administrative and other support staff.   Primary responsibilities will include overseeing day to day administrative and operational functions of approximately 50 employees; managing the contracts unit responsible for writing, procuring and managing service level contracts used to maintain and repair building systems such as mechanical, electrical, fire/life safety, and elevator systems; oversee procurement of small purchase commodities; direct trades and prioritize work flows; manage and direct small construction projects; develop best practices and streamline processes; develop administrative procedures and policies; analyze and improve work flows and methods; evaluate employee performance; oversee inventory control; maintain equitable employee relationships and an environment free of bias and discrimination; monitor operating expenses and budgets; prepare well written and verbal updates; and report to and provide backup to the Executive Director of Facilities Management.</t>
  </si>
  <si>
    <t xml:space="preserve">	Understanding of the City‚„s PPB rules. 	Experience with the City‚„s procurement process. 	10 years building construction experience.   	Ability to exercise a high level of independent judgment. 	Have excellent communication skills.  	Strong leadership qualities. 	Good problem solver.  	Management experience of at least 30 or more people. 	Proficient writing skills 	Computer skills in electronic work ticket programs, MS Word, Excel 	Understanding of energy efficiency and sustainability 	Engineering or Architecture degree  	Experience supervising a diverse workforce</t>
  </si>
  <si>
    <t>The Department of Citywide Administrative Services‚„ Information Technology Line of Service (IT) provides technological guidance within the agency by establishing and directing the strategic and tactical goals, policies and procedures. The person recruited for this role will be working as a .Net developer as part of the Enterprise Application Development team.  Responsibilities:  	Develop and Support Computer Based Training application used for EEO, Sexual Harassment training .  	Support Employee Relationship Management System 	Phone Locator &amp; Emergency contact mobile application which is used for contacting peers and management during Emergencies 	Participate in development and support of other .Net applications developed by Enterprise application team 	A minimum of 1+ years experience using AngularJS  	A minimum of 1+ years of experience with using WebAPI 	Experience in design and development of database driven applications with advanced reporting functionalities. 	Experience in design and implementation of user interfaces 	 	Experience with using TFS as a source control tool as well as using the Agile, and Scrum templates in TFS 	Experience in data integration/ETL  	Experience working with Representational State Transfer (REST) web services and designing and developing XML based schemas for data exchange 	Willing to learn &amp; support Identity Server 	Familiarity &amp; experience with OAUTH2 protocol or other central identity management system</t>
  </si>
  <si>
    <t>The New York City Housing Authority's Capital Projects Division (CPD) is seeking a leader to serve as its next Vice-President for Support Services (VP).  Reporting to NYCHA's Executive Vice-President for Capital Projects, the VP will be responsible for overseeing and directing four CPD Departments:  Administration, Analysis &amp; Reporting, Construction Safety and Quality and Quality Assurance and Training.  The VP will be instrumental in implementing support strategies to achieve CPD‚„s mission of preserving and modernizing public housing for NYCHA residents by providing professional design and construction services efficiently and with the highest level of safety and quality.  The successful candidate will have the highest level of discretion for independent judgment, action, and decision-making.  Primary Responsibilities:   CPD Support Services consists of approximately 80 staff across the following teams:  Administration, Analysis &amp; Reporting, Construction Safety and Quality and Quality Assurance and Training.  The duties and responsibilities of the VP include, but are not limited to the following:  1.Administration Department: a.	Direct all aspects of CPD personnel administration, including recruitment, hiring, promotions, civil service, labor relations, organizational structure, progressive discipline and succession planning initiatives.  b.	Manage and monitor CPD‚„s $53+M Personal Services budget and $4.4M Other Than Personal Services budget. c.	Oversee the ordering and tracking inventory, onboarding staff, maintaining CPD‚„s fleet of vehicles, managing CPD field offices, coordinating FOIL responses, and managing the Central  File Unit. d.	Ensure that almost $1B in annual certified payments to CPD‚„s vendors are processed accurately and efficiently.  2.Analysis &amp; Reporting Department: a.	Oversee trends and statistical analyses on data related to CPD‚„s portfolio in furtherance of CPD policy development and implementation.  b.	Oversee the development and maintenance of critical databases and reporting tools to track the activities and support the functions of CPD‚„s operational and administrative units. c.	Ensure periodic evaluation is conducted on computer applications in order to recommend required upgrades for effective portfolio management and financial analyses.  d.	Manage the tracking and preparation of status reports on projects in CPD‚„s portfolio.  3.Construction Safety and Quality Department: a.	Conduct independent site inspections of active CPD construction sites to confirm that work is performed in a safe manner, in compliance with regulatory agency requirements and the quality of work is in line with best practices and contract specifications.	 b.	Design scope of work specific safety program templates for inclusion in contract specifications. c.	Review contractor Site Safety Program submissions to ensure that these vendors are aware of and comply with NYCHA site rules and procedures. d.	Investigate all serious construction incidents and assist in the preparation of the incident reports, root cause analyses and corrective action recommendations; and  4.Quality Assurance and Training: a.	Review internal processes, making recommendations for improvement and monitoring the implementation of remediation efforts. b.	Supervise NYCHA‚„s Engineering Audit Officers, who are responsible for reviewing contract work and payment requests for City funded construction work.  c.	Recommend professional development and training courses for CPD staff.   5.Other: a.	Serve as liaison with NYCHA‚„s Audit Department. b.	Reinforce the customer-service/partnership orientation with internal and external stakeholders. c.	Ensure the resolution of technical issues with contractors. d.	Prepare and conduct presentations for the Executive Department, elected officials and community groups as required or requested. e.	Support CPD through strengthening contractor outreach initiatives.  Key Competencies:  Experience that evidences the following expertise:    Strong Leader and Capacity Builder:  a proven leader with the ability to manage a diverse and dynamic set of team members on an individual and corporate level.  This includes the ability to cultivate innovation and ownership while enforcing accountability and maintaining high expectations of staff and contractors.   Solutions-Driven Entrepreneur:  a creative thinker, especially with experience in management.   Strategic Planner:  mastery of high-level delivery strategies and program details with the ability to project how future trends and consequences should drive present decisions.   Exemplary Communicator:  ability to communicate clearly, both verbally and in writing, to a wide variety of stakeholders.  Capable of translating complex and potentially confusing information for the layperson.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</si>
  <si>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TASK FORCE: 		INFRASTRUCTURE, LIBRARIES, CULTURALS, &amp; TRANSIT  UNIT: 		DEPARTMENT OF ENVIRONMENTAL PROTECTION (DEP)  JOB TITLE: 			Two (2) Assistant Analyst/ Analyst/ Senior Analyst   CONTROL CODE: 	INF-20-02   SUMMARY:  The Mayor‚„s Office of Management and Budget (OMB) is the City government's chief financial agency. OMB's staff of analysts and experts assembles and oversees the Mayor‚„s expense and capital budgets, which fund the services and activities of more than 70 City agencies.  The Infrastructure, Transit, Culturals &amp; Libraries Task Force develops, monitors, and maintains budgets for nine infrastructure, environmental protection, and cultural-related agencies. It addresses issues such as upstate watershed agreements, wastewater treatment, construction and maintenance of highways and bridges, transit service subsidies, and funding for cultural institutions and libraries.   The Environmental Protection Unit oversees the capital and expense budgets for the Department of Environmental Protection, the City agency responsible for supplying clean drinking water, collecting and treating wastewater, managing stormwater, regulating air quality, noise abatement, and hazardous materials pollution.    JOB DESCRIPTION:  The duties of this position include the following activities:  	Prepare and administer capital, expense, and revenue budgets for the Department of Environmental Protection (DEP). 	Analyze data pertaining to DEP‚„s water supply system, wastewater treatment plants, and related facilities, including the preparation of analytical reports and briefings. 	Evaluate agency fiscal proposals and formulate appropriate policy and funding recommendations. 	Develop an understanding of the key environmental and infrastructure challenges facing the City, such as combined sewer overflow events, nitrogen control in wastewater, resiliency work to mitigate the impacts of climate change, and maintaining the drinking water filtration waiver. 	Become familiar with the agency‚„s most critical infrastructure projects, including the repair of the Delaware Aqueduct, the Third Water Tunnel, and upgrades to Wastewater Treatment Plants. 	Determine the cost effectiveness of special projects and programs. 	Maintain accurate agency financial data using the City‚„s Financial Management System. 	Brief supervisors on DEP funding requests and recommendations 	Write detailed reports explaining funding recommendations 	Collaborate with DEP and other agencies to address challenges in program implementation. 	Respond to urgent requests from City Hall and the press. 	Evaluate legislation for impact on agency operations.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</si>
  <si>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Technical Senior Business Analyst will report to the Assistant Director for Technology Innovation &amp; Solutions in the Technology Strategy division, Office of the CTO. The successful candidate will focus on ensuring that business processes and supporting systems continue to meet business project stakeholder needs. The Technical Senior Business Analyst is a key liaison between the technical IT staff and the line-of-business staff and assist the management team in supervising staff members across the Technology Innovation &amp; Solution unit, such as the Design and Quality Assurance teams Hence, this position requires an experienced, detailed-oriented, hands-on senior analyst who will help supervise the completion of key tasks and resources, develop key process models, compose documentation and flowcharts, use data-driven decision making, apply design thinking, and develop test cases, working with subject matter experts and analysts from a variety of backgrounds.   The ideal candidate will not only excel in their duties but design with the end user in mind by working closely with stakeholders, key decision makers and staff to leverage best practices, especially in business analysis, process mapping quality assurance; by applying human/user-centered design principles; and by promoting innovative methods and new technological approaches wherever possible. The ideal candidate, moreover, is a senior member of the Technology Innovation &amp; Solutions unit and supervises various aspects of analysis, design and quality assurance activities across the project.  Responsibilities will include:  Business analysis and design  	Assist management in providing leadership of key analysis and design tasks across the software development lifecycle; 	Supervise analysts, consultants and other staff members under the direction of senior management; 	Document and effectively communicate design ideas to business owners, stakeholders, and vendor teams using flow-charts, prototypes, wireframes, storyboards and presentations as needed and gain alignment across project teams;  	Elicit, document and validate requirements from the City‚„s key stakeholders, and translate those requirements into solution designs;  	Create user stories and conceptualize future states for user experience, new or enhanced services, and business cases;  	Apply and promote user-centered design thinking throughout the business analysis/design process; 	Apply best practices for system implementation and business analysis in a fast-paced, cloud-based procurement platform implementation;  	Design and develop process and business workflows and assimilate to system-based workflows;  	Participate in discovery sessions to observe, document, and validate business processes and capture key insights using a variety of research methods;  	Analyze integration points between functional business flows and the City‚„s procurement and financial systems, and serve as a liaison between functional and technical integration teams both within MOCS and externally;  	Collaborate alongside business and technical analysts, project managers, consultants, and system integrator teams to collectively design, develop, and test solutions;  	Compile and develop project documentation, deliverables, and templates, including training materials, and standard forms; performing needs analysis; drafting new materials where needed; testing new materials/forms for usability; and publishing and maintaining tools/templates; 	Use insights from data and analytics to validate solutions and to propose business process improvements and/or changes;  	Analyze and document changes in workflow and business rules driven by executive, legislative, and regulatory changes; 	Manage special projects and initiatives as required.  Quality Assurance and Testing  	Supervise quality assurance testing schedules and resources under the direction of senior management; 	Coordinate and manage release management, production support and system/integration testing activities when required; 	Assist the team in User Acceptance Testing (UAT) planning and management; 	Review business and technical design documentation to identify gaps in analysis and critical areas for testing;  	Review vendor test scripts for thoroughness and accuracy;   	Identify viable test strategies to support testing product functionality;  	Develop test cases using system and business requirements design documents; 	Execute a variety of system, integration, regression, end to end and functional test cases;  	Identify, document, and submit software defects/tickets; 	Work with the maintenance and development teams on retesting software defects/issues;  	Triage and perform root cause analysis on a variety of production and application issues.</t>
  </si>
  <si>
    <t>In January 2019, Mayor Bill de Blasio established NYC Census 2020, an office dedicated to ensuring that every New Yorker is counted in the 2020 Census. Achieving full participation in the Census is critical to ensuring that New York City is granted its fair share of political representation at the most local level, as well as in Albany and in Washington, and to ensuring that the City is granted its fair share of more than $800 billion in federal funding for housing, education, healthcare, and more. Given New York City‚„s historical undercount in previous Censuses, the City of New York is investing significant resources to encourage full participation in the 2020 Census. The City is particularly focused on increasing participation in its harder-to-count communities, especially communities of color and immigrant communities. NYC Census 2020 is seeking exceptionally qualified candidates for the role of Field Associate. Reporting to the ACO Lead, the Field Associate will be responsible for working directly with community members, volunteers and NYC residents. Speakers of non-English languages are particularly welcome. NYC government, campaign, or advocacy experience is preferred. Job Duties and Responsibilities NYC Census 2020 seeks a qualified individual to serve as Field Associate. This individual will work directly with constituents, volunteers and local non-profits. Duties include, but are not limited to:  Work with ACO Lead to coordinate with local nonprofit organizations to get New Yorkers counted in the 2020 census.  Attend and table at local events on behalf of the census.  Recruit, train and manage volunteers.  Act as a community resource, by developing relationships and becoming a strong presence in the community.  Run trainings for local organizations and nonprofits.  Engage community creatively through new and innovative strategies to reach hard to count populations.  Run phone banks, canvassing, high-traffic visibility events and days of action as needed.</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</si>
  <si>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Catholic Chaplain will under direction conduct religious mandated and non-mandated services, provide spiritual and moral guidance, as well as interview and counsel inmates. Other duties will include but are not limited to the following; Instruct religious education classes; Schedule and conducting religious services; Administer rites and sacraments; Conduct individual and group counseling, religious education study groups; Notify next of kin in cases of serious injury, illness or death of an inmate; Assist with the coordination of arrangements for inmates to attend the wake or funeral of an immediate    family member; Supervise religious volunteers; Collaborate with other staff members in carrying out institutional programs; Ensure the religious services offered are in full compliance with all applicable laws, rules, directives,    policies, protocols and standards; Performing related work</t>
  </si>
  <si>
    <t>PUBLIC SERVICE LOAN FORGIVENESS PROGRAM  The federal government provides student loan forgiveness through its Public Service Loan Forgiveness Program (PSLF) to all qualifying public service employees. Working with the CCRB qualifies you as a public service employee and you may be able to take advantage of this program while working full-time and meeting the program‚„s other requirements.  Please visit the Public Service Loan Forgiveness Program website at https://studentaid.ed.gov/sa/repay-loans/forgiveness-cancellation/public-service to view the eligibility requirements.</t>
  </si>
  <si>
    <t>*THIS POSITION IS ONLY OPEN TO CANDIDATES WHO ARE PERMANENT IN THE CIVIL SERVICE TITLE OF PRINCIPLE ADMINISTRATIVE ASSOCIATE*  The Office of Strategic Program Support (OSPS) is responsible for building, developing and implementing new approaches to providing program-level technical assistance to the foster care provider agencies in order to improve safety, permanency and well-being outcomes for children in foster care and families. The OSPS also supports foster care-related program development, policy implementation and data reporting. OSPS includes the following offices: Title IV-E Waiver Implementation and Support, Technical Assistance and Support, Parent Support and Recruitment and Case Practice Consultation.  Reporting to the Associate Commissioner, the Program Assistant in the Office of Strategic Program Support will assist with the administrative responsibilities of the various offices.  and will be responsible for managing overall office functions including, but not limited to:   Coordinate and schedule meetings and other activities on behalf of the Associate Commissioner or Executive Directors, include finding rooms;  Conduct regular communication with the Deputy Commissioner‚„s Office staff regarding meeting preparations and planning;   Provide coverage to the Deputy Commissioner‚„s Office as needed;   Manage external stakeholder contacts,   Process purchase orders and other forms as needed.    Update databases, tracking systems, email distribution lists and logs;  Prepare travel memos and other correspondence as needed;  Perform other general office functions, such as filing, answering telephones, responding to routine requests;   Ensure OSPS staff have necessary office supplies;  Liaise with the Division‚„s Administrative Manager in the submission of various documents, such as CS 900‚„s, requests for Metro Cards, gift cards and office matrices; and   Disseminate information about OSPS to appropriate FPS team members.   Work independently and part of a team.</t>
  </si>
  <si>
    <t>This lateral opportunity is open to current Principal Administrative Associates - Level I or Level II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</si>
  <si>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The ideal candidate will bring the following skills and experience to this position:  	Bachelor‚„s degree in electrical, mechanical, or environmental engineering.  	Master‚„s degree in electrical, mechanical, or environmental engineering. 	At least 3 years‚„ experience in analyzing building energy efficiency technologies and controls and specifying upgrades to improve the energy performance of building systems.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Skilled at managing program operations and budgets. 	Professional Engineer (P.E.) credential.  	Strong written and verbal communication skills 	Proficient computer skills, including Microsoft applications.  	Well-organized, detail-oriented, and capable of managing multiple responsibilities and deadlines simultaneously.</t>
  </si>
  <si>
    <t>***PLEASE NOTE APPLICANTS MUST BE PERMANENT IN THE TITLE PRINCIPAL ADMINISTRATIVE ASSOCIATE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DEP‚„s Fleet Services Division oversees the purchase, use, maintenance and management of DEP vehicles, special equipment and related services. Fleet Services also monitors compliance with NYC Fleet and Vision Zero mandates, fuel and E-ZPass rules, parking and traffic regulations, and driver safety initiatives.   Fleet Services is seeking a Risk Management Supervisor to help ensure the safe and lawful use of the Agency‚„s fleet.  Responsibilities: 	Reviewing details related to motor vehicle collisions and incidents to ensure all required filings are completed properly and make a preliminary determination as to whether the collisions were preventable or not.       	Entering all collision data into the City's CRASH system. 	Reviewing details of moving violations, red light camera violations and speeding violations to identify and notify responsible party, then log information into local database. 	Coordinate Defensive Driving training courses for the Agency. 	Provide training in Defensive Driving and Collision Prevention. 	Represent Fleet at the monthly Collision Review Committee (CRC) meetings. Prepare, present and answer questions regarding collisions and incident packages. 	Review available telematics data for vehicles involved in collisions to determine if unsafe operation of the vehicle contributed to the collision. 	Assist general fleet and agency initiatives and perform related work. 	Other duties as assigned.</t>
  </si>
  <si>
    <t>The ideal candidate will bring the following skills and experience to this position: 	A master‚„s degree in architecture, engineering, construction management, or urban planning.  	At least six years of construction project management experience.  	At least three years of project management experience on clean and renewable distributed generation projects.  	Knowledge of New York City electrical and energy codes.  	Demonstrable experience with permitting and interconnecting distributed energy generation projects.  	Subject matter knowledge of battery energy storage systems. 	Demonstrable experience with implementing various battery energy storage technologies. 	Familiarity with energy usage, energy cost savings, and avoided greenhouse gas emissions calculation methodologies. 	Familiarity with City of New York budget and contracting processes. 	Strong written and verbal communication skills.  	Strong analytical abilities. 	Proficient computer skills, including advanced Excel skills.   	High level of productivity: able to meet and even exceed deadlines and handle multiple responsibilities and deadlines simultaneously. 	Certified Energy Manager (CEM) or Professional Engineer (P.E.).</t>
  </si>
  <si>
    <t>The Disability Access and Functional Needs Coordinator is responsible for coordinating and participating in the management of inclusive Citywide emergency plans for people with disabilities and others with access and functional needs.   The selected candidate will be responsible for working with NYC Emergency Management (NYCEM), as well as other relevant City, State, federal agencies and non-governmental entities to develop processes and procedures to improve upon the City‚„s emergency response, planning, and recovery to persons with disabilities and other access and functional needs.  The candidate will work towards fostering relationships with providers and community-based organizations prior to and following emergencies, including representing the Mayor‚„s Office for People with Disabilities (MOPD) on relevant Task Forces, including the NYCEM Access and Functional Needs Working Group, as well as other outreach initiatives including supporting MOPD‚„s Disability Services. To accomplish this, the selected candidate will be responsible for a range of preparedness activities including, but not limited to:  	Work closely with the City agencies and (NYCEM‚„s) Disability Access and Functional Needs Coordinator and other Emergency Management staff as needed 	Research  issues and proposed solutions related to emergency preparedness and planning for people with disabilities and other with access and functional needs 	Conduct outreach to organizations, healthcare providers and agencies that work with disabled clients  	Work with web developers, vendors, and the Department of Health and Mental Hygiene (DOHMH) to enhance the City‚„s Advance Warning System and ensure it is accessible with current standards 	Work closely with the City agency‚„s Disabilities Service Facilitators in the context of emergency preparedness, and planning, recovery and mitigation and develop tools and education/training programs to build the capacity of agencies in working with individuals with disabilities and others with access and functional needs 	Coordinate with NYCEM staff and City Leadership to ensure that press briefings are accessible for those who are deaf and hard-of-hearing 	Before, during and after emergencies work with fellow MOPD and NYCEM staff to coordinate regarding accessibility of service centers, and shelters 	Coordinate with other intergovernmental planning, preparedness and recovery initiatives as they relate to people with disabilities and others with access and functional needs</t>
  </si>
  <si>
    <t>1. A master‚„s degree from an accredited college in emergency management, public administration, urban planning, engineering, economics, political science, the physical sciences, or related field, and three years of satisfactory full-time professional experience in one or a combination of the following: emergency management, fire or police services, public safety, public health, public administration, urban planning, engineering, or another specialized area to which the appointment is to be made.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satisfactory full-time professional experience in one or a combination of the areas listed in "1" above, including the 18 months of executive, managerial, administrative or supervisory experience, as described in "1" above; or  3. A four-year high school diploma or its educational equivalent and eight years satisfactory full-time professional experience in one or a combination of the areas described in "1" above, including the 18 months of executive, managerial, administrative or supervisory experience, as described in "1" above; or  4. Education and/or experience equivalent to "1", "2", or "3" above. However, all candidates must have a four-year high school diploma or its educational equivalent and the 18 months of executive, managerial, administrative or supervisory experience, as described in "1" above.</t>
  </si>
  <si>
    <t>9 ‚€œ 5/M ‚€œ F</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</si>
  <si>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Integrated Pest Management (IPM) Oversight Team Administrator, the IPM Oversight Team (IPMOT) Specialists play a critical role in the EH&amp;S Department: overseeing NYCHA‚„s, and vendors engaged by NYCHA, adherence to regulations and standards governing IPM.  Responsibilities include, but are not limited to the following:  	Conduct field oversight of NYCHA personnel and vendors conducting integrated pest management to evaluate the efficacy and compliance with federal, state, and local regulations. 	Ensure that those individuals who apply pesticides on NYCHA property have the appropriate licenses and follow NYCHA‚„s IPM policies and procedures to include the maintenance of proper pesticide application use records, pesticide labels and Safety Data Sheet (SDS) forms. 	Prepare detailed reports outlining the findings of the field oversight which highlight the extent to which activities are being conducted in compliance with applicable regulations and industry best practices, flagging potential gaps or risks for supervision. 	Liaise with respective NYCHA staff and business unit leadership to perform in-depth oversight efforts through document reviews and interviews. 	Respond to and investigate complaints regarding pests and pesticide application. 	Conduct walk-through inspections of locations to assess the structural and landscape improvements made by NYCHA Operations to ensure buildings can prevent pests from entering. 	Conduct desk monitoring of regulatory filings associated with IPM to evaluate compliance with policy and performance standards. 	Collaborate with business units to recommend required process improvements to ensure the safety of NYCHA‚„s residents and employees. 	Advise and assist the Integrated Pest Management Oversight Team Administrator in developing well-informed and operative strategies to maximize unit and department effectiveness. 	Perform special project tasks, ad-hoc analyses, and prepare relevant reports and presentations as assigned.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 a Program, please click on the following link: http://www.nyc.gov/html/dcas/downloads/pdf/psb/100_1.pdf  Please read this posting carefully to make certain you meet the qualification requirements before applying to this position.</t>
  </si>
  <si>
    <t>The City of New York‚„s Office of Administrative Trials and Hearings (OATH) is the nation‚„s largest administrative tribunal, holding approximately 400,000 trials and hearings a year.  OATH is an independent, central administrative law court with two divisions: The OATH Trials Division and The OATH Hearings Division. The OATH Trials Division adjudicates a wide range of complex matters referred by City agencies. OATH‚„s Hearings Division conducts hearings on summonses including health, safety and quality of life matters that are filed by 17 different City agencies. OATH Hearings are conducted by Hearing Officers.   OATH‚„s Clerk‚„s Office seeks to hire a full-time Clerical Associate to work in the Penalty Processing Unit to process and collect all fines and fees.  The Clerical Associate works under supervision, with latitude for independent judgment, and performs moderately difficult clerical and related work. Specific duties will include, but are not limited to:  	Answer customer questions regarding account status, acceptable forms of payment and other related issues; 	Process cash, checks, money orders, credit/debit card payments received from respondents at the Cashier Windows; 	Enter updated summonses and fees into automated system; 	Handle a large amount of money and reconcile payments with all transaction receipts at the end of their shift; 	Assist in all aspects of processing cases efficiently and perform other related clerical duties; 	Record and reconcile daily lockbox receipts.</t>
  </si>
  <si>
    <t>The City of New York‚„s Office of Administrative Trials and Hearings (OATH) is the nation‚„s largest administrative tribunal, holding approximately 400,000 trials and hearings a year. OATH is an independent, central administrative law court with two divisions: The OATH Trials Division and The OATH Hearings Division. The OATH Trials Division adjudicates a wide range of complex matters referred by City agencies. Its case load includes; employee discipline, retention of seized vehicles, license and regulatory enforcement. OATH Trials are conducted by Administrative Law Judges. OATH‚„s Hearings Division conducts hearings on summonses including health, safety and quality of life matters that are filed by more than 20 different City agencies.    The Office of the General Counsel (OGC) is a fast-paced office, providing legal service and guidance to agency staff and hearing and appeals personnel and performing diverse in-house counsel functions.  OGC is seeking a dynamic and thoughtful attorney able to serve in or grow into a senior position. This person will have responsibility for significant legal matters affecting the agency. He or she will play a key role in maintaining and strengthening the agency‚„s mission through research and writing, in-depth legal analysis, and advice. He or she will work collaboratively with other OGC attorneys, staff in other OATH divisions including the Trials and Hearings Divisions, Appeals unit, IT, and Clerk‚„s Office, and with NYC Law Department attorneys. This attorney will review and analyze appeals decisions; draft, review and assess agency policies and procedures; provide legal guidance to management; and perform Special Projects. Exceptional writing, research, analytical and organizational skills are required, as well as good communication skills. The ideal candidate enjoys writing and research, pays close attention to detail, and thinks strategically. She or he must exercise sound judgment and demonstrate a commitment to public service. Prior government service is not required but can be an asset. This position has potential for supervisory responsibilities.  Duties include but are not limited to: 	Providing legal, policy and strategic guidance to the General Counsel and to executive staff; 	Writing legal memoranda and providing legal advice on administrative law and other legal topics; 	Reviewing and analyzing OATH appeals decisions; 	Assisting the NYC Law Department in collections and advising OATH‚„s Chief Clerk; 	Reviewing all foreclosure matters for collection of surplus monies and forwarding to the Department of Finance; 	Filing proofs of claim in bankruptcy matters on behalf of the city; 	Engaging in rulemaking, and responding to Freedom of Information Law requests;  	Monitoring and disseminating information to legal personnel about changes in laws;  	Reviewing legislation and city agency rules to determine legal and operational impact on OATH;  	Drafting agency policies and protocols;  	Providing training to OATH hearing officers; and 	Performing Special Projects as requested by the General Counsel.</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</si>
  <si>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BUREAU The Special Victims Bureau (SVB) investigates and prosecutes sex crimes, child abuse, human trafficking, and crimes against seniors.  THE ROLE The Richmond County District Attorney‚„s Office is seeking one full time admitted Attorney for SVB who will:    Forge and maintain appropriate professional relationships with other ADAs, criminal justice partners, victims, witnesses in the course of case preparation and disposition.   Screen, review, evaluate and present cases to the Grand Jury in a professional and timely manner.   Represent the People at pre-trial hearings and trials in matters within the jurisdiction of the Special Victims Bureau.   Forge and maintain appropriate professional relationships with other staff members, criminal justice partners, victims and witnesses.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</si>
  <si>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NYC Department of Design and Construction [DDC] manages the design and construction of essential Right-of-Way Green Infrastructure contracts which focuses on stormwater capture in priority Combined Sewage Overflow (CSO) tributary areas, through the use of rain gardens and other GI practices.   The DEP, in coordination with NYC DDC‚„s sustainable Infrastructure, seeks to hire one (1) GI Project Manager(s) to oversee and coordinate project activities in support of the Green Infrastructure Capital Portfolio. Under the supervision of the Director of Sustainable Infrastructure, the candidate(s) will assist in the preparation of Request for Proposals (RFP) and consultant selection; review and process consultants‚„ invoices; coordinate in-house design services; review contract drawing sets, shop drawings, specifications and estimates; review and develop details and specifications; and participate in construction pre-award evaluations. Selected candidate will also assist in attending field inspections, identifying risks and design issues; serve as key contact for assigned projects throughout the design, procurement and construction phase; ensure that their projects meet DDC‚„s Commitment Plan; apprise their supervisors of issues; liaise and prepare project correspondence and reports as required; and provide technical expertise and support services to Client Agencies (DOT, DEP, etc.) and their projects.   A valid driver license in New York State is necessary for this position.</t>
  </si>
  <si>
    <t>Preference will be given to candidates with background in the design and construction of right of way stormwater management projects; particularly familiarity with DOT, DEP and DDC design standards.  Excellent interpersonal and written skills ‚€œ as required in dealing with clients, consultants, contractors, technical and non-technical staff, and managers at all levels, is preferred.  Candidate should be familiar with multi-disciplinary design and construction issues, contract documents including plans, estimates and specifications. In addition, candidate should have the ability to think creatively, embrace new approaches and/or technologies for solving complex technical problems and contractual situations; and experience with storm water management and/or sustainable design and rating systems.   Proficiency with AutoCAD, Microsoft Word, Excel, PowerPoint is preferred, as well as knowledge with Primavera, Power BI, Photoshop and 3D Rendering.  The Envision Sustainability Professional [ENV SP] credential is preferred.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</si>
  <si>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at the New York City Department of Environmental Protection is seeking a Community Coordinator for the NYC Green Infrastructure Program. NYC‚„s Green Infrastructure Program is a multiagency effort led by DEP to implement green infrastructure to improve water quality in NYC waterways. Under general supervision, the selected candidate will provide data analysis, project management, outreach support, and coordination duties for the Green Infrastructure Program. Primary tasks will include identifying and analyzing public or private property green infrastructure opportunities, community outreach including facilitating public or interagency workshops, meeting with community groups and stakeholders interested in learning more about programs, and creating and disseminating outreach materials. The selected candidate will also support tracking efforts related to constructed, planned and potential green infrastructure assets. Under supervision, the selected candidate will also review program budgets and assist with reporting. Data entry, tracking, project management and attention to detail will be key for this position. Other assignments will include assisting with public or private property owner inquiries, site visits, assisting in coordination of press events, and drafting press releases for completed projects.    Under the direction of the supervisor, the selected candidate will also support BEPA in overall programmatic support of the Green Infrastructure Program, which could include the development and implementation of new green infrastructure incentives, regulations, workforce development initiatives, inspection and enforcement programs or asset tracking and management strategies. This work would include seeking input from a variety of sources including from within the agency, other City agencies, green infrastructure industry stakeholders, community residents and community based organizations, providing recommendations for program development, creating informational materials, coordinating community outreach, researching best management practices, and analyzing data on green infrastructure opportunities in New York City. This work will require the ability to interact with a diverse and interdisciplinary group of internal and external actors.   The selected candidate will be required to speak and present effectively in public and to a variety of audiences. Excellent communication skills, both orally and in writing, are required. Applicants will be expected to have strong MS Office skills, including Excel. Applicants should be able to analyze and compile NYC property data. Basic ability to comprehend maps, graphs, and tables is recommended. Experience with basic ArcGIS knowledge will be welcomed.    The ability to establish and maintain harmonious working relationships with BEPA staff, public/private property owners, agency representatives, and the public will be highly regarded.  Applicants are encouraged to have a valid driver‚„s license.</t>
  </si>
  <si>
    <t>The ideal candidate will have excellent communication skills, both orally and in writing and have the ability to establish and maintain harmonious working relationships with BEPA staff, grantee/property owners, agency representatives, and the public. Applicants are encouraged to have a valid driver‚„s license.    	Excellent written and oral communications skills. 	Experience engaging community stakeholders in work efforts. 	Strong MS Office skills, including Excel. 	Basic ability to comprehend maps, graphs, and table.  	Ability to manage many projects simultaneously and with accuracy. 	Excellent project management and administrative skills with strong organizational ability.  	Ability to prioritize and perform multiple tasks under strict deadlines. 	Commitment to detail. 	Ability to establish and maintain relationships with a diverse population of grantees, contractors, inter and intra agency staff.  	Team player, to work with multiple senior managers and staff teams to help achieve the strategic vision of the Department.</t>
  </si>
  <si>
    <t>The City of New York‚„s Office of Administrative Trials and Hearings (OATH) is an organization committed to providing fair and timely administrative hearings to all New Yorkers. As the nation‚„s largest municipal administrative court, it handles approximately 400,000 hearings each year throughout the five boroughs.    OATH is seeking an ambitious, energetic and experienced individual who enjoys growth opportunities afforded by OATH‚„s ongoing commitment to positive institutional change and fostering professionalism to serve as a Facilities &amp; Securities Coordinator. He or she should relish the wide range of operational challenges presented in a period of rapid organizational growth and institutional change. The candidate will perform duties under the general supervision of the Senior Facilities &amp; Security Coordinator. The duties will include, but are not limited to: 	Serving as a liaison with the borough offices and central office by overseeing the facility on a day-to-day basis to ensure that the physical space is orderly, well maintained and secure;  	Coordinating the public in and out of trainings for the new Criminal Justice Reform Act (CJRA); 	Ensuring a safe, clean, modern and professional customer friendly environment for community trainings; 	Identify and report repair needs and incidents; coordinate repair work with the central office, property managers and vendors; 	Assist with physically relocating equipment, records and moves; 	Schedule, support, monitor, track and approve vendor service activities; 	Traveling to other OATH locations to assist the public with CJRA events; 	Monitor traffic flow and CCTV system to ensure the safety of respondents and community service participants; 	Monitor security access control system and security personnel in order to foster a community atmosphere.</t>
  </si>
  <si>
    <t>The City of New York‚„s Office of Administrative Trials and Hearings (OATH) is the Nation‚„s largest administrative tribunal, holding approximately 400,000 trials and hearings a year.  OATH seeks to hire a full-time Information Representative to work in the Clerk‚„s Office of its Hearings Division. The Information Representative will interact with members of the community who find themselves at OATH and need information as to how to proceed. He/she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Serve as a liaison between OATH and members of the community who find themselves at OATH and need information as to how to proceed.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Help respondents complete and submit the various forms that may be required by the Tribunal (rescheduling, vacating defaults, etc); 	Respond to public inquiries at the information windows and over the telephone.</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</si>
  <si>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incumbent will report to the Senior Data Lead of the Data Analytic Services (DAS) unit at MOCS. With wide latitude for independent judgment, the Senior Data Analyst will perform the following job responsibilities, which include and are not limited to:   	Managing data-related projects focused on the City‚„s Minority and Women Business Enterprise (M/WBE) program and policy directives related to the City‚„s M/WBE program.  	Manipulating and analyzing contracting data from city agencies in order interpret M/WBE utilization rates.   	Managing data-related projects which may include the Annual Procurement Indicators report, including agency Minority and Women Business Enterprise (M/WBE) utilization, local food purchasing, contract retroactivity, environmentally preferable procurement, apprenticeship, procurement cycle time, and compliance with other laws, executive orders, and policy directives. 	Collaborating with team members to develop novel strategies for data and technical analysis.  	Developing detailed methodologies in order to allow successful projects to be transferred and automated by client agencies.  This includes the ability to translate data into insight.   	Partnering with units within MOCS and other City agencies to create data solutions to streamline the procurement process, broadening competition and increasing vendors‚„ ability and capacity to do business with New York City.  This includes, but is not limited to, creating and presenting compelling reports to stakeholders based upon project findings and methods. 	Assisting in the documentation and standardization of current database environments and technical analysis.</t>
  </si>
  <si>
    <t>The preferred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5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t>
  </si>
  <si>
    <t>The Financial Information Services Agency and the Office of Payroll Administration (FISA-OPA) has a vacancy for a Tech Support Scheduler reporting directly to FISA‚„s HR/Payroll Tech Support Job Administration Director.  The Scheduler will work in the Tech Support group and be responsible for the scheduling of batch processing in multiple environments and platforms. They will maintain the scheduling environments to ensure proper job execution, handle new requests and troubleshoot problems. Their primary responsibility will be to ensure the production and non-production batch schedules run efficiently.  Responsibilities include:  The candidate will run batch job streams via CA Workload Automation DE (dSeries), and must understand and be able to verify job condition codes. The candidate will interact with all support groups in problem determination and resolutions.  Identifies schedule impacts due to changes and proactively escalates to team. Works with team to resolve discrepancies.  Gets involved in event scheduling meetings and/or interactive planning meetings as required by the team and or clients.  Document all changes made to the master schedule that the Technicians in the Job Administration team can follow.  The candidate will be expected to understand the interaction between the IBM mainframe and the various AIX and PeopleSoft Servers (and the various intra system job relationships)  The candidate will be responsible for running various test streams for our Application Development and Testing departments.</t>
  </si>
  <si>
    <t>09:00am ‚€œ 17:00pm    Monday thru Friday 5 days per week.</t>
  </si>
  <si>
    <t>The City of New York‚„s Office of Administrative Trials and Hearings (OATH) is the Nation‚„s largest administrative tribunal, holding approximately 400,000 trials and hearings a year.  OATH seeks to hire 1 full-time Information Representative to work in the Clerk‚„s Office of its Hearings Division. The Information Representative will work under immediate supervision with and will interact with members of the community who find themselves at OATH and need information as to how to proceed. The candidate will provide case information as well as other information and assistance to all members of the community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Significant contact with the general public to improve communication between the members of the public appearing at OATH and the agency. 	Explain case procedures, assist in the preparation and filing of case materials and resolution of complaints; 	Ensure accurate information is provided to members of the community who have been issued summonses so they understand what they need to do; 	Assist in all aspects of processing cases efficiently when members of the public appear for hearings so the public has timely access to justice.; 	Help respondents complete and submit the various forms that may be required by the Tribunal (rescheduling, vacating defaults, etc); 	Respond to public inquiries at the information windows and over the telephone; 	Perform routine office tasks, such as filing, keeping records and typing</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</si>
  <si>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ROLE Under the direct supervision of the Richmond County District Attorney and Chief Administrative ADA, the scheduler will be responsible for but not limited to:  	Provide administrative support to the District Attorney and Chief Administrative ADA 	Manage appointment calendar by scheduling, accepting, responding to meeting requests while paying attention to avoid overlapping and/or conflicting appointments.  	Prepare all supporting documentation and information for weekly calendar reviews 	Draft memos and correspondences 	Maintain and manage contact data 	Greet visitors 	Answer phone calls, take notes/messages and redirect calls when appropriate 	Other general clerical duties as assigned.	Oversee Cold Case Investigations.	Oversee the operation and performance of the Detective Investigator‚„s Squad.</t>
  </si>
  <si>
    <t>PREFERRED SKILLS  Bachelor‚„s degree.   Excellent verbal, written, research and professional interpersonal communication skills.  Proficiency in Microsoft Office programs, document management, calendar and docketing, and transcription</t>
  </si>
  <si>
    <t>The ideal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3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</si>
  <si>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ETL Developer will report to the Assistant Director of Enterprise Data Services in the Technology Strategy division, Office of the CTO. The successful candidate will focus on ensuring the successful implementation of our MOCS data warehouse, Business Intelligence and PASSPort solutions.  The ETL Developer must ensure MOCS strategy aligns with the enterprise data management and analytics architecture assets (including master data management, data quality, data warehousing, data integration, metadata management, enterprise data model, business intelligence, analysis, &amp; reporting, diagnostic and predictive analytics, data virtualization, and change data capture) - principles, blueprints, patterns, standards, roadmaps, and best practices. This position requires a detailed-oriented, hands-on manager who will work closely with MOCS business and BI teams on the analysis and design of database and system solutions.  Responsibilities will include:   	Collaborate with the other members of the integration team in the design, implementation and documentation of solutions for daily issues/support, release management, and new projects 	Assist in architecting, mapping, developing, and testing data movement to data warehouses (Redshift and others), with emphasis on the ETL process  	Development of ETL source and target mapping design/specifications and other artifacts based on the business requirements and ETL standards and architecture  	Develop, document, and execute SQL/stored procedures/server scripts as needed to support ETL code  	Determine ETL requirements and assist with production, setup, and execution of migrations 	Work closely with BI and PASSPort teams on ETL development efforts including analysis and design of integration solutions, data and reporting needs of internal and external stakeholders, and enhancements 	Develop and document interfaces with external systems that exchange data with MOCS systems 	Identify and resolve data, technical issues and mediate business impact 	Track, analyze and resolve tickets entered through Remedy</t>
  </si>
  <si>
    <t>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 Knowledgeable in several multi-dimensional and data mining techniques such as EDW, ODS, DM, ROLAP and MOLAP 	Strong written, verbal and interpersonal skills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Past utilization of code repositories including, GitHub, Bitbucket, or GitLab.</t>
  </si>
  <si>
    <t>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Develop testing approach and scripts (both automated and manual) based on established standards and the analysis of design documentation and requirements 	Define automated test criteria, designs &amp; develop the test automation framework and automate tests cases for all functionality that meets specified automation criteria 	Communicate automation priorities and status across the team 	Develop ETL and database automation scripts and help in load testing 	Manage testing process using an SDLC tracking system 	Create and/or contribute in the design of various testing deliverables and other project deliverables 	Work with developers and support teams to resolve defects and environment issues 	Acquire and create test data and analyze/verify data 	Maintain up-to-date documentation 	Perform and coordinate testing activities including developing and running test scripts, coordinating UAT and tracking defect/fixes</t>
  </si>
  <si>
    <t>K ‚€œ 12 teaching experience is strongly preferred. Bi-lingual a plus. A valid NYS driver‚„s license is preferred.</t>
  </si>
  <si>
    <t>About TLC.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About the Policy Analytics team.  The Policy Analytics team provides policy guidance, liaises with a variety of external stakeholders, and spearheads new and exciting projects and initiatives within the TLC, with a focus on leveraging big data to produce actionable insights and policy recommendations. The Team works closely with the Office of the Commissioner to ensure the agency fulfills its mission while monitoring current events in the industry, both in New York City and other cities and countries. The team manages and conducts large research projects, KPI tracking and rapid prototyping of innovative data technologies, often liaising with other city organizations to work on multi-agency initiatives. Policy research and analytics focuses on the core areas of TLC‚„s regulatory power‚€ensuring safety, accessibility, and accountability‚€utilizing big data including taxi and for-hire vehicle trip data (including expanded data from the new category of High-Volume For-Hire Services including Uber, Lyft, Via, and Juno) and administrative data on drivers and vehicles. This position will focus on monitoring impacts of policies related to congestion and driver pay.  Under the supervision of the Policy Analytics Manager, the Data Analyst will: 	Build out new metrics and KPIs to track congestion impacts of for-hire services. 	Wrangle, review and analyze trip, income, and vehicle data to monitor compliance and inform decisions, produce reports, and generate policy recommendations using SQL, Python, R, Excel, Access, and GIS software. 	Prepare data for analysis by cleaning and removing outliers, work with team to develop scripts to clean data automatically, document data and analyses. 	Manage driver pay research projects, developing work plans and timelines, identifying milestones, completing tasks, and managing projects to completion 	Coordinate with staff from other divisions at TLC and from other City agencies and with external consultants on projects 	Participate in policy planning and problem-solving sessions, work with key staff and stakeholders to seek feedback on policy ideas, and develop requirements 	Write and edit reports and policy memos 	Prepare and present slide decks to the Commission, senior staff, licensees, and members of the general public</t>
  </si>
  <si>
    <t>Organizational Profile: 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Job Description: The Senior Analyst for the Communications and Change Management team in the Office of the First Deputy Director develops and implements communication, learning and partner engagement strategies to promote quality users‚„ experiences. The Senior Analyst will work closely with the Project Manager Training and Workforce Development will assist the MOCS Communications and Change Management team by performing the following duties:    Responsibilities: * Training: deliver content via in-person classroom sessions, live webinars and pre-recorded online tutorials for core procurement modalities  * Resource development: collaborate with peers and managers to develop a wide range of materials (Job Aids, User Manuals, Course Decks and Quick Start Videos) to develop knowledge and ability for HHS Accelerator and PASSPort users  * Serve as the unit‚„s primary liaison for vendor readiness and support across HHS Accelerator and PASSPort * White Glove Customer Service: Provide customer service to stakeholders across various policy initiatives, such as HHS Accelerator and PASSPort</t>
  </si>
  <si>
    <t>Mayor‚„s Office of Contract Services is an equal opportunity employer.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</si>
  <si>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Associate Human Rights Specialist, with particular expertise and knowledge about the Bronx, the diverse communities within the borough, and community outreach and organizing skills, to serve in the Community Relations Bureau, and based out of the Commission‚„s Bronx Community Service Center.   Job Description:  	Conduct community-based outreach about the NYCHRL and issues related to the law to community groups, tenant groups, grass-roots organizations, educational institutions, non-profit organizations, private entities, faith based institutions, elected officials, and governmental agencies. Identify underserved populations and engage in developing creative and effective outreach strategies tailored to particular community needs. 	Provide workshops and trainings on the New York City Human Rights Law for community groups and community-based organizations, as well as small businesses, local elected officials and their staff, and respondents to the Commission‚„s law enforcement actions, to further the Commission‚„s work.  	Represent the Commission at public meetings, local neighborhood community projects, community/cultural celebrations, and community events.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</si>
  <si>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and experienced Engineer to supervise a staff of engineers and engineering technicians to review project submittals within the five boroughs of New York City to determine the impact on NYC Water and Sewer facilities. We have a multidiscipline engineering team who help to shape the City‚„s infrastructure.  DUTIES WILL INCLUDE BUT NOT BE LIMITED TO:                                              Under general supervision, performs responsible supervisory work, or difficult and responsible work, in, such as the following:    Interact with consulting engineers submitting projects related to Site Connection Applications for review and approval in accordance with the Bureau of Water &amp; Sewer Operations requirements.    Review site connection applications, drainage analysis and other engineering applications.    Participate in the Site Connection Improvement program, revising DEP guidelines, Rules and   Regulations.    Represent the Division in meetings with various City and State agencies, private developers, and their respective consulting engineers/architects.    Plans, assigns and reviews the work of subordinates, and prepares progress reports    Engages in, or supervises the conduct of complex and important research, investigations, studies or examinations related to the engineering functions or activities of a department or agency.    Prepare monthly and/or quarterly job status reports  ***ALL CANDIDATES MUST EITHER BE PERMANENT IN THE TITLE OF CIVIL ENGINEER, OR MUST HAVE TAKEN THE CIVIL SERVICE EXAM #9045 FOR CIVIL  ENGINEER TO BE CONSIDERED.***</t>
  </si>
  <si>
    <t>The New York City Department of Youth and Community Development (DYCD) invests in a network of community-based organizations and programs to alleviate the effects of poverty and to provide opportunities for New Yorkers and communities to flourish.  About the Mayor‚„s Office of Workforce Development The Mayor‚„s Office of Workforce Development is driving an equity agenda for the future of work in New York City by working across City agencies and in partnership with the workforce development community to expand access to good jobs for all New Yorkers.   Our key strategies are:  Prioritize the untapped workforce ensuring education, training, community supports, and on-ramps to    good jobs are accessible to all New Yorkers, allowing them to keep pace with a changing economy    and support their families.   Drive high-road jobs and employers focusing on the entry level job market in industries under    transformation and the growing in-demand jobs in health care, climate change and construction, and    technology.   Connect New York City‚„s workforce resources into a Workforce System -- encompassing the non-profit    community, unions, City agencies, and educational institutions -- that is accessible to all.   Key initiatives include:   Expanding good entry level opportunities for the untapped workforce in City funded work and City    careers   Launching Workforce Stat ‚€œ building and linking workforce data systems and tools -- to build a stronger    accountable workforce system to achieve better outcomes for New Yorkers and employers   Workforce in the Community ‚€œ on-the-ground efforts to connect residents, community-based    organizations, employers, and City workforce programs   Building accessible career pipelines by better connecting the many programs and initiatives of our    workforce system and expanding access to adult literacy programs and skills training   Strategizing with employers and industry leaders to develop innovative programs focused on entry level    careers in health care, climate, construction trades, and tech   Your role: We are looking for an Associate who can:   Develop communications strategies that increase awareness of workforce services:     -Develop a branding and communication campaign     -Develop the Office‚„s online presence by coordinating and creating content useful both to jobseekers      and to organizations helping jobseekers navigate available services     -Explore how technology can connect diverse programs and populations to build a stronger workforce      system    Build collaborative relationships on-the-ground within the workforce community to better connect New    Yorkers to programs and good jobs:    -Forge relationships with a diverse array of stakeholders, both within the City and with external     organizations ‚€œ including with providers, workforce advocates, industry organizations, employers,     and private foundations ‚€œ to create clearer and stronger career pathways for New Yorkers    -Create a sustainable model for how the City can use a community-based approach involving     residents, local organizations, and local elected officials and community leaders to advance     workforce strategies    -Lead community-based teams to drive partnerships and collaboration within diverse NYC     communities    -Leverage partnerships to hold neighborhood events from small roundtables to larger opportunity     fairs that connect the workforce programs, employers, and residents in a community    -Manage projects to agreed-upon timelines and prioritize effectively on an ongoing basis    -Develop clear project scopes and workplans o Develop tools to manage projects effectively such as     reporting, project schedules, responsibility charts, meeting minutes, key performance indicators,     dashboards, and matrixes    -Communicate positions and recommendations in an effective way    -Create and deliver PowerPoint presentations or memos that communicate key project findings and     recommendations to key stakeholders (e.g. City Hall, external partners)    -Conduct research and analysis as necessary to inform project development and engage additional     partners</t>
  </si>
  <si>
    <t xml:space="preserve"> A Bachelor‚„s degree from an accredited college   Minimum 2-3 years of total work experience, preferably in a communications, strategy, or policy role   Preference for candidates with demonstrated interest or experience in workforce development, social    services, economic development, New York City, and/or public policy issues   Experience developing and implementing communications strategies   Strong organizational and time-management skills, including the ability to take initiative and prioritize    tasks, pay close attention to detail, and work independently to meet specific deadlines  About you:   Energetic, pro-active, collaborative ,and strategic   Very strong communication skills ‚€œ both verbal and written   Comfort interfacing with senior officials and business leaders   Enjoy working in teams and contributing to a team environment   Enjoy taking on leadership opportunities   Passionate about public policy, workforce development, and New York City</t>
  </si>
  <si>
    <t>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To learn more about the TLC, please visit: www.nyc.gov/taxi. In May 2019, New York City Mayor Bill de Blasio ordered a 45-day review of practices by brokers in the taxi industry. TLC-licensed brokers represent clients in the purchase or sale of a taxicab medallion. The review evaluated whether brokers violated existing TLC rules and recommended policy changes to identify and avoid potential broker conflicts and clarify brokers‚„ duty to act in the best interest of their clients.  TLC is expanding its capacity to conduct ongoing reviews of this nature by creating a new Business Practices Accountability Unit (BPAU).  The unit‚„s mission is to protect TLC drivers and medallion owners from unfair or misleading industry practices by TLC-licensed businesses.   Working in the Division of Finance and Administration, the BPAU Analysts will promote greater accountability and transparency of business practices in the for-hire transportation sector.  The Analysts will collaborate with agency partners to promote sound business practices, and investigate violations of TLC rules and relevant local, state or federal regulations.  Building upon the 45-day review of broker practices, the analysts will evaluate other TLC-licensed businesses and undertake a comprehensive review of existing TLC rules governing TLC-licensed business conduct to identify areas where new regulations are needed to protect drivers and medallion owners.  The analysts will work with other divisions within TLC, including licensing, prosecution and external affairs, on any necessary revisions to the licensure and renewal process, assisting in investigation of rule violations by TLC-licensed businesses, and educating drivers of their rights when working with a TLC-licensed business.       Duties and responsibilities include, but are not limited to: 	 	Design and conduct periodic, high-level reviews of business practices of TLC brokers and other business entities, such agents, fleets, high-volume for hire services, and technology service providers, to ensure compliance with TLC rules and relevant local, state, and federal regulations.   	Develop investigative plans and strategies based on tips about bad behavior and analysis of complaints data, as well as random sampling.  Monitor companies suspected of engaging in suspicious practices. 	Serve as a subject matter expert in analyzing complex business practices, and analyze external factors impacting the financial stability of the industry (e.g., medallion lending practices).  Research the business practices of TLC licensed entities and evaluate risks to the industry.  	Conduct research and investigations involving examinations of records, interviews of subjects and witnesses, and on-site inspections, collaborating as needed with other agencies within the City. 	Collect, verify, and analyze documents subject to audit, including TLC data, financial records, public assistance records, and other records derived from law-enforcement databases and City and State agencies.  Conduct conflicts of interest reviews of annual disclosure reports.  	Carry out in-depth reviews that may be required as part of TLC licensing and renewal applications for businesses, as well as medallion transfers.   	Assist in the development of an outreach plan to inform TLC drivers and owners of their rights, and to ensure that they know how to contact us and submit a formal complaint for investigation and possible prosecution if they feel they are seeing suspicious or predatory behavior. 	Analyze key metrics and develop best practices to guard against predatory lending.  Conduct surveys and analyses of licensee finances, such as medallion debt, as required by rule or law. 	Draft written reports and internal memoranda that concisely present findings and recommendations for appropriate action to be taken following investigations.  Prepare any annual or periodic reports required by statute or otherwise requested by TLC senior staff, City Hall, City Council, and other interested parties. 	Work in close coordination with other government investigative agencies.  Represent TLC at community meetings, outreach events, and public hearings.   	Analyze and evaluate risks and controls relevant to TLC‚„s internal departments, policies and procedures.  Make recommendations to improve internal business practices.    	Manage external audits conducted by local, state, and federal auditors. 	Additional duties include, but are not limited to, handling special projects and research assignments assigned by the Assistant Commissioner or Deputy Commissioner.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</si>
  <si>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currently seeking an Economist to conduct Bureau-wide economic analyses on Green Infrastructure (GI), Municipal Separate Storm Sewer System (MS4) stormwater regulations, and Water Supply, developing capital and operational expense projections and benefit-cost analyses for initiatives in compliance with Consent Order (DEC # CO2-2000107-8 ) and MS4 permit (SPDES # NY-0287890) requirements, while optimizing alignment with the Mayor‚„s OneNYC goals for growth, equity, sustainability, and resiliency. These analyses shall inform and support BEPA programs including the Sustainable Rate Structure Analysis (2018 Strategic Plan Initiative 3), and Integrated Water Management Planning and Assessment (2018 Strategic Plan Initiative 23).   The Economist will work under the supervision of senior managers to collect, analyze and integrate relevant data and research from various sources and to perform analyses using economic and statistical techniques. He/she will assist on a variety of technical, administrative and quantitative duties and conduct research and data collection to support agency planning efforts, and will assist with coordination with operational Bureaus and interagency teams.  Specifically, he/she will assist in developing benefit-cost analyses to determine the role of the Bureau‚„s sustainability programs in reducing capital and operational expenses, as well as minimizing costs to rate payers.  In addition to duties described, a significant portion of time will be dedicated to developing benefit-cost analyses in support of initiatives under DEP‚„s Water for the Future Program; Long Term Control Plan Program for Combined Sewer Overflow reductions and water quality improvement; climate resiliency; and demand projections for water supply and wastewater treatment plant upgrades.</t>
  </si>
  <si>
    <t xml:space="preserve"> A Bachelor‚„s degree in computer science or a relevant field  Experience with Microsoft TFS and continuous integration/deployment environments  Experience with MS SharePoint 2013 or above  Expertise in Adabase and IBM mainframe environments  Experience in creating Power BI analytics  Experience with Microsoft TFS and continuous integration/deployment environments  Knowledge of NoSQL databases, preferably MongoDB</t>
  </si>
  <si>
    <t>THE AGENCY  The New York City Taxi and Limousine Commission (TLC) is the nation‚„s largest for-hire transportation agency, licensing and regulating the City‚„s yellow and green taxicabs, for-hire vehicles (including apps like Uber, Lyft, Via and Juno), commuter vans, paratransit vehicles, and luxury limousines.    THE TEAM  The Division of Licensing &amp; Standards is home to a rapidly growing and evolving Analytics unit that helps the Division use technology and data to improve services for licensees and the general public. Within this unit are two teams: one focused on product and service design, and the other focused on data product development and research.  This position will lead the data and research team. The team consists of a Data Engineer, a Data Science Analyst, two Data Analysts, and an Intern.  THE ROLE  The Director of Analytics is looking to bring on a Deputy Director to function as the Data &amp; Analytics Product Manager. In that position you will be tasked with (1) envisaging what data products need to be built and what research projects need to be taken on to help the agency make better decisions, operate more efficiently, and be more transparent to the public; and (2) strategically managing the data product and research team to deliver on your vision. Your primary responsibilities will include, but are not limited to:   Data Product Management &amp; Research Project Management     Developing a relationship with internal and external stakeholders to deeply understand and fully grasp their underlying needs and wants    Conducting extensive review of agency databases to understand the agency's data and data structures     Establishing yourself as the division's data expert with an ability to efficiently and logically think through business problems using the agency's data as the underlying basis for the analysis     Identifying what data products would help improve operations, decision-making, and transparency     Conceptualize and plan out what research, forecasting, and modeling projects you need to take on to improve agency decision-making and planning     Getting buy-in on your vision from the Director of Analytics, executive staff, and the team     Setting the strategy to achieve your vision     Managing research and data product development initiatives through the entire life cycle.   Team Management     Driving your Data Engineer, Data Science Analyst, Data Analysts, and Intern to deliver on your vision using an agile methodology     Intelligently allocating resources to ensure both short-term and long-term needs of the agency and satisfied     Managing ad hoc reporting requests to ensure timely and accurate resolution     Working with the Director of Analytics to manage on-going cost benefit analysis and intervention evaluation projects       Keeping the team focused, motivated and protected from extraneous work</t>
  </si>
  <si>
    <t>The ACS Division of Financial Services (DFS) manages all fiscal functions for the agency including the management and planning for the agency‚„s $3.1 billion expense budget; the processing of $2.6 billion in payments to vendors and contractors; the monitoring of contracted providers‚„ financial functions through annual financial audits and the provision of financial technical support; and the determination of categorical eligibility for children in foster care.   The Senior Advisor will: Report directly to the Deputy Commissioner for Financial Services and participate in Division meetings, projects and initiatives, as assigned. Represent the Deputy Commissioner and work with managers and staff in Finance departments including Budget, Claiming, Payment, Audit, Revenue Maximization, and DFS IT to track tasks, follow up on deliverables related to the work of the Division Executive Office. Respond to requests from the Office of Intergovernmental affairs by conducting research and collaborating with managers and staff across the Division. Manage Division AOTPS budget on behalf of the Deputy Commissioner. Prepare submissions for the ACS Commissioner Monthly Report highlighting updates in Finance activities. Prepare briefing papers, one-pagers, presentations, letters, reports etc. for the Deputy Commissioners meetings with City Hall, other City agencies, and external organizations. Coordinate special projects or requests that involve include Divisions across ACS and may include other City agencies providing a quick turnaround by City Hall and others.</t>
  </si>
  <si>
    <t>** THIS POSITION IS ONLY AVAILABLE TO CANDIDATES PERMANENT OR HAS TAKEN AND PASSED THE OPEN COMPETITIVE EXAM #0128 FOR THE ADMINISTRATIVE BUSINESS PROMOTION COORDINATOR CIVIL SERVICE TITLE**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</si>
  <si>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Equal Employment Practices Commission (EEPC), empowered by the New York City Charter (City Charter), audits, evaluates, and monitors the City of New York‚„s (City) employment programs, practices, policies and procedures to ensure that individual agencies and the City as an employer maintain a firm and effective affirmative employment program of equal opportunity for minority group members and women employed by, or seeking employment with, City government. The EEPC advises and assists City entities in their efforts to establish affirmative plans, measures, and programs to provide, and educate employees about, equal employment opportunities; implement and maintain effective non-discriminatory employment practices; and utilize discrimination complaint investigation procedures that conform to federal, state and local laws, regulations, policies and procedures.   The Agency Attorney/Director of Learning and Development position is a professional, responsible, and consultative position critical for ensuring the EEPC‚„s standards and protocols are legally sound and predicated in current legal research. The Agency Attorney/Director of Learning and Development position reside in the EEPC‚„s Legal Unit, and will work under the direction of the Executive Agency Counsel, with wide latitude for the exercise of independent judgment and initiative.  An inquisitive self-starter who uses analytical and communication skills and creativity, the Agency Attorney/Director of Learning and Development will proactively perform the following tasks in accordance with the EEPC‚„s City Charter mandate, including but not limited, to:  	Research historical and current legal authority to support the EEPC‚„s uniform standards by providing justifications, enhancements, clarification, and development of curricula. 	Track and ensure the EEPC‚„s compliance with legal mandates and reporting requirements including, but not limited to, those pertaining to the Stop Sexual Harassment in NYC Act (Local Laws 92-101), NYC Government Publications Portal (City Charter Chapter 49 Section 1133); NYC Open Records (NY Public Officers Law, Article 6, Sections 84-90); Open Data laws; and New York Records Management and Retention laws. 	Analyze and interpret pertinent provisions of the City Charter, and city, state, and federal laws, regulations, policies, and best practices to address issues revealed during employment/EEO program analysis. 	Educate audit and research staff on underlying legal authority for the EEPC‚„s uniform standards to support employees‚„ recognition of legal issues that arise during audits and compliance-monitoring. 	Manage portions of the Charter-mandated compliance-monitoring process by providing advice and guidance to City entities on the legal execution of remedial actions prescribed as a result of an audit and certifying their implementation. 	Brief Executive staff on past, current, and impending laws, regulatory and administrative opinions, judicial authority, and policies with potential implications for the EEPC and the City. 	Research legal inquiries and administrative policies and prepare legal strategies, opinions, recommendations, and determinations. Conduct legal investigations, holds informal hearings, and interviews prospective witnesses to draft complex, important or highly technical recommendations for policies, and prepares supporting documents and analysis.  	Confer with EEO-personnel, subject matter experts, technical specialists, and other attorneys for the purpose of furthering legal research and preparing legal opinions and memoranda on behalf of the EEPC.  Build mutually supportive professional relationships with external agencies and counterparts. 	Work with the EEPC‚„s research unit to provide legal analysis of studies and reports regarding the effects of city, state and federal legislation in the fields of equal employment opportunity, employment, and labor. 	Serve as the EEPC‚„s Records Access Officer. Review and respond to Freedom of Information Law requests.  Provide general legal advice and support to the EEPC Executive staff on matters pertaining to the EEPC‚„s overall functioning as a City agency.   	Maintain the Commission‚„s issue database, law library, and legal resources.   	Develop curricula and provides supervision for legal interns.</t>
  </si>
  <si>
    <t>The Real Estate Services (RES) division of DCAS supports the operations of the government of the City of New York by providing services for the City‚„s real estate needs.  RES is responsible for the space planning and management of 37 million square feet, Citywide acquisitions (lease or purchase), sales and other dispositions of City-owned real estate, architectural design and project management, zoning and land use analyses, disposition of 15,000 City-owned lots, property valuation, and financial analysis of real estate transactions.  DCAS Real Estate Services seeks qualified individuals to support the Design &amp; Project Management (D&amp;PM) Real Estate Energy Coordinator.   The D&amp;PM  team is charged with such issues as paper reduction across City-occupied space and maximizing space efficiencies in office buildings. As energy efficiency is an important dimension to space efficiency, the key function of this role will be to coordinate with key stakeholders to ensure compliance with the new energy legislation for City-leased properties.   The Real Estate Energy Coordinator will be responsible for working with other engineers and project managers on the development and implementation of energy efficiency projects for electrical systems across a variety of programmatic areas including new fit outs and upgrade to existing facilities in leased space.   This position is projected to save the City significant money through energy and operating expense savings, as there are vast opportunities to reduce energy consumption and utility costs within DCAS‚„ leased portfolio.  Candidates should understand the real estate market, and have a familiarity with real estate transactions.  Job responsibilities include, but are not limited to:  	Work with in-house architecture and engineering team, lease negotiators and partner agencies to identify projects eligible/appropriate for  electrical energy efficiency retrofits in existing lease spaces up for renewal. 	Work with in-house architecture and engineering team, lease negotiators and partner agencies to identify projects eligible/appropriate for  electrical energy efficiency fit outs as part of new construction 	Perform technical calculations to estimate and verify project performance including engineering calculations and energy modeling to confirm feasibility and accuracy of estimated energy usage reductions, avoided          greenhouse gas emissions and energy cost savings for proposed projects. Utilize and improve upon existing set of tools for such analysis. Develop and implement M&amp;V plans, when required, in coordination with project          team and users. 	Manage energy efficiency scopes of work: develop and review scopes of work for lease renewals and new spaces to incorporate energy efficiency strategies working closely with agencies, in-house staff, landlords and            consultants. Review completed Energy Audits and Energy Efficiency Reports for buildings to help guide project selection and alternate analysis. Develop a consistent methodology for evaluating and prioritizing the            energy conservation measured proposed in these reports. 	Manage energy efficiency project implementation: work with in-house architecture and engineering staff in overseeing the execution of energy efficiency strategies through the design and construction of target projects          to ensure objectives are met. Review, provide comments and make recommendations on design packages submitted by consultants for proposed projects. Conduct field visits to ensure compliance with the scope in          contract documents. 	As required, represent Real Estate Services / DPM in meeting with different City agencies, consultants, landlord and contractors involved in project implementation. 	Perform program data collection and tracking required to ensure accurate, on-demand project reporting in a range of areas, including compliance with project schedule, budget and scopes; measurement and verification          of energy savings and avoided emissions; and projects‚„ contributions towards the City‚„s goals. 	Prepare and deliver informative, well-organized presentations to communicate relevant information to stakeholders, including developing and presenting recommendations, briefing materials and project updates;  	Support compliance with local, state and federal laws within leased spaces;  	Keep up to date with government policies and laws related to energy efficiency;  	Work collaboratively with and in support of team members.</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</si>
  <si>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Within HPD‚„s Office of Legal Affairs, the Contracts and Real Estate Division (CRED) handles all of HPD‚„s legal work related to real estate development and land-use planning.  The division‚„s primary responsibility is to provide legal services to the agency‚„s affordable housing development programs, including by advising on real estate financings, sales and leases of City-owned property, and affordable housing regulatory agreements, and by performing closings of real estate transactions.  The division is also responsible for advising on planning, pre-development, and asset management matters.  Your Impact: You will be part of a team of talented attorneys and support staff who provide critical legal services to the agency as it executes the Mayor‚„s ambitious affordable housing plan.  Your Role: Your role will be to provide legal services to the agency‚„s affordable housing development programs and associated offices on related matters.  Your Responsibilities: 	Provide legal services to the agency‚„s affordable housing development programs. 	Perform closings of construction and permanent financings, dispositions of City-owned property, and affordable housing regulatory agreements. 	Prepare and review complex legal documents related to real estate transactions and governmental approvals. 	Analyze federal, state, and local statutes and regulations. 	Handle other complex legal issues pertaining to the implementation of affordable housing programs. 	Negotiate difficult and complex issues, transactions, and documents. 	Work collaboratively with agency colleagues and partners.</t>
  </si>
  <si>
    <t>ORGANIZATION PROFILE: 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Finance Unit strives to improve the financial effectiveness and impact of the agency‚„s programs and administrative operations through analysis and technical assistance to Divisions throughout the agency.  The Finance Unit seeks to hire a Procurement Analyst to work within the unit. This position will report to the Procurement Manager and, under supervision, will handle processing and completion of purchase requests from the agency‚„s divisions. This position will work at MOCS‚„ main office at 253 Broadway.  Supervision/direction received:  	Reporting to the Procurement Manager 	Some degree of independent judgment and decision-making. Functional Job Description: 	Process all procurement and contract actions for assigned program units from request to registration and manage contracts post registration to performance evaluation.  	Process contract amendments, renewals, and extensions. Perform all contracting functions in the Automated Procurement Tracking (APT) system, the Financial Management System (FMS), PASSPort, and internal agency purchasing systems. 	Ensure citywide procurement policies and oversight rules are followed, including all pertinent Local Laws, NYC Procurement Policy Board (PPB) Rules, and Comptroller‚„s Directives. 	Identify challenges and provide timely analyses, reports and recommendations to Assistant Director of Finance.  	Manage communication relationships with program staff, vendors, and oversight entities, ensuring timely updates and response to inquiries. 	Complete job responsibilities in a professional manner, resolving requests and providing assistance to all levels of agency staff. 	Special projects and other duties as assigned.</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</si>
  <si>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t>
  </si>
  <si>
    <t>Manhattan Borough President Gale Brewer seeks an Urban Planner to be part of her collaborative, energetic and innovative team.  The prospective staff member must be committed to seeking out new and better ways for the office to connect with, and deliver for, Manhattan‚„s diverse neighborhoods, communities and constituents.  The Urban Planner under the supervision of the Borough President‚„s Director of Land Use will work with staff to implement a shared vision of progressive policies, and community-based planning.    Responsibilities will include; but are not limited to:  Tracking, evaluating and making recommendations on land use applications to the City Planning Commission, the Landmark Preservation Commission, the Board of Standards and Appeals, and other City entities;   Researching and monitoring community-specific land use matters and borough-wide issues;   Collaborating with other office units to identify and address emerging planning issues;   Developing self-initiated policy proposals and projects;   Serving as a resource for planning information and assistance to community boards;    Representing the MBPO at community meetings on land use matters;   Communicating with elected officials during the public review process;   Testifying on behalf of the Borough President at various City agency hearings; and   Responding to information requests from the public.</t>
  </si>
  <si>
    <t xml:space="preserve">	A baccalaureate degree or master‚„s degree in Urban Planning and/or related discipline.  	Experience with government, civic or community-based organizations.         	Excellent written and verbal communication skills in English and Spanish. 	Ability to work independently to complete assignments in a timely manner. 	Strong familiarity with New York City government and its public review process. 	Familiarity with Manhattan neighborhoods, especially Uptown or Northern Manhattan. 	Strong research, writing, analytical, communication, interpersonal, and organizational skills. 	Proficiency in all MS Office software products; strong database and GIS skills preferred. 	Being comfortable with a flexible schedule and occasional long work hours 	The ability to work well under pressure and deadlines.</t>
  </si>
  <si>
    <t>The Mayor‚„s Office for Economic Opportunity (NYC Opportunity), part of the Mayor's Office of Operations, works to reduce poverty and broaden opportunity by advancing the use of data and evidence in program and policy design, service delivery, and budget decisions.   The initiatives that you will work on all share the common goal of delivering more effective services and helping residents address poverty-related challenges. NYC Opportunity operates a portfolio of digital tools and offers our expertise across multiple areas, including facilitating data integration to improve social service performance, easing access to services and programs, and designing new digital and in-person services with agency partners. Enterprise Data Solutions (EDS) Within NYC Opportunity, the Enterprise Data Solutions team takes innovative approaches to linking data in a meaningful way, as a means to help inform decision making by City-wide stakeholder groups, including leadership, agencies, providers and clients. EDS views data as a protected asset that can be responsibly leveraged across digital products to support analytical initiatives, facilitate knowledge sharing, and develop business strategy.   Responsibilities The Product Manager will be responsible for the delivery, on-going success, and continuous improvement of digital services.  Responsibilities include: ‚¿	Drive and maintain product roadmaps; ‚¿	Be a key stakeholder in product functionality and change control; ‚¿	Utilize user research, analytics, and other metrics to make product decisions and set priorities; ‚¿	Navigate policy changes and opportunities that impact products; ‚¿	Collaborate with design, technology, and business team members; ‚¿	Hold agency stakeholder relationships; ‚¿	Manage RFP development and contracting with vendors; ‚¿	 Maintain product development timelines and scope; ‚¿	Lead content development, working closely with agency partners for iteration and approval; ‚¿	Develop metrics and key performance indicators for products; ‚¿	Create product launch and ongoing marketing strategy; ‚¿	Other duties as assigned;</t>
  </si>
  <si>
    <t>The Office of Payroll Administration is recruiting a Principal Administrative Associate Level 3 for the Citywide User Support Division. The selected candidate will perform extensive analysis, research, and investigation and will respond to inquiries made for all City systems under the purview of the Office of Payroll Administration. These internal systems include: CityTime; the Payroll Management System (PMS), Payroll Information System (PI) and associated subsystems (i.e. Pension Payroll Management System (PPMS); the Workers‚„ Compensation System (WCS); W2 Replacement and Correction System; CHRMS; RMDS;  TSOA; the New York City Automated Personnel System (NYCAPS), the Welfare Benefit Annuity System (WBAS), Workers‚„ Comp Forms (WCSFORM), W2/RACS, EFORMS, ESTUBS, and RTM2.   The selected candidate will:  	Serve as a subject matter expert (SME) in the areas of City policies, procedures, payroll and timekeeping functions;  	Review, analyze and troubleshoot payroll and timekeeping inquiry issues, and provide client(s) with resolution where possible or identify and process as a defect for resolution; 	Conduct business process analysis and functional training to agency super users; 	Monitor systems data to ensure transactions and timekeeping information provided to PMS are correct; 	Provide user support for super users at agencies for all OPA systems, as required; 	Generate ad hoc reports using various reporting tools;  	Use ticket system (Remedy) and Rational ClearQuest software to track and resolve issues discovered in OPA systems and reported by agency personnel;  	Maintain ongoing relationships with agency personnel, provide guidance to process transactions and offer best practice methodologies in efficiency for using systems and;  	Perform special projects, as required.</t>
  </si>
  <si>
    <t>Our Work  The Mayor‚„s Office for Economic Opportunity (NYC Opportunity), part of the Mayor's Office of Operations, works to reduce poverty and broaden opportunity by advancing the use of data and evidence in program and policy design, service delivery, and budget decisions.   The initiatives that you will work on all share the common goal of delivering more effective services and helping residents address poverty-related challenges. NYC Opportunity operates a portfolio of digital tools and offers our expertise across multiple areas, including facilitating data integration to improve social service performance, easing access to services and programs, and designing new digital and in-person services with agency partners.   Enterprise Data Solutions (EDS)  Within NYC Opportunity, the Enterprise Data Solutions team takes innovative approaches to linking data in a meaningful way, as a means to help inform decision making by City-wide stakeholder groups, including leadership, agencies, providers and clients. EDS views data as a protected asset that can be responsibly leveraged across digital products to support analytical initiatives, facilitate knowledge sharing, and develop business strategy.   Responsibilities  The Data Scientist will be responsible for understanding, documenting, and validating data that will integrated from agency legacy systems to innovative new platforms. The ideal candidate will have experience working on large data projects, profile data and be able to develop clear documentation about the data for other analysts and end-users.  Responsibilities include:  ‚¿	Engage agency subject matter experts to get a thorough understanding of how they use their data; ‚¿	Assess and identify data quality or data integrity issues and propose actionable solutions; ‚¿	Manage the catalog of data documentation and quality issues;    ‚¿	Documenting data migration processes at both a functional and technical level; ‚¿	Extract, profile, standardize, convert, model, and other data-related activities before, during, and after migration processes as necessary; ‚¿	Document and maintain accurate business metadata, data lineage and controls; ‚¿	Conduct system testing of data platforms and participate in end-user testing; ‚¿	Work with a cross-functional team and subject matter experts to define, communicate, and document data migration requirements and strategies; ‚¿	Other duties as assigned;</t>
  </si>
  <si>
    <t>‚¿	Commitment to the mission of advancing greater equality and opportunity; ‚¿	Proficient in MS Excel. SQL knowledge preferred; ‚¿	Strong analytical skills  with ability to present complex data models to a non-technical audience; ‚¿	Experience in large-scale data projects or migrations; ‚¿	Excellent communication and organization skills; ‚¿	Ability to think critically and detailed oriented;  Education  Bachelor‚„s degree required. A Masters in Public Administration, Public Policy or Library Science preferred.</t>
  </si>
  <si>
    <t>Our Work The Mayor‚„s Office for Economic Opportunity (NYC Opportunity), part of the Mayor's Office of Operations, works to reduce poverty and broaden opportunity by advancing the use of data and evidence in program and policy design, service delivery, and budget decisions.   The initiatives that you will work on all share the common goal of delivering more effective services and helping residents address poverty-related challenges. NYC Opportunity operates a portfolio of digital tools and offers our expertise across multiple areas, including facilitating data integration to improve social service performance, easing access to services and programs, and designing new digital and in-person services with agency partners. NYC Opportunity‚„s Enterprise Data Solutions (EDS) Team Within NYC Opportunity, the Enterprise Data Solutions team takes innovative approaches to integrate data across agencies to improve the delivery of social services, expand service outreach and inform public sector analytics and research.  EDS views data as a valued asset that can be leveraged responsibly to increase equity and opportunity for all New Yorkers.   Responsibilities The Senior Data Warehouse/ETL Developer will be part of the Integration Services of the EDS team, primarily responsible for providing timely and accurate data that enable data analytics and research that drive long-term policy and program development. Our back-end stack includes Oracle DB,, IBM DataStage/QualityStage ETL and IBM Master Data Management.  Responsibilities include: ‚¿	Contribute to the design, implementation, support and ongoing enhancement of our data warehouse and data mart environments; ‚¿	Develop appropriate load and transformation processes to ensure data is loaded correctly into data infrastructure(s); ‚¿	Design processes to test, measure and ensure data quality; ‚¿	Establish the long-term strategy and technical architecture for data warehousing efforts; ‚¿	Define and implement technical requirements and data architectures for the data warehouse; ‚¿	Create and maintain documentation of the physical and logical data models; data dictionaries; and ETL processes via process flow diagrams; ‚¿	Design and manage the information access and security requirements for the data warehouse; ‚¿	Define and implement production release requirements and sustainment architecture; ‚¿	Product high quality technical documentation; ‚¿	Support the team directors and fellow team members as needed; ‚¿	Other duties as assigned;</t>
  </si>
  <si>
    <t>Experience working in a government agency, a law office, a non-profit organization, or other organization that focuses on advocating for or enforcing the rights of workers;  Experience with and knowledge of labor unions, workers‚„ centers, and other community-based organizations in New York City;   Interest and/or experience in operational issues, including project management or coordination;  Strong analytical, research and writing skills and the ability to be a clear communicator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with a high degree of detail, accuracy, and efficiency;  Experience working with investigators, attorneys, and/or researchers;  Public speaking experience;  Ability to work flexible hours, including nights and weekends;  Fluency in a language other than English.</t>
  </si>
  <si>
    <t>Our Work The Mayor‚„s Office for Economic Opportunity (NYC Opportunity), part of the Mayor's Office of Operations, works to reduce poverty and broaden opportunity by advancing the use of data and evidence in program and policy design, service delivery, and budget decisions.   The initiatives that you will work on all share the common goal of delivering more effective services and helping residents address poverty-related challenges. NYC Opportunity operates a portfolio of digital tools and offers our expertise across multiple areas, including facilitating data integration to improve social service performance, easing access to services and programs, and designing new digital and in-person services with agency partners. Enterprise Data Solutions (EDS) Within NYC Opportunity, the Enterprise Data Solutions team takes innovative approaches to integrate data across agencies to improve the delivery of social services, expand service outreach and inform public sector analytics and research.  EDS views data as a valued asset that can be leveraged responsibly to increase equity and opportunity for all New Yorkers.    Responsibilities The Senior Developer will be part of the Integration Services of the EDS team, primarily responsible for maintaining and expanding our current digital products and services to help drive the long-term data strategy for enterprise data integration.  Responsibilities include: ‚¿	Use technology solutions to solve business problems; ‚¿	Build web-based applications and data visualizations including informational sites, transactional applications, maps, interactive graphics, charts, and dashboards; ‚¿	Develop custom code and web services that allow seamless integration between systems; ‚¿	Unit test newly developed code and support system testing efforts; ‚¿	Troubleshoot errors, defects and other system issues; ‚¿	Identify and diagnose database related issues, perform root cause analysis, and recommend corrective actions; ‚¿	Develop data web services such as REST API and SOAP using IIB, XSD, XSLT, and XML Schema; ‚¿	Maintain system document and source code repositories; ‚¿	Identification and assessment of operational improvement opportunities at different agencies; ‚¿	Support the team directors and fellow team members as needed; ‚¿	Other duties as assigned;</t>
  </si>
  <si>
    <t>** THIS IS A REPOST ‚€œ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The Tax Audit and Enforcement Division is charged with the audit of all business and excise taxes administered by New York City.  The division conducts audits related to personal, sales, and use taxes. Its Enforcement Unit conducts audits of taxpayers who are potentially evading compliance with City tax laws and rules. City tax auditors conduct audits of selected audit candidates with a goal of determining the appropriate tax liability of each taxpayer and applying NYC rules and laws in accordance with the City‚„s policies and procedures.   An excellent promotional opportunity is available for a highly motivated auditor to serve as a Group Chief / Supervisor in the Tax Audit &amp; Enforcement Division, Audit Unincorporated Business Tax (UBT) unit. Reporting to the Assistant Director, the selected candidate will supervise the groups day-to-day work process and train a group of audit staff engaged in conducting tax auditing work of various complexities.  Duties and responsibilities will include, but are not limited to the following:  	Supervise day-to-day process and train staff in field examination of the books and records of sole proprietors, partnerships and limited liability companies of varied complexity. 	Monitor unit's case inventory and resolution progress; formulate audit plans to maximize time-management efficiency and potential of auditors assigned to the group. 	Conduct independent research necessary to resolve complex UBT audit issues. Instruct auditors on the rules, procedures and regulations consistent with federal, state or local tax laws to determine proper compliance. 	Advise staff on UBT audit issues and relevant tax laws and regulations. 	Use the monthly reports and other data to maximize the auditors' and the group's efficiency.  	Prepare reports and perform related tasks in a timely manner. 	Participate in the resolution of complex cases by attending pre-meetings and exit conferences with taxpayers and/or their representatives. 	Ensure that cases are assigned to auditors based on inventory level, auditor's title and case complexity.</t>
  </si>
  <si>
    <t>1. A baccalaureate degree from an accredited college or university , including or supplemented by 24 semester credits in accounting, with at least one course each in auditing, U.S. taxation, advanced accounting, and cost accounting; or  2. An associate degree or 60 semester credits from an accredited college or university, including or supplemented by 24 semester credits in accounting, with at least one course each in auditing, U.S. taxation, advanced accounting, and cost accounting, and two years of full-time satisfactory tax-related auditing or tax accounting experience; or  3. A four-year high school diploma or its educational equivalent approved by a State‚„s department of education or a recognized accrediting organization and 24 semester credits in accounting from an accredited college, including at least one course each in auditing, U.S. taxation, advanced accounting, and cost accounting, and four years of full-time satisfactory tax related auditing or tax accounting experience; or  4. A satisfactory combination of education and/or experience which is equivalent to "1", "2" or "3" above. Experience may be substituted for college education on the basis of one year of experience for each 30 semester credits. However, all candidates must have at least a four-year high school diploma or its educational equivalent and 24 semester credits in accounting, including at least one course each in auditing, U.S. taxation, advanced accounting and cost accounting.  SPECIAL NOTE: To be eligible for placement in Assignment Level II, individuals must have, in addition to meeting the minimum requirements, either one year of full-time satisfactory experience in Assignment Level I, or two years of full-time satisfactory tax-related auditing or tax accounting experience.  To be eligible for placement in Assignment Level III, individuals must have, in addition to meeting the minimum requirements, either two years of full-time satisfactory experience in Assignment Level II, or three years of full-time satisfactory tax-related auditing or tax accounting experience.  To be eligible for placement in Assignment Level IV, individuals must have, in addition to meeting the minimum requirements, either one year of full-time satisfactory experience in Assignment Level III, or four years of full-time satisfactory tax-related auditing or tax accounting experience.</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</si>
  <si>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Employee Safety Oversight (ESO) Assistant Director, the Employee Safety Advisor, under general supervision, with latitude for independent initiative and judgment, performs responsible work in the training community; will serve as a bridge between front line staff, many of whom are NYCHA residents, and the oversight function of this unit.  The incumbent will assist with field inspections, assess hazards, and investigate injuries as well as assist development staff with vendor-related hazards, and recommend interim remediation activities throughout NYCHA‚„s properties to ensure compliance with all applicable safety-related laws, standards and/or regulations.  Responsibilities include, but are not limited to the following:  	Provide and improve community services by performing liaison functions, including safety. 	May train and /or act as a team leader. 	Work with frontline staff and residents to help recommend service improvements to ensure the safety of NYCHA‚„s residents and employees. 	Provide guidance to frontline staff regarding compliance with applicable federal, state, and local legislation and codes governing environmental health and safety. 	Assist the ESO Assistant Director in developing strategies to improve communication between NYCHA and other agencies to benefit the home and work environments of NYCHA‚„s resident/employee population. 	Investigate, evaluate and, when appropriate, recommend new safety equipment. 	Assist in conducting accident investigations, identify root causes, and recommend preventative measures. 	Assist in compliance and management system audits at NYCHA facilities and help develop recommendations improve overall status safety performance. 	As needed, assist Employee Safety Oversight Specialists with safety assessments and assessment reports. 	Perform difficult and responsible clerical operations. 	Provide assistance to other units within the Environmental Health and Safety Department.</t>
  </si>
  <si>
    <t>The Office of the Queens Borough President is seeking a resourceful and highly skilled full-time, Constituent Services liaison to provide support services to the Director of Constituent Services.   Under the direct supervision of the Director of Constituent Services the Constituent Services Liaison will be responsible for assisting with the managing of the day to day operation of the Constituent Services Department, in addition to providing administrative and clerical support to same.  The individual will report to and work directly with the Director of Constituent Services. Work schedule: minimum of 35 hours per week. Depending on the time of the year, additional hours will be required due to volume of constituent cases and office event schedule.   Tasks and Responsibilities:  Provide administrative and clerical support for all constituent services related activities including but not limited to: answering the phones, filing, sorting, faxing, copying scanning, composing and typing letters, accessing files, data entry.  At the direction of the Director of Constituent Services the individual will be assigned and be responsible for their own constituent case load and all follow-up, outreach, and administrative tasks associated with resolving every assigned case.   Assess constituent needs and concerns by conducting intakes by telephone, email, online or in person.   Serve as a liaison with city agencies, elected officials‚„ offices, community groups, and local organizations in order to resolve constituent concerns,   Consistently navigate the often difficult government bureaucracy to find a solution to various constituent complaints.  Must be available to attend offsite meetings and trainings as directed. Drivers license a plus but not required.</t>
  </si>
  <si>
    <t>The Bureau of Information Systems &amp; Technology provides a full range of technology support services for key business functions and charter mandated responsibilities of the Comptroller‚„s Office. These services include: technology strategic planning, web site development, graphic design, disaster recovery, systems development, network administration, audio/visual services, business process re-engineering, change management, program management, security administration, help desk, computer operations, telecommunications, and document management.  Under the direction of the Executive Director of Application Development, the responsibilities for the position of the Junior .NET Developer include, but are not limited to, the following:   Design, develop, test, support and deploy custom web applications in a .NET environment;   Design and develop testing and maintenance procedures and activities;   Create software documentation and update existing documentation;   Support and maintain existing BIST applications by identifying and resolving issues in a timely manner;   Ensure compliance with the documented software processes and procedures throughout the life cycle of software products;   Assist and support other team members on multiple projects; and,   Perform other duties as requested by the supervising manager.</t>
  </si>
  <si>
    <t>NYCERS seeks a Certified IT Administrator (LAN/WAN), Level 2, to join their Information Security unit in the Information Technology division. The candidate will join a team of technicians who supports 500 users in two locations. This position encompasses highly technical responsibilities for the analysis, design, development, implementation, troubleshooting, enhancement, maintenance and security of NYCERS‚„ systems. As an Information Security Analyst, the candidate will assist in the development, maintenance and architecture of security policies and procedures in coordination with the Information Security Assurance Manager. Prepare status reports, performs security risk assessments and gap analysis scenarios to identify security weaknesses and propose remediation controls.  Additionally, as required, conduct scheduled recertification of system and data access throughout the agency. Reviews event logs with team on a scheduled basis or as generated to identify security violations or attempts ad reports findings to team on a scheduled basis or as generated to identify security violations or attempts and reports findings to team and Information Security Assurance Manager.  Candidate will maintain and support the Information Security Management Program for the agency systems. Duties also include candidate to Monitor and Audit Access Control procedures for agency authentication and authorization processes. Assist in conducting security audits and vulnerability assessments to assess internal security procedures and compliance requirements. This position also requires candidate to conduct independent risk assessments and analysis on major projects, administering and coordinating the Agency Incident Response Exercise, Security Awareness/Phishing Campaign and supporting the agency threat management program. Maintain logging and monitoring standards, technical investigative techniques and reporting. The successful candidate will maintain project scheduling and task follow on security initiatives. Test and implements and supports information security solutions.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</si>
  <si>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Associate Project Manager II for a position in the Forestry Section, Natural Resources Division within in the Watershed Protection Programs Directorate, located in Kingston, New York.	DEP‚„s Forestry Program manages City-owned watershed forest lands to protect, conserve and enhance water quality protection.  Forestry Program work is guided by the 2011 Watershed Forest Management Plan, which documents the condition of City-owned forest land, and establishes forest condition goals to best protect water quality. DEP‚„s Forestry Program also oversees forest management activities on City-held conservation easements within the watershed.   Under direction, of the Section Chief Forestry Program, the Associate Project Manager II will serve Forestry Program Data Coordinator and will be responsible for managing all Forestry Program data, spatial and non-spatial, including developing and managing contracts for data collection. They will provide data analysis for the Forestry Program, and will assist with development of interfaces to access analyzed data.  The Forestry Program Data Coordinator will prepare summaries of current and future Forestry Program projects and priorities, and will maintain required program evaluation metrics. They will coordinate bidding, award and payments for all Forestry Program projects. Specific duties include:   Establishing and maintaining centralized databases of spatial information collected by Forestry Program regions, and assisting the Regional Foresters in data collection design and the selection of appropriate software and hardware.     Maintaining databases of non-spatial information about Forestry Program projects and priorities, such as forest inventory and long-term planning, and will assist with development of interfaces that present analyzed data in useful and accessible formats.    Developing and managing contracts for data collection, such as stand delineation and forest inventory, and ensuring accuracy and quality of data.     Assisting the Forestry Program with GIS mapping as needed, potentially including developing standardized and/or automated mapping protocols for individual forest management projects and long-term planning.   Analyzing forest data at multiple spatial scales, such as stand- level, compartment- level, basin- level, and watershed-level, and will provide summarized data as requested by the Forestry Program Manager or other Forestry Program staff.   Coordinating bidding, awarding and payments for Forestry Program projects, acting as a centralized contact for all projects, and will maintain databases of payment status.     Preparing and providing to the Forestry Program Manager summaries of information from Forestry Program regions about current and future projects and priorities, and will maintain required program evaluation metrics.   Presenting Forestry Program data to internal and external audiences.  Presentations may require occasional evening or weekend work.  (This is a brief description of what you might do in this position and does not include all the duties of this position.)	   Some of the physical activities performed by Associate Project Managers and environmental conditions experienced are: walking to and from inspection sites and during the course of inspections; climbing and descending ladders or stairs to get to areas to be inspected, including exposed heights and confined spaces; standing for extended periods of time; distinguishing colors; bending, stretching, and stooping during inspections; communicating orally; climbing over and around various objects; walking in areas that may be damp, moldy, dark, dusty, smoky, vermin infested, noisy, acrid, or containing fumes, emissions, extreme heat and cold, lead dust, asbestos, or other potentially hazardous material; and working outdoors in all kinds of weather.   Special Working Conditions: Associate Project Managers may be required to work shifts including nights, Saturdays, Sundays, and holidays.</t>
  </si>
  <si>
    <t xml:space="preserve"> Basic understanding of the principals and methods of natural resources management.   Specific knowledge of forest management tools and techniques.   Driver‚„s license valid in the State of New York.   Experience with database development and data management.   Experience with GIS software and spatial data manipulation and analysis.   Experience with GPS software, hardware and data collection and processing techniques.   Experience with programming languages, such as Python.   Experience using ESRI ArcGIS 10.x software and database software such as Microsoft Access and SQL Server.   Experience using GPS hardware and software, such as Trimble or Garmin products, and programs such as Avenza Maps.   Experience with Microsoft Office Suite including Word, Excel, Outlook and PowerPoint.   Ability to communicate effectively; both written and oral.   Ability to work independently.   Ability to maintain accurate records.   Ability to use independent judgment to make decisions.</t>
  </si>
  <si>
    <t>This lateral opportunity is open to current Clerical Associates - Level IV only.  Selections will be based on a review of applicants‚„ time and leave records, disciplinary record, performance evaluations, etc. If selected, a Commanding Officer's recommendation is needed prior to the transfer.</t>
  </si>
  <si>
    <t>Mission statement/overview of the program:   We are recruiting for one (1) Administrative Manager NM-I to function as Assistant Director, CA PERT The Cash Assistance Process Evaluation Review Team (CA PERT) is responsible for conducting assessments, case reviews and evaluating workflows in FIA Job Centers. The timely reporting of error findings helps NYC reduce cash assistance and Supplemental Nutrition Assistance Program (SNAP) payment errors, identify program access violations and the minimize the potential for fiscal sanctions. In addition, identification of problems and issues can prevent external audit findings, minimize client complaints and fair hearing requests.    Direct the activities of the Cash Assistance PERT responsible for conducting reviews at different Family Independence Administration (FIA) Job and Supplemental Nutrition Assistance Program (SNAP) locations.   Monitor and direct operational data collected by the Case Reviewers and prepares recommendations for corrective action to FIA and its component offices to be utilized in formulating agency policy.                              Conduct periodic observation of Case Reviewers‚„ activities; review statistical reports and reviews pertaining to the PERT unit for accuracy and timeliness. Direct the implementation of changes in the agency procedures and provide recommendations to correct deficiencies. Represent the Office of Quality Assurance in meetings with representatives of New York State Department of Social Services to discuss review policy interpretation and functions. Evaluate new Federal and State laws as they pertain to review methodology and the effectiveness of new initiatives. Prepare comparative analyses of regional, center and citywide compliance data with the Federal and State error trends.                                                                                        Direct the scheduling and selection of job centers and SNAP offices for reviewing and conducts entrance and exit conferences with center administration.</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</si>
  <si>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</si>
  <si>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The DFTA My Ride (DMR) Project Manager will work closely with Office Management Analysis &amp; Planning (OMAP), project staff, and the contracted car service provider for the 36 months of the project to ensure the success of the program through the provision of quality service delivery and the completion of project deliverables.   As the leader of the DFTA My Ride Project, the DMR Project Manager will report directly to the DFTA Chief Policy and Planning Officer and will have overall operational and management responsibility for the DFTA My Ride Project.  The DMR Project Manager will manage the activities of all staff assigned to the DMR project as well as oversee the car service provider to ensure contracts and agreements are executed and implemented to the satisfaction of the Department.  The DMR Project Manager is responsible for the overall quality and successful management of the DMR project; specific responsibilities include (but are not limited to):  Project Operations and Management  	Directing, coordinating, and leading DFTA My Ride project activities to ensure that goals, objectives and all elements of the project are accomplished within the prescribed time frame and funding parameters and at the required level of quality. 	Creating a detailed work plan with time-lines that identify and sequence that activities needed to successfully complete the project. 	Reviewing the project schedule with senior management and all other staff that will be affected by the project activities; revising the schedule as needed. 	Ensuring that the car service app is up and running and accessible to program participants. 	Creating marketing and other materials to get the word out about the program. 	Approving participant applications.  	Ensuring that all project information is appropriately secured. 	Reviewing the quality of the work completed on a regular basis to ensure that it meets the project standards. 	Ensuring that all project information continues to be appropriately secured.  	Monitoring the progress of the project and making adjustments as necessary to ensure the successful completion of the project.  Budget/Fiscal Management 	Oversee the project‚„s budget and expenditures; ensure financial accountability and that all financial records for the project are up-to-date. 	Submitting monthly and year-to-date expense reports on rides.  Staff and Contractor Supervision and Oversight 	Manage and supervise the activities of all staff assigned to the DMR project. 	Providing oversight to the car service provider to ensure contracts and agreements are executed and implemented to the satisfaction of the Department.  	Reviewing the quality of the work completed by staff and the contractor on a regular basis to ensure that it meets the project standards.  Reporting and Final Assessment 	Documenting project activities ‚€œ this includes preparing internal and external status and financial reports. 	Under the supervision of OMAP, working with DFTA‚„s Research Department to document findings from the project.</t>
  </si>
  <si>
    <t>Agency Description The TLC is a Charter-mandated City agency, created in 1971, with the mission of creating and implementing policies and standards that protect public safety and consumer rights with respect to the taxi and for-hire vehicle industries. The agency accomplishes these objectives through the regulation of more than 200,000 licensed drivers, over 130,000 vehicles, and the more than 1,000 businesses that support their operation.   Unit Description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conducting outreach, managing relationships with education providers and vendors, and performing program evaluation.   Responsibilities  The Role TLC-licensed drivers hail from 143 countries and speak a multitude of languages. To help give these drivers the tools they need to succeed on the road, the NYC TLC requires that drivers attend different training courses prior to licensure. In these driver education courses, drivers learn about TLC rules and regulations, the City‚„s Vision Zero Initiative, geography, customer service, and accessibility. Under the direction of the Director of Education, the Education Analyst will be a member of a dynamic team and will have the opportunity to work on high-priority driver education initiatives, including program operations and maintenance, vendor relationships, auditing third party providers, implementing process improvements, and providing outreach and education to our driver education providers.  Typical tasks may include:   	Operations: Coordinate with third party vendors to assist with daily operations. Request and maintain required documentation from vendors. Respond to inquiries from internal and external stakeholders over the phone, in-person and via email.  Participate in meetings and training sessions with vendors.     	Audits &amp; Compliance: Conduct provider audits at locations across all five boroughs. Create reports based on these audits. Assist with report writing and development of evaluation tools.   	Outreach and Vendor Relationships: Proactively develop and maintain relationships with third party vendors.    	Overall Support: Write reports and policy memos, participate in meeting planning and management, and take an active role in supporting the activities of the education unit.  	Other tasks as assigned.</t>
  </si>
  <si>
    <t>Agency Description The TLC is a Charter-mandated City agency, created in 1971, with the mission of creating and implementing policies and standards that protect public safety and consumer rights with respect to the taxi and for-hire vehicle industries. The agency accomplishes these objectives through the regulation of more than 200,000 licensed drivers, over 130,000 vehicles, and the more than 1,000 businesses that support their operation.   Unit Description The Office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The Education Unit is a division within the Office of Policy and External Affairs that facilitates the education of TLC-licensed drivers by developing quality curriculum, conducting outreach, managing relationships with education providers and vendors, and performing program evaluation.   Responsibilities  The Role TLC-licensed drivers hail from 143 countries and speak a multitude of languages. To help give these drivers the tools they need to succeed on the road, the NYC TLC requires that drivers attend different training courses prior to licensure. In these driver education courses, drivers learn about TLC rules and regulations, the City‚„s Vision Zero Initiative, geography, customer service, and accessibility.   Under the direction of the Executive Director of Policy Initiatives and Driver Education, the Education Analyst will be a member of a dynamic team and have the opportunity to develop new course curricula, assessment materials, and learning tools to train TLC-licensed drivers across multiple languages including Arabic, Bengali, Chinese (Simple), Russian, Spanish, and Urdu. Job responsibilities include but are not limited to:   	Training and Curriculum Development: participate in planning sessions, work with key staff and stakeholders to seek feedback on training initiatives and policy ideas. Research education best practices and develop materials to support TLC driver education course curricula. Manage implementation of new education initiatives by coordinating with internal and external stakeholders.  	Exam Bank Management: Develop questions for licensing exam based on curricula, evaluate questions across multiple languages, and coordinate with testing vendor.   	Outreach and Vendor Relationships: develop and perform outreach to our driver population and assist with day-to-day relationships and communications with our education providers. Conduct provider audits and develop feedback reports based on these audits.  Manage coordination of translation of TLC driver education materials.  	Overall Support: Write reports and policy memos, participate in meeting planning and management, and take an active role in supporting the activities of the education unit. Perform related duties as assigned.</t>
  </si>
  <si>
    <t>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The Community Associate will:  	Perform community outreach and walk-throughs in planned pedestrian ramp upgrade areas 	Respond to routine pedestrian ramp complaints and on-going construction 	Participate in SIM booths at NYC events, such as Summer Streets, to provide information regarding the Pedestrian Ramp Upgrade program 	Serve as a liaison to other city Agencies (DDC, DPR, etc.), utility companies, and private construction firms regarding scheduling and the prevention of construction bottlenecks. 	Answer phone calls regarding scheduled and on-going construction 	Attend Community Board and Town Hall meetings to discuss upcoming pedestrian ramp construction</t>
  </si>
  <si>
    <t>The City of New York‚„s Office of Administrative Trials and Hearings (OATH) is the Nation‚„s largest administrative tribunal, holding approximately 400,000 trials and hearings a year.  OATH seeks to hire 1 full-time Information Representative to work in the Clerk‚„s Office of its Hearings Division. The Information Representative will work under supervision with limited latitude for independent judgment and perform clerical and related work. The candidate will provide case information as well as other information and assistance to all members of the community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Significant contact with the public to explain case procedures, assist in the preparation and filing of case materials and resolution of complaints; 	Perform responsible clerical work by ensuring accurate information is provided to members of the community who have been issued summonses so they understand what they need to do; 	Assist in all aspects of processing cases efficiently when members of the public appear for hearings so the public has timely access to justice.; 	Help respondents complete and submit the various forms that may be required by the Tribunal (rescheduling, vacating defaults, etc); 	Research in agency databases to respond to public inquiries at the information windows and over the telephone; 	Perform routine office tasks, such as filing, keeping records and typing</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</si>
  <si>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volunteers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What We Do:  The Investigation and Trials Division is essential to DOC‚„s efforts to ensure the integrity, professionalism, and accountability of all members of service. The Investigation Division is responsible for investigating acts of misconduct allegedly committed by agency personnel such as: excessive use of force, undue familiarity with detainees, firearms regulation violations, erroneous discharges, escapes, improper outside employment, and any other on or off-duty conduct unbecoming a member of the Department, or of a nature that brings discredit upon the agency. In addition, the Investigation Division is charged with investigating allegations of sexual assault committed by staff and/or detainees.   The Trials Division employs attorneys, paralegals and support staff who prosecute substantiated acts of misconduct at the Office of Administrative Trials and Hearings.  The Investigation and Trials Division often liaises with external investigative and prosecutorial agencies such as the Department of Investigation, District Attorney‚„s Offices, and the New York City Police Department in the course of investigating and prosecuting criminal acts.  Why DOC: The Investigation and Trials Division is seeking to hire qualified candidates who are eager to apply and enhance their knowledge of the criminal justice system.  The Division is staffed by both uniform and non-uniform investigators, a unique structure that inspires an unbiased and informed atmosphere and a culture of respect.  Because the Investigation and Trials Divisions are combined, DOC investigators regularly learn from and assist our seasoned trial attorneys in the pursuit of fair and meaningful discipline.                                                                                                               As a key member of our team, you‚„ll enjoy:           	The unique opportunity to make an impact in the agency and on the City of New York 	Working closely with teams of dedicated, skilled professionals, including former Police detectives and City prosecutors 	Training opportunities from experienced leaders in the field of investigations, forensics, law and criminal justice, both internally and through external agencies and consultants 	Excellent benefits, 457(b) tax-advantaged retirement savings plans, medical, dental and vision benefits, generous paid family leave and paid time off, and more  Responsibilities: Our investigators have the critical responsibility of ensuring that Department of Correction staff act in accordance with the agency‚„s Code of Conduct, and with the utmost professionalism.  With that comes the exclusive opportunity for our investigators to examine, uncover, and analyze the on-duty and off-duty behavior of DOC staff, and to recommend discipline, where warranted.  Under general supervision, with latitude for independent action and decision-making, Assignment Level 2 Investigators will be responsible for tasks such as collecting and analyzing forensic, audio, video, written, medical, and testimonial evidence; questioning DOC uniformed and non-uniformed members of service; interviewing detained and sentenced persons and other witnesses; liaising with external criminal justice agencies, such as the New York City Department of Investigation and City District Attorney‚„s Offices; drafting reports that summarize evidentiary findings; testifying before administrative tribunals (the New York City Office of Administrative Trials and Hearings); learning DOC procedures, rules and regulations, administrative disciplinary procedures, and the criminal justice system.</t>
  </si>
  <si>
    <t xml:space="preserve">	The preferred candidate(s) will have a strong interest in criminal justice/law enforcement.  	Excellent communication skills, strong analytical and writing skills, and the ability to be objective and thorough in conducting investigations of law enforcement personnel.  	Unwavering dedication to managing highly sensitive and confidential information. 	Multilingual/Bilingual skills are desirable.   	Investigators must possess a valid driver‚„s license.</t>
  </si>
  <si>
    <t>In compliance with Federal law, all persons hired will be required to verify identity and eligibility to work in the United States and to complete the required employment eligibility verification document form upon hire.  NOTE: ONLY CANDIDATES WHO HAVE A PERMANENT ADMINISTRATIVE MANAGER CIVIL SERVICE TITLE WILL BE CONSIDERED FOR AN INTERVIEW. PLEASE INCLUDE YOUR EMPLOYEE IDENTIFICATION NUMBER (EIN) WHEN APPLYING AND INDICATE IN YOUR COVER LETTER IF YOU ARE A PERMANENT ADMINISTRATIVE MANAGER.  THIS POSITION IS OPEN TO QUALIFIED PERSONS WITH A DISABILITY WHO ARE ELIGIBLE FOR THE 55-A PROGRAM. PLEASE INDICATE ON YOUR RESUME OR COVER LETTER IF YOU WOULD LIKE TO BE CONSIDERED FOR THE POSITION UNDER THE 55-A PROGRAM.  THE SELECTED CANDIDATE‚„S SALARY WILL BE BASED ON YEARS OF SERVICE IN THE TITLE AND THE ASSIGNMENT LEVEL.</t>
  </si>
  <si>
    <t>TASK FORCE: 		ADMINISTRATION OF JUSTICE  UNIT: 		CORRECTION  JOB TITLE: 		One (1) Unit Head   CONTROL CODE: 	AOJ-20-03   SUMMARY:  The Mayor‚„s Office of Management and Budget (OMB) is the City government's chief financial agency. OMB's staff of analysts and experts assembles and oversees the Mayor‚„s expense and capital budgets, which fund the services and activities of approximately 70 City agencies.    OMB‚„s Administration of Justice Task Force has primary oversight responsibilities for all criminal justice agencies in the City of New York. This task force includes major agencies such as the Police Department, Department of Correction, Department of Probation and Offices of the District Attorneys. Major issues of focus include crime reduction, emergency response times, arrest processing and the impact of case processing on detention population levels.   The Correction Unit specifically monitors and prepares the expense, capital, and revenue budgets of the Department of Correction, Department of Probation, Civilian Complaint Review Board, Business Integrity Commission, Commission on Human Rights, and the Board of Correction.   JOB DESCRIPTION:  The duties of this position encompass the following activities:  	Supervising and training staff in the evaluation of programs and budgetary matters pertaining to recurring budget exercises and on-going budget monitoring for the Department of Correction, Department of Probation, Civilian Complaint Revenue Board, Human Rights Commission, Business Integrity Commission, and Board of Correction. 	Monitoring agency fiscal activity and conducting expenditure analyses. 	Reviewing and evaluating on-going agency fiscal requests and proposals and formulating appropriate recommendations.  	Monitoring categorical revenue collections and allocations of federal, state and private funding. 	Evaluating capital projects and providing guidance in the preparation of the capital budget. 	Reviewing and developing cost reduction recommendations. 	Acquiring and maintaining detailed knowledge of agency operations and criminal justice programs and initiatives. 	Supervising other members of the Correction Unit on financial plans, policy initiatives, and other projects as required. 	Managing analysis of various Criminal Justice data sets</t>
  </si>
  <si>
    <t>The Teachers' Retirement System of the City of New York (TRS) administers a defined benefit pension plan and optional IRC 403(b) defined contribution plan, to provide retirement, disability and death benefits to eligible New York City educators.  TRS is a non-mayoral agency, and is led by an Executive Director who reports to a Board of Trustees.   The TRS Legal Department is seeking an Agency Attorney Intern to assist in a range of legal issues encountered by TRS. Specific job functions include: research on questions of law and fact to support advice on and resolution of complex benefit matters; negotiation and drafting of agency contracts and legal support to TRS‚„ procurement unit; liaison with New York City Law Department on litigation matters, particularly in the area of disability retirement; review legal documents submitted to the agency, including but not limited to Domestic Relations Orders, Powers of Attorney and Guardianship Papers, and write internal memorandum and correspondence to members and their counsel.  The Agency Attorney Intern will perform a broad scope of legal duties.  Experience in City government, contracts, pension benefits, or 403(b) plans a plus, but not required.  Working under the supervision of senior agency counsel, responsibilities will include, but are not limited to the following:    ‚¦  Assist in review and processing of domestic relations orders, power or attorney documents, Guardianships, and tax-deferred annuity hardship withdrawal requests.  ‚¦  Draft agency policy documents in the complex area of public pension benefits. ‚¦  Negotiate and draft contracts. ‚¦ Assist business units and senior attorneys on matters that require legal assistance, including application of statutory requirements and framework to particular benefit cases.  ‚¦ Manage legal inquiries from TRS members and beneficiaries, including drafting correspondence to TRS members, members‚„ attorneys and beneficiaries.    ‚¦ Research statutes and case law relevant to agency matters and advise on questions of law and fact. ‚¦ Assist agency FOIL officer in responding to FOIL requests . ‚¦ Liaise with NYC Law Department on pension benefit matters and related litigation.  ‚¦ Research statutes and case law relevant to agency matters and advise on questions of law and fact.</t>
  </si>
  <si>
    <t>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 The Complaint Room supervisory position is the most important position to be filled.</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</si>
  <si>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‚€œpre-sentence investigations, intake and probation supervision. In summary, DOP ensures that people who enter our system are supervised according to their risk level and receive the support and services they need to abide by the law and be an asset to their communities.  The incumbent will be assigned to a specialized unit, which has responsibility for conducting assessment interviews with court involved/placement bound youth and their families.  The information obtained from the interviews, the Court, Probation Department and other documents will be utilized to determine the appropriate match of youth and ATP program within the DOP menu of options.  Under the general direction of the Alternative to Placement Assessment Coordinator, the ATP Assessor will be responsible for using all the gathered information to write a clear and concise report to the court for consideration.   Duties will include but are not limited to: 	Demonstrate the ability to work within a fast paced environment and manage multiple projects/cases simultaneously. 	Appropriately manage workload, meet with clients, family, stakeholders and other collateral resources in order to obtain detailed information/resources for youth and family. 	Assess and identify the specific needs of court involved youth and their families in order to determine the appropriate DOP ATP program match. 	Field work to include, but not limited to, interviewing youth in detention centers, familial residence or assigned court location. 	Testify in court regarding specific details of written DOP ATP match report. 	Respond timely to Family Court orders to explore alternative to placement interventions for adjudicated youth. 	Work collaboratively with other ATP programs‚„ assessment liaison. 	Maintain case record and ensure all documentation is organized within the case folder. 	Track case updates for submission into monthly statistical document. 	Participate in weekly/frequent case supervision. 	Work within alternate site(s) several days per week. 	Serve as an alternate assessor during vacation/for uncovered borough.  ATP Assessors will be required to travel to detention facilities, Family Court sites as well as the homes of potential clients throughout the boroughs; Travel via public transportation is a requirement.  As Probation Officer Trainees, incumbents may also be required to conduct court ordered investigations of criminal offenses, supervise probationers, prepare maintain case records, operate a motor vehicle, may be required to carry a firearm for certain assignments.</t>
  </si>
  <si>
    <t xml:space="preserve">	Possess a Bachelor Degree in Social work OR current enrollment within a Master‚„s of Social/Work Counseling/ Mental Health Program from an Accredited Institution. 	A minimum of 2 years‚„ experience working with at risk youth within the justice system/child welfare    system/mental health system. 	Proficient in gathering information within a short timeframe; applicant MUST be able to construct a well-organized, insightful and detailed written report. 	Excellent Communication skills: verbal (e.g. oral) &amp; non-verbal (e.g. written/physical behavior, Bilingual/Spanish speaking a plus. 	Ability to work independently and in a team environment. 	Willingness and ability to work with a culturally diverse population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</si>
  <si>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2 seeks a Confidential Investigator who will conduct criminal and policy oversight investigations for the unit overseeing the New York City Administration for Children's Services (ACS). ACS is responsible for the protection of the City's children, youth, and families through the provision of child care and education, juvenile justice services, and investigations of suspected abuse or neglect. ACS has a budget of approximately $3 billion and staff of approximately 7,000 employees.  The selected candidate will manage a varied case docket involving investigations of fraud, corruption, mismanagement, negligence and employee misconduct relating to ACS employees and its contractors.   The Confidential Investigator will be responsible for conducting confidential investigations involving ACS, its employees and its contractors, as well as oversight investigations relating to child welfare policies and programs.  The selected candidate will develop investigative plans and strategies; identify, obtain, and analyze relevant evidence and records; conduct interviews; participate in field work including undercover surveillance, executing search warrants and arrests; collaborate with other law enforcement agencies and City agency staff; develop an understanding of City child welfare policies, procedures, and programs.  The selected candidate should be able to identify, marshal, and analyze relevant evidence and data; and must be able to draft written reports, memoranda, referrals and policy recommendations for review by supervisors.    This position is ideally suited for a candidate with investigative experience who is interested in law enforcement and child welfare, and who is inquisitive, resourceful, detail-oriented, self-motivated, and able to perform effectively both independently and as part of a multi-disciplinary team. New York State certified Peace Officers are encouraged to apply.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</si>
  <si>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Office of Chief Medical Examiner is seeking qualified students for a paid internship with the Information Technology Application Development Team. This intern will work under the supervision of application development staff to perform beginning level application development tasks on existing applications.  Candidates course of study should be related to Information Technology or Computer Science.  Candidate must be comfortable and have experience writing code in a 3rd generation language (C, C++, C#, Java‚¦). Candidate should be interested in pursuing a career in application development.   *Due to the necessary technical support duties of this position, candidate may be required to work at various agency locations throughout the City of New York and work various shifts such as weekends and/or evening shifts.</t>
  </si>
  <si>
    <t>Information Technology Services (ITS)/Business Solutions/DSS Technology is recruiting for one (1) Computer Systems Manager M-III, to function as the Executive Director of Financial and Reporting Systems, who under the managerial direction of the Assistant Deputy Commissioner of the Office of DSS Technology will direct several divisions of computer professionals involved with the analysis, design, development, implementation and maintenance of computer systems.   The Executive Director is responsible for the management of multiple divisions that support the technology solutions for the Office of the Chief Financial Officer, Office of Legal Affairs and Data Reporting for ITS.   The Executive Director will:   Build relationships with senior leadership to ensure strategic alignment and support of business    priorities; define and develop overall business objectives and prioritize major initiatives and    information system projects that will fulfill these objectives.    Meet regularly with the Assistant Deputy Commissioner, ITS and DSS program executives to    review the status of projects and discuss project strategies and issues.   Oversee the activities of the directors with regard to the design, development and delivery of    software solutions, planning and implementing agile work plans, preparation of status reports,    and providing status of assigned projects at user review meetings.    Plan, oversee and coordinate the upgrade and modification of existing information systems to    take advantage of newer technologies.    Manage the Portfolio‚„s staff, consultant, and project budgets and ensure individual operations    are within budget.</t>
  </si>
  <si>
    <t xml:space="preserve"> Extensive experience in leading and managing multiple application development teams engaged in    software development.   Ability to prioritize projects to maximize the utilization of resources.   Excellent administrative, management, strategic and operational planning skills.   Deep knowledge of the application development and deployment life cycle.   Excellent organizational and communication skills and detailed follow through skills to monitor and    report on the status of development and to resolve issues.   Knowledgeable of current computer software, hardware and telecommunications technologies.   Ability to formulate automated solutions that utilize state of the art technology to solve Agency‚„s issues    and achieve Agency‚„s goals.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</si>
  <si>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</si>
  <si>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NYC Department of Finance (DOF) is responsible for administering the tax revenue laws of the city fairly, efficiently, and transparently to instill public confidence and encourage compliance while providing exceptional customer service.  The Property Valuation &amp; Tax Mapping is responsible for the valuation of more than one million properties in the City of New York and overseeing assessments and valuations in a fair and equitable manner as part of the City‚„s real property tax system. The valuations enable the efficient and effective collection of the majority of revenues for the City of New York.    An excellent opportunity is available in the Division's Property Modeling Group to assist in the mass valuation of New York City's one million tax parcels. The selected candidate will manage projects related to valuation model development, provide support to other modelers, and work closely with management as part of the Property Modeling &amp; Research Team.   The selected candidate's responsibilities will include, but are not limited to the following:   	Conduct extensive research and analysis of property related data, such as sales, cost, market trends, economic conditions and other factors impacting property valuation and integrate into modeling. 	Develop complex statistical models to estimate property values for various types of property using SAS and implement into CAMA system. 	Develop SQL scripts to upload property valuation model data into CAMA system. 	Perform geographic analysis of model data and results using GIS and/or Spatial analytical methods. 	Support the function of valuation by providing summary analysis using tables, graphs, trends, charts and maps. 	Address taxpayer concerns via the Request for Review, Clerical Errors process and Office of Tax Payer Advocate inquiries; Revalue properties and program remission amounts for processing. 	Techniques used may include spatial modeling, Monte Carlo simulation, linear and non-linear programming, dynamic programming, queuing and other stochastic-process models, mark decision processes, econometric methods, data envelopment analysis, neural networks, expert systems, decision analysis, and the analytic hierarchy process.</t>
  </si>
  <si>
    <t>DIVISION:		Technical Services ‚€œ Asset Management   JOB TITLE: 		One (1) College Aide   CONTROL CODE: 	TVA-20-02   The following is a vacancy within OMB not previously announced:  SUMMARY:  The City of New York, Office of Management &amp; Budget Asset Management unit is responsible for a citywide program to report on the condition of the City‚„s fixed infrastructure. The Asset Information Management (AIMS) program is used to gather building condition data and compute repair and replacement costs for each major asset.  The building inventory includes museums, hospitals schools, parks, courthouses, police precincts, firehouses, libraries, homeless shelters, and correctional facilities.  An annual published report shows repair, replacement and maintenance costs for each major building.  This publication serves as a planning document for the various City agencies and the public.  JOB DESCRIPTION:  The duties of this position encompass working with OMB and deriving material quantity takeoffs of existing buildings.  	Use building modeling techniques to compute component quantities. 	Perform quantity take-off for buildings from architectural drawings 	Enhance accuracy of building data from architectural drawings, and field measurements. 	Compile field data and prepare asset identification forms  	Building asset site visits and field surveys as necessary.</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</si>
  <si>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of the Special Litigation Unit‚„s (SLU) office.  This includes supervising staff in the entry of data into the Law Department‚„s electronic databases and in the processing of SLU‚„s mail; overseeing and staffing the office‚„s clerical functions; tracking and assigning locations for overflow file cabinets and  file rooms; ensuring division statistics are accurate; generating reports to assist management in evaluating and analyzing trends in order to make decisions that affect staffing and the allocation of limited resources; tracking and maintaining the Borough Office‚„s emergency procedures and manuals; overseeing the approval of office-wide invoices; drafting and editing staff evaluations; fielding in-person and email inquiries regarding office-wide procedures and protocols; updating and maintaining the Unit‚„s welcome materials and office policies for new hires; assisting in the creation and updating of the Unit‚„s performance charts; overseeing the ordering, storage, and distribution of office supplies; overseeing room and equipment assignments; ensuring that closed cases are updated in databases, archived, and shipped to DORIS; acting as a liaison between SLU and Operations, Facilities, Payroll, IT staff, and other Law Department divisions and units; interacting with personnel from the Law Department, building management, and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</si>
  <si>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Significant preference will be given to candidates with at least three (3) years‚„ experience in and knowledge of New York City procurement, pursuant to the Procurement Policy Board Rules, as well as the contract registration process.  	Excellent written and verbal communications skills 	Ability to work productively and collaboratively as part of a team 	Proficiency in FMS, APT, PASSPort, HHS Accelerator, and such PC software as Microsoft Word, Microsoft Excel, and Outlook. 	Familiarity with the City‚„s contracting rules and statues, the Procurement Policy Board Rules, as well as government regulatory compliance requirements. 	Excellent analytical, interpersonal, communication and organizational skills.</t>
  </si>
  <si>
    <t>**Only those currently serving as a permanent or probable permanent Principal Administrative Associate will be considered for this position.**  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twelve (12) organizational groups: Contract Management, Special Projects, Contract Administration, Contract Compliance and Opportunities, Administrative Services, Purchasing Management, Payments and Accounting, Contracts Review, ACCO Operations, Strategic Sourcing, Contract Negotiation, and the Specifications/Scope Review Unit.  The Contract Management Office (CMO) is responsible for the procurement of all construction/construction related, professional service and supply and service contracts over the small purchase limit. The methods of procurement include Competitive Sealed Bid, Competitive Sealed Proposal, Negotiated Acquisition, Sole Source, Required Source, Required Method and Contracts with other Governments. The Contract Management staff supports all DEP bureaus in every stage of the procurement and contract process, from the Pre-solicitation stage through award, registration and commencement of work.  The RFP Coordinator will process Requests for Proposal (RFP) from Pre-solicitation to Registration. Review RFP drafts and rating sheets, verify funding requirements, create advertisements for the City Record and Agency website, conduct pre-proposals conferences and responds to questions via addendum, audits responses, select and manage consultant selection committee members and run meetings, inform all members of rules of conduct. Tabulate ratings for submission to ACCO, schedule proposer presentations when necessary, inform successful and unsuccessful proposer of selections. Process recommendations for award, award letters and registration packages in the Automated Procurement Tracking (APT) system. Respond to comptroller inquiries. Issue commence work letters, verify internal insurance forms and upload executed contracts to internal tracking system, Procurement and Contract Tracking Application (PACT). Update the Agency‚„s internal tracking data base and provide reports on procurements as requested. Responsible for maintaining the Procurement Tracking System for RFP's and recommendation for awards. Utilize automated office systems, including the Automated Procurement Tracking (APT) system. Provide Administrative assistance to the RFP process; including filing and any required Automated Procurement Tracking (APT) system workflow tasks associated with the Contract Solicitation Process.</t>
  </si>
  <si>
    <t>TASK FORCE: 		COMMUNITY DEVELOPMENT BLOCK GRANT - DISASTER RECOVERY  UNIT: 		PROGRAM AND POLICY  JOB TITLE: 	Unit Head  CONTROL CODE: 		CDBG-DR-20-03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Community Development Block Grant ‚€œ Disaster Recovery (CDBG ‚€œ DR) Task Force plays an integral role in helping New York City recover from the devastation of Superstorm Sandy and prepare for resiliency by working with City, State, and Federal agencies to strategically deploy Federal recovery aid across the five boroughs.   This is a grant-funded position. The term of employment is dependent upon the availability of grant funding, currently expected for slightly less than three years.  JOB DESCRIPTION:  The duties of the position include the following activities:  	Supervise staff administering Community Development Block Grant - Disaster Recovery (CDBG-DR) and Community Development Block Grant - National Disaster Resilience (CDBG-NDR) funding allocated to New York City for Hurricane Sandy recovery and resiliency.  	Oversee the Policy and Program Unit of the CDBG-DR Task Force and collaborate and work closely with the other units of the CDBG-DR Task Force: Fiscal and Budget, Compliance and Monitoring, Reporting and Systems Management, and Environmental Review. 	Work with City agencies, partner entities, and subgrantees to develop policies in the area of storm recovery, disaster preparation, and resiliency and to implement programs that further those policy goals.  	Provide policy guidance, technical assistance, and information to agencies and the public with regards to federal regulations and statutes of the U.S. Department of Housing and Urban Development Community Development Block Grant Disaster Recovery program.  	Oversee the implementation of various recovery programs to ensure compliance with Federal regulations, contracts and agreements.  	Review/update CDBG-DR policies and procedures and program guidelines.  	Conduct policy analysis of CDBG-DR funded activities within various agencies.  	Evaluate program performance of CDBG-DR funded activities.  	Prepare reports and briefings on CDBG-DR related policy issues for senior staff and elected officials.  	Represent OMB at meetings with officials from various entities involved with the implementation of the City‚„s CDBG-DR program.  	Manage content and the amendment process for the City‚„s Action Plan, the governing document that describes how the City will be using CDBG-DR to fund Sandy recovery.  	Work internally and with partner entities to develop planning documents and make policy recommendations to take into account lessons learned from Sandy recovery for future storm preparedness. 	Be engaged in special projects, including ad hoc assignments, the production of special reports, and responses to federal and local inquiries, when necessary.</t>
  </si>
  <si>
    <t>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</si>
  <si>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 City Planner IV for a position with the Watershed Lands and Community Planning Division within in the Watershed Protection Programs Directorate, located in Arkville, New York.  The mission of Watershed Lands and Community Planning (WLCP) is to work collaboratively with partners and stakeholders to implement City-funded programs designed to protect and restore watershed lands, streams and source water quality in a manner that is compatible with the sustainability and resiliency of watershed communities. City-funded programs overseen by WLCP cover the following topics: land acquisition, City land stewardship and property management, stream management, flood hazard mitigation, agriculture and forestry on privately-owned lands, septic system repair and replacement, stormwater management, community wastewater management, watershed recreation, education and outreach, and rural economic development.  Under general direction, of the Chief of WLCP, the City Planner IV will serve as Deputy Chief, WLCP and will be the special assistant and technical advisor to the Watershed Lands and Community Planning Division Chief, and senior-level WLCP representative for the Arkville facility. The Deputy Chief will utilize a combination of technical, professional and administrative skillsets to ensure the timely completion of special projects and initiatives as they arise, while coordinating and performing day-to-day supervisory functions of DEP staff assigned to the Arkville facility. Specific duties include:   Implementing special projects or initiatives as assigned by the WLCP Division Chief, such as coordinating the annual WLCP All Staff meeting and supporting WLCP‚„s long-term succession planning efforts.   Reviewing internal reports and presentations for compliance with Bureau/Agency style guides, and to ensure the timely completion of deliverables as required by the City‚„s Filtration Avoidance Determination (FAD); preparing special reports, FAD deliverables, and public presentations as requested.   Maintaining a database to track and ensure WLCP staff compliance with all mandatory DEP training requirements; ensuring that WLCP compliance records remain up-to-date and consistent with official Bureau/Agency records.   Compiling weekly progress reports from each WLCP Section Chief for submission to the WLCP Division Chief and preparing monthly highlights for broader distribution beyond WLCP.   Coordinating with WLCP Section Chiefs to update and maintain a monthly Dashboard of contracting actions, project goals and FAD deliverables; compiling semi-annual updates on WLCP Section goals and accomplishments.   Scheduling and conducting routine briefings on issues relating to the Arkville building to ensure the WLCP Chief is aware of any emerging issues, concerns, or problems.   Assisting with various policy-related matters, including the preparation of a Division-wide policy manual (covering key Bureau/Agency policies) and disseminating periodic staff newsletters highlighting practical topics such as travel and training approval requirements, speaking engagements, personal vehicle use and overnight authorization, incident reporting, etc. Establishing and maintaining an active WLCP SharePoint site that consolidates all of this information for WLCP administrative purposes.   Providing day-to-day supervision of all WLCP staff located in the Arkville facility and coordinate with each staff‚„s direct supervisor (typically based in Kingston) as needed. Interacting with staff on a daily basis to assess working conditions, promoting collaboration as appropriate, cultivating a positive working environment, and support a culture of respect and partnership with non-DEP staff co-located in the Arkville facility.   Identifying strategies for ensuring good communication and coordination between the Arkville facility and Kingston headquarters. Conducting semi-annual EEO briefings as needed for DEP Arkville staff and liaison with Kingston Health &amp; Safety staff ensuring compliance is maintained at the Arkville facility. Liaising with DEP‚„s Bureau of Information Technology (BIT) Upstate Manager as needed to identify and resolve technology issues affecting DEP staff as they arise in the Arkville facility.   Overseeing an Arkville expense budget as needed, and coordinating with Watershed Protection Programs Core Services on budget expenditures and procurements as needed.  (This is a brief description of what you might do in this position and does not include all the duties of this position.)</t>
  </si>
  <si>
    <t xml:space="preserve"> Experience with Microsoft Office Suite including Word, Excel, Outlook and PowerPoint.   Working knowledge of Geographic Information Systems (GIS) and the Watershed Lands Information System (WaLIS).   Database development, application and management skills.    Exceptional written and oral communication skills   Proficiency with public speaking    Ability to think critically and strategically    Experience with policy development and analysis   Ability to convey technical information effectively to a non-technical audience   Ability to manage multiple projects and priorities efficiently from start to completion   Ability to function independently and promote collaboration within a team setting   Experience with budget development and oversight   A Drivers‚„ License valid in the State of New York.</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</si>
  <si>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Elevator Oversight Team (EOT) Administrator, the EOT Specialists play a critical role in the EH&amp;S Department: overseeing NYCHA‚„s, and vendors engaged by NYCHA, adherence to regulations and standards governing passenger elevators.  Responsibilities include, but are not limited to the following:    Conduct field oversight of NYCHA personnel and vendors performing work on NYCHA‚„s elevators to determine if installation, repairs and alterations are in accordance with code requirements, approved plans and specifications, and the work is performed in a good, workmanlike manner.   Ensure that those individuals who are working on and inspecting NYCHA‚„s passenger elevators have the appropriate licenses and follow NYCHA‚„s inspection policies and procedures.   Prepare detailed reports outlining the findings of the field oversight which highlight the extent to which activities are being conducted in compliance with applicable regulations and industry best practices, flagging potential gaps or risks for supervision.   Respond to and investigate complaints of alleged elevator safety complaints and prepare reports containing findings, conclusions, and recommendations.   Inspect, through visual observation, NYCHA facilities, to determine compliance with applicable laws and codes.   Re-inspect NYCHA‚„s passenger elevators that have been identified by enforcing agencies and/or department inspectors as having violation(s) that constitute a hazard to the health, safety, or welfare of the occupants or intended occupants, or the general public to determine if the violations have been abated.   Immediately escalate observances of Health and Safety noncompliance or malfeasance to the EOT Administrator.   Review reports and inspection activities to determine compliance with rules and policies and to ensure the uniformed application of applicable codes.   Collaborate with business units to recommend required process improvements to ensure the safety of NYCHA‚„s residents and employees.   Advise and assist the EOT Administrator in developing well-informed and operative strategies to maximize unit and department effectiveness.   Perform special project tasks, ad-hoc analyses, and prepare relevant reports and presentations as assigned.   Provide oversight assistance to the other units within the Environmental Health and Safety Department.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</si>
  <si>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&amp; Sewer Operations (BWSO), Division of Capital Program Management, under administrative direction of the Engineer-in-Charge, Infrastructure - Southeast Queens (EIC), the Assistant Environmental Engineer will be responsible for assisting with capital planning and project management tasks related to non-linear capital and expense projects.    Assistant Civil Engineer will perform tasks associated with planning, coordinating and overseeing the development and progress of multiple non-linear capital and expense projects.  These projects have a high impact on the agency‚„s long-term business plan, as they are directly related to the operations of critical infrastructure assets (such as in-city reservoirs and dam facilities, surface water and groundwater treatment facilities, City Tunnels and associated shafts, in-City aqueducts, drinking water pump stations, operational garages, various office facilities and other miscellaneous structures). Properly ensuring the operations of these key infrastructure assets have a significant impact in continuously providing clean and safe drinking water to the residents of the City of New York.    Assistant Environmental Engineer will perform tasks associated with planning, coordinating and overseeing the development and progress of multiple non-linear capital and expense work as identified and directed by the EIC.  Project Management:  1.	Assist the EIC with writing Project Business Cases, including development of preliminary scope, schedule and budget for new non-linear capital projects. 2.	Maintain a detailed record of job progress, schedule and budget; tracks and manages any changes to scope. 3.	Assist in coordination with operational staff, other Bureaus/agencies, consultants/contractors, and related stakeholders to resolve project issues.    4.	Attend meetings, perform field visits, and responds to various project inquiries from internal and external stakeholders.  Engineering/Analytics:  1.	Provide engineering oversight for multiple facets of capital projects through the planning and design phases, and ensuring all project variables such as scope, budget and schedule are accounted for 2.	Review contract plans, specifications, and engineering reports to ensure compliance with all relevant federal, state, and local engineering standards 3.	Engage in the conduct of research, investigation studies or examinations related to the engineering functions or activities on BWSO non-linear assets.  4.	Perform miscellaneous in-house planning and engineering services for BWSO Operations.  Some of the physical activities performed by Assistant Environmental Engineers and environmental conditions experienced are: Walking to and from construction sites and during site inspections; climbing and descending ladders or stairs to get to areas to be inspected; standing for an extended period of time; bending and stooping during inspections; working in confined areas; distinguishing colors; wearing hard hat and respirator for various inspections; communicating orally; carrying clipboard and inspection forms; climbing around and over various objects; walking in areas that may be damp, dark, dusty, smoky or acrid; working outdoors in all kinds of weather; may operate a motor vehicle.  ***ALL CANDIDATES MUST BE EITHER PERMANENT IN THE CIVIL SERVICE TITLE OF ASSISTANT ENVIRONMENTAL ENGINEER OR MUST HAVE TAKEN THE CIVIL SERVICE EXAM FOR ASSISTANT ENVIRONMENTAL ENGINEER TO BE CONSIDERED***</t>
  </si>
  <si>
    <t>NYC Department of Finance (DOF) is responsible for administering the tax revenue laws of the city fairly, efficiently, and transparently to instill public confidence and encourage compliance while providing exceptional customer service.  The Finance Information Technology (FIT) provides support for all facets of Department of Finance‚„s computer systems, including hardware, software, applications, and data security.  FIT Division delivers information and technology solutions that the Department of Finance needs to achieve results.   The FIT division delivers world-class information and technology solutions that DOF needs, in order to achieve results in collecting revenue for the City of New York. The DOF Cyber Unit is seeking a candidate to be responsible for the following:  	Be able to engage and lead Information Security Management and Governance projects with DOF, DOITT and Cyber Command. 	Manage enterprise identity access management &amp; governance solutions which will synchronization across multiple, federated environments. 	Team lead to test, install, configure and analyze software integration. Document all proof of concept (POC) exercises and submit for executive review. 	Lead Multi-Factor Authentication (MFA) tech and coordinator of on-premise and cloud-based applications integration with MFA. 	Collaborate with Governance, Compliance, Identity Access and other security teams, across multiple agencies, to update logical and physical roles for privileged &amp; non-privileged accounts. 	Project manage and integrate Privilege Access Management (PAM) solutions to thousands of Windows, Linux and UNIX endpoints. 	Document and complete all phases of product lifecycle. 	Collaborate with multiple cyber security and Identity &amp; Information management teams to develop processes; inherently track user &amp; system actions and mitigate unauthorized activity to all levels of data. 	Oversee change control activities for application and server software installations and configuration changes, following ITIL guidelines &amp; best practice.  	Integrate security and event logs into SIEM platforms. 	Develop documentation for server installations and processes; document gaps in Access Management processes and recommend controls to resolve or mitigate gaps. 	Assist with troubleshooting service disruptions during the business day and after hours. 	In-depth knowledge of authentication methods/protocols including IDM, LDAP, Federation, SAML and other languages/protocols.  	Comprehensive understanding of privileged account lifecycle management.  	Solid understanding of how Role-Based Access Control (RBAC) work in a large, distributed environment. 	Familiarity with Cloud Access Security Broker (CASB).</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</si>
  <si>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DIVISON  The Technical Review Division (TRD) supports the Department‚„s mission and the City‚„s goals by reviewing land use applications for changes to the City Map, zoning changes, and special permits, which facilitate the construction of millions of square feet of housing, commercial space, and open space per year.  TRD ensures that land use applications provide complete and correct information to community boards, borough presidents, the City Council, and the general public.  Interfacing with the development community and with planners across the Agency, Technical Review Planners develop and utilize in-depth expertise in zoning, design, plan review, land use process and project management.  The Division also maintains the official City Map and Zoning Map of the City of New York, which lay out the streets, parks, and zoning districts.    THE ROLE:  TRD seeks an experienced City Planner, familiar with New York City processes and development environment to perform the following tasks:  Review land use applications to determine completeness and accuracy, and other planning considerations.  Applications include maps, written narratives and complex architectural drawings.  Perform complex zoning analyses of all manner of developments across the city.  Coordinate the reform and updating of TRD‚„s procedures and processes related to application review.  Provide technical assistance to developers, architectural and legal professionals, and community planners, facilitating the provision of accurate and timely information to the public.  Research zoning and building code, property histories, legislative histories and other sources necessary for review of land use applications, preparation of sketch maps, and updating of the NYC Zoning Resolution.  Manage multiple projects simultaneously in a fast-paced environment, consistent with Department priorities.  Conduct meetings to resolve issues and develop recommendations and strategies.  Review City Planning Commission Reports for technical accuracy and produce official records of Commission approvals and land use applications for distribution to Community Boards, Borough Presidents, and the New York City Council.    Perform related tasks.</t>
  </si>
  <si>
    <t>Only candidates who are permanent in the Electrical Engineer title or those who are reachable on the Open-Competitive Electrical Engineer list (Exam #7040) may apply. Please include a copy of your Notice of Result Card or indicate if you are permanent in the title. Failure to do so will result in your disqualification.  The NYC Department of Design &amp; Construction, Division of Public Buildings, seeks a Design Reviewer (Electrical).  The selected candidate will perform a comprehensive review of design and/or constructability documents from consultant engineering services and In-house design for DDC‚„s capital construction program. The Design Reviewer will be responsible for: project scoping, design and/or constructability review of consultant drawings and specifications (utilizing Blue-Beam), site inspections and reports, ad hoc technical investigations; condition surveys; in-house design (utilizing AutoCAD and BIM), lighting calculations and providing technical expertise and support services for client-agency projects. The candidate will interface with clients, consultants, contractors, and technical staff.</t>
  </si>
  <si>
    <t>NOTE: To qualify for this position, candidates must be permanent in CFS title.  The Family Assessment Program (FAP) currently conducts screening and assessment of families requesting Persons in Need of Supervision (PINS) related services in Family Court. The overarching goal of this intervention is to engage families in appropriate services to preserve the family unit and divert them from Family Court and prevent foster care placements. The Juvenile Justice Initiative (JJI) is an alternative to placement program that diverts youth who have been adjudicated as Juvenile Delinquents, so they can remain at home. FAP and JJI both fall under DYFJ‚„s Community Based Alternatives (CBA) program. Under general supervision and with wide latitude for independent action, the Community Engagement and Outreach Specialist will provide community outreach support to FAP and JJI staff located in Borough Offices. The Community Engagement and Outreach Specialist will report to the Director of Outreach and the specific duties include:   	Engage stakeholders and increase awareness of CBA services and supports;  	Assist the Director of Community Engagement and Outreach and the Borough Directors with CBA outreach projects;  	Assist in increasing utilization of CBA services through community engagement and collaboration efforts;  	Meet with the Director of Community Engagement and Outreach and Borough Directors on a continual basis to develop outreach strategies by identifying trends and areas of need;  	Utilize trend data and other information to identify and cultivate community partnerships;  	Represent CBA and present to stakeholders via various workgroups, workshops and meetings;  	Assist in increasing the number of families engaged by CBA programs;  	Develop and report on outreach data to CBA leadership;</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</si>
  <si>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Under supervision with latitude for the exercise of independent initiative and judgment, the Graphic Artist will be responsible for the illustration and publication of a variety of DSNY materials including but not limited to department print forms, business cards, booklets, maps, logos, and other promotional material through internal and external marketing channels. Support special projects through all phases of the design process including concept development, implementation, and strategic planning. Prepare and present comprehensive layouts and charted data for citywide exhibition purposes.</t>
  </si>
  <si>
    <t>Monday ‚€œ Friday 8:00 AM ‚€œ 4:00 PM / 35 Hours per week (minimum) with possibility of weekend work.  *Some projects may require working off site at various locations.</t>
  </si>
  <si>
    <t>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</si>
  <si>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The Fire Department City of New York (FDNY) seeks a full-time Administrative Fire Protection Inspector (NM) in the Bureau of Fire Prevention‚„s Public Assembly Group to serve as Deputy Director. Under the direction of the Executive Director/Chief Inspector in charge, the successful candidate will provide oversight and coordination of all supervising staff within the units of the Public Safety Group, (Licensed Places of Public Assembly, Public Buildings and Vacates) to monitor compliance with the FDNY and the Bureau rules and regulations. Supervise and evaluate the work of personnel under all units jurisdiction to ensure work is processed promptly and minimize backlogs to a minimum consistent with staff availability. Consult with engineers, Architects, and the general public in matters concerning technical and administrative requirements of rules, regulations, standards of the NY City Fire and Building Code. Assist the Executive Director in proposing changes to help enact new regulations and amend current procedures for the furtherance of all units within the Public Safety Group. Work closely with BFP training Unit to propose training subjects for the development of all personnel within the Public Safety Group. Monitor the performance of post inspections to evaluate the effectiveness and quality of oversight inspections performed by office supervisors. Ensure the preparation and timely distribution of reports to all responsible parties. Develop, propose and perform in-service training of all personnel and provide feedback on their job performance and expectation. Prepare reports and presentations as directed; attend meetings on the behalf of the Executive Director internally and within the industry. Perform related duties as requested.</t>
  </si>
  <si>
    <t>At least four years‚„ experience serving as a permanent Deputy Chief Inspector. Excellent knowledge of Public Safety rules and regulations. Ability to multi-task. Excellent communication and written skills. Ability to lead by example. In depth knowledge of the NYC Fire Code and Rules of the City of New York.</t>
  </si>
  <si>
    <t>The Assistant Commissioner for the Division of New Construction Finance oversees HPD‚„s financing of the construction of new affordable housing on both public and private sites through management of a range of programs, including the Extremely Low and Low-Income Affordability (ELLA) program; the Mixed Income program (Mix &amp; Match); the Mixed-Middle Income (M2) program;  the Neighborhood Construction Program (NCP); the Open Door Program (formerly known as New Infill Homeownership Opportunities Program, or NIHOP); the Small Homes Large Scale Program; and the HomeFirst Down Payment Assistance Fund.  The Assistant Commissioner will work in close coordination with other divisions within the Office of Development and across HPD, and in partnership with the New York City Housing Development Corporation (HDC), the New York City Housing Authority (NYCHA), the New York City Economic Development Corporation (NYCEDC), and other City, state, and federal agencies on Requests for Proposals, pre-development, and co-financing for such projects. The selected candidate will have primary responsibility for managing engagement and negotiations with developers, lenders, and other development partners from the private and non-profit sectors. He/She will contribute to and at times lead development of agency strategy and public policy on such topics as broadening and deepening affordability, housing the formerly homeless, supporting affordable homeownership, and expanding the City‚„s support of mixed-use, mixed-income projects.  Responsibilities include:  -Overseeing the development and implementation of the division‚„s programs to meet the goals of Housing New York and other initiatives.  -Managing and supporting staff implementing the division‚„s financing programs and operations. -Overseeing coordination with multiple internal divisions as well as numerous outside lending and program partners.  -Fielding and responding to inquiries, both internal and external, about division activities. As part of this effort, the Assistant Commissioner will be responsible for prioritizing potential issues and making sound recommendations to the Associate Commissioner.  -Ensuring cost-effectiveness in subsidy programs by leading efforts to implement finance and production protocols to ensure efficient use of public subsidies in combination with available incentives.  -Fostering innovation in the creation of new financing models and deal structures to advance the goals of Housing New York and other policy priorities. -Contributing to the development, implementation, and tracking of strategic plans for the Office of Development and the Agency. -Contributing to the development, implementation, and tracking of affordable housing policy for the Office of Development and the Agency. -Other responsibilities and initiatives as may be required to ensure the success of the division, the Office of Development, and the Agency.</t>
  </si>
  <si>
    <t>**TEMPORARY POSITION FUNDED UNTIL JUNE 30, 2021**   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DIVISON  The Bronx has again reached its all-time population level, and by 2040, the borough is projected to grow by more than 200,000 residents, a 14% increase making it the fastest growing borough in the city. The Bronx Office has a diverse and dynamic work program focused on ensuring the borough has great neighborhoods, affordable housing, vibrant commercial and institutional centers, rich transit opportunities, and high-quality open space and waterfronts. The Office is charged with the developing borough-wide and local plans, managing development projects subject to the Uniform Land Use Review Procedure (ULURP), providing input to agency policy, and communicating policies effectively to an audience that includes the, City Planning Commission, elected officials, and local communities. The Bronx Office is responsible for a wide range of land-use planning, urban design, outreach and policy implementation.  The Office works in close consultation with the central divisions on borough-specific and city-wide issues.  THE ROLE:  The candidate should have a combination of strong communication and planning skills along with a positive attitude toward customer and community service, and a desire to contribute to an engaging work environment.  Under Supervision, with latitude for independent judgment, the City Planner will:   Assist in the coordination of public outreach and engagement effort for zoning changes to address risks faced by communities in the floodplain, including generating maps, diagrams, and infographics for public-facing engagement materials  Develop and maintain working knowledge of planning, resiliency, floodplain management, urban design, and zoning  Analyze site plans and development proposals to determine compliance with NYC zoning and Special District regulations and the City‚„s land use planning policies  Prepare illustrative and graphic presentations to provide recommendations and/or solutions to complex planning issues   Contribute as a member of neighborhood planning teams with research, communications, outreach, and related tasks  Review, analyze, and make recommendations on applications submitted to the Department pursuant to the Uniform Land Use Review Procedure (ULURP) and coordinate this work with technical divisions of the department, other city agencies, community boards, elected officials and the public  Serve as Department liaison to one or more Bronx community boards</t>
  </si>
  <si>
    <t>TASK FORCE: 		INFORMATION SYSTEMS  UNIT:		Reporting and Applications Development   JOB TITLE: 			One (1) Unit Head  CONTROL CODE: 	OTH-19-02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Information Systems Task Force supports the agency‚„s staff by providing the hardware and software necessary for budget preparation and analysis. The Task Force‚„s Reporting and Applications Development Unit provides support for financial reporting and analysis, application development and support that is not part of a broader citywide initiative, publication support during the financial plan process, and technical support to the OMB user community.   JOB DESCRIPTION:  The duties of this position encompass the following activities:  	Lead the Reporting and Applications Development Unit managing multiple projects simultaneously. 	Support the creation and maintenance of report publications issued during the financial plan process. 	Design, create and administer internal and external OMB applications not part of a bigger citywide initiative. 	Work with OMB staff and executive management to define the correct platform and tools to meet specific OMB business needs.  	Act as a technical resource to OMB‚„s management and user community.</t>
  </si>
  <si>
    <t>TASK FORCE: 		INFORMATION SYSTEMS  UNIT:		Reporting and Applications Development   JOB TITLE: 			One (1) Analyst / Senior Analyst (Programmer Analyst)  CONTROL CODE: 	OTH-19-01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Information Systems Task Force supports the agency‚„s staff by providing the hardware and software necessary for budget preparation and analysis. The Task Force‚„s Reporting and Applications Development Unit provides support for financial reporting and analysis, application development and support that is not part of a broader citywide initiative, publication support during the financial plan process, and technical support to the OMB user community.   JOB DESCRIPTION:   The duties of this position include, but are not limited to, the following activities:   	Support the creation and maintenance of report publications issued during the financial plan process. 	Design, create and administer internal and external OMB applications not part of a bigger citywide initiative. 	Work with OMB staff and executive management to define the correct platform and tools to meet specific OMB business needs. 	Act as a technical resource to OMB management and user community.</t>
  </si>
  <si>
    <t>The EEO Program Analyst is a professional, responsible, consultative position with the responsibility to analyze, evaluate and monitor the EEO programs, practices, policies and procedures of medium to large City agencies for compliance with city, federal and state EEO laws and policies. Duties and responsibilities for this position include, but are not limited to: 	Examine and evaluate agencies‚„ employment/EEO programs whenever initiated by the EEPC or requested by the Civil Service Commission or City Human Rights Commission; 	Conduct comprehensive audits of agencies‚„ employment/EEO programs, and focused audits of programs with specific EEO-related issues; 	Review and analyze agencies‚„ affirmative action/equal employment opportunity programs, provide technical assistance in their implementation through compliance reviews, and advise agency personnel in relevant EEO laws and regulations; 	Analyze EEO complaints, annual EEO plans and quarterly reports and develop investigatory plans including, but not limited to, conducting fact-finding conferences; 	Analyze employment statistics concerning discrimination in employment, in the areas of recruitment, hiring, promoting, training, and terminating, and complaint investigation;  	Administer surveys and conduct interviews with EEO personnel and others involved in EEO program administration; 	Prepare written determinations after analysis to support findings/conclusions and devise recommendations for corrective action to address areas of non-compliance as per the EEPC‚„s City Charter mandate; 	Monitor implementation of corrective action by collecting documents, reviewing progress and ensuring attainment of established guidelines; 	Represent the EEPC at public hearings and audit-related meetings in the capacity of consultants and serves as a resource to agencies for audit findings and recommendations;  	Participate in the collection and analysis of data related to the EEPC's mandate on such subjects as population, labor force trends, and attitudes on various ethnic or cultural groups in city employment, etc.; and 	Analyze employment statistics concerning discrimination in employment in the areas of interviewing, hiring, promoting, training, and terminating, and complaint investigation.</t>
  </si>
  <si>
    <t>NYC Department of Finance (DOF) is responsible for administering the tax revenue laws of the city fairly, efficiently, and transparently to instill public confidence and encourage compliance while providing exceptional customer service.  The Administration and Planning Division is responsible for the management and oversight of administrative and operational services for the agency. This includes the daily management of the Office of Employee Services, the Office of Financial Management, and the Office of Purchasing &amp; Contracts, the Office of Operational Services, and the Office of Diversity &amp; Inclusion.   The Office of Financial Management is responsible for developing, implementing, monitoring, and controlling the agency‚„s annual expense and capital budgets. Maintain program finances. Make recommendations, maximize use of funds, and ensure overall operations are within budget.    Financial Management/Budget Unit seeks a dynamic, experienced, analytical Other Than Personal Services (OTPS) Budget Manager to monitor and manage the Agency's OTPS Budget. With initiative and independent judgment, the selected candidate's responsibilities will include, but will not be limited to the following:   	Participate in financial plan and other budget exercises (PEGs, new needs, etc.).  	Prepare complex forecasts and analyses to advise management on OTPS budget and spending positions against the authorized agency budget.  	Analyze, track and approve fiscal requests, including New Needs, to ensure compliance with approved financial plans and maximize agency budget resources.  	Reconcile and align agency funding and to projected spending in the City Financial Management System (FMS).  	Perform technical budget activities including budget modifications, journal entries, monthly variance reports, quarterly spending plans and other technical budget functions in the City Financial Management System (FMS).  	Help prepare capital funding requests to OMB for DOF projects.  	Assist with the compilation of financial reports and other information for senior management.  	Support and advise senior management and department managers in all aspects of budget matters, providing monthly reviews and excellent customer service.  	Perform other budget analyses and special projects as needed.</t>
  </si>
  <si>
    <t>TASK FORCE:		Counsel‚„s Office  UNIT:		Capital Review  JOB TITLE: 			One (1) Assistant Analyst / Analyst / Senior Analyst  CONTROL CODE:	COU-20-02   SUMMARY:  The Counsel's Office provides legal advice and representation with respect to the City‚„s budget process, debt issuance program, financing of capital projects, contracting and procurement, legislation, and other general legal matters.  JOB DESCRIPTION:  The duties of this position encompass the following:  	Under the supervision of Counsel‚„s Office staff, become familiar with City and State laws and regulations and Accounting directives governing the use of City capital funds for capital projects  	Review capital projects to determine whether they comply with such laws, regulations and directives   	Interact with agency taskforces within OMB and, if required, personnel in City agencies in connection with review of capital projects 	Maintain files for reviewed projects in own portfolio 	Maintain logs relating to the submission of Certificates to Proceed and Budget Codes for review by Counsel‚„s Office staff  	Review Applications for capital grant funding from elected officials for not-for-profit organizations as part of the annual budget appropriation process   	Maintain Counsel‚„s Office subscriptions including processing subscription bills and payments 	Assist legal counsel and colleagues in special projects including, but not limited to development of training materials on elements of capital review 	Assist in administrative tasks as required</t>
  </si>
  <si>
    <t>The New York City Comptroller‚„s Office is seeking highly motivated, detail-oriented, and results-driven IT and Information Security Auditors to join the Audit Bureau‚„s IT Division, and work on a wide variety of audits of New York City government IT systems, projects, and contracts. The Audit Bureau‚„s IT Division plans and executes a wide variety of information technology and cybersecurity audits of New York City government IT systems, projects, and contracts, in accordance with the New York City Charter and generally accepted government auditing standards. These audits assess the confidentiality, integrity, and availability of critical information and information systems, cost-effectiveness, functionality, and security of City agencies‚„ networks, infrastructure design, systems-implementation, and cloud-based services and recommend improvements as needed.  Under the direction of the Supervisor of IT and Security Audits, the responsibilities of the position include, but are not limited to, the following:   Performing research and analysis of agencies‚„ IT systems, cybersecurity posture, capital IT programs, IT contract compliance, and security programs, including personnel structure, architecture, policies and procedures, incident handling, awareness training, disaster recovery and business continuity;    Conducting IT and cyber security audits and investigations of complex information technology including evaluating whether security vulnerabilities are properly identified and mitigated,    telecommunications and other technical services contracts, their procurement, management, and oversight;    Preparing and examining technical assessment findings and providing general assistance to the audit staff; assisting in the development of IT and cybersecurity audit plans and programs;    Conducting fieldwork to gather and/or verify information and ensuring all procedures and testing necessary to meet audit objectives take place; conducting tests of internal controls for audits and     investigations of IT, cybersecurity, telecommunications, and other technical services related projects;    Performing audit procedures and tests necessary to meet audit objectives in compliance with Generally Accepted Government Auditing Standards including Information Technology and Security    standards; preparing audit work papers, memos, letters and drafting audit report findings and recommendations;    Assisting in the development, updating, revising, and improving of IT and Security audit procedures and programs and assisting in creating highly technical audit programs; acting as the IT Audit    Division‚„s representative in the field and as liaison between the Comptroller‚„s Office and the agency/entity being audited; and,    Performing other related work or special studies as may be required.</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</si>
  <si>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Agency Attorneys, Level One, work within the Law Enforcement Bureau to enforce the New York City Human Rights Law through pre-complaint interventions, investigations, mediations, settlements, and litigation.    Job Description: 	Interviews members of the public alleging claims of discrimination; engaging in pre-complaint interventions, investigations, and files complaints where appropriate. 	Investigates claims of discrimination made by members of the public and pattern or practice violations for potential Commission-initiated action. 	Negotiates resolutions of claims and drafts settlement agreements.  Monitors compliance with settlement agreements. 	Represents Commission in mediation. 	Litigates cases from a threshold of determination of probable cause through and including referral to the hearings division. 	Represents the Commission before an Administrative Law Judge at conferences, and engages in discovery, including taking and defending depositions. 	Litigates cases at trial through and including issuance of an Administrative Law Judge recommendation and issuance of Commission order. 	Collaborates with the Commission‚„s Community Relations Bureau to provide trainings and to engage in coordinated approaches to rooting out systemic discrimination. 	Represents the Commission at community events, speaking engagements, and at bar associations. 	Performs all duties as needed to advance the work of Law Enforcement Bureau.</t>
  </si>
  <si>
    <t>The Commission on Human Rights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LEB is seeking a Tester.  Testers are hired to help make sure that people are not denied access to housing, employment or public accommodations in New York City because of their age, race, color, religion, national origin or ancestry, gender, gender identity, pregnancy, disability, sexual orientation, marital or partnership status, alienage or citizenship status, arrest or conviction record, status as a victim of domestic violence, unemployment status or credit history.  Testers are trained and then sent to apply for specific jobs with specific companies and report back about their experiences. After receiving the reports, the Test Coordinator reviews the reports to see if the Testers were treated differently when they applied for a job. If a white tester was called for job interview, but an equally qualified African-American tester was not, it may show evidence of discrimination.  Responsibilities include: 	Acting or pretending to be prospective tenants, homeowners, job applicants or users of public accommodations to check for compliance with the New York City Human Rights Law. 	Working with the Testing Coordinator and Assistant Commissioner for Law Enforcement to help make sure that people are not denied housing, employment and public accommodations in New York City because of their age, race, color, religion, national origin or ancestry, gendergender identity, pregnancy, disability, sexual orientation, marital or partnership status, alienage or citizenship status, arrest or conviction record, status as a victim of domestic violence, unemployment status or credit history 	Following specific directions given by the Testing Coordinator in acting as an applicant for jobs or housing or a user of public accommodation. 	Reporting back to the Testing Coordinator about the test. This will include writing a detailed account of the conversations and actions of the person or entity being tested. 	Participating in a debriefing by the Testing Coordinator within 24-48 hours of a completed test. This may include completing an affidavit detailing the test. 	Availability to meet with the Testing Coordinator whenever a test needs to be completed. Ability to complete a test, complete a report and be debriefed within the time deadlines set by the Testing Coordinator. 	Meeting testing/project deadlines set by the Testing Coordinator. 	Providing testimony at a deposition or at trial regarding the testing investigations. 	Participating in periodic tester training or meetings. 	Participate in training programs, conferences, and other LEB activities as requested.</t>
  </si>
  <si>
    <t xml:space="preserve">  Fluency in Spanish, Arabic, Mandarin or another language common in New York City a plus.   Valid driver‚„s license.   Excellent verbal and written communication skills.    Reliability and experience in handling multiple priorities with competing deadlines.</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</si>
  <si>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NYC DOC is seeking Data Analysts for the Nunez Compliance Unit (NCU) to assist DOC in meeting its obligations under the Nunez Consent Decree. Data Analysts will be responsible for managing and performing data analysis and reporting. The team member will analyze trends, identify areas for improvement, and verify results for accuracy; meet restrictive deadlines; oversee and partake in special projects pertaining to data analytics; liase with initiative owners across DOC to complete projects; analyze lead indicators and correlations with various programs, operations and business initiatives; serve as a subject matter expert on available or necessary data elements and for complex statistical analysis; design and develop reports, schedules and charts to translate data results into actionable insights; communicate and present data analysis to senior leadership; design and implement reports that track key business metrics; and perform related duties as assigned.  Data Analysts are required to collect/receive data from multiple sources, including MS Excel and on-database sources, create relational databases, and produce outcome results and reports. You must have the proven ability to create relational databases including connecting to and manipulating data, working with tables, joins, basic relational algebra, and SQL queries. Analytical thinking, including the ability to translate real-world phenomena into quantitative representations and, conversely, the ability to interpret quantitative representations with practical explanations, must be displayed.   Data Analysts will be collecting/receiving data from MS Excel and hard-copied printed material.  MS Access will be used to create a data entry point, illustrate relationships, and the produce outcome reports of the collected data.  Data Analysts will be expected to possess the foundation of the required software skills, including the ability to create/teach systems that a novice can utilize.</t>
  </si>
  <si>
    <t>FISA-OPA seeks an Accountant to work within the Fiscal Services department. Under the guidance of the Deputy Director of Fiscal Services, the selected candidate will work under tight deadlines to manage the agencies Expense, Capital and Revenue budgets and process and track invoices on a daily basis.   The Accountant will help the Fiscal Service department execute its goal of financial responsibility and stability, and providing support to the Deputy Director, Director and the rest of the team. S/He will assist in the strategic planning of the agencies financial plan and other Office of Management and Budget (OMB) submissions. The Accountant must be detail oriented, highly analytical, an independent thinker with strong problem solving abilities, be computer literate and have knowledge of the City of New York‚„s Financial Management System (FMS), Excel, Word, or comparable software.   The selected candidate will: 	Assist in the preparation of FISA-OPA‚„s PS and OTPS Budget submissions through all phases of the Budget cycle. Prepare New Need, PEG, Financial Plan, CP request and Year-End submissions. 	Review expense and consultant invoices and prepare all supporting documentation of payment voucher (PRC2‚„s) processing in FMS. Ensure all accounting practices conform to the NYC Comptroller‚„s Directives, New York City Charter and the Procurement Policy Board Rules Prompt Payment Guidelines in each purchase order, requisition or contract. Serve as a liaison between the agency and vendors for any billing issues and resolutions, reconcile vendor invoices, and research and correct payment discrepancies. Maintain and update all financial documents associated with payment and purchase orders; 	Perform complex analysis on various budget structures and bank accounts. Analyze and review of Expenditures vs Plan in all categories of the PS and OTPS Budget. Forecast future conditions to alert the Deputy Director of anticipated problems and suggest corrective action. Perform OMB exercises such as variance analysis, user cost analysis, update to financial plan and others while complying with reporting requirements. 	Collaborate and meet with business teams across the agency to identify funding needs and potential efficiencies. 	Conduct ongoing analysis, tracking, and review of IT Projects. Ensure that all project expenditures are properly funded and accounted for. Meets regularly with Deputy Director, Director and Procurement staff to communicate current expenditure status and makes recommendation to optimize funding allocations. 	Update and monitor FISA-OPAs Revenue budget and serve as the main liaison between the agency and OMB. 	Process budget modifications, including expense, revenue and intra-city, to ensure property funding is available for agency; 	Process cash receipts, PRR1s, PRM1s and other FMS documents and; 	Assist with special projects as needed.</t>
  </si>
  <si>
    <t xml:space="preserve">	Must be detail oriented, highly analytical, an independent thinker with strong problem solving abilities 	Must be computer literate with knowledge of the City of New York‚„s Financial Management System (FMS), Excel, Word, or comparable software 	Only open to civil service Accountants or permanent employees in a comparable title</t>
  </si>
  <si>
    <t>Senior Staff Engineer ‚€œ Civil / Mechanical</t>
  </si>
  <si>
    <t>ONLY CURRRENT NYC EMPLOYEES SERVING IN A PERMANENT CIVIL SERVICE TITLE OF ADMINISTRATIVE ENGINEER ARE ELIGIBLE TO APPLY.   The Bureau of Engineering provides engineering assistance and serves as the Comptroller‚„s technical consultant on engineering matters. The Bureau analyzes public works contract claims, contract disputes and tort claims. The Bureau is seeking an engineer to serve as Senior Staff Engineer in the Civil/Mechanical Claims Division.  Under the direction of a Division Chief, with latitude for independent judgment and initiative, responsibilities include, but are not limited to, the following:   Investigating and analyzing complex construction claims and contract disputes;   Undertaking research, inquiries, inspections, cost estimating, contract interpretation, and delay/impact studies;   Preparing comprehensive reports which address entitlement and damage and provide settlement recommendations;   Researching and evaluating contract and engineering matters of a complex or highly technical nature;   Interacting with senior level personnel of various New York City agencies, as well as private construction consultants and law firms;   Testifying on behalf of the City as a witness at judicial proceedings, including depositions, trials, and/or administrative proceedings; and,   Performing other related work and assignments as may be required.</t>
  </si>
  <si>
    <t>ORGANIZATIONAL PROFILE:  The Mayor‚„s Office of Operations oversees the daily operations of City agencies, coordinates City initiatives and assists agencies in improving service quality and in measuring performance to provide greater accountability. The Performance Reporting team within Operations monitors and reports on the performance of City agencies and provides guidance to agencies on performance reporting.  In addition to producing semi-annual Mayor‚„s Management Reports, the team engages agencies on targeted performance improvement projects.   JOB RESPONSIBILITIES:   Working closely with the Associate and Assistant Directors for Performance Reporting, the Senior Policy Analyst will be responsible for working with a team of policy analysts and advisors at Operations, as well as in other City agencies, to articulate meaningful performance indicators.  The Senior Analyst will be responsible for a portion of the content of the twice yearly Mayor‚„s Management Report (MMR).   Responsibilities include but are not limited to:  	Performance Reporting ‚€œ Continually enhance the development and selection of key agency performance indicators, including regular data collection. 	Help manage, support and improve the City‚„s existing systems for data collection and public reporting of information on the performance of City agencies in delivering services, including the twice-yearly MMR. 	Conduct, support, and coordinate research on performance indicators and performance improvement. 	Ensure timely and accurate distribution of critical information to senior staff. 	Analysis and Advice ‚€œ Quantitatively and qualitatively assess performance of City agency operations and initiatives, including an evaluation of best practices. Based on that analysis, support the development of recommendations using Excel and PowerPoint. 	Interoffice Coordination and Collaboration ‚€œ Work with other Operations staff on tasks related to data collection, performance reporting, public reporting, performance management, project management, tracking of mayoral commitments, reviewing agencies‚„ proposed rules and/or data analytics initiatives. 	In conjunction with the Project and Performance Management Team, and the Mayor‚„s Office of Data Analytics (MODA), participate in the process of designing and developing the first-ever digitized MMR.</t>
  </si>
  <si>
    <t xml:space="preserve">	Bachelor‚„s degree, plus two (2) years full-time professional experience required; 	Ability to maintain a high level of accuracy, transparency and accountability in all work product required; 	Keen attention to detail, flexibility and an enthusiastic work ethic required; 	Strong written and verbal communication skills required;  	Strong knowledge of MS Office products, particularly Excel, required; 	Knowledge of Adobe InDesign and Illustrator preferred; 	An understanding of urban issues, especially New York City government and New York City‚„s operating agencies preferred;  and 	Experience in performance reporting, data collection, or data analysis preferred.</t>
  </si>
  <si>
    <t>The Division of Labor Services Unit ensures that jobs created by New York City contracts and the Industrial and Commercial Abatement Program (ICAP) are available to all qualified individuals regardless of race, creed, color, national origin, sex, age, disability, marital status, sexual orientation, or citizenship status.  The Unit helps contractors implement fair employment policies and practices and assists them in their efforts to increase the representation of minorities and women in their workforce.  The Unit enforces Executive Order No. 50, which requires City contractors comply with federal, state, and local equal employment opportunity (EEO) laws and regulations.  Prior to the award of a City contract or ICAP benefit, a contractor must submit an Employment Report containing information on their employment policies and practices and workforce composition. DLS will analyze the report to determine if the contractor maintains nondiscriminatory hiring and employment practices.  Under general supervision, the Administrative Assistant will analyze projects and/or contracts under review for compliance with Executive Order No. 50 and/or Local Law 67.  Review project documentation of developers, prime contractors and subcontractors related to the participation and/or solicitation of M/WBEs in ICAP projects; Type all letters for DLS Unit, mail documents when needed and answer routine letters and emails; Log and distribute incoming and outgoing mail; Use computers for spreadsheets, word processing, database management and other applications; Input and maintain tracking of contractor‚„s information; Handle confidential information and enter data into client management systems; Establish and maintain comprehensive, secure, and retrievable files; Complete related tasks as assigned; Conduct pre-awards on public work projects as needed; and Participate in special projects as needed.</t>
  </si>
  <si>
    <t>Possession of a driver‚„s license valid in the State of New York.  Knowledge of  NYCStreets, Data Warehouse, Microsoft Word and Excel desired.</t>
  </si>
  <si>
    <t>*** IN ORDER TO BE CONSIDERED FOR THIS POSITION CANDIDATES MUST BE CURRENT DOT EMPLOYEES SERVING PERMANENTLY IN THE TITLE OF CLERICAL ASSOCIATE OR BE QUALIFIED UNDER THE 55-a PROGRAM ***  The Office of Construction Mitigation and Coordination-Streets (OCMC) oversees the coordination of the City‚„s review for any construction involving the City‚„s streets and sidewalks.  OCMC issues traffic stipulations for incorporation into all construction permits and also develops traffic stipulations and mitigation plans for private or capital construction projects/bid documents.  We are seeking a Clerical Associate Level 4, who will assist the Director(s) of OCMC-Streets. Under supervision, performs clerical and related work with limited latitude for independent judgment.  Tasks will include but are not limited to covering phones and taking messages, making copies, preparing folders and entering new jobs into the database. The selected candidate will be required to work with very large data files, be able to manipulate large amounts of data, be able to make correct associations and use good judgement.  The person will assist with 311‚„s, ARTS, creating, downloading and closing out cases as needed.  The individual will prepare responses for the Commissioner‚„s and Borough Commissioners‚„ signatures to elected officials, citizens and other government agencies as well as community business leaders.  These letters must be concise and cordial and follow the Commissioner‚„s communication style.  The individual must do research, write and edit standard acknowledgement letters for web-form and constituents, maintain templates and records as well as update these documents through various databases. The successful candidate will monitor the Director‚„s calendar, schedule meetings, secure meeting locations and schedule attendees.</t>
  </si>
  <si>
    <t>Urban Designer ‚€œ Bronx Borough Office</t>
  </si>
  <si>
    <t>In order to be considered for this position candidates must be either be serving permanently in the title of Assistant Urban Designer or; Must file for the upcoming Assistant Urban Designer civil service exam and be reachable for appointment from the resulting list.   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DIVISON  The Bronx has again reached its all-time population level, and by 2040, the borough is projected to grow by more than 200,000 residents, a 14% increase making it the fastest growing borough in the city. The Bronx Office has a diverse and dynamic work program focused on ensuring the borough has great neighborhoods, affordable housing, vibrant commercial and institutional centers, rich transit opportunities, and high-quality open space and waterfronts. The Office is charged with the developing borough-wide and local plans, managing development projects subject to the Uniform Land Use Review Procedure (ULURP), providing input to agency policy, and communicating policies effectively to an audience that includes the, City Planning Commission, elected officials, and local communities. The Bronx Office is responsible for a wide range of land-use planning, urban design, outreach and policy implementation.  The Office works in close consultation with the central divisions on borough-specific and city-wide issues.  THE ROLE:  The Bronx Borough Office of the Department of City Planning seeks an experienced Urban Designer to assist in the implementation of its robust work program.  The Bronx Office seeks candidates with a combination of strong technical urban design and planning skills along with a positive attitude toward customer and community service, and a desire to contribute to an engaging work environment. The urban designer will support current and future neighborhood planning initiatives throughout the borough. The ideal candidate will have strong design skills and a good grasp of land use and public policy issues of primary importance to the department, including zoning, urban design, affordable housing and economic development. The candidate should also have a positive attitude toward community service and outreach, as well as a desire to contribute to an engaging, team-based work environment. The urban designer will also be responsible for reviewing and processing land use applications and providing technical assistance on land use and zoning matters to the agency, City Planning Commission (CPC), elected officials, Community Boards, and the public at-large. Under Supervision, with latitude for independent judgment, the Urban Designer will perform work including the following:  Plan, organize and conduct zoning, land use and urban design studies, research data, analyze conditions, prepare maps and written reports for land use policy proposals.  Support neighborhood studies with graphics (maps, diagrams, plans, sections, three-dimensional models etc.) associated with reports, presentations using Adobe Creative Suite, Rhino, Sketch Up and other design programs.  Provide urban design expertise to advance the neighborhood planning process and other agency priorities through sketching, visioning and graphic representation of the plan principles.  Develop, design, and execute community engagement and outreach strategies to advance neighborhood planning efforts  Review, analyze site plans and development proposals to determine compliance with NYC zoning regulations, the City‚„s land use planning policies and urban design best practices and make recommendations on applications submitted to the Department; review of both ULURP and non-ULURP development proposals.  Serve as Department liaison to one or more Bronx community boards   Maintain a working knowledge of the NYC Zoning Resolution  Perform other related tasks and projects.</t>
  </si>
  <si>
    <t xml:space="preserve"> Strong urban design capabilities with knowledge of physical design practices including site planning and programming, building layout, zoning calculations, massing and architectural design. Knowledge of urban landscape and environmental design and familiarity with resiliency and sustainability measures and best practices.   Strong research and analytical skills. Competence in free-hand sketches strongly preferred, computer-based drawings, 3D modeling, database and/or geographic information computer software.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planning/design and land use issues, policies and needs, as well as best practice examples from around the world.   Proficiency in using tools such as:  Rhino, Adobe Creative Suite, ArcGIS and experience with tools such as SketchUp, Grasshopper, AutoCAD.</t>
  </si>
  <si>
    <t>Only candidates who are permanent in the Administrative Engineer title those who are reachable on the current Administrative Engineer Open-Competitive list (Exam #7012) may apply. Please include a copy of your Notice of Result card or indicate if you are already permanent in the title. Failure to do so will result in your disqualification.  The NYC Department of Design &amp; Construction, Division of Public Buildings, seeks two Senior Design Reviewers (Structural).  The selected candidates will perform design review of consultant design and construction documents for DDC capital projects, and develop design and construction documents for in-house design projects; be proficient in the design of concrete, steel, structural wood, light and tensile membranes and/or composite structures among others; designing foundations, structural systems, retaining walls, seismic and code-compliant upgrades, etc.; cost estimates; coordinate resolution of inquiries, prepare addenda during the bidding process; write and update technical specifications for construction work, and review and proofread specifications to ensure compliance with DDC policies and procedures. The Senior Design Reviewers will review the design and/or constructability documents of consultant engineering services for DDC‚„s capital construction program.  In addition, the candidates will conduct site inspections, reports, and ad hoc Structural investigations, condition surveys, and providing technical expertise and support services for client-agency projects. The Senior Design Reviewers will interface with clients, consultants, contractors, and technical staff.</t>
  </si>
  <si>
    <t>Candidates should possess a minimum of ten years‚„ experience in commercial and institutional design/review experience and construction and multi-discipline design and construction-related issue resolution, including preparation of detailed sketches, construction documents, specifications, and reviewing shop drawings. The candidates should be proficient in the design of concrete, steel, structural wood, light and tensile membranes and/or composite structures among others; designing foundations, structural systems, retaining walls, seismic and code-compliant upgrades, etc.; have experience with structural engineering software such as STAAD, RAM, etc.; be familiar with NYC Building Codes, and be proficient in Microsoft Office. AutoCAD, Bluebeam Revu and Revit experience is preferred. LEED AP is a plus.</t>
  </si>
  <si>
    <t>The New York City Employees‚„ Retirement System seeks to hire an experienced Management Auditor, Level 2.  Under the direction of the Director of Internal Audit and with varying degrees of latitude for independent judgment and initiative, the ideal candidate will serve as lead auditor in complex and difficult financial, operational audits, including reviews of information technology (IT) systems, using statistical sampling techniques, financial analysis and other data.  This position requires confidence and the ability to take responsibility for decisions.  Evaluate general controls and provide value added feedback. Test compliance with those controls.  Assist in the review of policies and procedures.  Ensure that IT and business audit work performed, and relevant supporting documentation complies with professional auditing standards.  Prepare audit reports</t>
  </si>
  <si>
    <t>TASK FORCE: 		FIRE AND SANITATION  UNIT: 			SANITATION  JOB TITLE: 			One (1) Analyst / Senior Analyst / Supervising Analyst  CONTROL CODE: 	FS-20-02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and Sanitation Task Force monitors the expense and capital budgets of the Fire Department and Department of Sanitation, including developing cost reduction proposals, reviewing agency fiscal requests, and determining the budgetary impact of programmatic decisions.   The Task Force‚„s Sanitation Unit is responsible for the budget of the Department of Sanitation (DSNY), which is responsible for collecting refuse and recyclables and for clearing litter, snow, and ice from city streets. In addition, the Unit develops cost reduction proposals, reviews fiscal requests, and determines the budgetary impact of programmatic decisions for the agency.  JOB DESCRIPTION:  The duties of this position encompass the following activities:   	Monitor expense and capital expenditures for the Department of Sanitation (DSNY). 	Review DSNY requests for capital funding and project design approval, including completion of Certificates to Proceed, Budget Code Modifications, and Commitment Plan changes. 	Monitor major capital program initiatives, including construction of new waste management infrastructure and facilities. 	Evaluate program performance in the Sanitation budget, including operational efficiency and progress towards recycling goals. 	Acquire and maintain a detailed knowledge of DSNY operations and programs. 	Review and make recommendations regarding funding and personnel requests. 	Prepare annual budgets for DSNY using City, Federal, State, and other funding. 	Monitor financial plans using the Financial Management System and other software. 	Analyze Federal, State, and Local legislation and regulations to calculate their fiscal impact on DSNY. 	Develop cost reduction programs.</t>
  </si>
  <si>
    <t>*THIS POSITION IS ONLY OPEN TO CANDIDATES WHO ARE PERMANENT IN THE CIVIL SERVICE TITLE OF COMPUTER ASSOCIATE (OPERATIONS)*  The Mobile Technology and IT Asset Management Unit (MTITAM) acquires, provisions and helps maintain all Agency wireless devices (smartphones, laptops, tablets). Major device segments include the ACS smartphones, DCP field worker tablets and agency laptops. in addition to desktop computers, TV‚„s, Cable boxes, projectors and computer accessories. The MTITAM staff work closely with program areas, IT Relationship management and IT Infrastructure teams to set up, distribute and maintain more than 8,000 mobile devices. The MTITAM provides wireless devices and manages services for ACS employees in partnership with NYC DoITT, telecom vendors such as Verizon Wireless, AT&amp;T Wireless and T-Mobile. The MTITAM team also plans capacity, activates and distributes wireless equipment for new hires and verifies recovery of assets from departing employees.    Reporting to the Director of Wireless and Asset Management within the Office of Information Technology and working as a member of the Wireless and Asset Management team under supervision, the MDM Engineer will assist in the configuration, provision, coordination and distribution of wireless devices such as smart phones, tablet computers, laptops and other IT assets for 8,000 ACS employees per agency needs. This role also requires supporting field technicians with device maintenance, level 2 support and participation in deployment and distribution projects.  Duties and responsibilities include the following:    Maintain and troubleshoot devices as they come in for repair or service using the IT Service Desk Ticketing system.    Provide Engineering and administrative support for AirWatch   Enroll and Manage all mobile devices (tablets, smartphones, laptops) using AirWatch, agency wide    Design, test and deploy device profiles using AirWatch    Image MS Surface Pro Tablets and Laptops using Windows 10)   Remote access client‚„s mobile devices for remote support   Support field technicians with mobile device troubleshooting and repair   Use ManageEngine Service Desk+ to process asset and tickets   Use Telecom Inventory Management System (TIMS) to record telecom line usage and allocation   Manage Verizon wireless accounts using Verizon Administrative Portal  Daily Service tickets  New Smartphone requests  New Laptop requests  New Tablet requests  Return from leave ‚€œ Smartphone   Phone replacements for IT Service Window  QR Code request for new device setup  AirWatch unenrollment (exit interview tickets)  Profile push to devices for security and software updates  Creating and receiving contracts for deployed devices ‚€œ processing paperwork  Occasional tasks  Train technicians and various staff  Create technical and user friendly documentation  Support IT staff in other special projects</t>
  </si>
  <si>
    <t>The New York City Department of Design and Construction, Safety and Site Support Division seeks to hire a Section Chief of Environmental Permitting.  The selected candidate will be responsible for managing the work product of five environmental consultants for technical accuracy, completeness, timeliness, and cost-effectiveness. The Section Chief will review design documents to determine the assignment and review of Environmental Assessment/Impact Statements, wetland permit applications, dewatering permit applications, ensure compliance with SEQR/CEQR requirements and directly manage priority environmental projects of various levels of complexity. The candidate will track the status of environmental task assignments for DDC‚„s capital projects, coordinate meetings and respond to inquiries from client agencies, regulators and DDC‚„s Public Buildings and Infrastructure divisions. The Section Chief will also conduct field visits with subordinates, respond to environmental or hazardous materials incidents and develop remedial action plans to mitigate hazards and ensure compliance with Federal, NYS and NYC regulations. Additional responsibilities include reviewing of spill closure investigations, Health and Safety Plan (HASP), Field Sampling Plan (FSP), Material Handling Plan (MHP), and Remedial Action Plans (RAP)sampling protocols, interpretation of analytical results, comparing data to regulatory standards, writing technical reports and standard operating procedures, when needed, and conducting presentations on the regulatory requirements for environmental compliance.</t>
  </si>
  <si>
    <t>The NYC Department of Design and Construction, seeks an Assistant Commissioner for the Division of Safety &amp; Site Support. Under the general direction of the Commissioner with wide latitude for independent judgment, the selected candidate will be responsible for managing all technical and administrative aspects of the operating units within the Safety &amp; Site Support division.  The Assistant Commissioner will manage regulatory compliance; oversee active construction safety and quality audits; oversee the management of environmental permitting for the Agency, and provide periodic reports to both the Commissioner and Division Heads.  The candidate will monitor Key Performance Indicators (KPIs) for safety, quality assurance, environmental, hazmat, geotechnical and land surveying as tools for improving project delivery. The selected candidate will ensure the implementation of the Agency‚„s safety matrices and prepare periodic project status reports, as well as present findings and outcomes to senior management. Additionally, the candidate will represent the agency at intra/inter-agency and regulatory meetings, deliver presentations, and provide technical assistance to outside agencies and stakeholders on behalf of DDC.</t>
  </si>
  <si>
    <t>Candidates should possess a minimum of fifteen years of experience in engineering with an emphasis on safety, quality assurance, land surveying, occupational safety and health, and hazardous materials investigations and management. A thorough knowledge of the City‚„s capital construction and professional services contracts is required.  Candidates must possess strong leadership, communication, analytical, and organizational skills. A strong knowledge of federal, state, and city construction standards, specifically the NYCDOB code and NYCDEP regulations, NYSDEC and NYCDOL, USEPA, and OSHA regulations, are required. OSHA 30-hour Construction Safety certification is required.</t>
  </si>
  <si>
    <t>The Bureau of Asset Management (BAM) is responsible for oversight of the investment portfolio of the City five pension systems (Systems). This $208 billion portfolio is managed primarily by external investment managers and is largely invested in publicly traded securities, with growing allocation to infrastructure.  The Investment Officer - Infrastructure will assist in overseeing the investment activity for the infrastructure investment program for the Systems.  Under the supervision of the Head of Infrastructure Investments, responsibilities include, but are not limited to, the following:   Identifying, reviewing, and evaluating prospective investment opportunities; conducting due diligence of investment opportunities; developing framework for analyzing the historical track record of    prospective investment opportunities; developing financial models and performing technical analyses; summarizing the due diligence findings in investment recommendation memoranda for    internal Investment Committee and Boards of Trustees;    Reviewing deal documents and assisting the investment team, the General Counsel‚„s office, and consultants in negotiating terms and conditions of new investment agreements and other related    contracts; Assist with manager risk and compliance review and assessment;   Monitoring and managing the portfolio of existing investments to ensure compliance with the terms of the limited partnership agreement, as well as other contracts and expectations; updating    internal databases of existing  investments; analyzing the performance of existing investments; constructing financial models and performing technical analyses; preparing presentations and    analyses used in annual implementation and strategic plans;    Designing criteria and parameters for research analyses on market trends, strategies, industries, sectors, geographies and other topics; ensuring the accuracy of investment reporting, including    the financial statements, quarterly reports, notices of distributions, capital calls and investment valuations;   Processing and oversight of capital calls and distributions as required; reviewing and making recommendations with respect to amendment requests, consent notices, other contract changes    and corporate governance matters; participating in limited partner advisory committee meetings, annual meetings and quarterly update calls; writing investment update reports, briefing    memoranda and meeting summaries;   Utilizing relationships with general partners to monitor investment developments; designing reports to track Systems‚„ investment activity; and assisting in developing agendas for investment    conferences and other events; and,   Performing related assignments or special projects as required.</t>
  </si>
  <si>
    <t>The Bureau of Asset Management (BAM) is responsible for oversight of the investment portfolio of the New York City Retirement Systems.  This $207 Billion portfolio is managed primarily by external investment managers and is largely invested in publicly traded securities, with additional allocations to private equity, real estate, infrastructure, hedge funds and opportunistic fixed income investments.  BAM‚„s Contracting Division is responsible for the procurements and contracts required for the execution of BAM‚„s mandates in support of the financial assets of the New York City pension funds.  Activities cover the full spectrum of the New York City procurement process from Requests for Proposals, through registration of all contracts.  Under the direction of the Director of Contracts, responsibilities of the position include, but are not limited to, the following:   Prepare RFPs and other types of procurements in accordance with the City‚„s Procurement Policy Board Rules;    Work with business teams to define requirement for vendors across multiple functions critical to the Asset Management function;   Prepare new contracts, contract amendments and contract extensions;    Maintain contract related supporting information including the contract database and workflow management tools;  Interface with BAM staff, The Office of the General Counsel (OGC), and other NYC procurement and contracts teams to navigate the vendor acquisition process from the RFI/RFP stage through   registration;   Assist the Director of Contracts in creating standardized, reusable contract clauses and practices to improve the efficiency of the end to end processes of identifying and hiring vendors;   Prepare summary analyses and recommendations as required; and,   Work on other related tasks or special projects as needed.</t>
  </si>
  <si>
    <t>The New York City Department of Sanitation (DSNY) is responsible for keeping New York City healthy safe and clean, while efficiently managing solid waste and clearing litter or snow from 6,300 miles of streets. The Department of Sanitation‚„s workforce continues to grow in response to new initiatives and the expansion of program portfolios aimed at addressing the needs of New York City‚„s Citizens. DSNY is the world‚„s largest sanitation department, and is a leader in environmentalism, committing to sending zero waste to landfills.   DSNY‚„s Human Resources unit coordinates all aspects of employee relations including: recruitment, hiring, payroll, timekeeping, civil service appointments, separations, benefits, and training and employee engagement. The unit is seeking an experienced candidate to support the agency, and will be under the direction of the Deputy Commissioner, Financial Management/Administration and the Human Resources Director. The candidate will be responsible for, but not limited to, the following tasks:  	Partnering with managers to identify the talent gaps and developmental needs of the business units, its managers, and individuals in key positions. Help managers identify and support learning activities and initiatives. 	Developing a formalized recruitment process to ensure all Bureaus are in compliance. 	Overseeing the recruitment and on-boarding process by developing targeted recruitment strategies to expand DSNY‚„s applicant pool. 	Ensuring DSNY‚„s compliance with all applicable civil service laws, the Provisional Reduction Plan, Labor Relations, City and agency policies and procedures.  	Supervising the processing and management of all personnel transactions including hiring, promotions, appointments, and separations.  	Conducting civil service informational sessions. Ensuring that staff are aware of lines of promotion and selecting certifications in specific disciplines.  	Providing data analysis, metrics, and tools that demonstrate progress toward achieving key milestones. 	Demonstrating the ability to successfully communicate, both verbally and in writing, including the use of public presentations as needed. 	Providing guidance and direction to management team and employees on human resource related topics. 	Overseeing HR projects to ensure process are updated in accordance with initiatives.</t>
  </si>
  <si>
    <t>8:00am ‚€œ 4:00pm / 35 Hour per week (minimum)</t>
  </si>
  <si>
    <t>FCLS is primarily responsible for representing The Administration for Children‚„s Services in child neglect and abuse cases, permanency hearings, juvenile delinquency hearings and other child welfare proceedings in the five Family Courts. The work done by FCLS to support ACS and the Division of Child Protection is directly related to maintaining and improving the health and safety of children who are the subject of child abuse and neglect proceedings. FCLS attorneys work collaboratively with ACS Child Protective Specialists (CPS), foster care agency case planners and other ACS staff and child welfare stakeholders to further the agency‚„s mission on behalf of children, youth and families.    Under the General Direction of the Supervising Attorney and Assistant Supervising Attorneys, with wide latitude for independent judgment and unreviewed action and decision, engage in difficult and complex legal work within the Family Court Legal Services (FCLS) division. Participate in legal casework functions having significant procedural or policy consequences. Specific duties will include:   	Supervise all lower level attorneys involved in Permanency, Article 10, Close to Home and Family Treatment Court legal initiatives.  	Provide courtroom supervision of team members and screen sensitive cases to determine causes of action and assign cases to lower level Attorney Staff.  	Provide legal consultation services to all ACS Divisions concerning FCLS legal issues and procedures.  	Attend and participate in conferences and meeting on a monthly basis with other FCLS staff and other ACS divisions.  	Develop, coordinate and carryout effective training mechanisms for all Division Attorneys.  	Maintain a caseload of approximately 25-35 cases involving complex child abuse and neglect matters.  	Attend weekly case conferences and serve as a liaison between ACS and all external stakeholders.  	Provide on-site legal support to the borough-based Child Advocacy Centers as needed, which may include observing interviews and participating in multi-disciplinary meetings.</t>
  </si>
  <si>
    <t>The preferred candidate should possess the following: One (1) year experience as an Agency Attorney Level 3; excellent litigation skills; ability to supervise and lead Staff; familiarity with Children‚„s Services‚„ policies and procedures, including relevant child welfare laws and the Family Court Act</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</si>
  <si>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POSITION  Under the direct supervision and general guidance of the Director and Deputy Director, with wide latitude for independent judgment the Team Leader will perform complex work related to environmental review. Principal responsibilities include:   Interfacing with the Director and Deputy Director for guidance on division policies and procedures, project schedules, and deadlines.  Supervising, coaching and training a team of Project Managers and/or interns, as needed, in the preparation and review of CEQR applications and related materials.  As needed, coordinating the review and preparation of City Environmental Quality Review (CEQR) applications and analyses, including draft and final Environmental Impact Statements to determine adherence to CEQR policy, technical standards, and other planning considerations.  Providing technical assistance in the preparation and submission of CEQR applications and related materials to the Department.  Coordinating the review of applications by DCP and other governmental agencies.  Coordinating inter- and intra-agency technical reviews, review and analyze CEQR applications, and write final CEQR determinations, letters and memos.  Maintaining complete and accurate CEQR application records, entering project data into CEQR-View and ZAP on a regular and timely basis.  Communicating effectively with management and technical personnel.  Working efficiently in order to meet project deadlines.  Performing other related tasks.</t>
  </si>
  <si>
    <t>TASK FORCE: 	CDBG DISASTER RECOVERY   UNIT: 			MONITORING AND COMPLIANCE   JOB TITLE: 		One (1) Analyst / Senior Analyst  CONTROL CODE: 	CDBG-DR-20-04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Community Development Block Grant ‚€œ Disaster Recovery (CDBG ‚€œ DR) Task Force plays an integral role in helping New York City recover from the devastation of Superstorm Sandy and prepare for resiliency by working with City, State, and Federal agencies to strategically deploy Federal recovery aid across the five boroughs.   This is a grant-funded position. The term of employment is dependent upon the availability of grant funding, currently expected for slightly less than three years.  SUMMARY:  The Analyst or Senior Analyst (Monitoring &amp; Compliance) will be responsible for monitoring Agencies‚„ compliance with CDBG-DR and applicable Federal, State, and City requirements.  Responsibilities include reviewing financial, administrative, and program data and documentation to determine compliance with CDBG regulations, collaborating with OMB‚„s CDBG-DR Fiscal and Program/Policy Analysts, identifying and communicating monitoring issues in need of urgent resolution to the Unit Head, following up with recipients on non-compliance issues until resolution, inputting data into tracking systems, maintaining records, managing schedules and meetings with CDBG-DR partners, and providing professional representation of OMB concerning the City‚„s CDBG-DR Program.  JOB DESCRIPTION:  The duties of the position include, but are not limited to, the following activities:  	Conduct a thorough monitoring of programs funded by CDBG-DR based on OMB‚„s Compliance and Monitoring Plan and HUD Monitoring Handbook 6509.2,  	Provide technical assistance to recipients of CDBG-DR funds in an effort to prevent and/or resolve non-compliance issues, 	Ability to respond quickly and accurately to discrepancies discovered during compliance monitoring through established communication channels, 	Ability to enter, compile and track monitoring issues from identification to resolution, 	Develop and implement monitoring schedules based on the results from the risk assessment analysis,  	Submit detailed and thoroughly written monitoring reports to CDBG-DR management personnel for review and approval 	Conduct file review independently and on teams, and perform site visits to ensure activity performed at discreet locations is being performed in accordance with standards, 	Prepare and organize project files for monitoring visits and audits by the Department of Housing and Urban Development and other entities, and  	Be familiar with the Federal Disaster Recovery Grant Reporting (DRGR) system, particularly as it relates to the reporting of agency activities, accomplishments, monitoring activities and results. 	Be engaged in special projects, including ad hoc assignments, the production of special reports, and responses to Federal and local inquiries, when necessary.</t>
  </si>
  <si>
    <t>REQUIREMENTS:  Analyst ($62,480+): Bachelor‚„s degree and a minimum of two years of full-time experience in public administration, economics, business, urban planning, public policy or a related field, or an awarded Master‚„s degree in a relevant field.  Senior Analyst ($70,291): Bachelor‚„s degree and a minimum of three years of experience in public administration, economics, business, urban planning, public policy or a related field, or an awarded Master‚„s degree in a relevant field and one year of related experience</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</si>
  <si>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DIVISON  The Bronx has again reached its all-time population level, and by 2040, the borough is projected to grow by more than 200,000 residents, a 14% increase making it the fastest growing borough in the city. The Bronx Office has a diverse and dynamic work program focused on ensuring the borough has great neighborhoods, affordable housing, vibrant commercial and institutional centers, rich transit opportunities, and high-quality open space and waterfronts. The Office is charged with the developing borough-wide and local plans, managing development projects subject to the Uniform Land Use Review Procedure (ULURP), providing input to agency policy, and communicating policies effectively to an audience that includes the, City Planning Commission, elected officials, and local communities. The Bronx Office is responsible for a wide range of land-use planning, urban design, outreach and policy implementation.  The Office works in close consultation with the central divisions on borough-specific and city-wide issues.  THE ROLE:  The Bronx Borough Office of the Department of City Planning seeks an experienced Planner with a demonstrated background in community engagement to assist in the implementation of its robust work program.  The position is a unique opportunity to work closely with the Bronx management team and the Neighborhood Planning Team Leader to help lead a staff tasked with planning for significant growth while balancing the existing needs of our diverse and dynamic borough.  We are seeking a candidate with a planning background who can develop strong local relationships and oversee communications to support current and future neighborhood planning initiatives. The candidate should possess: strong communication and facilitation skills to reach a broad range of audiences; an ability to grasp complex policy and disseminate research and data practically; and a desire to contribute to and create an engaging team work environment.  The candidate will be expected to:  Cultivate and maintain strong community connections and develop a deep understanding of neighborhood dynamics to support current and future planning work and planning initiative teams  Support planning initiative teams by developing outreach plans including public messaging for each initiative and implementing across departments and agencies  Work closely with Bronx management to create materials and conduct presentations to communicate agency planning initiatives to lay the groundwork for future planning efforts  Think critically about urbanism and guide research at the neighborhood, citywide, and regional scales  Contribute to and initiate internal policy discussions and process information to build consensus across a broad range of audiences  Effectively communicate to Bronx leadership, participate in regular check-ins, and use discretion to elevate and troubleshoot issues  Serve as Department liaison to one or more Bronx community boards  Review, analyze, and make recommendations on applications submitted to the Department pursuant to the Uniform Land Use Review Procedure (ULURP) and coordinate this work with technical divisions of the department, other City agencies, community boards, elected officials, and the public.</t>
  </si>
  <si>
    <t>SBS Neighborhood Development seeks a Contract Manager to support the Director of Program Finance and Operations in the administration and operations of the Neighborhood Development Division‚„s (NDD) portfolio of grants, contracts, and procurements and to oversee a portfolio of commercial revitalization grants.  The Contract Manager will collaborate closely with NDD‚„s other three programmatic teams as part of a cross-functional team to streamline in-place systems and processes, liaise with external partners and government officials as needed, and ensure compliance with all federal, state and local laws, rules and agency policies governing the source of funding. As part of overseeing a grant portfolio, the Contract Manager will work directly with select non-profit economic development organizations located in low-to-moderate income neighborhoods across New York to ensure they are effectively serving their commercial districts. The ideal Contract Manager will have an interest in economic development, urban planning, program management, nonprofit management, capacity building, government affairs, grant administration, or a related field.  Primary Job Functions: Contract Manager responsibilities include, but are not limited to: Support NDD‚„s teams of Program Managers and Project Managers by managing contract administration for commercial revitalization and organizational development grantees  a. Budgeting and scope refinement; b. Contract registration and compliance; c. Payment request and invoice processing, including use of HHS Accelerator Financials;  d. Ensuring consistent communications with grantees regarding contracting processes, document templates, and required trainings; Liaise with SBS Fiscal, Management, and Audit (FMA) division, and SBS‚„ Legal team to ensure an efficient contract registration process for grant recipients and clear communication of processes across teams; Provide partner organizations and select grantees guidance on commercial revitalization project planning, implementation, and best practices; Ensure full compliance with program goals and timely filing of city and federal requirements for Avenue NYC grant recipients;  Support Director in tracking and reporting of grantee performance evaluations across all grant programs; Serve as a responsive, vocal, and insightful representative of SBS on several BIDs‚„ Board of Directors, as well as at other external facing meetings and public events.</t>
  </si>
  <si>
    <t>Strong organizational and project management skills Strong work ethic, attention to detail and a desire to improve the effectiveness and quality of services delivered to communities in the City of New York Experience planning, implementing, and managing projects involving diverse stakeholders Experience writing reports, evaluating program impact; Outstanding analytic, problem-solving, and creative thinking abilities Outstanding communication, presentation, and partnership management skills Ability to learn quickly, manage multiple obligations, proactively problem-solve, and provide timely and clear updates to supervisors Ability to complete tasks in a timely fashion with limited supervision Experience reviewing budgets, scopes of work, and invoices/financial statements Excellent MS Word, MS Excel, MS PowerPoint, MS OneNote, and MS Outlook skills; familiarity with Adobe Acrobat preferred Knowledge and/or interest in New York City, State and Federal government agencies and procurement  Experience with HHS Accelerator a plus  Familiarity with Smartsheet a plus  Established interest in community-based development organizations, economic development nonprofits, and neighborhood development issues  Familiarity with New York City commercial districts and neighborhoods, and/or working with local small business issues  A master‚„s degree from an accredited graduate school and one to two years of full-time professional experience in one or more of the following fields: urban planning, economic development, nonprofit management, public administration, business administration, public policy, or public finance.</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</si>
  <si>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Within DCA, the Office of Financial Empowerment (OFE) focuses on initiatives that support New Yorkers and communities with low incomes in building wealth and improving their financial health. OFE is the first local government initiative in the country with the mission to educate, empower, and protect residents and neighborhoods with low incomes so they can build assets and make the most of their financial resources. OFE uses data and research, policy, partnerships, and convenings to advance its mission. Using this model, OFE is able to develop, offer, and advocate for innovative programs and products for all New Yorkers.  OFE is seeking an experienced team leader who is a strong project manager, and who is passionate about fighting economic inequality and empowering more New Yorkers to build assets.  The Director of Financial Equity &amp; Asset Building will join the OFE Executive Team, reporting directly to the Deputy Commissioner for OFE and working closely with the Director of Programs, the Director of Policy &amp; Research and the Director of Operations.  In addition to contributing to OFE‚„s overarching strategic goals and priorities, the Director of Financial Equity &amp; Asset Building will lead the development and implementation of a portfolio of initiatives designed to help New Yorkers build assets. This is an incredible opportunity for someone to apply expertise in program and project management and team building to a meaningful career focused on the financial empowerment and economic inclusion of New Yorkers with low incomes. Responsibilities will include, but are not limited to:  	Lead the development, implementation and growth of a portfolio of initiatives and programs designed to improve the financial health of New Yorkers and communities with low incomes, including OFE‚„s Annual Tax Season Initiative, efforts to increase access to safe and affordable financial products and services, and community wealth building initiatives;  	Manage a team currently comprised of an Assistant Director, two Senior Program Officers, and one Program Officer, providing thought partnership, oversight and guidance on project planning, execution, priorities, deliverables, deadlines, resourcing, and maximizing intra team collaboration, performance, efficiency, and work quality;  	In collaboration with the OFE Director of Operations and other internal and external stakeholders, lead the drafting, execution and management of public and privately funded contracts and other agreements, oversee program budgets, manage relationships with contractors and collaborating organizations;   	Collaborate with the OFE Director of Policy &amp; Research to conduct research that may inform OFE‚„s programs/services, to evaluate programs, assess impact, and identify opportunities to improve performance, and to assess policy proposals;   	Draft, proofread and/or edit a range of materials, including but not limited to grant proposals, publications, reports, program documents, policy memos, presentations, and press releases;   	Provide timely updates to the Deputy Commissioner for OFE and other stakeholders on the status of programs, progress toward deliverables, unanticipated challenges and strategies for addressing those challenges;   	Collaborate with the OFE Director of Programs to identify linkages across OFE‚„s programs and initiatives, and support cross collaboration among programs;  	Build and manage relationships with City agencies, community-based organizations, funders, grantees, and other external stakeholders and act as a liaison internally with other DCA divisions;  	Stay abreast of the issues, systems and policies impacting the financial health and stability of New Yorkers with low incomes and of new product ideas, technologies and research from the fields of asset building and financial inclusion, identifying linkages to OFE‚„s programs and services and providing market and consumer insights to inform OFE‚„s work;   	Implement and manage special projects as needed.</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</si>
  <si>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Human Capital (HC) provides primary personnel and administrative support to all agency employees and operations. These responsibilities include but are not limited to Recruitment, Job Classification, Employee Benefits Management, Strategic Planning, Policy Research and Development, Training and Staff Development, Time and Leave Management, and Conflict Resolution. HC is also tasked with ensuring the agency‚„s compliance with City, State and Federal labor laws, Equal Employment Opportunity mandates, Health and Safety standards, and New York City administrative policies. HC essentially works to promote the agency‚„s efficiency and productivity through innovative programs, procedures and resources.   HC is seeking an experienced Labor Relations Leave Specialist who will report to the HC Director. The selected candidate will be responsible for managing agency policies, workflows, processes, and records related to long term and intermittent leave of absence, Family Medical Leave Act (FMLA), Workers‚„ Compensation, and employee departures.   Responsibilities will include, but are not be limited to:  	Design efficient policies and processes to ensure compliance with relevant city, state and federal laws;  	Utilize innovative and effective means of communication to ensure that information regarding these processes are accessible to all agency employees;  	Process/manage requests and ensure that all required forms are completed correctly;  	Utilize the CityTime Timekeeping system to manage timesheets, and leave balances usage, accruals and transfers for departing employees or employees on leave;  	Manage Special Leave of Absence Coverage (SLOAC) for all eligible employees;  	Maintain organized records and tracking reports for all employee leave of absences;  	Assist with the management of special programs such as agency blood drives;  	Provide leave of absence training and information resources for all staff.</t>
  </si>
  <si>
    <t>The New York City Department of Transportation‚„s  IT &amp; Telecommunication division seeks to hire a Telecom Associate VOICE Technician to provide telecommunication support to 5000+ DOT employees across the five boroughs.  The successful candidate will be responsible for day-to-day Help Desk and tier 1 telecom technical support related to smartphones, VOIP phones, laptop and tablet hardware while assisting in the support of mission critical applications. This is a great opportunity for the ideal candidate to dive into a wide-ranging technology role while being a key contributor to our technical support team. Duties and responsibilities are but not limited to the following: Provide Tier 1 telecom technical support covering all areas of agency-supported mobile devices and platforms in person or via phone for remote clients; Provide hands-on application support as required; Help to administer agency‚„s mobile devices and TELCO agreements; Troubleshoot and research mobile communication and computing related issues as needed; Provide excellent customer service; Install, upgrade and support mobile OS and other authorized applications; Diagnose and fix hardware and software issues with smartphones,  tablets and laptops; Perform the full range of professional level data telecommunication support, troubleshooting, and/or device and service administrative functions including IT  asset management, equipment salvage;  Identify potential vulnerabilities and suggest resolutions; Ensure IT asset management processes are followed; Serve as backup onsite support technician to cover the telecommunication services to all the sites in the five boroughs; Valid driver‚„s license is needed.</t>
  </si>
  <si>
    <t>Reporting to the Project Manager, the Assistant Project Manager will provide support in delivering the capital portfolio on time, within budget and scope as initiated by the project charter, and with the highest level of safety and quality. Responsibilities include, but are not limited to, the following:  1.  Assist in management of contracts through all project phases ‚€œ planning, design, procurement, construction, and close-out. 2.  Monitor project status to ensure compliance with schedules and contract deliverables. 3.  Ensure that comprehensive project files are maintained consistent with HUD requirements. 4.  Assist in the audit of contracts by HUD or other stakeholders. 5.  Analyze and resolve project issues; escalate as necessary. 6.  Conduct meetings with internal and external stakeholders to resolve issues, as necessary; prepare and issue meeting minutes. 7. Review project correspondence and prepare timely responses. 8.  Analyze reports and make recommendations. 9.  Provide support in preparation of Form of Proposal, track addenda, attend bid openings, participate in post-bid meetings; assist in bid comparison/analysis and the recommendation to award process. 10. Assist the Project Manager with key items such as constructability reviews, submissions, sub-contractor approval, processing payments, RFI response, delay analysis and schedule control. 11. Visit field sites regularly to assist in scoping meetings, resolving design and/or construction issues as required. 12. Assist in obtaining all required external approvals, such as the Certificate to Proceed, Advice of Award, etc. to ensure proper funding is in place; follow-up on funding approvals, State and/or City funded projects. 13. Monitor contractor compliance with HUD‚„s Section 3 and NYCHA‚„s Resident Employment Program requirements. 14. Ensure that all files and records associated with the project are archived after the general release is issued. 15. At the discretion of the Project Manager, may be expected to manage capital projects of routine to moderate complexity.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</si>
  <si>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Reporting to the Director, the successful candidate will provide, with latitude for independent judgment and discretion, direction to the Safety Analysis Section of the Construction Safety &amp; Quality Department.  Responsibilities include, but are not limited to the following:  1.  Supervise professional safety staff; assign, monitor and review progress of work; assess work product.  2.  Oversee risk assessments of areas which include exposure to hazardous materials, accidents, fires, or other unsafe conditions. 3.  Observe work operations, procedures and environment while noting hazardous conditions or unsafe work practices; formulate corrective measures for worker and resident safety and compliance with Federal, State and Municipal occupational safety and health regulations. 4.  Develop and monitor construction safety goals. 5.  Ensure Capital Projects Division (CPD) field staff is provided with the appropriate Personal Protective Equipment (PPE) required to assist in the performance of their duties. 6.  Notify relevant staff of construction safety weather alerts and coordinate the pre- and post-storm site inspection and repair process. 7.  Work with NYCHA Office of Emergency Management (OEM) to coordinate CPD staff for Situation Room coverage. 8.  Review and edit CSQ Inspector daily reports.  Follow-up on outstanding corrective actions. 9.  Ensure staff assists in the review of construction site safety programs prepared on behalf of New York City Housing Authority (NYCHA) contractors. 10. Manage constructability reviews at Project Management Department request. 11. Conduct presentations/training sessions of environmental health and safety information to NCYHA employees and residents. 12. Measure effectiveness of safety programs, utilizing complex statistical techniques. 13. Serve as a liaison between external agencies on environmental health and safety matters and other NYCHA departments including Healthy Homes, OEM and the Emergency Services Department. 14. Advise on Federal, State and Local construction safety and health regulations; monitor regulatory changes (through Federal Register, etc.) as they occur; provide technical support to ensure NYCHA‚„s compliance with applicable occupational safety and health regulations. 15. In conjunction with the CSQ Quality Manager, ensure that Safety and Quality inspections are aligned and complementary; ensure that CSQ Inspectors, Safety Inspectors and Safety Analysts are adequately trained and certifications maintained. 16. Assist in the preparation of analytical reports on safety hazards and accident statistics. 17. Spot check and assist in approvals of submitted Site Safety Programs; generate Site Safety Program Templates after initial review by Safety Analysts. 18. Monitor progress of safety analysis contract work. 19. Furnish technical advice to staff in matters relating to health and safety. 20. Perform site visits as required for incident investigations or addressing immediate safety hazards.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</si>
  <si>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The City of New York‚„s Office of Administrative Trials and Hearings (OATH) is the Nation‚„s largest administrative tribunal, holding approximately 400,000 trials and hearings a year.  OATH seeks to hire a full-time Data Entry Aide to assist with the day to day operations of the Clerk‚„s Office. The Data Entry Aide will work under immediate supervision to create case entries and enter case results for members of the community who have received and responded to summonses so they can comply with the outcome of those summonses. Specific duties will include, but are not limited to:  	Assist with case creation and summons corrections; 	Enter information in databases to record summons activity for members of the community who have received summonses; 	Respond to questions from the public regarding penalties that may be associated with their hearings or settlements resulting from appearances on summonses; 	Review and enter results of settlements received from the public via lockbox or online; 	Maintain and update listings of inspectors appearing for hearings; and 	Assist inspectors by answering questions regarding summons numbers and hearing dates for the summonses they issue.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</si>
  <si>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Environmental Planning and Analysis (BEPA) is seeking a City Research Scientist to support the implementation of the city-wide Stormwater Management Program in accordance with the State Pollutant Discharge Elimination System (SPDES) Municipal Separate Storm Sewer System (MS4) Permit - SPDES Permit No. NY0287890. The position involves frequent internal and external contacts, requiring considerable public relations skill in order to resolve problems. The position also involves field inspections.  The candidate will conduct consultant oversight during the assessment of city-owned facilities under the MS4 Municipal Pollution Prevention Program, and inspections of privately owned facilities under the city‚„s MS4 Industrial/Commercial Program to determine risk to stormwater due to the sites‚„ activities/operations. He/she will review project deliverables and work with consultants, regulatory agencies and other stakeholders to ensure deliverables meet project expectations. The ideal candidate will be supporting contract management and budget oversight related to stormwater programs including development, review and tracking of scopes of work, resources, budget and schedule. The ideal candidate will also be supporting other BEPA units and DEP bureaus in addressing other regulatory compliance programs such as the MS4 floatables control and the Green Infrastructure programs by conducting literature research, quantitative/statistical analysis of data related to water quality, land use, flood zones, mapping, and green infrastructure planning using GIS, excel and other statistical tools. Other responsibilities include performing studies in support of other stormwater projects such as planning, coordination, and assessment of the pollutant removal effectiveness in priority waterbodies to make site-specific recommendations for stormwater management and pollution prevention and mentoring junior staff and ensuring their work product meet project expectations.  The ideal candidate will have demonstrated experience in the field of environmental science and/or water resources planning, with competency with ESRI ArcGIS 10.x, extensions, and add-ins, ability to create high quality maps and perform spatial analyses, experience in managing and maintaining geodatabases, strong background in the collection, interpretation, manipulation, and processing of GIS data and excellent data visualization, environmental regulations or permitting, stormwater master planning and general environmental compliance, site and facility assessments for stormwater, water quality and/or erosion control projects, preparation of stormwater pollution prevention plans and permit deliverables. Experience with water resources and stormwater management concepts, preparation of technical reports. Familiarity with pollutants of concern commonly associated with municipal facilities and operations and/or industrial sites, selection and applicability of erosion and sediment control practices, stormwater best management practices (BMPs), green infrastructure and low-impact development (LID) is a plus. This position will be part of a highly dynamic team working on a range of complex tasks simultaneously.</t>
  </si>
  <si>
    <t>Only candidates who are permanent in the Assistant Civil Engineer title or those who can provide proof of successful registration for the December 2018 Open Competitive Exam #9026 or indicate if you are already permanent in the title may apply. Failure to do so will result in your disqualification.   The NYC Department of Design and Construction, Division of Infrastructure seeks a Design Engineer for the Coastal Resiliency Program. Under the supervision of an Engineer ‚€œ in ‚€œ Charge, the selected candidate will design in-house projects; supervise consultant design projects; ensure projects are completed on time and within budget; make timely payments to consultants; assign the proper amount of consultant staff with reasonable schedules to each project and implement corrective measures as necessary to avoid delays.  *This is a grant-funded position. Your term of employment is dependent upon the availability of grant funding but is expected to be at least three years.</t>
  </si>
  <si>
    <t xml:space="preserve"> Extensive experience in doing system design architecture and in writing system design documents. Includes experience specifying logical operations the system will perform and the way the data will be used by the user.  Extensive PeopleSoft 8.x/9.x (v.9.2 with tools 8.56 is a plus) techno-functional experience with HR and Benefits Administration.   Extensive experience with PeopleSoft HCM functionality and business rules.   Experience in documenting processes for HR, Payroll and Benefits modules.   Experience preparing program specifications.  Extensive designing data structures,   Experience‚„ analyzing data using SQL.   Experience participating in design walkthroughs and preparations of test plans.   Should also have experience with full-lifecycles PeopleSoft HR, Payroll and Ben Admin implementation experience.   Working knowledge of app messaging is required (integration broker).   Experience with PeopleCode, SQR, SQL, App Designer, Toad.   Experience working on PeopleSoft interfaces into legacy and 3rd party systems.   Knowledge of PeopleSoft HCM Database model.  Understanding of systems development lifecycle methodologies.   Experience working with an enterprise wide, large-scale implementations.   Excellent communications skills (Oral and written), interpersonal, and organizational skills.   Working knowledge of Oracle Taleo is a plus.</t>
  </si>
  <si>
    <t xml:space="preserve">	Under general direction of the Director of Health and Safety, with wide latitude for independent initiatives and judgment, perform difficult and responsible work in coordinating the agency‚„s health and safety programs. 	Investigate and resolve health and safety related issues that may arise. 	Review employee injury reports and Worker‚„s Compensation claims to identify workplace hazards and health and safety trends; propose program and policy changes as needed. 	Serve as an agency representative to city, state and federal health and safety agencies. Assist these agencies in conducting inspections and address any citations issued for safety violations. 	Attend regular meetings between Parks and union health and safety committee representatives. 	Purchase and inventory Personal Protective Equipment for agency staff. 	Serve as project manager for various agency contracts including Hepatitis B vaccinations and Waste Disposal. 	Provide training to staff in various health and safety topics. 	Assist with general administrative duties and the preparation of reports.</t>
  </si>
  <si>
    <t>***IMPORTANT NOTE: Only those currently serving as a permanent or probable permanent, i.e. probationary, Environmental Engineer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Under direction, the selected candidate will performs technically complex, unique, and specialized environmental engineering work, related to the design, construction, startup, and optimization of systems and equipment within DEP‚„s facilities.    Job Tasks/Duties:  1. ENGINEERING AND TECHNICAL ANALYSIS ‚€œ Under direction, with very great latitude for the exercise of independent judgement, performs technically complex, unique, and specialized professional engineering work, serving as a consultant in highly specialized engineering matters 2. CONSTRUCTION ‚€œ Performs field activities to check progress of construction and operation activities 3. PROJECT MANAGEMENT AND CONTRACT ADMINISTRATION ‚€œ Under Direction, oversees the contracting process for the acquisition of goods and services, and manages these contracts. 4. ENGINEERING REVIEW: Oversees the preparation or reviews proposals, reports, design of a complex nature for matters requiring specialized engineering experience. 5. OPERATION SUPPORT ‚€œ With great latitude for independent judgment, performs field inspections to facilitate implementation and startup of equipment and systems  6. EHS - Become familiar with and comply with applicable Environmental Health &amp; Safety (EH&amp;S) laws and regulations, and DEP‚„s EH&amp;S policies and procedures as set out in the Employee EH&amp;S Handbook</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</si>
  <si>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Associate Commissioner of IT Operations reporting to the IT Services Division. Responsibilities will include: Manage and oversee the planning, directing and coordinating operational activities of the Infrastructure Management Division; ensure that the City‚„s network systems and data center operations, including mainframe, Telephony, core applications, UNIX and Windows host servers are highly accessible and available and operate in a secure environment; direct the strategic planning, policy formulation and implementation of the City‚„s IT infrastructure and related network systems and data center operations; provide executive management for the development of major programs which seek to coordinate the effective use of technology; promote multi-jurisdictional cooperative efforts as well as citywide cost-effective IT strategies; administer the activities of the division as well as instituting policies concerning services, methods, standards, and scope for providing data communications and information systems services; represent the agency at high level meetings with citywide partners and other entities; ensure that DoITT‚„s technology products and services meet business requirements; and lead high priority special projects and technology initiatives.</t>
  </si>
  <si>
    <t>The Human Resources Administration (HRA)/Office of Police Operations (OPO) is recruiting for one (1) Supervising Special Officer level II with Peace Officer status and arrest power authority, to function as a Lieutenant within Police Operations (PO). The Supervising Special Officer II, who may be assigned to any HRA location within the 5 boroughs of the City of New York, and who may be assigned to any tour will:  	Review, supervise and ensure that appropriate action is taken on all reports of incidents, infractions and potentially dangerous situations.  	Conduct routine inspections to ensure that Supervising Special Officers I‚„s and Special Officers are properly monitoring private contract guards in accordance with contract specifications, and that locations are secure.  	Schedule, supervise and evaluate the performance of Supervisor Special Officer I‚„s and Special Officers assigned to HRA locations to ensure that security policies are strictly adhered to, and that City/HRA rules and regulations with respect to security and workplace violence prevention policy is enforced.  	Prepare reports and make recommendations on all issues, concerns and complaints by program facility staff regarding the provision of security by private security personnel.  	Assist in arrest processing procedures including the transport of prisoners to precinct of arrest and then lodge the prisoner at borough central booking facility; or return prisoners with active arrest warrants to issuing borough Criminal Court concerned. Also establishes relationship with local NYPD Police Precincts in order to ensure an effective law enforcement response when needed and that necessary police action is taken when required.  	Have knowledge of the HRA Police Patrol Guide, HRA Police Directives, NYS Penal Law, NYS Criminal Procedure Law, HRA Policies and Procedures and any other relevant laws and/or guidelines required to be enforced or acted upon in the performance of their duty.</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</si>
  <si>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457(k) Retirement Savings Programs; U.S. Savings Bonds Flexible Spending Program; Health Benefits, Dental, Vision Coverage, Prescription Drug Program; Training and Professional Development; Opportunity for Scholarship; College Savings Program; Paid Holidays and Generous Annual Leave.</t>
  </si>
  <si>
    <t>The successful candidate should possess the following: 5+ years‚„ hands-on experience in Information security, design, configuration, installation, troubleshooting, integration, performance monitoring, maintenance, enhancement, and security management; understanding of data security and information privacy matters; excellent written and verbal communication skills; excellent presentation skills and the ability to present material around information security awareness; Analyze system services, operating systems, networks and applications from a security perspective discovering security issues that appear under new threat scenarios, act as technical subject matter expert on DLP standards, operations, and technology by performing ongoing research to maintain awareness of industry trends, best practices, and knowledge of other leading DLP capabilities in the market network engineering as well as familiarity with core network services; the ability to handle multiple tasks under tight deadlines; previous hands-on involvement into developing, implementing, communicating security policies and/or plans for data, software applications, hardware and telecommunications. Experience in IP network security utilizing Cisco ASA devices, Palo Alto, and ISE.</t>
  </si>
  <si>
    <t>The successful candidate should possess the following: 5+ years‚„ hands-on experience in SAN and Server engineering, Information security, design, configuration, installation, troubleshooting, integration, performance monitoring, maintenance, enhancement, and security management. Prepare detailed documentation, specifically outlining procedures and inventory. Produce documentation that is accurate, clear and concise that outlines technical procedures regarding software installation, troubleshooting strategies, hardware, and peripheral support. Provide IT support during disaster operation drills and training. Help test hardware and applications before drills and training. Must communicate effectively to all stakeholders</t>
  </si>
  <si>
    <t>Agency Description:  The New York City Department of Housing Preservation &amp;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the Mayor‚„s Housing New York: A Five-Borough Ten-Year Plan to create and preserve 200,000 affordable units for New Yorkers at the very lowest incomes to those in the middle class.  Job Description:   Your Team:  The Office of Diversity, Equity and Inclusion/Equal Employment Opportunity forwards the mission of HPD to construct and preserve affordable housing by ensuring that all internally- and externally-facing policies, programs and procedures are created and executed with an intersectional equity lens that focuses on wellness both for employees and the public we serve.  The Office also serves an important compliance role, ensuring that anti-discrimination laws are enforced.  The Office is transitioning to focus even more on equity and inclusion, paying close attention to race, gender, and disability as intersectional lenses to help uncover barriers to accessing resources and opportunities.   The Office works both internally and externally to ensure that the agency is as responsive as possible to the diverse public we serve through building partnerships with neighborhoods, communities and organizations. The Office also acts as a one-stop resource with regard to equity and as a liaison for HPD to equity initiatives throughout the city. Finally, the Office is committed to educating HPD‚„s workforce about equity and inclusion strategies and equal employment opportunity policies, as well as state and local anti-discrimination laws, in order to better equip our staff to work together and with the public in an unbiased and professional manner.   Your Role:  Reporting directly to the Agency Commissioner and with the widest latitude for independent judgement and action, the Assistant Commissioner will direct, operate and oversee all aspects of HPD‚„s Diversity, Equity, Inclusion and compliance with all federal, state, and local policies, procedures and regulations around equal employment opportunity.  The Assistant Commissioner of ODEI/EEO will:  	Lead investigations into allegations of discrimination and/or harassment involving any protected class as defined by the City's EEO Policy and all other regulatory bodies.  Lead investigations into allegations of retaliation.  Prepare memoranda, determinations and remedial recommendations for the Agency Commissioner's review and acknowledgment.  	Participate in the creation of policy pertaining to diversity, equity and inclusion efforts and translate into working programs.  As the Assistant Commissioner of ODEI/EEO, is responsible for reviewing all personnel policies, procedures and actions for compliance with federal, state and local laws.  Prepares and revises Agency statements and postings. 	Confers with other executive officers on all issues pertaining to diversity, equity, inclusion and EEO; and works with them to resolve internal conflicts in these areas.  Acts as a resource and advisor to HPD senior staff and managers regarding employment-related matters and diversity, equity and inclusion issues regarding public access to HPD resources.  Liaises with the Office of Legal Affairs in the defense of the Agency in external employment complaints. 	Reviews all Reasonable Accommodation requests and makes appropriate recommendations.  Coordinates the implementation with Agency managers and staff. Supervises the Senior Advisor on Disability Policy and Services. 	Manages and supervises the Deputy EEO Officer, Equity Liaison and EEO support staff.  Conducts Agencywide live trainings.  Manages and/or prepares reports to the Department of Citywide Administrative Services.  Represents the Agency at Citywide EEO meetings.</t>
  </si>
  <si>
    <t>Reporting to the Project Manager, the Assistant Project Manager will provide support in delivering the capital portfolio on time, within budget and scope as initiated by the project charter, and with the highest level of safety and quality. Responsibilities include, but are not limited to, the following:  1.  Assist in management of contracts through all project phases ‚€œ planning, design, procurement, construction, and close-out. 2.  Monitor project status to ensure compliance with schedules and contract deliverables. 3.  Ensure that comprehensive project files are maintained consistent with HUD requirements. 4.  Assist in the audit of contracts by HUD or other stakeholders. 5.  Analyze and resolve project issues; escalate as necessary. 6.  Conduct meetings with internal and external stakeholders to resolve issues, as necessary; prepare and issue meeting minutes. 7.  Review project correspondence and prepare timely responses. 8.  Analyze reports and make recommendations. 9.  Provide support in preparation of Form of Proposal, track addenda, attend bid openings, participate in post-bid meetings; assist in bid comparison/analysis and the recommendation to award process. 10. Assist the Project Manager with key items such as constructability reviews, submissions, sub-contractor approval, processing payments, RFI response, delay analysis and schedule control. 11. Visit field sites regularly to assist in scoping meetings, resolving design and/or construction issues as required. 12. Assist in obtaining all required external approvals, such as the Certificate to Proceed, Advice of Award, etc. to ensure proper funding is in place; follow-up on funding approvals, State and/or City funded projects. 13. Monitor contractor compliance with HUD‚„s Section 3 and NYCHA‚„s Resident Employment Program requirements. 14. Ensure that all files and records associated with the project are archived after the general release is issued. 15. At the discretion of the Project Manager, may be expected to manage capital projects of routine to moderate complexity.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t>
  </si>
  <si>
    <t>***PLEASE NOTE ONLY APPLICANTS PERMANENT IN THE TITLE ADMINISTRATIVE PUBLIC INFORMATION SPECIALIST WILL BE CONSIDERED***  In New York City, we recognize that climate change is not just an environmental issue; it‚„s a societal issue that requires a new social compact ‚€œ one that supports growth, while advancing human rights, public health, and economic prosperity for all. In April 2019, Mayor Bill de Blasio released OneNYC 2050: New York City‚„s Green New Deal and long-term strategy. OneNYC 2050 provides a blueprint to confront our climate crisis, achieve equity, and strengthen our democracy.   New York City is already demonstrating its commitment to confront the climate crisis and fight for climate justice. We have committed to achieving carbon neutrality ‚€œ which means a 100% reduction in net greenhouse gas emissions ‚€œ by 2050. We are investing over $20 billion to protect our people and strengthen our communities, buildings, infrastructure, and waterfront to be more resilient to the impacts of climate change. We are ensuring that the transition to carbon neutrality, climate resiliency, and a clean economy is just and equitable, so that no community bears a disproportionate environmental burden or is left behind. And we are working with cities around the nation and around the world to scale up climate action efforts and share tools, knowledge, and best practices, to ensure climate change is addressed at a global scale.  The Mayor‚„s Office of Climate Policy and Programs leads New York City‚„s fight against climate change and manages the OneNYC program from within the First Deputy Mayor‚„s office.   The Mayor's Office of Climate Policy and Programs is seeking to hire a Senior Policy Advisor. The Senior Policy Advisor is a key member of the Climate Partnerships team, which coordinates external relationships pertaining to climate initiatives and policies, as well as promoting OneNYC and its relationship to the UN Sustainable Development Goals [SDGs]. This position reports to the Special Advisor and will play a critical role by acting as the main liaison on climate related issues with United Nations agencies, international, national and local climate advocates, and New York City Agencies.  Responsibilities will include but not limited to:  	Support all aspects of the office‚„s Climate Partnerships portfolio, including developing the overall strategy for the City‚„s involvement in climate activities; engaging with local, regional and national governments worldwide; administering the activities of the OneNYC Advisory Board and subcommittees; supporting City activities with US Conference of Mayors, ICLEI, C40, and other networks; 	Support the development and delivery of the OneNYC program and other priority initiatives for the Administration;  	Support development of annual OneNYC progress reports and quadrennial OneNYC updates by attending all meetings, supporting outreach and engagement efforts, and contributing content to the plan; 	Represent the City‚„s climate agenda and activities at meetings, conferences, events, and other convening with external entities; 	Act as a liaison to the United Nations and its agencies on the City‚„s climate activities; 	Promote OneNYC and the City‚„s localization of the SDGs;  	Coordinate UN climate activities with the Mayor‚„s Office of International Affairs; 	Manage relationships with City agencies and coordinate City interagency activities with domestic and international climate networks;  	Manage day-to-day activities for the City‚„s participation in key climate networks, including monitoring and reporting activity, managing coordination, and supporting workshops and conferences that take place in New York City; key climate networks include ICLEI, Climate Mayors, US Conference of Mayors Alliance for a Sustainable Future, and C40; 	Manage the City‚„s responsibilities as co-chair of the C40 Divest/Invest Forum and C40 Inclusive Climate Action Network; as co-chair, the City is responsible for organizing and executing two global workshops that will be held in NYC in 2020; 	Plan, coordinate, and execute meetings, events, roundtables, and public-private dialogues; 	Create high quality presentations, PowerPoints, briefings, memorandums, reports, or other materials; 	Work with the External Affairs team to pitch stories about City climate leadership to media outlets; 	Liaise with climate advocacy groups and coordinate activities, where appropriate; 	Recruit and supervise interns; review resumes, develop recruiting plans, schedule and conduct interviews, select candidates, onboard new interns, manage intern projects and activities, providing feedback and guidance; 	Actively contribute to strategic planning efforts, brainstorming sessions, and team building activities;  	Assist in stakeholder outreach, special projects, and events, as needed, and other duties as assigned.  Qualifications/Requirements: Background in public policy, public administration, climate policy, environmental science, sustainability, external affairs, or international affairs; Knowledge of OneNYC and the City‚„s climate action efforts; Ability to lead meetings, interface with internal and external senior officials, and give presentations in front of large audiences; Excellent communication skills, written and verbal, and interpersonal skills;  Stakeholder Engagement, including ability to establish and maintain relationship with stakeholders and the public; Leadership skills; Project management skills, including ability to execute tasks with minimal supervision; Ability to work in team environments and adapt well to change; Organization skills and attention to detail, ability to prioritize among competing needs and meet deadlines under pressure.</t>
  </si>
  <si>
    <t>***PLEASE NOTE ONLY APPLICANTS PERMANENT IN THE TITLE ADMINISTRATIVE PUBLIC INFORMATION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Climate Policy and Programs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</si>
  <si>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Counter Threat Automation Platform Engineer within NYC Cyber Command (NYC3) will perform critical functions that support the Threat Management discipline. Chief among these functions is providing the key verticals of the Threat Management team with technical support via the deployment of key tools and platforms that enable the teams to function effectively. This role is explicitly for a platform engineer with experience in platform deployments in cloud infrastructures. Following are the expected skills:  	Design and implement security solutions across multiple platforms;  	Integrate innovative and custom technology to improve platform deployments and integrations;  	Create well documented and clearly articulated code, process and services documentation;  	Understanding REST and SOAP API usage and implementing solutions utilizing APIs from NYC3 utilized solutions, that validate deployments;  	Write code for manufacturing diagnostics and automate testing to generate these diagnostics;  	Design, and deploy highly resilient infrastructure platforms to support the needs of NYC3 Threat Management utilizing Infrastructure as a Service (IaaS) tools and CI/CD pipelines;  	Support and manage the deployed platforms for stability and resiliency.</t>
  </si>
  <si>
    <t>The preferred candidate should possess the following:  	Proficient in Python and GoLang;  	Proficient in writing code utilizing cloud API‚„s;  	Proficient in git version control and git life-cycle development;  	Experience working in public cloud environments such as AWS, Azure, Google Cloud;  	Experience in Microservices development and deployment;  	Familiarity, if not intimate knowledge, with continuous integration;  	Understand fundamental design principles behind building long term scalable applications;  	General database and SQL knowledge;  	Experience with command line and Unix;  	Familiarity with messaging systems (RabbitMQ, Kafka). Experience with Container Orchestration (Mesos, Kubernetes) and Docker;  	Hands on experience with platforms such as Elastic and Splunk;  	Excellent verbal and written communication skills are required; 	A general understanding of Agile development and DevOps;  	Understanding of fundamental design principles behind scalable applications;  	Understanding of Infrastructure as a Code (IaaC) and experience writing IaaC scripts for cloud infrastructures;  	Ability to apply cybersecurity and privacy principles to organizational requirements (relevant to confidentiality, integrity, availability, authentication, non-repudiation);  	Experience working in a security environment and/or supporting security teams from a technical standpoint.</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</si>
  <si>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directly to the Deputy Director-Building Systems Safety, with wide latitude for independent initiative and judgment, the Heating Oversight Team (HOT) Administrator will be responsible for the day-to-day management of a team of five (5) HOT Specialists within the Environmental Health &amp; Safety (EH&amp;S) Department. The HOT plays a critical role in the EH&amp;S Department: overseeing NYCH‚„ s, and vendors engaged by NYCHA, adherence to regulations and standards governing heating and heat delivery systems. The HOT Administrator will support the overall management and administration of the HOT, overseeing the team‚„s internal performance while also liaising with the leadership of the other units within the EH&amp;S Department as needed. The HOT Administrator must be an effective leader and skilled manager with the ability to balance urgent priorities.  Responsibilities include, but are not limited to the following:   Communicate and implement initiatives within the HOT, continuously aligning the team with the Department strategy.  Oversee the management, administration, and personnel actions related to the team, including managing workload, making assignment determinations, and prioritizing work.  Oversee the development of comprehensive team oversight plans and sampling methodology to guide the oversight approach.  Conduct field oversight of NYCHA personnel and vendors performing work on NYCHA‚„s heating systems to determine if installation, repairs and alterations are in accordance with code requirements, approved plans and specifications, and the work is performed in a good, workmanlike manner.  Respond to and investigate complaints of alleged heating violations and prepare reports containing findings, conclusions, and recommendations.  Manage aspects of EH&amp;S contract management as well as scope development; supervise vendors performing EH&amp;S Hazards Inspection work; and process payments.  Review oversight findings and immediately escalate instances of noncompliance or malfeasance to the Deputy Director-Building Systems Safety.  Develop and manage HOT field reports and perform QA to ensure accuracy of data.  Advise and support the Deputy Director-Building Systems Safety to develop well-informed and operative strategies to maximize team effectiveness.  Collaborate with the other EH&amp;SD teams to ensure alignment and minimize duplication of effort.  Perform special project tasks, ad-hoc analyses, and prepare relevant reports and presentations as assigned.  Provide real-time team feedback and coaching to employees within their Unit.  Provide oversight assistance to the other units within the Environmental Health and Safety Department.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</si>
  <si>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successful candidate should possess the following: 5+ years‚„ experience in wide area network planning, design, configuration, installation, troubleshooting, integration, performance monitoring, maintenance, enhancement, and security management; understanding of data security and information privacy matters; excellent written and verbal communication skills; excellent presentation skills and the ability to present material around information security awareness; experience in host system administration, network engineering as well as familiarity with core network services; the ability to handle multiple tasks under tight deadlines; previous hands-on involvement into developing, implementing, communicating security policies and/or plans for data, software applications, hardware and telecommunications. Candidate should demonstrate comprehensive knowledge and experience in IP network security utilizing Cisco ASA devices, Palo Alto, ISE, advanced knowledge of IP addressing, routing protocols, including EIGRP, and OSPF.</t>
  </si>
  <si>
    <t>Candidates should possess at least ten years of experience in management, project management, administration, and/or supervisory work; possess excellent verbal and written skills; and have knowledge of the City‚„s infrastructure and public buildings system.</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</si>
  <si>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NYC Department of Design and Construction (DDC), Office of Diversity and Industry Relations, seeks a Project Manager to serve as the liaison between Public Buildings and Infrastructure Divisions, the M/WBE Unit, and Sponsor Agencies. The selected candidate will prepare, track, and update project schedules and forecast planning; monitor active operation of all DDC projects throughout the five boroughs with a strategic focus on opportunities to increase M/WBE participation; participate in weekly meetings with the team to discuss industry trends, new regulations, project progress, and report to Business Development Unit (BDU). The Project Manager will work with the DDC staff to update or create course curriculum and content for M/WBE training and implementation. The candidate will identify and manage project costs and budgets based on estimated models, resources provided. and bid value; and provide MWBE‚„s with guidance to help resolve construction and design issues, issues with payments and work with DDC to assist with providing contractors‚„ performance feedback. In addition, the candidate will process and complete the BDU support services assessment forms and develop M/WBE Technical Assistance roadmaps; and review outside consultant assignments to ensure that all work is performed in compliance with sponsor agencies requirements.</t>
  </si>
  <si>
    <t>HPD‚„s Section 8 program is one of the nation‚„s largest, administering rental subsidies to over 38,000 households. The Hearing Officer will conduct administrative hearings and reviews concerning participation in the Section 8 program, as related to terminations and denials of assistance, requests for reasonable accommodations, and subsidy standards disputes..  Appeals Unit leads the agency‚„s effort to ensure informal hearings and reviews are adjudicated timely, consistently adhering to guidelines enumerated by Federal, State and City laws and statues and the governing Administrative Plan.  Your Impact:  As the hearing officer for the Appeals Unit, you will  determine if Agency determinations comply with Federal, State and City regulations and HPD policies.  Your Role:  Your role will be to conduct/preside presiding over Informal Hearings and Reviews and ensuring hearing procedures are adhered to and communicated to all participants.   Your Responsibilities:  	Adjudicate informal hearings and reviews to ensure hearing procedures are adhered to and hearings are adjudicated in a fair and impartial manner. 	Document, organize and evaluate all evidence submitted at a hearing and thoroughly research and review the details of each case  	Independently or with minimal supervision render written hearing decisions that are well-reasoned, clear, comprehensive and supported by federal regulations and the Agency‚„s Administrative Plan generally within 15 days of the hearing date; 	Keep abreast of relevant statutory, regulatory and internal policy changes 	Independently or with minimal supervision  manage a personal caseload  	Work on special projects as needed, which may include policy and procedural analyses and/or initiatives that result from Agency or Division priorities and strategic plans, handle special assignments and projects including but not limited to oral and/or written presentations, participate in policy meetings or trainings or other internal conferences</t>
  </si>
  <si>
    <t>Candidates with a bachelor‚„s degree in business, finance, project management or related fields or eight years relevant experience is preferred. Candidates should be detailed oriented, ability to manage multiple projects successfully; and ability to problem solve and present professional research, agency recommendations and reports at workshops, seminars, board meetings, and other public events is a plus. Candidates should possess excellent organizational, time-management, leadership, verbal and communication skills. Strong familiarity with project management software and proficiency in Microsoft Office is desired.</t>
  </si>
  <si>
    <t>Only Candidates permanent in the Assistant Civil Engineer title or those who can provide proof of successful registration for the December 2018 Open Competitive Exam #9026 may apply.  Failure to do so will result in your disqualification.   The Department of Design and Construction, Division of Infrastructure is seeking Design Engineers. Under the supervision of an Engineer ‚€œ in - Charge, the selected candidates will prepare contract documents, specifications, and final estimates, engage in engineering investigations and prepare contract plans and working drawings.  Candidates will also participate in field surveys of existing conditions; prepare reports; engage in engineering reviews and studies, and prepare designs with minimal supervision.</t>
  </si>
  <si>
    <t>TASK FORCE: 		FEMA Disaster Recovery and Homeland Security Grants  UNIT: 	FEMA Public Assistance Policy &amp; Monitoring &amp; Compliance / Monitoring &amp; Compliance  JOB TITLE: 		One (1) Assistant Analyst / Analyst / Senior Analyst   CONTROL CODE: 		BAW-20-02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FEMA Disaster Recovery Task Force works with City, State, and Federal agencies to help New York City recover from the devastation of Superstorm Sandy. Within the FEMA Disaster Recovery Task Force, the Compliance and Monitoring Unit acts as an independent review and evaluation body that is responsible for monitoring City agencies‚„ compliance with applicable Federal, State, and City rules and regulations.    Please note that this is a grant-funded position. Your term of employment is dependent upon the availability of grant funding, but it is expected to be at least four years.  JOB DESCRIPTION:  The duties of the position include the following:  	Obtain working knowledge of applicable Federal, State, and City rules and regulations. 	Assist in planning compliance monitoring reviews and set up management reporting. 	Design and construct tests to monitor regulatory compliance. 	Conduct a thorough review of projects/programs implemented by City Agencies to verify compliance with applicable Federal, State, and City rules and regulations. 	Prepare a detailed monitoring report after completion of each monitoring review for submission to OMB and City Agency management‚„s review. 	Identify potential areas of compliance vulnerability and risk.  	Obtain working knowledge of the Document Management System (DMS) and the Audit Management System (AMS). 	Track corrective action plans developed by management of City agencies monitored by OMB C&amp;M or audited by OMB‚„s Internal Audit team or FEMA‚„s Office of Inspector General (FEMA OIG) in the AMS. 	Follow up with OMB FEMA Disaster Recovery Taskforce and/or City agencies and conduct testing to ensure that corrective action plans have been implemented by OMB and/or City agencies and the plan effectively addresses identified issues. 	Assist in developing compliance aides and implement compliance strategies. 	Research, examine, and track developments in state and federal regulations. 	Assist to create and develop methodologies for requesting and testing expenditures, supporting documents.  	Track monitoring and compliance issues from identification to resolution via the AMS. 	Assist in developing a process for compliance for reviewing comprehensive external and internal policies and procedures within OMB and City Agencies. 	Assist compliance team to prepare and organize project files for audits and closeout by the OMB Internal Audit and FEMA OIG. 	Assist and organize the maintenance of grant records and produce special reports and participate in ad-hoc projects, when necessary. 	Conduct necessary Project Worksheet Closeout functions. 	Assist with special or ad-hoc projects as necessary</t>
  </si>
  <si>
    <t>TASK FORCE:		ADMINISTRATION OF JUSTICE  UNIT: 		Correction  JOB TITLE: 			One (1) Assistant Analyst / Analyst / Senior Analyst  CONTROL CODE: 	AOJ-20-04   SUMMARY:  The Mayor‚„s Office of Management and Budget (OMB) is the City government's chief financial agency. OMB's staff of analysts and experts assembles and oversees the Mayor‚„s expense and capital budgets, which fund the services and activities of approximately 70 City agencies.    The Administration of Justice Task Force has primary oversight responsibilities for all criminal justice agencies in the City of New York. This Task Force includes major agencies such as the Police Department, Department of Correction, Department of Probation and Offices of the District Attorneys. Major issues of focus include crime reduction, emergency response times, arrest processing and the impact of case processing on detention population levels.   The Correction Unit specifically monitors and prepares the expense, capital, and revenue budgets of the Department of Correction, Department of Probation, Civilian Complaint Review Board, Business Integrity Commission, Commission on Human Rights, and the Board of Correction.   JOB DESCRIPTION:  The duties of this position encompass but are not limited to the following activities:  	Assist in the preparation of the expense, capital, and revenue budgets for assigned agencies. 	Administer expense and revenue budgets by processing budget modifications, reviewing  	contracts, and approving hiring plans. 	Prepare technical budget documents including surplus/needs analyses and spending plans.   	Track expenditures and reconcile variances between planned and actual expenditures.  	Develop, review, and monitor cost reduction programs; analyze the policy implications of each  	proposal. 	Review agency fiscal requests and formulate appropriate recommendations. 	Estimate the fiscal impact of existing or proposed operational policies. 	Evaluate Federal, State, and City legislation with an impact on operations or non-City  	revenue. 	Represent OMB at meeting and program reviews with agency and outside personnel.</t>
  </si>
  <si>
    <t>REQUIREMENTS:  Assistant Analyst ($46,856+): Bachelor‚„s degree in Economics, Government, Politics, Urban Studies, or a subject related to the specific assignment with no or one year of full-time experience.   Analyst ($62,480+): Bachelor's degree and a minimum of two years of full-time experience in budgetary planning/management, financial analysis, public policy analysis or a related field, or a Master's degree in Public Policy Administration, Economics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</si>
  <si>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volunteers and people in custody inside our jails.  Importantly, safe jails enable DOC to providing people is custody with the tools and opportunities they need to successfully re-enter their communities.  The DOC operates facilities and court commands across the five boroughs with over 12,000 diverse professional and knowledge experts.  The DOC seeks to recruit a Labor Relations Attorney to assist in the administration of collective bargaining agreements and labor contracts covering approximately 12,000 employees in over one hundred civil service titles. Under direction of the Director of Labor Relations and with the latitude to exercise independent judgment, the incumbent will;   Provide advice to agency uniformed and non-uniformed managers; interpret labor    contracts, rules and regulations;  Serve as liaison to the department and various labor unions; conduct Step II conferences    on grievances and discipline of non-uniformed employees and write determinations;  Evaluate disciplinary matters for legal sufficiency; draft charges and represent the agency    at third-step grievance hearings and trials at the Office of Administrative Trials and Hearings;  Investigate and research labor related matters, grievances and related issues;  Respond to union grievances including health and safety matters;  Handle workplace violence issues;  Act as liaison with the NYC Officer of Labor Relations and handle accretion petitions,    arbitrations and hearings at the Office of Collective Bargaining;  Consult with the General Counsel where appropriate concerning the legal framework of    negotiation strategies;  Collaborate with the Corporation Counsel and the Department's General Counsel on    litigation matters with union-related  implications;  Perform other related duties as required</t>
  </si>
  <si>
    <t>TASK FORCE: 		Technical Services  UNIT: 			Value Management  JOB TITLE: 			One (1) Value Engineering Project Manager  CONTROL CODE: 	TVA-20-03   SUMMARY: The Mayor‚„s Office of Management and Budget (OMB) is the City government's chief financial agency. OMB's staff of analysts and experts assembles and oversees the Mayor‚„s expense and capital budgets, which fund the services and activities of approximately 70 City agencies.    OMB‚„s Technical Services Task Force has primary oversight responsibility for administering the City of New York Value Management (VM) Program. This Task Force works with all agencies, with an emphasis on the large infrastructure agencies such as the Department of Transportation (DOT), the Department of Environmental Protection (DEP), the Department of Parks and Recreation (DPR), Health+ Hospitals (H+H) and the Department of Design and Construction (DDC).  This Task Force is also responsible for managing the Charter-mandated City of New York Asset Management (AM) Program, and for reporting on the condition of major City assets for all agencies annually.  This involves directing the performance of approximately 1,100 asset condition surveys by architects and engineers each year, and the integration of this data into the Asset Information Management System (AIMS), resulting in two annual citywide publications.  Within the Technical Services Task Force, the Value Engineering Unit analyzes high cost and complex projects in the City‚„s multi-billion dollar capital program. Using the Value Engineering / Value Analysis methodologies and consultant expertise, this Task Force reviews both capital projects and existing operational processes and procedures in order to optimize agency efficiency and to ensure projects meet their intended purposes cost-effectively.   JOB DESCRIPTION:   	Request and review client agencies‚„ design submission packages for completeness on projects selected for value management reviews. 	Conduct value engineering reviews of capital projects to ensure that the appropriate design and construction options are proposed. 	Conduct value analysis reviews of operational processes and procedures to redesign key functions to effect more efficient operations. 	Provide technical support to OMB and other City agencies 	Interact successfully with various levels of personnel of OMB, outside agencies, project architects and engineers and outside consultants. 	Prepare project descriptions and Summary of Results reports. 	Review and negotiate consultants‚„ proposals for task order contracts, recommend selection of proposed 	 study team members, monitor and evaluate consultants‚„ performance. 	Work within the team structure of the unit in a cooperative effort to ensure stated goals and objectives are met.</t>
  </si>
  <si>
    <t>REQUIREMENTS:  Supervising Analyst ($79,428+): Bachelor's degree in Architecture or Engineering and a minimum of six years of full-time experience in field related to the specific assignment; or a Master‚„s degree in Engineering, Architecture or a subject related to the specific assignment and a minimum of two years of relevant full-time experience.    Unit Head ($98,388): Bachelor's degree in Architecture or Engineering and a minimum of ten years of full-time experience in field related to the specific assignment; or a Master‚„s degree in Engineering, Architecture or a subject related to the specific assignment and a minimum of two years of relevant full-time experience.  All applicants must have at least one year of supervisory experience.</t>
  </si>
  <si>
    <t>The City of New York‚„s Office of Administrative Trials and Hearings (OATH) is the nation‚„s largest administrative tribunal, holding approximately 400,000 trials and hearings a year.  OATH is an independent, central administrative law court with two divisions: Trials Division and Hearings Division. OATH‚„s Trials Division adjudicates a wide range of complex matters referred by City agencies. Its case load includes; employee discipline, retention of seized vehicles, license and regulatory enforcement. The trials in OATH‚„s Trial Division are conducted by Administrative Law Judges. OATH‚„s Hearings Division utilizes Hearing Officers to conduct hearings on summonses including health, safety and quality of life matters that are filed by more than 20 different City agencies. OATH‚„s IT Division seeks to hire 2 experienced and dynamic people to be Community Service Technical Liaisons to assist with the implementation of the Criminal Justice Reform Act Community Service Option. The ideal candidates are ambitious and energetic individuals who enjoy the growth opportunities afforded by OATH‚„s ongoing commitment for positive institutional change, technological enhancement, and maximizing the public‚„s access to justice. Responsibilities include but are not  limited to: 	Maintenance and assistance with critical adjudications systems used by Hearing Officers to conduct timely hearings; 	Support all aspects of summons processing, including intake, scheduling, payment processing and post-hearing functions; 	Assisting respondents with technical issues encountered during the completion of the community service computer based learning module; 	Diagnosing and troubleshooting systems issues related to the community service computer based learning module; 	Working with the in-sourced in-person and remote community service program to resolve technical  problems  with  desktop  computing equipment and software used in the group and individual community service programs and; 	One-on-one consultancy with end users utilizing the agency‚„s public access computers.</t>
  </si>
  <si>
    <t>The New York City Department of Investigation ("DOI") is one of the oldest law enforcement agencies in the country with a mission of combating municipal corruption. It serves the people of New York City by acting as an independent and nonpartisan investigator and inspector general for New York City government, City agencies, and City employees, vendors with City contracts, individuals and entities that receive City funds.  The New York City Department of Investigation ("DOI") is seeking a highly qualified individual to serve as the Deputy Commissioner for Operations. As part of the executive team, the Deputy Commissioner for Operations fosters a collaborative, efficient, and mission-oriented culture that effectively supports the investigative work of the agency.  The Deputy Commission for Operations supervises all of the administrative and support functions for the agency, including the IT, Budget, Procurement, Human Resources, Facilities and Records Management units.  The Deputy Commissioner will be an integral member of the agency‚„s leadership team and an essential part of all policy and process decisions related to agency operations.  The ideal candidate is a highly effective administrator and project manager, with the skills to manage a diverse group of work units in which the Deputy Commissioner may not be a subject-matter expert.  The Deputy Commissioner will:  	Ensure coordination between appropriate agency units, resolve any operational issues, and ensure timely and efficient support of the agency‚„s mission and goals. 	Engage in long-term and short-term planning for all aspects of agency operations and support. 	Apprise the executive team and Commissioner of emerging operational and staff-related issues and suggest solutions. 	Liaise with counterparts at the Mayor‚„s Office of Operations, the Mayor‚„s Office of Contract Services, the Comptroller‚„s Office, Department of City Administrative Services, and various other City agencies on administrative matters. 	Review and serve as signatory for certain contracts, interacting with third parties as needed. 	Serve as signatory for bank account transactions. 	Review and approve agency purchase requisitions. 	Review and approve administrative and operational policies, ensuring compliance with City, State and Federal regulations. 	Oversee the development and execution of multiple time-sensitive agency projects, including in Information Technology and Human Resources. 	Lead or participate in any other projects assigned by the First Deputy Commissioner.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</si>
  <si>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Administrative Project Manager M-3 for a position within the Source Water Operation Directorate, located in Grahamsville, New York. Under direction, of the Director, Source Water Operations, the Administrative Project Manager M-3 will serve as the Chief of the System Operations Division.   The Chief of the System Operations Division will be responsible for supply system management and ensuring the reliable delivery of a sufficient quantity of high quality drinking water to the City of New York.  The Division Chief will be responsible for implementing procedures related to the 1954 Supreme Court Decree on water management in the Delaware River basin; NYS regulations regarding flow management in the Hudson River basin; NYCDEP flow management rules and standard operating procedures. Specific duties include:   Managing approximately 25 employees.   Managing and directing the Reservoir Operations Division to ensure delivery of high quality drinking water to the City and several upstate communities.    Ensuring compliance with all regulations and agreements regarding reservoir releases as well as compliance with the 1954 Supreme Court Decree governing Delaware basin operations.   Providing expertise in computer modeling, hydrology, and data management.   System ownership and responsibility for the continuous development of the Operations Support Tool (OST), a state-of-the-art modeling tool used to manage the NYC water supply system.   Providing storm event support to Bureau management; overseeing the meteorological monitoring and snow survey programs.   Serving as Bureau liaison to the National Weather Service.   Supervising the 24/7 operation of the Water Supply Control Center; which remotely monitors data throughout the water supply system and watershed, as well as the remotely controls of facility gates and valves to regulate release and diversion flows.  (This is a brief description of what you might do in this position and does not include all the duties of this position).   Special Working Conditions: Administrative Project Managers may be required to work various shifts including nights, Saturdays, Sundays, and holidays.</t>
  </si>
  <si>
    <t xml:space="preserve"> Working knowledge of Microsoft Office Suite including Outlook, Word, Excel, and PowerPoint.   Working knowledge of Publisher and Adobe with experience in fill documents in Adobe reader.   Ability to run the Operations Support Tool (OST) model and understand the output.   Experience in hydrology or engineering.   Experience working with people, serving as a liaison or coordination management.   Experience developing and reviewing policies and procedures.   Ability to learn the processes, procedures, and formats required for DEP, Bureau of Water Supply and the Source Water Directorate.   A vast knowledge and willingness to learn and understand every aspect of the NYC water supply system.   Ability to respond and react appropriately to emergencies.   Strong organizational and time management skills.   Professional demeanor and interpersonal skills a must.   Problem solving skills.   Interpersonal skills.   Communication skills; both written and verbal.   Computer and computer modeling skills.   Driver‚„s license valid in the State of New York; maintained for duration of employment.   Ability to travel throughout the 2,000+ square mile watershed, utilizing a New York City vehicle.</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</si>
  <si>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Legal Bureau serves as in-house counsel to the Department on all criminal and civil matters. Its staff assists members of the service in interpreting and enforcing state, Federal, and local laws. They review all Department policies, practices, procedures, and forms for legal sufficiency and conformance to the law.   Agency Attorneys will play a key advisory role in the implementation the new criminal justice reform laws ranging from substantial changes in discovery laws to DAT policy. Attorneys related to this request will perform the following duties:   -  Engage in conferrals with the six District Attorneys‚„ Offices on a case-specific basis to ensure that victims of crime, witnesses, and members of the service have maximum legal protections prior to submission of all discoverable material. -  Inform and amplify District Attorneys‚„ applications for protective orders, as well as providing training and information sessions to all District Attorneys‚„ Office on Department policies regarding records retention and confidentiality.  -  Timely process, review, and respond to subpoenas, court orders, and motions for records served upon the Department. Advise members of the service regarding all subpoena-related questions and prepare response papers and appear on motions in federal, state, and local courts.  -  Assist in locating, preserving, and producing body-worn camera footage for criminal prosecutions and liaise with the appropriate District Attorney‚„s Office to ensure that all relevant footage was provided. -  Provide members of the service with written legal opinions and telephone consultations regarding criteria to establish probable cause, interpretations of statutes, criminal and constitutional law, and issues related to arrest and prosecution of offenders.</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</si>
  <si>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one or a combination of the following areas of study: electronics technology, television production, broadcast communications, film production, audio production; or    2. An associate degree from an accredited college or university, accredited by regional, national, professional, or specialized agencies recognized as accrediting bodies by the U.S. Secretary of  Education and by the Council for Higher Education Accreditation (CHEA) including or supplemented by 12 semester credits in one or a combination of the following areas of study: electronics technology, television production, broadcast communications, film production, audio production, still photography, graphic arts or in a related field and one year of satisfactory full-time experience operating, maintaining, and repairing audio-visual, video and related broadcast  production equipment; or    3. A certificate or diploma in electronics or another area of study described in ""2"" above from an accredited vocational or technical high school, approved by a State‚„s Department of Education or a recognized accrediting organization and two years of satisfactory full-time experience as described  in ""2"" above; or    4. A four-year high school diploma or its educational equivalent approved by a State‚„s Department of Education or a recognized accrediting organization, and three years of satisfactory full-time  experience as described in ""2""above; or    5. A combination of education and/or experience equivalent to ""1"",""2"",""3"", or ""4"" above. However, all candidates must have a four-year high school diploma or its educational equivalent. Two years  of certified experience as a member of a high school audio-visual squad, or one year of work-study experience in an approved NYC Department of Education program which included work with audiovisual or related electronic equipment, may be substituted for six months of the experience described in ""2"" above. College education above an associate degree including the 12 specialty credits, but  less than a baccalaureate degree including the 24 specialty credits, can be substituted for experience on the following basis: 5 college credits including 1 specialty credit, can be substituted for 1 month  of experience.    Driver License Requirement: By the time you are appointed to this position, you must have a motor vehicle driver license valid in the State of New York. This license must be maintained for the duration of your employment.</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</si>
  <si>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Development leads the agency‚„s effort in implementing the Mayor‚„s Housing Plan to create or preserve 300,000 units of affordable housing by 2026. This is performed in close collaboration with HPD colleagues, other City and state agencies, and the New York City Housing Development Corporation (HDC).  The Office of Development is composed of seven divisions:  	Division of Building &amp; Land Development Services (BLDS)  	Division of Housing Incentives  	Division of Inclusionary Housing  	Division of New Construction  	Division of Preservation Finance  	Division of Community Partnerships &amp; Finance  	Division of Special Needs Housing    Your Impact:  As the Assistant Commissioner for the Division of Community Partnerships &amp; Finance, you will oversee a division that administers and develops innovative programs related to community stabilization, revitalization, and economic opportunity. The division includes multiple programs that engage directly with residents and works jointly with non-profit organizations to repair and stabilize homes and communities. Programs within the division also support and cultivate affordable homeownership, including single-family and HDFC cooperative ownership, facilitating financial security and asset building.      As the Assistant Commissioner you will report to the Associate Commissioner of Preservation and work in close coordination with other divisions within the Office of Development and across HPD, including Intergovernmental Affairs, the Office of Strategic Operations and Analytics, the Office of Neighborhood Strategies, and the Executive Office. You will also work in partnership with the Department of Finance (DOF), Department of Buildings (DOB), the Law Department, and various non-profit program partners.   Your Role:  Your role will be to lead agency efforts to modernize division functions. This includes developing new community stabilization and revitalization programs as well as enhancing existing programs and operations for maximum impact.   To fill this role, you will need to possess extraordinary leadership skills and experience, including a positive attitude, a collaborative disposition, an ability to form a strategic vision and inspire others, tremendous attention to detail, a motivating management style, and creative problem-solving. You will also need to have a deep understanding of affordable housing and economic development policies, programs, and initiatives as well as a commitment to stabilizing and revitalizing low-income communities   Your Responsibilities:  Primary responsibilities will include, but are not limited to:  	Overseeing staff implementing various programs and operations. 	Coordinating with multiple internal divisions as well as numerous outside lending and community partners.  	Managing housing production targets and associated budgets to help meet the goals of the Housing New York plan.  	Fielding and responding to inquiries, both internal and external, about the division‚„s activities. As part of this effort, the Assistant Commissioner will be responsible for prioritizing potential issues and making sound recommendations to the Associate Commissioner of Preservation and the Deputy Commissioner of Development.  	Fostering innovation to create new financing models and programs to advance the goals of Housing New York and other policy or program priorities. 	Represent HPD at conferences, hearings, Community Board, and other meetings with stakeholders. 	Other responsibilities and initiatives as may be required to ensure the success of the team, the Division of Preservation, the Office of Development, and the Agency.</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</si>
  <si>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ITS Office of Business Solutions is recruiting for one (1) IT Project Specialist, to function as an Oracle Database Administrator, who will:    Administer, maintain, develop and implement policies and procedures for ensuring the security    and integrity of the company's Oracle database.    Implement data models and database designs, data access and table maintenance codes.   Allocate system storage and planning future storage requirements for the database system.    Create primary database storage structures (tablespaces) after application developers have    designed an application.   Create primary objects (tables, views, indexes) once application developers have designed    an application.   Resolve Oracle database performance issues, database capacity issues, replication, and other    distributed data issues.    Install Oracle database 11g, 12c, RAC, patch and maintain all Oracle software.    Control all migrations of Oracle schema objects, procedure, functions, packages.   Design and implement a backup &amp; recovery system. Implement Oracle failover technology.   Design databases using Oracle Software and knowledge of SQL.   Test database applications to ensure functionality.   Collaborate with other Oracle Dbas to implement structures.    Perform regular security updates to keep user data safe.    Configure Data guard, Golden gate for single instance and RAC Database.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</si>
  <si>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</si>
  <si>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The preferred candidate should possess the following:  	A degree in GIS, Geography, Engineering, Planning or a similar field;  	Proficient in GIS principles (scale, projections, coordinate systems, cartography, topology);  	Experience with ESRI ArcGIS desktop software,  	Strong written and oral communication skills;  	Detail oriented and able to work alone with minimal supervision; 	Proven ability to work in a team environment on demanding projects; 	Experience editing data in a multi-user environment; 	Experience using SQL, Python, Model Builder, ESRI‚„s Data Interoperabilty extension or Safe Software FME;  	Civil Service Selective Certification for Geographic Information Systems.</t>
  </si>
  <si>
    <t>About the Office:  NYC Office of The Mayor Office of Citywide Event Coordination and Management and Street Activity Permit Office Organizational Profile:  The Mayor‚„s Office of Citywide Event Coordination and Management (CECM) is tasked with coordination and management of all event permitting activity in New York City. CECM gathers and disseminates information about upcoming and ongoing public events, including gatherings in City parks, processions, parades, street fairs, block parties, commercial and promotional events, street events, and displays and filming of motion pictures and television. CECM ensures informed decision-making by the various permitting agencies, as well as compliance by permit applicants. CECM also acts as an internal and external resource to the event community on overall event coordination, permitting, and management. CECM works to enhance communication among various agencies involved in the issuance of permits.   About the Role:  The .NET Developer/Programmer Analyst reports directly to the Database Policy and Business Manager. With latitude for independent initiative and judgment, responsibilities include, but are not limited to: 	Architect, design, and implement software related applications. 	Perform analyses and articulate solutions for long range planning. 	Manage and improve existing solutions. 	Solve a range of complex problems and determine possible solutions, weighing the timelines and benefits. 	Develop project plans with task breakdowns and estimates. 	Provide customer support for applicants and technical/implementation support for the agency user community.</t>
  </si>
  <si>
    <t>Monday-Friday 8:00am ‚€œ 4:00pm</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</si>
  <si>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volunteers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New York City Department of Correction seeks to recruit a dynamic candidate to serve as the Assistant Commissioner for Internal Communications. Under executive direction and with wide latitude for independent decision-making and initiative, the incumbent will report to the Deputy Commissioner of Public Information and will be responsible for ensuring the DOC internal communication strategy is consistent and reflects the organization‚„s strategic vision. The successful candidate will develop and deploy effective communication strategies and tactics to inform and engage departmental employees; improve audience focused communication, tailoring messaging to drive impact; serve as an internal resource across departments and functions to advise and align communication planning; measure effectiveness and engagement through surveys, focus groups and metrics to evolve the internal communication strategy; support the creation of compelling communication assets that connect employees to departmental objectives, initiatives and goals; identify and leverage effective communication channels across the organization; cultivate employee engagement through building community with impactful messaging; inform and engage employees through activating an internal network to source news for use across channels, town halls, newsletters, intranet, lead local intranet content planning and delivery; partner across teams on intranet enhancement planning and execution to strengthen the employee community and increase connectivity; evaluate and plan modifications and improvements for  digital communications; audit communication channels to increase content quality and navigation; research competitive best practices and revolutionary approaches to influence the evolution of employee engagement and communication; provide communications advice to the senior leadership team; and perform related duties as assigned.</t>
  </si>
  <si>
    <t>1.	A bachelor‚„s degree from an accredited college and 4 years of satisfactory experience of a nature to qualify for the duties and responsibilities of the position, at least 18 months of which must have been in an administrative, managerial, or executive capacity or supervising personnel performing activities related to the duties of the position; or 2.	An associate degree or 60 semester credits from an accredited college and six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3.	A four-year high school diploma or its educational equivalent and eight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</si>
  <si>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DEP is in partnership with various City agencies to construct systems of Green infrastructure (GI) Rain Gardens, for the purposes of stormwater capture and improved water quality in NYC‚„s waterways. The majority of Rain Gardens are sited in Brooklyn, Queens and the Bronx.  DEP is responsible for the maintenance and upkeep of these assets.  GI Rain Gardens combine engineered stormwater capture with natural elements of soil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  **Only current DEP employees will be considered for this position**</t>
  </si>
  <si>
    <t>**IN ORDER TO BE CONSIDERED FOR THIS POSITION, CANDIDATES MUST BE SERVING PERMANENTLY IN THE TITLE OF STAFF ANALYST**  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DCA Finance Unit oversees the budget process, purchases of goods and services, revenue management, accounting, and financial reporting and all other tasks related to finance in the agency. Finance supports divisions' operations and assists with finding the best methods, processes and systems to accomplish the agency's mission, goals and objectives. DCA Finance works closely with external agencies, such as the NYC Comptroller's Office, Office of Management and Budget (OMB), and Mayor's Office of Contract Services (MOCS), to ensure compliance with city policies, comptroller directives, and general accounting principles.    Under supervision of the Budget Director, the selected candidate will be responsible for planning, monitoring and analyzing DCA‚„s PS, OTPS and Capital budgets, including the preparation, maintenance, reconciliation, and modification of the Agency‚„s expense and revenue budgets. The ideal candidate will have a background in budget, and applied knowledge of the New York City‚„s Financial Management System (FMS).   Responsibilities will include, but are not limited to:  Review and evaluate departmental budget requests; monitor program spending to ensure that spending does not exceed the approved budget;  Assist in all phases of the City budget cycle; the submission of the agency‚„s Financial Plans and City Council Hearing Package(s) to New York City Office of Management and Budget (OMB);  Maintain agency‚„s active roster by reviewing employee hiring packages to ensure accuracy in title specs, salary, job duties and headcount availability;  Track agency‚„s miscellaneous revenue budget; assist in the preparation of various monthly reports to maintain proper accounting of current year expenditures; prepare internal and intra-city budget modifications; prepare monthly headcount variance and payroll reports; conduct surplus/needs analysis and develop projections to identify potential surplus/deficits;  Provide financial data for internal/external agency audits and fulfill Freedom of Information requests (FOIL, FOIA);  Attend quarterly budget meetings with programs; prepare, monitor and submit monthly PS, OTPS and Overtime reports to program Directors;  Develop and maintain monthly reports for Personnel Services (PS) and Other Than Personnel Services (OTPS) and Capital budgets;  Provide technical budget support; monitor expenditures associated with the Personal Services (PS) and Other Than Personal Services (OTPS);  Coordinate roles and activities between divisions and oversight agencies for capitally funded projects. Review all schedules, reports and orders prepared by consultants, contractors and agencies to assure conformance with project completion dates;  Prepare surplus/needs analysis monthly and at the end of the fiscal year;  Assist with accrual process and other reporting obligations at fiscal year‚„s end;  Assist with creating the Agency‚„s annual executive budget reconciliation document;   Assist with evaluation of budgetary proposals and estimate the fiscal impact of management decisions and policies; conduct program analyses, develop forecasts and monitor trends;  Review and reconcile budget reports from multiple fiscal and proprietary tracking systems. Analyze complex financial reports and fiscal data;  Conduct ad-hoc reports, analyses or special projects as requested.</t>
  </si>
  <si>
    <t>Demonstrated experience in NYC budget (Expense and Capital), grants management, and Citywide Financial Applications;  One or more years of experience with managing a NYC government agency‚„s budget;  Strong research, quantitative and problem-solving skills;  Advanced proficiency in Microsoft Excel and Word;  Strong organizational and administrative skills;  Excellent oral, inter-personal and written communication skills.</t>
  </si>
  <si>
    <t>Candidates should possess five years‚„ experience in geotechnical/environmental field inspection experience in NYC. The candidate must retain the following valid certificates: OSHA 40-hour Hazwoper; OSHA 10 and 30-hour Construction Safety Certificate, and have a thorough knowledge of federal, state, and local environmental regulations, including NYSDEC, NYCDEP, FHWA, CEQR, SEQR, RCRA, OSHA, and NYCDOB; a Master‚„s degree in environmental science or civil engineering related course workload. Good communication and computer skills (Microsoft Word, Excel, Access, GIS) are preferred.</t>
  </si>
  <si>
    <t>The Tort Division of the NYC Law Department is seeking a part-time Assistant Corporation Counsel to serve as a Tort Professional Development Trainer assisting the Deputy Division Chief of Training with the training programs for the Division.   The Tort Professional Development Trainer‚„s responsibilities will include, but are not limited to: 	Assisting in the creation and implementation of a professional development curriculum for legal and support staff professionals;  	Assisting in the organization and presentation of yearly courses including the Fall Training Program for entry attorneys; 	Conducting a comprehensive review of existing training programs to identify gaps in training content;  	Working with legal and support staff to assess training needs;   	Assisting in training on a variety of substantive and procedural legal issues; 	Identifying future training needs; 	Researching, identifying, and implementing new training materials and methods to enhance training procedures; 	Communicating with legal and support staff to ensure that training needs are met; 	Creating training schedules and organizing training sessions; 	Assisting in the creation of differentiated training curriculums for lateral attorneys;  	Maintaining the training portion of the Division‚„s web page; 	Creating, developing, and presenting training modules; 	Identifying and researching innovative training technologies; and 	Assisting in the oversight and promotion of Tort CLE offerings.    The Tort Professional Development Trainer may also be called upon to develop training modules/initiatives to address the needs of the division, including staff morale and professional well-being.  He/she may be called upon to respond to urgent issues that emerge in day-to-day practice and will assist in addressing training needs as they arise.</t>
  </si>
  <si>
    <t>***IMPORTANT NOTE: Only those currently serving as a permanent or probable permanent, i.e. probationary, Administrative Engineer  will be considered***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resource recovery facilities, collections facilities (pumping stations, combined sewer overflow retention facilities, regulators, tide gates), wastewater laboratories, harbor vessels, and sludge dewatering facilities.  The DEP seeks to hire a Division Chief of Long Term Planning (Chief) within BWT.  The Chief will report to the Director of Business Enterprising Systems (BES) and will be responsible for the continued management and update of the Bureau‚„s capital plan, master plans, lifecycle analysis, Bureau KPIs and metrics, and the Bureau‚„s annual asset management plan, as well as drafting, updating, and tracking businesses cases throughout their lifecycle.    The Chief will oversee two distinct sections:  The Lifecycle Management Section is responsible for developing and overseeing the implementation lifecycle analysis as it impacts maintenance and replacement decisions, analyzing the scope of business cases, manage master planning efforts and ensure actionable conclusions are utilized in Bureau decision making, and coordinating with outside Agencies as it impacts capital and long term planning.  The Capital &amp; Budget Planning Section is responsible for preparing and tracking the Bureau Capital Plan and preparing supporting materials, preparing business cases, preparing the annual asset management report, and coordinating annual capital plan meetings with all facilities.  This section also works closely with the Asset Management Division in developing and refining the data driven approach to capital plan prioritization.  Under direction of the Director of BES, with great latitude for the exercise of independent judgment, the selected candidate will serve as the Division Chief of Long Term Planning in the Bureau of Wastewater Treatment (BWT).    Job Tasks/Duties:   1.	Directly supervise and serve as a team leader to two section chiefs and a staff of professionals for all aspects of long term planning under the Business Enterprise Systems Directorate. 2.	Plan, implement, and continuously improve capital and master planning in support of all BWT operations.   3.	Manage the development of thorough capital business cases and balance project priorities with available resources. 4.	Oversee the development and implementation of a lifecycle analysis protocol that will inform the optimal scope of repair, rehabilitation, and replacement of equipment and assets. 5.	Provide oversight and technical direction on planning initiatives to include facility plans and feasibility studies, as well as high profile programs such as the Asset Risk Assessment, Flood Mitigation, and water conservation programs. 6.	Head the Bureau‚„s Odor Control Taskforce, and provide regular reports from odor surveys, monthly nuisance reports, and odor control equipment condition and repair. 7.	Coordinate with colleagues, operations staff, supervisors, plant superintendents and others within and outside the Agency on a wide range of issues pertaining to capital planning and the Bureau‚„s physical infrastructure.   8.	Oversee the development and tracking of KPIs and metrics to show the progress and success of capital planning, master planning, lifecycle analysis, and other pertinent functions within the division.</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</si>
  <si>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Development‚„s overall strategy is to support of the Mayor‚„s Housing Plan to create and preserve 300,000 housing units. This office administers a broad range of programs anchoring the Housing Plan, including new construction and preservation financing, inclusionary housing, pipeline planning, and tax and other housing incentives.  The Office of Development is composed of 6 divisions: New Construction, Housing Incentives, Preservation Finance, Property Disposition and Finance, Special Needs Hosing and Building and Land Development Services(BLDS).  Your Impact:  As the Chief of Staff for the Office of Development, you will have a key role in implementing the Reporting to the Deputy Commissioner, you will help develop policy and coordinate the implementation of agency priorities as set forth in the Housing Plan. This position will include broad contact with Development senior staff, the Office of the Commissioner, and other divisions within HPD, as well as key partner agencies.  Your Role:  The Chief of Staff may serve as Development‚„s liaison in coordination with the following areas:   -	The Office of Financial Management: Track quarterly starts and completions against annual MMR targets to achieve goals of the Housing Plan; stay informed of CP progress for pipeline of projects. -	Strategic Operations and Analytics: Represent Development‚„s strategic policy and operations priorities within the Agency; coordinate amongst divisions to implement strategic planning work; provide feedback and direction on recommendations and deliverables; Assist with FOIL; Assist with other analytic and reporting projects as necessary.  -	The Office of Neighborhood Strategies (ONS): Coordinate alignment between housing production programs and ONS‚„s neighborhood planning initiatives and pre-development efforts, especially around the Requests for Proposals drafting, review, and selection process. -	Office of Legal Affairs (OLA): Assist OLA with Dept. of Investigation requests; coordinate with Deputy General Counsel for Real Estate Transactions on projected DEV closing pipeline. -	Human Resources and Financial Management: Serve as liaison on Hiring and other personnel matters. -	The Divisions of Communications and of Governmental Relations and Regulatory Compliance: Coordinate timely responses to inquiries from these offices; direct contact for event planning and press requests concerning projects in the Office of Development.  -	Other city agencies: Support Development‚„s role in interagency policy and program initiatives as needed. -	Other Divisions within HPD as required  Your Responsibilities:  Key responsibilities include but are not limited to:   -	Manage operations of the Executive Office, with 3 Direct reports  -	Identify need for, design, and implement special projects that advance key priorities, often through the facilitation of inter-divisional teams. -	Represent Development Executive Office/Deputy Commissioner at meetings as needed. -	Facilitate policy and program design to support the Mayor‚„s Housing Plan. -	Other duties as required to assist operations in the Office of the Deputy Commissioner</t>
  </si>
  <si>
    <t>The New York City Law Department is seeking an attorney with at least five years of related experience to serve as an in-house counsel to the City and related entities that issue municipal bonds with respect to corporate governance, litigation audits, federal regulatory issues and documentation for complex debt instruments.  New York City, one of the largest municipal bonds issuers in the country, issues billions of dollars of debt through general obligation bonds and the bonds of City-related authorities and local development corporations.  The bond proceeds fund capital projects in a variety of areas, including education, transportation, economic development and environmental protection.  The Division also performs legal work related to the corporate governance activities of said authorities and local development corporations and the New York City Water Board as required by the state and federal law, produces litigation letters and generally assists with procedures related to their annual financial audits and is responsible for compliance with federal regulations that require the public disclosure of financial information material to investors in the City‚„s debt. The Municipal Finance attorney responsibilities will include but are not limited to: 	Representing the City and its related issuers with respect to entering into Continuing Disclosure Agreements at the time of a bond issuance to enable their underwriters to comply with SEC Rule 15c2-12, IRS guidelines and other state and local finance rules. 	Providing guidance and interpretation on continuing disclosure policies and practices over the life of each bond issue with respect to the City and its related issuers to ensure consistency with municipal market and regulatory expectations.  	Attending all local development corporations‚„ board meetings, counseling the board members on all corporate governance and disclosure matters related to federal, state and local regulatory compliance. 	Coordinating with City agencies, including State and City Comptroller in providing certain due diligence, such as reporting on financial information in accordance with the SEC and other federal, state and/or local finance laws. 	Working closely with City agencies to help the City and its related issuers develop post-issuance compliance policies and procedures in accordance with securities laws.   	Tracking, reviewing, researching, analyzing and filing all ratings of City bonds, underwriters and other City related bond issuers through the Electronic Municipal Market Access (EMMA) portal. 	Conducting due diligence regarding material compliance with the City and its related issuers‚„ offering documents to determine whether voluntary disclosure updates are necessary.  	Assisting the City and its related issuers in review and analysis of, and preparation of comments on, proposed laws, regulations and rules relating to the City‚„s financings, including but not limited to MSRB and SEC amendments. 	Coordinating with City agencies and bond counsel to collect data and analyze whether the City and its related issuers are compliant with the SEC‚„s Municipalities Continuing Disclosure Cooperation (MCDC) initiative along with other recent federal regulatory actions, and maintaining a reliable system to adequately manage such matters; and 	 Preparing and reviewing documents related to the issuance of debt instruments including public offering documents.</t>
  </si>
  <si>
    <t>***IMPORTANT NOTE: Only those currently serving as a permanent or probable permanent, i.e. probationary, Administrative Staff Analyst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The DEP seeks to hire a Division Chief of Long Term Planning (Chief) within BWT.  The Chief will report to the Director of Business Enterprising Systems (BES) and will be responsible for the continued management and update of the Bureau‚„s capital plan, master plans, lifecycle analysis, Bureau KPIs and metrics, and the Bureau‚„s annual asset management plan, as well as drafting, updating, and tracking businesses cases throughout their lifecycle.    The Chief will oversee two distinct sections:  The Lifecycle Management Section is responsible for developing and overseeing the implementation lifecycle analysis as it impacts maintenance and replacement decisions, analyzing the scope of business cases, manage master planning efforts and ensure actionable conclusions are utilized in Bureau decision making, and coordinating with outside Agencies as it impacts capital and long term planning.  The Capital &amp; Budget Planning Section is responsible for preparing and tracking the Bureau Capital Plan and preparing supporting materials, preparing business cases, preparing the annual asset management report, and coordinating annual capital plan meetings with all facilities.  This section also works closely with the Asset Management Division in developing and refining the data driven approach to capital plan prioritization.  Job Purpose: Under direction of the Director of BES, with great latitude for the exercise of independent judgment, the selected candidate will serve as the Division Chief of Long Term Planning in the Bureau of Wastewater Treatment (BWT).    Job Tasks/Duties:   1.	Directly supervise and serve as a team leader to two section chiefs and a staff of professionals for all aspects of long term planning under the Business Enterprise Systems Directorate. 2.	Plan, implement, and continuously improve capital and master planning in support of all BWT operations.   3.	Manage the development of thorough capital business cases and balance project priorities with available resources. 4.	Oversee the development and implementation of a lifecycle analysis protocol that will inform the optimal scope of repair, rehabilitation, and replacement of equipment and assets. 5.	Provide oversight and technical direction on planning initiatives to include facility plans and feasibility studies, as well as high profile programs such as the Asset Risk Assessment, Flood Mitigation, and water conservation programs. 6.	Head the Bureau‚„s Odor Control Taskforce, and provide regular reports from odor surveys, monthly nuisance reports, and odor control equipment condition and repair. 7.	Coordinate with colleagues, operations staff, supervisors, plant superintendents and others within and outside the Agency on a wide range of issues pertaining to capital planning and the Bureau‚„s physical infrastructure.   8.	Oversee the development and tracking of KPIs and metrics to show the progress and success of capital planning, master planning, lifecycle analysis, and other pertinent functions within the division.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</si>
  <si>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New York City Bureau of Water Supply seeks to hire an Administrative Project Manager (NM) for a position, as Deputy Chief, Job Order Contract (JOC) On-Call Design and In-city Construction with the Engineering and Construction Division, Source Water Operations Directorate, located in Arkville, New York. Under administrative direction, with extremely wide latitude for the exercise of independent judgment, initiative and action, performs extremely difficult, responsible and complex work in planning, coordinating and overseeing the development and progress of a major capital project program including making determinations of cost, time estimates and of sources of funding associated with the construction projects.  The Deputy Chief, JOC Construction and On-Call Design will be responsible for the management of estimating, project development, contracting process/procedure, field management during construction and engineering work to support job orders in Westchester, Putnam, Sullivan, Ulster Greene and Delaware county contracts.  Additionally, they will oversee the Design Service Contract to support the project design needs of the Job Order Contract (JOC) Program in the counties listed above.  Specific responsibilities include:   Directing technical project management operations including project planning, budget and scope development, design and construction management and project close-out.    Preparing request for proposals.  Performs comparisons of Proposals against Construction Task Catalog (CTC) regarding labor &amp; materials estimates for various proposed jobs and projects.   Serving as a team leader with coordination between the requesting Directorate or Regional needs and the JOC program in order to help develop, initiate and order work for the desired as-built result.   Tracking and record keeping with regard to the JOC Program consultant (Gordian) and once trained, is well versed at eGordian computer program.   Serving as a consultant on major engineering matters.     Performing design, counts, estimating, field checks, etc. in the execution of the JOC work.   Supporting Job Order Contracting projects for the In-City Water Treatment Directorate including assistance with preparation of scopes of work, plans, specifications, and estimates; attends meetings with contractors; performs periodic inspections of projects; and completion of management reports for projects of small and medium size of varying complexity.    Preparing Supplemental (Change Order) Job Orders when justified.   (This is a brief description of what you might do in this position and does not include all the duties of this position)   Some of the physical activities performed by Administrative Project Managers and environmental conditions experienced are: walking to and from inspection sites and during the course of inspections; climbing and descending ladders or stairs to get to areas to be inspected, including exposed heights and confined spaces; standing for extended periods of time; distinguishing colors; bending, stretching, and stooping during inspections; communicating orally; climbing over and around various objects; walking in areas that may be damp, moldy, dark, dusty, smoky, vermin infested, noisy, acrid, or containing fumes, emissions, extreme heat and cold, lead dust, asbestos, or other potentially hazardous material; and working outdoors in all kinds of weather.  Special Working Conditions: Administrative Project Managers may be required to work various shifts including nights, Saturdays, Sundays, and holidays.   Medical Requirement  Employees must be physically able to wear a respirator. OSHA regulations have established medical guidelines for wearing a respirator.  Therefore, applicants and employees will be required to have pre-appointment and periodic post-appointment medical examinations to demonstrate that they met applicable OSGHA Standards and to monitor their medical status.   Once hired, employees must continue to satisfy OSHA regulations for the duration of their employment.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</si>
  <si>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Associate Project Manager III for a position with the Regulatory and Engineering Programs (REP) within the Watershed Protection Programs Directorate, located in Arkville, New York. The Associate Project Manager III, under general direction of the Section Chief of the Arkville Region, will serve as Supervisor (Project Review) and will supervise technical staff to review and approve stormwater and wastewater treatment applications for development activities pursuant to the Watershed Regulations. The Supervisor (Project Review) will prepare technical comments on State Environmental Quality Review Act (SEQRA) notices. They will assist with FAD deliverables and tracking of regulatory violations, inspect active construction sites, resolve violations, and work cooperatively with other groups on a variety of Bureau functions.  Specific duties include:   Supervising technical staff in the review of stormwater, drainage and wastewater applications for development projects in the watershed.    Performing technical reviews of applications submitted to DEP for stormwater and wastewater projects including stormwater pollution prevention plans, septic systems, sewer collection systems, sewer lines and wastewater treatment plants.    Supervising staff in technical review/inspection of NYC Land Use Permit applications in accordance with good engineering practice in an effort to achieve the Agency‚„s water quality goals.     Supervising and assisting with the implementation of programs and tasks required under the United States Environmental Protection Agency (USEPA) Filtration Avoidance Determination by processing contractor payments, compiling technical input, tracking progress, monitoring site conditions, and assisting with the preparation of annual reports.      Supervising staff to develop initial site data utilizing all available information to determine suitability of proposed projects. Conducting site visits that may be in conjunction with submitted Pre-Applications. Witnessing soils tests to determine the suitability of a site for the placement of wastewater treatment facilities.  Preparing comprehensive field reports and communicates results to supervisor, applicant and other reviewing agencies.   Supervising staff in utilization of the Geographical Information System (GIS) and agency database for project review, incorporating a wide variety of layers including soils, hydrology and topography during review of projects.    Overseeing the performance of site inspections to ensure that construction activity is undertaken in compliance with approved plans and all applicable Regulations. Supervising and instructing staff to prepare database entries from site visits and field reports that record project progress.  Noting and instructing staff to correct suspected plan inconsistencies, and potential or existing deficiencies to supervisor.    Supervising and assisting in the enforcement and resolution of regulatory violations.   Meeting with subordinate staff, project applicants and representatives of state and local government agencies.   (This is a brief description of what you might do in this position and does not include all the duties of this position.)	   Some of the physical activities performed by Associate Project Managers and environmental conditions experienced are: walking to and from inspection sites and during the course of inspections; climbing and descending ladders or stairs to get to areas to be inspected, including exposed heights and confined spaces; standing for extended periods of time; distinguishing colors; bending, stretching, and stooping during inspections; communicating orally; climbing over and around various objects; walking in areas that may be damp, moldy, dark, dusty, smoky, vermin infested, noisy, acrid, or containing fumes, emissions, extreme heat and cold, lead dust, asbestos, or other potentially hazardous material; and working outdoors in all kinds of weather.   Special Working Conditions: Associate Project Managers may be required to work shifts including nights, Saturdays, Sundays, and holidays.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</si>
  <si>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Administrative Engineer (NM) for a position with the Regulatory and Engineering Programs (REP) within the Watershed Protection Programs (WPP) Directorate, located in Arkville, New York. The Administrative Engineer (NM), under direction of the Chief, Regulatory &amp; Engineering Programs, will serve as Section Chief, Arkville Region and will direct, evaluate and manage a staff of professional and technical employees responsible for implementing certain programs designed to protect the quality of the NYC drinking water. Specific duties include:   Managing the activities of REP in areas of stormwater and wastewater programs providing guidance, advice, professional judgment, and direction to a staff of technical employees located in the Arkville office. Providing direction on highly complex and unique technical aspects of compliance under the Watershed Rules and Regulations (WR&amp;R) and the implementation of State Environmental Quality Review Act (SEQRA).   Managing enforcement programs for violations of the WR&amp;R in the portions of the West of Hudson (WOH) watershed. Managing coordination efforts of DEP Legal and NYC Law Department staff in the resolution of identified violations with joint enforcement actions with New York State Department of Environmental Conservation (NYSDEC) and New York State Department of Health (NYSDOH). Chairing and coordinating regular Notice of Violation (NOV) meetings and provide diligent oversight of enforcement cases and exercise an understanding of legal process and applicable engineering practices in the initiation of legal proceedings.   Representing the Department at meetings with engineers, consultants and local government representatives.   Managing the oversight and implementation of specific programs and contracts as required satisfying DEP's United States Environmental Protection Agency (USEPA) Filtration Avoidance Determination.   Managing staff at the Arkville office and other locations including the Grahamsville and Downsville offices.   Assisting with management of the capital and expense budgets to support program implementation.      Overseeing development and management of contracts required to implement certain program activities including processing of contract payments.   Formulating and making recommendations to the Chief of REP regarding development and implementation of source water protection policies and strategies.   Developing and maintaining positive working relationships with watershed municipalities and elected officials.     Coordinating and consulting with other WPP sections and other Directorates in the Bureau.  (This is a brief description of what you might do in this position and does not include all the duties of this position.)   Some of the physical activities performed by Administrative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a hard hat; climbing over and around various objects; walking in areas that may be damp, dark, smoky or acrid; working outdoors in all kinds of weather; must be able to lift about 20 pounds of equipment when required.  Special Working Conditions: Administrative Engineers may be required to work shifts including nights, Saturdays, Sundays, and holidays.</t>
  </si>
  <si>
    <t>Click "Apply Now"  Button While we appreciate every applicant‚„s interest, only those under consideration will be contacted.</t>
  </si>
  <si>
    <t>Only candidates who are permanent in the Clerical Associate title.  We are seeking to hire a Clerical Associate ‚€œ Level 02 in the Hearings and Appraisal Division of the New York City Tax Commission.  The candidate will perform clerical duties including:  word processing; typing correspondence.  The candidate will maintain files and other documents; enter decisions into a computer tracking system; assist with intake of applications, and help maintain scheduled hearings. The candidate will also assist with telephone coverage, reception duties and filing and place conference calls.  Proficiency with Microsoft Outlook, Microsoft Word and Excel. Ability to type a minimum of 50 words per minute.</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</si>
  <si>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affordable homes two years ahead of schedule by 2022, and achieve an additional 100,000 homes over the following four years, for a total of 300,000 homes by 2026.  * Please note: You must have either taken the Housing Development Specialist (HDS) civil service exam in October 2019, or be permanent in the HDS title, in order to apply for this position.   Your Team:  The Office of Development leads the agency‚„s effort to develop affordable housing, through new construction and preservation of existing affordable housing. The Division of Housing Incentives offers tax credits, tax incentives, and zoning bonuses in order to facilitate affordable housing development.   The Division of Housing Incentives is composed of four units: 	Tax Credits 	Tax Incentives 	Inclusionary Housing  	Compliance and Enforcement  The Division‚„s Inclusionary Housing unit is seeking a Project Manager to join our dynamic team. As a part of HPD‚„s Office of Development, the Inclusionary Housing (IH) unit plays a key role in the implementation of the Mayor‚„s Housing New York 2.0 plan. The unit reviews and approves IH projects containing permanently affordable housing, as well as certain Affordable Independent Residences for Seniors (AIRS) projects and Cure projects. (In certain areas where harassment of tenants has occurred, owners are required to cure the harassment by providing low-income units as a percentage of the residential or hotel floor area.)  Your Impact:  As Project Manager for the Inclusionary Housing unit, you will help address the city‚„s affordable housing crisis by creating permanently affordable housing, much of which will be in mixed-income developments promoting economic integration and access to neighborhoods with job opportunities and transit.   Your Role:  Your role will be to manage a portfolio of affordable housing projects from pre-development through completion of construction, under the direction of the unit‚„s Executive Director, Director and Senior Project Managers. Your primary role as Project Manager is to facilitate the development of permanently affordable housing that is financially feasible and compliant with the New York City Zoning Resolution. To do so, you will interact with a variety of public and private partners on complex multi-family real estate transactions in the Voluntary IH, Mandatory IH, Cure and AIRS programs.  All Project Managers in the IH unit are expected to perform similar duties and responsibilities to ensure a flexible and multi-disciplined team.  In closing on transactions, Project Managers collaborate with other NYC agencies, including the Department of City Planning, as well as with state agencies, for- and non-profit housing and community developers, Community Boards, local organizations, and public officials.   Your Responsibilities:  	Review and analyze Inclusionary Housing applications from developers, which includes, but is not limited to, the following:       o	Financial feasibility analysis and comprehensive underwriting review       o	Zoning analysis: ensure projects are in compliance with all applicable sections of the Zoning Resolution       o	Perform due diligence in accordance with HPD‚„s Integrity Review policies and procedures 	Prepare and maintain written correspondence, documents, reports and files for assigned projects in a clear, organized manner.  Input updates into electronic databases in a timely and accurate manner 	Manage, monitor and track all aspects of projects and report progress or challenges to senior staff in a timely manner 	Resolve policy, implementation, tracking, and project approval issues related to HPD interdepartmental pre-development planning 	Serve as Program‚„s liaison to developers, banks, architects, attorneys, Community Boards, local organizations and other government agencies 	Coordinate working group/closing calls with internal and external development teams 	Assist applicants in obtaining certificates of completion; (re)issue negotiable certificates of floor area compensation 	Clearly communicate program policies and timelines to applicants  	Perform special research projects and policy analysis, as necessary</t>
  </si>
  <si>
    <t xml:space="preserve">	Creative problem-solving, analytical and organizational skills, with close attention to detail 	Experience in the practical application of real estate underwriting concepts and procedures  	Excellent verbal and written communication skills, as well as strong interpersonal skills 	Thorough knowledge and/or practical experience in several of the following areas:  o	 knowledge of zoning and land-use planning requirements; o	 City, State and Federal regulations and policies related to affordable housing production strategies;  o	 City, State and Federal housing regulations and legislation that may bear on housing policy and program initiatives;  o	 experience with community-based planning and neighborhood development 	Excellent judgement and decision-making skills 	The desire to work in a fast-paced, deadline-driven environment and juggle multiple tasks concurrently 	Willingness to learn on the job, exhibit a high degree of initiative in managing multiple priorities simultaneously in a detail-oriented work environment 	Advanced proficiency in Microsoft Office Suite (Excel, PowerPoint, Outlook, Word, Visio) 	Preference will be given to candidates with experience working for or with government agencies and programs related to affordable housing 	Candidates with a Master‚„s Degree in Urban Planning, Real Estate Finance, Public Administration, Business Administration, or a related field, and at least three years of full-time work experience, preferably in development and/or real estate finance, are strongly preferred 	Please note: You must have either taken the Housing Development Specialist (HDS) civil service exam in October 2019, or be permanent in the HDS title, in order to apply for this position.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</si>
  <si>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Division of Operations Analysis &amp; Regulatory Compliance contains the Office of Operations Support (the Office). This Office contains a Catch Basin Inspection Section (the Section) that is responsible for inspecting and cleaning catch basins and their connections, and conducting wet weather inspections to determine if adequate drainage exists. The Section also assists the Office with surveying major catch basin repair requests, and with assessing fire hydrant repair locations to determine restoration requirements. Furthermore, the Office compiles inspection, cleaning, and maintenance data and performs analysis and reporting to both internal and external sources.  Under direction, with great latitude for the exercise of independent judgment or action, the selected candidate will serve as the Chief of the Office‚„s Catch Basin Inspection Section (the Section), reporting to the Office Chief. The successful candidate will supervise and provide technical direction and oversight to various subordinates within the Section.  Typical work will include, but not be limited to: catch basin inspection program coordination, scheduling, procedure review, and reporting; infrastructure maintenance coordination with the Division of Field Operations; and coordinating the sketching and document creation for catch basin repair locations, fire hydrant restoration locations, and wet weather inspections. Additionally, the candidate will assist the Office Chief in implementing programs and policies to ensure compliance with local law, state, and federal regulations, as well as DEP standards and specifications; and with the coordination with other agencies, contractors, consultants, private utilities and the public as directed by the Chief; performing and providing direction in the selection of preferred industry methods and materials. The EEII will also be responsible for the preparation and review of paperwork and calculations for project scope development, memos, record plans, project estimates and reports, performing site inspections, and preparing and reviewing associated reports.  Some of the physical activities performed by Environmental Engineers and the environmental conditions experienced are: walking to and from inspection sites and walking during inspections, climbing and descending ladders and stairs to get to the area to be inspected, standing on scaffolds, standing for an extended period of time, bending and stooping during inspections, working in confined spaces, distinguishing colors, wearing protective equipment like a hard hat, climbing over and around objects, walking and working in areas that may be damp, dark, smoky, acrid, or under construction, working outdoors in all kinds of weather.  ***ALL APPLICANTS MUST BE PERMANENT IN THE CIVIL SERVICE TITLE OF ENVIRONMENTAL ENGINEER***</t>
  </si>
  <si>
    <t>The Project Development Coordinator for the Capital M/WBE Program will assist the Capital Division‚„s Agency Chief Contacting Officer (ACCO)/Chief of Management Services and M/WBE Capital Program Manager in the management and promotion of Parks‚„ Minority and Women Business Enterprise (M/WBE) Program.  The M/WBE Analyst will report directly to the M/WBE Program Manager.    Under general direction, with wide latitude for independent initiative and judgment, assist in the development of Parks‚„ M/WBE utilization goals. Review vendor waiver requests and recommend determination to the Program Manager and ACCO. Assist with compliance of all other responsibilities outlined in Local Law 1 (2013), as well as applicable federal and state programs.   Review subcontractor approval requests to ensure M/WBE certification to perform the work proposed prior to commencement; review, track and monitor vendor waiver and modification requests.  Attend pre-award and pre-construction meetings to review federal, state and city compliance requirements; obtain all required forms at bid openings and assemble the relevant portion of award and concurrence packages.    Maintain reports to relevant internal and external stakeholders, including but not limited to the Mayor‚„s Office of Contract Services (MOCS), the NYC Department of Small Business Services (DSBS), the NYC Department of Transportation (DOT), the NYS Department of Transportation (SDOT) and the Federal Highway Administration (FHWA).  Coordinate and attend outreach events and programs for the M/WBE program and vendors; implement tactics and solutions to expand the list of M/WBE firms that work with Parks and foster those relationships.  Maintain internal tracking sheets and analyze data in order to monitor effectiveness of contract and program goals.    Manage and maintain a database of certified M/WBE firms to assist project managers and prime vendors in locating qualified and responsive M/WBEs for their projects; track and monitor M/WBE utilization on Parks‚„ projects.  Represent Parks at M/WBE related functions, events and meetings.  Visit active constructions sites to ensure proper utilization of subcontractors.  Work with general contractors to assist with any issues that may arise throughout the life of the contract.</t>
  </si>
  <si>
    <t>Adult Protective Services (APS) is mandated by the State of New York to provide social, legal and protective services to individuals 18 years of age and older, who because of mental or physical impairments are unable to meet their essential needs for food, shelter, clothing, or medical care, secure benefits and entitlements or protect themselves from physical or mental injury, neglect, maltreatment, or financial exploitation; are in need of protection from actual or threatened harm, neglect or hazardous coordination; and have no one available who is willing and able to assist them responsibly.  Adult Protective Services is recruiting for one (1) Clerical Associate III to function as a Unit Clerk in APS‚„ Manhattan South Field Office, who will:  	Perform difficult and responsible clerical operations. Maintain caseworker rotation in FACTORS system as per supervisory instruction.  	Annotate FACTORS using terminal entering case specific information from source documents or coded forms.	  	Clear cases on CIMS and FACTORS databases to determine status of application, current unit assigned to, noting supervisor and caseworker are correctly reflected trouble shoot s with staff case action and data input.  	Gather and sort received case information from inter-office, U.S. Mail and faxed information by unit staff.	  	Maintain and update filing and tracking systems for all cases within the units. Maintains a filing system of the staff in the Under care Units including keeping ticklers on due actions: evaluations, medical forms, and personnel forms.	  	Tabulate data collection instruments. Generate FACTORS exception reports, manual section statistics and or automated spreadsheet summaries. Prepare and distribute data collection instruments for use in compilation of daily weekly statistical reports on site/units‚„ activities for administrative review, as well as caseworker field activity sheets.	  	Monitor tracking system of weekly activity logs, which indicate deficiencies in the unit's services, advising staff and/or supervisors of corrective action deadlines.	  	Maintain schedules for the staff in the Under care Units as directed by Section Case Supervisor for Lunch Hours, field days, E Days, etc.      	Prepare packets required for APS clients inclusive of Heavy-Duty Cleanings, Psychological Evaluation and Orders to Gain Access.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</si>
  <si>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</si>
  <si>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Housing Preservation &amp; Development Technology (HPD Tech) is the IT division within HPD. HPD Tech is committed to employing technology that enables HPD to do more by promoting productivity and increasing the pace of work. HPD Tech empowers decision makers with access to quality (complete and accurate) information to anticipate and pro-actively react to building, neighborhood and market conditions.   Your Impact: The Product Director of Contract and Resource Management will report directly to the Senior Director of Contract and Vendor Management and be responsible for supporting the day-to-day activities of managing the contracting process from inception to delivery.  This role supports multiple business units as well as HPD Tech teams to ensure that the most appropriate and effective contracting approaches are achieved.  The role will also continue to provide vendor management throughout the lifecycle of the project to ensure that contracted deliverables are met.  The Product Director will support formalizing of the contracting and vendor management processes in order to better support ongoing and future needs. This position will also be responsible for managing the resource capacity/demand and streamline the process to   acquire/onboard/train resources.  Your Role: The Product Director of Contract and Resource Management, under the direction of the Senior Director, is responsible for facilitating and managing the contracting process to ensure all stakeholders and contributors are supporting the onboarding needs.  This will include developing accurate timelines for contracting vendors as well as ensuring the vendor meets and exceeds HPD expectations. The position will also be responsible for working with the various internal stakeholders in acquiring resources both consulting and well as full-time.    Your Responsibilities:  Work with key stakeholders to manage the contracting and onboarding for vendor supported projects. 	Manage interactions between vendors and HPD regarding interdependent project initiatives.   	Under the direction of the Senior Director, work with the Agency Chief Contracts Office (ACCO) to assist in the development of statements of work (SOWs), Requests for Information (RFIs) and Request for Proposals (RFPs).   	Liaison between procurement partners to review and manage tasks associated with development and execution of contractual agreements.  	Design and plan the budget, scope and resourcing for vendor based projects.   	Lead teams required to contribute to project success and ensure team members are being managed effectively.   	Monitor reports and project deliverables to confirm they meet HPD expectations. 	Develop strong working relationships with business and functional teams and define priorities accordingly.   	Manage internal and external technical teams as necessary to maintain and support project goals. 	Work with the stakeholders to hire the talent necessary to support the organizations goals. 	Work with the PMO as well as other stakeholders within HPDTech to track resource capacity and create and maintain a resource plan.  The successful candidate should come with 8 or more years of project, contract and/or vendor management experience preferably with city government.  The candidate should be comfortable working through complex issues with varying levels of personnel.  Only candidates who are Permanent in the civil service title Computer System Manager will be considered.</t>
  </si>
  <si>
    <t>The mission of Forestry, Horticulture and Natural Resources (FHNR) is to protect, restore, expand and manage New York City‚„s natural spaces and green infrastructure to maximize their benefits and promote their value within and outside of the urban ecosystem.  Major Responsibilities 	Serve as Senior Landscape Architect in the Green Infrastructure Unit on projects with design and technical complexity which have the potential to impact Agency Landscape Architectural operations and/or City infrastructure.  	Develop stormwater green infrastructure and other designs in parklands and street right-of-ways; prepare construction documents, and oversee construction of these features. 	Assign, supervise and review design and contract preparation performed by subordinate Landscape Architects on green infrastructure, ecological restoration and other and Forestry, Horticulture and Natural Resources capital projects.  	Manage multiple consultant design contracts for stormwater green infrastructure and other ecological restoration designs. 	Review drainage and engineering structures and coordinate closely with engineering staff and borough operations to help ensure function and feasible design development.  	Provide assistance and support to both superiors and subordinates, on landscape architectural and stormwater management design, permitting and construction issues.  	Present design plans to Deputy and Borough Commissioners, work with Capital Chiefs of Design and Construction, and provide information and solve design related problems.</t>
  </si>
  <si>
    <t>1.	At least 3 years‚„ experience in managing process, projects, contracts and design staff. 2.	Experience with interdisciplinary coordination during design (Architecture, Engineering, Planning) 3.	Knowledge of any/all of the following specialized disciplines: green infrastructure, sustainable design, urban forestry, horticulture, urban design, environmental science and engineering, stormwater permitting and compliance. 4.	Computer literacy, including knowledge of Word, Excel, Adobe CS4, Access, CAD and GIS. 5.	A commitment to teamwork and an integrated approach to project delivery. 6.	Driver license valid in New York State.</t>
  </si>
  <si>
    <t>TASK FORCE: 		FEMA Disaster Recovery and Homeland Security Grants  UNIT: 			FEMA Public Assistance Fiscal &amp; Reporting / Reporting  JOB TITLE: 		One (1) Assistant Analyst / Analyst  CONTROL CODE: 		BAW-20-03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FEMA Disaster Recovery Task Force works with City, State, and Federal agencies to help New York City recover from the devastation of Superstorm Sandy. Within the FEMA Disaster Recovery Task Force, the Reporting Unit is responsible for communicating the financial and programmatic progress of the City‚„s federally funded recovery projects with both internal and external partners. It is also responsible for reviewing and processing grant reimbursement packages submitted by the City for FEMA funded projects.  Please note that this is a grant-funded position. Your term of employment is dependent upon the availability of grant funding, but it is expected to be at least four years.  JOB DESCRIPTION:  The duties of the position include the following:  	Administer the FEMA and other federal recovery funding appropriated to New York City agencies. 	Assist in maintaining and analyzing data related to the City‚„s budget, spending, revenue, and grant processes.  	Utilize datasets to generate regular reporting on the status of the City‚„s grant programs. 	Develop reporting tools to inform stakeholders of program progress and issues. 	Serve as the central point of contact for the Task Force with a portfolio of one or more City agencies. 	Coordinate with the Policy, Fiscal, Compliance, and Insurance Units on issues related to your agency portfolio. 	Obtain working knowledge of the Grants Management System (GMS) and the Document Management System (DMS) to track workflow and retain documentation. 	Assist agencies regarding FEMA grant development, reimbursement processes, and regulatory requirements. 	Review invoice and grant documentation, and data to ensure quality of reimbursement packages. 	Contribute to other reporting and analytical projects on an ad-hoc basis.</t>
  </si>
  <si>
    <t>TASK FORCE: 		Housing &amp; Economic Development  UNIT: 			Housing  JOB TITLE: 	One (1) Analyst / Senior Analyst  CONTROL CODE: 		HED-20-01   SUMMARY  The Housing Unit analyst will join a team focused on ongoing activities to preserve both the public and private stock of affordable housing and evaluate proposals for new construction and preservation projects in New York City. The analyst will primarily focus on the Department of Housing Preservation and Development (HPD) who is tasked with carrying out Housing New York 2.0 ‚€œ A Five Borough Twelve Year plan to create or preserve 300,000 units of affordable housing. Responsibilities will include monitoring various program activities undertaken by HPD, and legislative agendas proposed by HPD, the City Council and the State that impact the preservation or construction of affordable housing throughout the City.  The analyst will provide oversight to a variety of programs that cross the Expense, Capital, and Revenue budgets. Activities undertaken by HPD range from loans to private owners for building rehabilitation or new construction in exchange for long term affordability, enforcement of the Housing Maintenance Code, operating the nation‚„s fifth largest Federal Section 8 program, engaging in planning and project development activities, and developing local and State legislative agendas that seek to provide incentives, typically through tax relief, for property owners and managers to continue to operate affordable housing. The analyst will liaise with HPD regularly, as well as with other units within OMB who also provide oversight for funding flowing through HPD‚„s budget.  The duties of this position encompass the following activities:  	Conduct budget and program analysis for the Department of Housing Preservation and Development 	Coordinate with the Housing and Intergovernmental OMB units on local, state, and federal legislation that has a fiscal impact on HPD 	Monitor and track local, state, and federal regulatory activity impacting HPD 	Analyze and communicate the outcome of legislative activities to other OMB employees and management team 	Assist on special projects related to emerging legislative and policy proposals 	Collaborate with the OMB Intergovernmental Unit, the Mayor‚„s Office of City Legislative Affairs, the Law Department, and other city agencies to refine legislative recommendations.  	Review Certificates to Proceed for HPD development projects 	Conduct financial analysis of various agency programs including but not limited to pro forma analysis of real estate development projects, cost benefit analysis of policy proposals and review of workload analysis for agency staffing requests 	Assist with expense and revenue budget maintenance including review and approval of budget modifications and technical adjustments 	Assist with preparation of the expense plan, including review of new needs requests 	Represent OMB at meetings and program reviews with agency and outside personnel</t>
  </si>
  <si>
    <t>IMPORTANT NOTE: Only those currently serving as a permanent or probable permanent, i.e. probationary, Associate Public Health Sanitarian or Public Health Sanitarian WILL BE CONSIDERED.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The Bureau of Wastewater Treatment‚„s (BWT) Environmental, Health and Safety (EHS) directorate ensures that employees are knowledgeable of EHS regulations that affect them so that they can work in a safe and environmentally compliant operation.  Working under direct supervision,, responsibilities include assisting in developing and revising employee environmental health and safety (EHS) management policies and programs; evaluating the effectiveness of EHS programs and recommending and implementing improvements; providing EHS guidance and support to bureau staff; coordinating EHS programs; performing job hazard analyses and monitoring; analyzing results of assessments and monitoring programs; supporting and managing EHS contracts; and responding to EHS emergencies (24 hour on-call).    Responsibilities will also include conducting meetings; researching and reviewing OSHA, DOL, DEC, FDNY and other regulations, laws, and polices; assisting in providing training; preparing reports, presentations and work plans; and reviewing Health &amp; Safety Plans.    The Bureau‚„s EHS programs are related to federal, state and local environmental, health and safety laws and regulations.  EH&amp;S policies and programs include, but are not limited to: Confined Space Entry; Control of Hazardous Energy; PPE; Hot Work; Powered Industrial Trucks; Bulk Petroleum and Chemical Storage; Regulated Waste (Hazardous, Universal, Used Oil, Recycling, etc.) Management; Occupational Noise/Hearing Conservation; Bloodborne Pathogens; Respiratory Protection; Scaffolding; Asbestos, Lead, Mercury and PCB Management; and RTK/Hazardous Communication.  Duties include field and office activities.    A valid New York State Motor Vehicle Driver License required.    The position may require 24-hour on-call responsibilities.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</si>
  <si>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Agency Attorneys, Level One, work within the Law Enforcement Bureau to enforce the New York City Human Rights Law through pre-complaint interventions, investigations, mediations, settlements, and litigation.    Job Description: 	Interviews members of the public alleging claims of discrimination; engaging in pre-complaint interventions, investigations, and files complaints where appropriate. 	Investigates claims of discrimination made by members of the public and pattern or practice violations for potential Commission-initiated action. 	Negotiates resolutions of claims and drafts settlement agreements.  Monitors compliance with settlement agreements. 	Represents Commission in mediation. 	Litigates cases from a threshold of determination of probable cause through and including referral to the hearings division. 	Represents the Commission before an Administrative Law Judge at conferences, and engages in discovery, including taking and defending depositions. 	Litigates cases at trial through and including issuance of an Administrative Law Judge recommendation and issuance of Commission order. 	Collaborates with the Commission‚„s Community Relations Bureau to provide trainings and to engage in coordinated approaches to rooting out systemic discrimination. 	Represents the Commission at community events, speaking engagements, and at bar associations. 	Performs all duties as needed to advance the work of Law Enforcement Bureau.</t>
  </si>
  <si>
    <t>FCLS is primarily responsible for representing The Administration for Children‚„s Services in child neglect and abuse cases, permanency hearings, juvenile delinquency hearings and other child welfare proceedings in the five Family Courts. The work done by FCLS to support ACS and the Division of Child Protection is directly related to maintaining and improving the health and safety of children who are the subject of child abuse and neglect proceedings. FCLS attorneys work collaboratively with ACS Child Protective Specialists (CPS), foster care agency case planners and other ACS staff and child welfare stakeholders to further the agency‚„s mission on behalf of children, youth and families.    Under the General Direction of the Supervising Attorney and Assistant Supervising Attorneys, with wide latitude for independent judgment and unreviewed action and decision, engage in difficult and complex legal work within the Family Court Legal Services (FCLS) division. Participate in legal casework functions having significant procedural or policy consequences. Specific duties will include:   	Supervise all lower level attorneys involved in Permanency, Article 10, Close to Home and Family Treatment Court legal initiatives.  	Provide courtroom supervision of team members and screen sensitive cases to determine causes of action and assign cases to lower level Attorney Staff.  	Provide legal consultation services to all ACS Divisions concerning FCLS legal issues and procedures.  	Attend and participate in conferences and meeting on a monthly basis with other FCLS staff and other ACS divisions.  	Develop, coordinate and carryout effective training mechanisms for all Division Attorneys.  	Maintain a caseload of approximately 25-35 cases involving complex child abuse and neglect matters.  	Attend weekly case conferences and serve as a liaison between ACS and all external stakeholders. o Provide on-site legal support to the borough-based Child Advocacy Centers as needed, which may include observing interviews and participating in multi-disciplinary meetings.</t>
  </si>
  <si>
    <t>The preferred candidate should possess the following: One (1) year experience as an Agency Attorney Level 3; excellent litigation skills; ability to supervise and lead Staff; familiarity with Children‚„s Services‚„ policies and procedures, including relevant child welfare laws and the Family Court Act.</t>
  </si>
  <si>
    <t>The Division of Housing Opportunity &amp; Program Services ensures that HPD‚„s affordable housing is made available through fair, transparent and accessible programming. Developers creating affordable housing are required to offer many types of units through an open lottery process on NYC Housing Connect and fill other units through a placement process for households in the City‚„s shelter system. Housing Opportunity &amp; Program Services administers the housing lottery and homeless placements programs and crafts policy and procedures to ensure that these programs offer equal opportunity to all applicants and affirmatively further fair housing.  Your Impact:  As the Chief of Staff for the Division of Housing Opportunity &amp; Program Services, you will play an integral role in ensuring the successful performance of programs connecting New Yorkers to the City‚„s affordable Housing Opportunities. You will be responsible for the full scope of operational support functions, ranging from workforce structuring and hiring to program and staff performance evaluation to communications. This role offers the opportunity for exposure and influence with many divisions across HPD, other City agencies, and the public.  Your Role:  The Chief of Staff for the Division of Housing Opportunity &amp; Program Services (HOPS) will manage performance evaluation and operational functions, including:  	Continuing development of performance metrics for programmatic goals and staff productivity for HOPS; ensuring efficient data capture to monitor those goals and working with Directors to monitor and review those goals on an ongoing basis 	Making recommendations to the Associate Commissioner on workforce structuring to maximize program and staff productivity based on sound analysis of data and performance metrics 	Assisting the Associate Commissioner, Assistant Commissioner, and Directors within HOPS with personnel related matters including staffing requests and justifications, interviews of job candidates, and disciplinary referrals as necessary 	Preparing reports, including visual tools such as graphs, charts and dashboards, to present the results of analyses or timelines and progress on major initiatives 	As required, temporarily or permanently supervising staff to implement new policies or programs 	Representing the Associate Commissioner at internal and external meetings 	Providing support to the Associate Commissioner in preparing presentations, briefings, and other forms of internal and external communications, often of a sensitive nature</t>
  </si>
  <si>
    <t>HPD‚„s Division of Housing Opportunity &amp; Program Services ensures that the agency‚„s affordable housing is made available through fair, transparent and accessible programming. Developers creating affordable housing are required to offer many types of units through an open lottery process on NYC Housing Connect and fill other units through a placement process for households in the City‚„s shelter system. The Marketing &amp; Affordability Oversight program administers the administers the Housing Connect lottery system and crafts policy and procedures to ensure that these programs offer equal opportunity to all applicants and affirmatively further fair housing.  Your Impact:  As the Director of Marketing &amp; Affordability oversight, you will play a unique and high-impact role, overseeing and streamlining the City‚„s largest program connecting New Yorkers to affordable housing. Under Mayor de Blasio‚„s administration, over 30,000 affordable units have been offered through the Housing Connect lottery system. In this role, you will oversee the Housing Connect lottery system, launch the exciting new version of the online Housing Connect site, and work toward the continued development of policies aimed at reducing barriers to housing access and fostering inclusion in our developments. Over the past several years, the program has implemented, then deepened restrictions on developers‚„ ability to reject income-eligible applicants for credit and housing court history; created robust requirements for language and disability access plans in the lottery; and increased the transparency of our housing opportunity programs through broad community outreach and new educational materials. The Director will be charged with pressing forward on identifying new opportunities to increase access to affordable housing and inclusivity in housing developments, while also ensuring the efficiency of the lottery process to accommodate a fast-growing portfolio of units.  Your Responsibilities:  The Director of Marketing &amp; Affordability Oversight manages the operations of affordable housing lotteries, ensuring the timely rent up or sale of completed units, general program efficiency, and a fair, open, transparent, accessible process to connect New Yorkers to housing.    Responsibilities include:   	Identifying new opportunities for process improvement and operational streamlining aimed to shorten lease up times and the application process  	Collaborating with HPD‚„s Fair Housing program and Office of Legal Affairs to continually evolve HPD‚„s policies and procedures on marketing, lease-up and sales of affordable units and tenant selection 	Managing a growing staff, currently of made up of 25 employees, including two Deputy Directors and Project Management teams, as well as Education &amp; Outreach Coordinators that spearhead trainings and education efforts for marketing agents and the public 	Conducting public presentations at events hosted by community boards, elected officials, and community organizations to provide information on the housing lottery and responding to public questions or concerns 	Ensuring quality customer service to applicants in the lottery system, including timely and accurate responses to questions, complaints, and appeals from housing applicants and the public 	Fostering positive and productive working relationships with external partners including marketing agents and developers; striking a balance of compliance monitoring and service provision in the work of the program</t>
  </si>
  <si>
    <t>TASK FORCE: 		SOCIAL SERVICES   JOB TITLE: 		One (1) Deputy Assistant Director   CONTROL CODE: 	DSS-20-03   SUMMARY:  This Task Force oversees expense budgets totaling more than $14.8 billion for the five social services agencies, as well as the financing for related capital projects. The agencies are the Human Resources Administration, Administration for Children's Services, Department of Homeless Services, Department for the Aging and Department of Youth and Community Development. Ongoing task force responsibilities include forecasting and monitoring caseload and expenditure trends in areas as diverse as public assistance, juvenile justice, child care and foster care; analyzing the impact of State and Federal budget and policy changes on the City‚„s social service programs and evaluating the efficiency and effectiveness of programs.  Task Force members develop and participate in special projects, which have included the financing of new supportive housing projects, alternative programs for juvenile delinquents and inter-agency technology projects.  JOB DESCRIPTION:  The duties of this position encompass the following activities:  	Responsibilities of the task force include oversight of the revenue for the Administration for Children‚„s Services (ACS), the Department of Homeless Services (DHS), the Human Resources Administration, the Department for the Aging and the Department of Youth and Community Development (DYCD).   	Supervise staff and coordinate preparation of the expense and capital budgets and four year financial plan for social service agencies.   	Monitor agency fiscal activity, conduct expenditure and revenue analyses, and develop caseload forecasts and re-estimates. 	Review and evaluate on-going agency fiscal requests and proposals and formulate appropriate recommendations. 	Review and analyze the efficiency and effectiveness of agency programs and develop recommendations for change. 	Analyze the fiscal and programmatic impact of legislative and regulatory changes on agencies‚„ operations. 	Acquire and maintain detailed knowledge of agency programs and operations. 	Evaluate capital projects and provide guidance in the preparation of the capital budget. 	Review and develop recommendations for fiscal and operational efficiencies. 	Develop briefing materials and reports, utilizing superior written and oral communication skills. 	Conduct briefings for fiscal monitors providing background on the financial plan and Executive budget. 	Guide the unit‚„s research agenda and overseeing research and special projects for programs related to low-income families, individuals and children and making policy recommendations related to areas of programmatic responsibility.</t>
  </si>
  <si>
    <t>The New York City Department of Housing Preservation &amp;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the Mayor‚„s Housing New York: A Five-Borough, Ten-Year Plan to create and preserve 300,000 affordable units for New Yorkers, from those at the very lowest incomes to those in the middle class.  Your Team:  The Office of Development leads the agency‚„s effort to develop affordable housing, through new construction and preservation of existing affordable housing. The Division of Housing Incentives offers tax incentives, tax credits, and zoning bonuses in order to facilitate affordable housing development.    The Division of Housing Incentives is composed of four units:  	Tax Incentives 	Compliance &amp; Enforcement 	Tax Credits 	Inclusionary Housing   The Division‚„s Compliance &amp; Enforcement (C&amp;E) unit was created in 2017 as a result of a Mayoral mandate to ensure that residential property owners receiving 421-a property tax benefits follow the laws, regulations, and agreements governing the tax benefit. C&amp;E is currently staffed by two attorneys, four paralegals, an analyst supervisor, ten analysts, a customer service aide, and an intake specialist; the unit is growing and the Assistant Commissioner role is new.   Your Impact:  To date, C&amp;E‚„s work has resulted in over 3,000 buildings coming into compliance with the requirements of the 421-a program. This compliance effort, still on-going, has directly impacted the occupants of over 63,000 residential units that are now rent-stabilized. As the Assistant Commissioner, you will oversee the continuing compliance and enforcement efforts regarding tax benefits and seek ways to maximize agency and unit resources to effectuate the strategic vision for the unit. You will also develop and implement strategies, tools and procedures to fully transition this relatively new team from a start-up to a stable, highly productive operation with strong infrastructure that can meet the needs of a workstream that is increasing in both volume and diversity, and can provide meaningful policy and procedural recommendations to program partners.   Your Role:  As Assistant Commissioner for C&amp;E, you will oversee compliance and enforcement initiatives targeting HPD‚„s Housing Incentives programs. Under the direction of the Associate Commissioner for Housing Incentives, you will lead a growing team in investigating and taking enforcement action against non-compliant property owners participating in programs such as 421-a, J-51, and Inclusionary Housing, with a focus on violations of laws, regulations, and regulatory agreements, including, but not limited to, rent registration and affordability requirements. In coordination with the Associate Commissioner, you will develop strategic compliance plans for Housing Incentives, and pursue tools that will strengthen enforcement actions. The position requires complex collaboration with internal and external stakeholders, expert command of various housing incentive programs and corresponding regulations, significant management acumen, polished communication skills, political savvy and a general high level of executive functioning.   Your Responsibilities:  	Develop, implement and manage overall programmatic policies and procedures related to Compliance &amp; Enforcement activities for Housing Incentives programs 	Strategically target unit resources to maximize operational efficiencies, increase compliance and tax savings to the City          o      Advise HPD senior leadership on enforcement opportunities, strategies and vulnerabilities         o      Collaborate and coordinate with government partners such as the Attorney General, District Attorney, NYC Department of Finance, NYS Homes and Community Renewal, Mayor‚„s Office of Tenant Protections, and others         o      Conceptualize and implement new initiatives such as tenant outreach campaigns, and expand compliance and enforcement initiatives beyond 421-a to include additional programs such as J-51 and Inclusionary Housing  	Provide senior leadership to a growing team of ~20 staff at various levels and functions, including analysts, paralegals, attorneys and support          o      Oversee hiring, management and training of staff, and implement staff retention and training strategies          o      Directly supervise senior and other staff; conduct performance evaluations 	Policy &amp; Advisory:          o      Refine policies and procedures to strengthen enforcement cases         o      Provide feedback to programmatic partners to strengthen their procedures and operations and prevent future non-compliance         o      Identify and drive opportunities to propose legislation or Rule amendments that strengthen enforcement functions 	Develop, improve and implement reporting and analysis tools to optimize operations         o      Improve and manage tracking systems, case management systems and reports         o	Track and analyze compliance and enforcement trends         o	Work with HPD Tech to conceptualize and implement technology systems that will enhance and streamline operations 	Oversee day-to-day operations          o	Direct staff in preparing appropriate legal documents to prosecute violations or revoke benefits         o	Produce on an interim and annual basis, for external and internal audiences, official reports tracking suspensions, revocations, monies recouped and other key production information         o	Oversee internal and external complaint referrals to determine whether sanctions or other penalties such as a revocation of benefits should be imposed         o	Provide regulatory and legal expertise to staff and program partners surrounding enforcement considerations         o	Serve as the primary point of contact for HPD‚„s Office of Legal Affairs and liaise with the NYC Law Department and other government entities on enforcement actions, interpretation of regulations, and execution of settlement agreements         o	Collaborate productively with Housing Incentives program partners         o	Respond to urgent and non-urgent inquiries from media, elected officials, advocates, program partners, City Hall, HPD leadership and other stakeholders</t>
  </si>
  <si>
    <t>We are looking for a proven leader, seasoned manager, and experienced litigator with:  	A J.D. and at least five years of substantial civil litigation or regulatory enforcement experience subsequent to admission to any bar, at least twelve months of which must have been in the supervision of other attorneys  	At least two years‚„ experience managing staff 	Experience with tax or real estate matters is a plus 	Excellent verbal and written communication skills, including the ability to effectively communicate relevant legal concepts to a general audience   	Excellent analytical and research skills, attention to detail, and comfort with a data-driven approach to policy and procedure development 	Strong interpersonal, creative problem-solving and organizational skills 	Proven ability to work productively and collaboratively as part of a team, and to lead a team on complex investigations and enforcement actions 	Excellent judgment and decision-making skills 	Strong facility with Microsoft Office Suite, especially Excel, Word, PowerPoint, Outlook 	Preference will be given to candidates with:           o	  experience working for or with government agencies and government programs related to affordable housing compliance           o	  knowledge of rent regulations and NYC tax incentives programs</t>
  </si>
  <si>
    <t>‚¿7+ years of strong, hands-on ASP.NET MVC5, C# development experience, with strong knowledge of Object Oriented and .NET development principles  ‚¿2+ years of Microsoft Dynamics (including Portals) experience developing solutions for CRM version 2015 and higher  ‚¿5+ years of Microsoft SQL server experience with strong knowledge of relational database principals, normalization, T-SQL and stored procedures  ‚¿Must be a Microsoft Certified Professional in Web Development or Dynamics or willing to get certified  ‚¿Experience doing customizations with ASP.NET, AngularJS, AJAX, jQuery, jQuery Mobile, JSON, JavaScript, Bootstrap, HTML5, CSS3 and XHTML  ‚¿Experience in developing and consuming Web Services using WCF, REST API, Web API and Directory services (AD, LDAP etc.,).  ‚¿Experience with source control management systems (Microsoft Team Foundation Server or Azure DevOps) and continuous integration/deployment environments  ‚¿Experience working on Microsoft SharePoint  ‚¿Internally motivated, able to work effectively both independently and in a team environment  ‚¿Strong written and verbal communication skills and the ability to communicate both with internal team members and external business stakeholders  ‚¿Strong organizational and time management skills  ‚¿Innovative thinking and problem-solving skills   ‚¿Bachelor‚„s degree in Computer Science or equivalent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</si>
  <si>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selected candidate, under direct supervision, will serve as a Construction Project Manager Level 2 (CPM II) in the division of Contract Repairs and Maintenance. The successful candidate will manage contracts, or aspects of contracts, for the repair, cleaning and inspection of sewer systems in the five boroughs including the management of a team of engineers and administrative staff. The contracts should be successfully managed to produce the requisite data for recording the conditions of the sewer systems and to perform remediation of sewers and their appurtenances by cleaning, lining and guniting methods.  Under general supervision of the Unit Chief of Contract Support Unit, with considerable latitude for independent decision-making, the Construction Project Manager is to manage sewer cleaning, televising, lining and guniting contracts to ensure that all work is prioritized properly and performed expeditiously; that funding is available to pay for the work; that the work is performed in a safe manner and in accordance with specifications, rules and standards of the NYCDEP and other governmental agencies and authorities; that the contractors are paid timely; that associated records are created and filed accurately and timely; and that contracts are closed out in a timely manner.  Specific duties and responsibilities include but are not limited to:  	Overseeing and reviewing contract work.  	Scheduling and prioritizing work locations and task orders.  	Assigning work to subordinates.  	Monitoring the prosecution of the work throughout its duration and providing direction as needed.   	Ensuring compliance with DEP and other relevant governmental rules, regulations, specifications and standards.   	Coordinate and communicate with other City agencies, private utilities, members of the community and other Bureaus in the Agency as required to accomplish the work.  	Ensuring that all work is performed on schedule.   	Monitoring the budget to ensure that the necessary funding is available.   	Preparing documents, reports, forms and drawings as required by the Agency and governmental authorities using appropriate software.   	Informing and updating supervisors and managers of the status and progress of the work.  	Maintaining communication with the supervising Unit Chief and Section Chief as necessary.   The following physical activities are regularly required:  walking or driving to and from inspection sites; climbing and descending a ladder or stairs; standing for extending periods of time; bending and stooping; working in confined spaces including trunk water and sewer mains and chambers; entry into open trenches and excavations; carrying clipboards and various inspection equipment including pinch bars, hooks, concrete air entrainment and slump test kits, concrete cones and cylinders; walking around and climbing over various objects; working in areas that may be damp, smoky, or acrid; working outside in all types of weather conditions year round.   ***ALL APPLICANTS MUST BE EITHER PERMANENT IN THE CIVIL SERVICE TITLE OF CONSTRUCTION PROJECT MANAGER, OR MUST TAKE CIVIL SERVICE EXAM NO. 0169 FOR CONSTRUCTION PROJECT MANAGER WHICH BEGINS ACCEPTING FILING APPLICATIONS ON MARCH 4th, 2020***</t>
  </si>
  <si>
    <t>Possess a valid NYS driver‚„s license which must be maintained for the duration of employment. Experienced in stock room and/or mail room operation. Computer literate. Able to perform the physical tasks of the job.</t>
  </si>
  <si>
    <t>Your Team:   The Division of Economic Opportunity and Regulatory Compliance (EORC) supports HPDs mission by reviewing the integrity of applicants seeking to work on HPD-supported projects and ensuring contractors comply with applicable labor and employment obligations. The division also assists HPD in implementing and enforcing socioeconomic diversity and inclusion requirements, and related programs, for procurement and development projects receiving financial assistance from the Agency. The Office of Regulatory Compliance within EORC is comprised of the following four operating units: Labor Monitoring, Integrity Review, Engineering Audit, and Systems Administration &amp; Engagement. The Engineering Audit Division is an independent audit function pursuant to the Comptroller‚„s Directive 7 that is tasked with ensuring that contractors or vendors of Agency procured construction-related service contracts have fulfilled their contractual obligations, and that the City has received appropriate value for the payment requested under the terms of the contract. The unit enforces contract compliance through invoice review, field inspections, and the issuance of contract cuts or payment rejections in the event of noncompliance.  Your Impact:  As an Engineering Auditor within the Engineering Audit Division of the Division of Economic Opportunity and Regulatory Compliance, your role will be to review invoices, change order requests, and related documents, and conduct field inspections to ensure that contractors or vendors of Agency procured construction-related service contracts have fulfilled their contractual obligations under the terms of the contract. As an Engineering Auditor/Construction Project Manager (CPM) your role will include, but not be limited to the following responsibilities:   	Working closely with a team of engineering auditors; 	Regularly inspecting agency procured construction contracts to ensure compliance with required work scopes and obligations; 	Ensure that completed construction is in compliance with applicable standards; 	Reviewing and approving contractors‚„ requisitions for payment and change orders; 	Prepare audit findings including any deficiencies in contractor performance or related obligations; 	Perform field inspections to verify contractor work performance; 	Attending meetings pertaining to EAD as requested.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</si>
  <si>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Associate Chemist III for a position in Watershed Water Quality Operations Laboratory located in Hawthorne, New York. Under direction, of the Quality Assurance Director, the Associate Chemist III will serve as Quality Assurance Officer and will ensure conformance with New York State Environmental Laboratory Approval Program (ELAP) accreditation. Specific duties include:   Performing internal audits of analytical test and support activities to National Environmental Laboratory Accreditation Conference (NELAC), ELAP, and New York State Department of Health (DOH) requirements and ensuring that Standard Operating Procedures (SOPs) accurately reflect current activities.    Conducting in-depth data integrity monitoring for a subset of analytical results.    Providing reports of deficiencies identified.    Tracking and monitoring resulting corrective actions.    Reviewing and approving analyst demonstrations of capability and method validations.    Updating Quality Assurance (QA) related SOPs and providing document control for other SOPs and forms.    Meeting deadlines for SOPs and Corrective Actions.    Participating in technical workgroups aimed at improving performance.    Utilizing Laboratory Information Management System (LIMS) and SharePoint to achieve these goals.     Following Bureau and Divisional administrative policies.    Promoting a workplace free from safety hazards and complying with Environmental Health &amp; Safety (EH&amp;S) laws, rules and regulations, and the policies, standards and procedures outlined in the DEP Employee Environmental, Health and Safety Handbook.   The work described above requires entry to laboratory and field locations.     Please note this is not a clinical laboratory, and a Clinical Laboratory Technologist License is not required for this position.	   (This is a brief description of what you might do in this position and does not include all the duties of this position.)   Some of the physical activities performed by Associate Chemists and environmental conditions experienced are: lifting and carrying packages weighing approximately 20 pounds for a distance of 30 feet; performing duties in confined work areas; wearing protective garments such as respirators, gloves, lab coats, and goggles; handling and manipulating laboratory equipment and instruments/tools such as glass and plastic ware and lab tools, etc.; adjusting settings on machines which require fine finger and hand coordination and control; and collecting samples at sites in all weather conditions.   Special Working Conditions: Associate Chemists may be required to work all hours of the day or night and Saturdays, Sundays, and holidays.</t>
  </si>
  <si>
    <t xml:space="preserve"> Driver‚„s license valid in the State of New York   Ability to travel, as necessary, to other BWS laboratories and field locations   Knowledge of environmental testing methods    Knowledge ELAP and The NELAC Institute (TNI) requirements    Strong working knowledge of Microsoft Office Suite including Outlook, Word, Excel, PowerPoint and SharePoint    Experience with laboratory data management software   Experience with STARLIMS; a Laboratory Information Management System software   Knowledge of environmental regulations applicable to laboratories and water   Experience with laboratory instrumentation   Knowledge of environmental testing methods for chemistry and microbiology    Strong mathematic skills related to calibration, statistical tests and quality control   Strong reading and writing skills    Ability to track multiple tasks    Communication skills; written and oral   Interpersonal skills   Time management   Committed to honesty, integrity, and best practices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</si>
  <si>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DEP is in partnership with various City agencies to construct green infrastructure rain gardens, for the purposes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  Environmental Conditions: Some of the environmental factors that the candidate will face performing this job include walking for extended periods of time, entering the rain gardens, and working in extreme heat or cold.</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</si>
  <si>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Supply seeks to hire an Associate Chemist III for a position in Watershed Water Quality Operations Laboratory located in Kingston, New York. Under direction, of the Quality Assurance Director, the Associate Chemist III will serve as Quality Assurance Officer and will ensure conformance with New York State Environmental Laboratory Approval Program (ELAP) accreditation. Specific duties include:   Performing internal audits of analytical test and support activities to National Environmental Laboratory Accreditation Conference (NELAC), ELAP, and New York State Department of Health (DOH) requirements and ensuring that Standard Operating Procedures (SOPs) accurately reflect current activities.    Conducting in-depth data integrity monitoring for a subset of analytical results.    Providing reports of deficiencies identified.    Tracking and monitoring resulting corrective actions.    Reviewing and approving analyst demonstrations of capability and method validations.    Updating Quality Assurance (QA) related SOPs and providing document control for other SOPs and forms.    Meeting deadlines for SOPs and Corrective Actions.    Participating in technical workgroups aimed at improving performance.    Utilizing Laboratory Information Management System (LIMS) and SharePoint to achieve these goals.     Following Bureau and Divisional administrative policies.    Promoting a workplace free from safety hazards and complying with Environmental Health &amp; Safety (EH&amp;S) laws, rules and regulations, and the policies, standards and procedures outlined in the DEP Employee Environmental, Health and Safety Handbook.   The work described above requires entry to laboratory and field locations.     Please note this is not a clinical laboratory, and a Clinical Laboratory Technologist License is not required for this position. 	  (This is a brief description of what you might do in this position and does not include all the duties of this position.)   Some of the physical activities performed by Associate Chemists and environmental conditions experienced are: lifting and carrying packages weighing approximately 20 pounds for a distance of 30 feet; performing duties in confined work areas; wearing protective garments such as respirators, gloves, lab coats, and goggles; handling and manipulating laboratory equipment and instruments/tools such as glass and plastic ware and lab tools, etc.; adjusting settings on machines which require fine finger and hand coordination and control; and collecting samples at sites in all weather conditions.   Special Working Conditions: Associate Chemists may be required to work all hours of the day or night and Saturdays, Sundays, and holidays.</t>
  </si>
  <si>
    <t>In order to be considered for this position candidate must be serving permanently in the title of Principal Administrative Associate.  Please indicate this on your resume or cover letter.    Parking Operations, Planning and Analysis is seeking to hire a capable, confident and dedicated Principal Administrative Associate reporting to the Deputy Director and the Management Auditors of Operations Review.  Operations Review is responsible for conducting operational assessments of Parking Operations, Planning and Analysis (POPA) Groups and the development of Standard Operating Procedures (SOPs).  Under the direction of the Deputy Director of Operations Review, the Principal Administrative Associate specific duties will include but not limited to: 	Liaising between the different work groups to schedule meetings, interviews and walkthroughs. 	Document interviews and walkthroughs, and prepare key business process workflow diagrams. 	Review the completeness and accuracy of various documents, create and update spreadsheets. 	Obtain and maintain documentation as a result of operational reviews.  	Provide assistance to prepare standard operating procedures (SOP) manual. 	Prepare adhoc reports as, needed.  Parking Operations, Planning and Analysis is a multi-tasked, revenue generating operation of the Department of Transportation.  Revenue in the forms of coins, cash, credit cards, checks and pre-paid debit cards are generated annually in excess of $228 million.  Additionally, the Bureau‚„s assets; meters, permits, keys, vehicles, security related business products, database and inventory systems, personnel, equipment of value in excess of $90 million must be evaluated and protected against risk.</t>
  </si>
  <si>
    <t>NYC Department of Finance (DOF) is responsible for administering the tax revenue laws of the city fairly, efficiently, and transparently to instill public confidence and encourage compliance while providing exceptional customer service.  The Treasury and Payment Services Division of the Department of Finance has over 500 staff and oversees the agency‚„s management of City cash balances and relationships with banking institutions, oversight of all City payment websites, document and payment processing of tax returns, property recording forms, and parking violation programs, and collection of delinquent accounts. Treasury and Payment Services is responsible for collecting outstanding violations issued by the Sanitation and Buildings Departments and other City agencies that have been adjudicated by the Environmental Control Board.  Payment Operations is responsible for the processing of payments for property taxes and property related charges for other City agencies, business taxes and excise taxes.   The Division is responsible for communicating amounts due, maintaining quality control of Department records and delivering quality customer service to individuals seeking information on making payments or receiving refunds, performs account adjustments and responds to inquiries from the public relating to refunds.  The Payment Operations Division is seeking to fill (2) Two positions in the Brooklyn Business Center and the Staten Island Business Center. The Business Center Manager under general direction with a wide latitude of accountability and professionalism for independent initiative and judgment, will demonstrate enthusiasm and commitment to be responsible for the overall operation in overseeing and be responsible for approximately 25 staff members in all areas of this position.   The Business Center Manager is the Primary Manager for the Payment Operations staff and Manages the day-to-day Business Center operations, and must demonstrate the ability to make sound decisions to ensure the effective and efficient processing of tax documents and payments, parking violations and payments, and all other charges collected by the Department. The Manager direct the staff in assisting the public in finding information in all areas under the Department's purview. In addition, assuring resources are fully maximized in performing these tasks. The Business Center Manager is the Chief Customer Service agent of the Center, handling and resolving the most challenging of issues and systemic problems, brought before the Cashier and Customer Service staff while articulating the Divisional Goals.  The Business Center Manager is also responsible for assuring the staff provides Customer Service at the highest standards set by the Department. In pursuit of these standards the Manager is the primary lead for the proper application of all policies in providing Training, Evaluating, as well as addressing Time and Leave issues, and applying disciplinary path protocols when needed. The Manager should demonstrate knowledge of and support for the City's EEO Policy and Procedures, and the Agency's EEO Plans by conducting supervisory meetings at least twice a year and ensures that every employee receives EEO training every two years as well.  The Manager is responsible for the employees Task &amp; Standard and Evaluation within their assigned Center; they are responsible for making sure that the Center processes all work effectively and efficiently by working closely with the supervisory staff in developing specific plans of action to improve performance of employee not meeting their standards.   It's the responsibility of the Manager to insure the accuracy and timeliness of the Weekly and Monthly Reports.  The Manager is expected to perform special assignments and work with other divisions within the agency as needed. They should also actively participate in implementing new policies to improve the work-flow and production in the Business Center.</t>
  </si>
  <si>
    <t>In compliance with Federal law, all persons hired will be required to verify identity and eligibility to work in the United States and to complete the required employment eligibility verification document form upon hire.  NOTE:  ONLY CANDIDATES WHO HAVE A PERMANENT ADMINISTRATIVE MANAGER CIVIL SERVICE TITLE WILL BE CONSIDERED FOR AN INTERVIEW.  PLEASE INCLUDE YOUR EMPLOYEE IDENTIFICATION NUMBER (EIN) WHEN APPLYING AND INDICATE IN YOUR COVER LETTER IF YOU ARE A PERMANENT ADMINISTRATIVE MANAGER.  THIS POSITION IS OPEN TO QUALIFIED PERSONS WITH A DISABILITY WHO ARE ELIGIBLE FOR THE 55-A PROGRAM. PLEASE INDICATE ON YOUR RESUME OR COVER LETTER IF YOU WOULD LIKE TO BE CONSIDERED FOR THE POSITION UNDER THE 55-A PROGRAM.  The selected candidate‚„s salary will be based on years of service in the title and the assignment level.</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</si>
  <si>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Principal Human Rights Specialist, with particular expertise and knowledge about the Bronx and the diverse communities within the borough, to serve in the CRB  Job Description:  	Oversee the Bronx Community Service Center staff and managing relationships with key internal and external stakeholders within the borough. 	Assist with community-based outreach about the NYCHRL and issues related to the law to community groups, tenant groups, grass-roots organizations, educational institutions, non-profit or	Provide assistance and trainings for community groups and community-based organizations to further the Commission‚„s work.  	Represent the Commission at public meetings, local neighborhood community projects, celebrations, and community events.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  	Manage the operational functions of the Bronx Community Service Center.ganizations, private entities, faith based institutions and governmental agencies. Especially, identify underserved populations and engage in developing creative and effective outreach strategies</t>
  </si>
  <si>
    <t>*** TO BE CONSIDERED FOR THIS POSITION CANDIDATES MUST DOT EMPLOYEES BE SERVING PERMANENTLY IN THE TITLE OF ADMINISTRATIVE ENGINEER *** Design and Construction seeks an ambitious and experienced candidate to serve as Staten Island Design Director, reporting to the Chief of Design. As Director, the candidate will have wide latitude for independent judgment, initiative, and action in identifying, planning, coordinating, and overseeing the development, progress and review of progressive street and highway design  plans, context sensitive marking details, and work process within Staten Island to achieve a high level of operational safety and desirability for walking, bicycling and transit use ‚€œ in addition to advancing safety and maintaining appropriate accommodation for motor vehicle use.  The candidate will supervise the geometric design team for Staten island, whose key work product is to design and review all complex street designs for the borough.   All designs and standards must consider guidance provided by FHWA, MUTCD, and NYSDOT when applicable. Knowledge of innovative street design techniques, AASHTO, MUTCD, CROW, and NACTO guidance for innovative geometrics and pavement marking design techniques is desirable.  The candidate will provide the necessary technical expertise to ensure that projects are advanced to achieve the agency‚„s goals of implementing complete streets to improve traffic, transit, walking and biking. The candidate selected for this very exciting but challenging position will be expected to lead collaboratively and inclusively, seeking to cultivate continued professional development and growth of junior and senior staff, develop a strong team environment, and effectively communicate (verbally and in writing) with all stakeholders.  The candidate will be responsible for ensuring adherence to all agency safety rules and regulations in creating a safe work environment for themselves and colleagues, ensuring all safety equipment and gear are used and worn properly on work sites. The candidate should be detail oriented, accurate, capable, and interested in growth opportunities within the office, a team player, have a positive attitude and possess excellent communication skills. This is an opportunity to work with at team dedicated to improving safety, accessibility, and mobility throughout New York City.  Design and Construction has Professional Engineer oversight for changes to curb line geometry and street plans for the five Boroughs. We create and maintain the official marking plans and oversee the application of all pavement markings including colored treatments for plazas, bus and bike lanes. The office draws on the expertise and talents of civil engineers, urban designers, sign designers, planners, IT experts, and others to help the agency achieve Vision Zero and other city goals.</t>
  </si>
  <si>
    <t>*** IN ORDER TO BE CONSIDERED FOR THIS POSITION CANDIDATES MUST BE SERVING PERMANENTLY IN THE TITLE OF PRINCIPAL ADMINISTRATIVE ASSOCIATE OR BE QUALIFIED UNDER THE 55-a PROGRAM ***   Reporting to the Director of Personnel and Payroll, the Executive Assistant will be tasked with providing technical and administrative support related to a variety of Human Resources duties. Assignments may require compiling and analyzing data while coordinating multiple concurrent activities; provide confidential technical and administrative support and establish significant knowledge of agency-wide and Human Resources related policies, procedures and practices in addition to well-developed clerical skills; maintain calendar, schedules meetings; produce internal and external office communication  emails, voicemails and miscellaneous written correspondence; greets and assists employees in person and by telephone, in a courteous, professional, and friendly manner; screen and route incoming telephone calls; files, make copies, reserve meeting rooms and other general clerical tasks; receive, sort and distribute office mail; organize and maintain the Director‚„s filing system; ensure accuracy and completeness of confidential files and records; review, edit and format draft and finalized materials ensuring completeness, accuracy, compliance with policies and procedure and appropriate English usage including grammar, punctuation and spelling; prepare a variety of correspondence and departmental forms; maintain employee confidence and protect operations by keeping Human Resource information confidential; assist in the scheduling, planning and coordination of special events for the Human Resources Department (such as recruitment, orientation, training and Personnel Coordinator meetings); utilize various databases to generate relevant statistical information; perform related duties as needed.</t>
  </si>
  <si>
    <t>Design &amp; Construction seeks an ambitious and motivated engineer to help improve NYC Streets and helping to achieve the Vision Zero initiative within Transportation Planning &amp; Management‚„s Design &amp; Construction. This position will fill various needs within the Geometric Design Unit.  Duties will involve undertaking roadway marking design development, from field investigations and measurements through various AutoCAD iterations of street designs for Vision Zero street improvement projects, to the creation of the official marking and concrete drawings.  All positions involve some work in the field and oversight of marking layouts to ensure they conform to the approved plan. Candidates must have excellent communication skills, both verbal and written. The candidates will be asked to work collaboratively and inclusively, seeking to cultivate continued professional development and effectively communicate with all stakeholders. This is an opportunity to work with a team dedicated to improving safety, accessibility and mobility throughout New York City.  Design &amp; Construction has professional engineering oversight for changes to curb line geometry and street plans for the five Boroughs. We create and maintain the official marking plans and oversee the application of all pavement markings including specialized treatments for plazas, bus and bike lanes. The office draws on the expertise and talents of civil engineers, urban designers, sign designers, planners, IT experts, analysts and others to help the agency achieve Vision Zero and other city goals.</t>
  </si>
  <si>
    <t>New York State driver‚„s license. AutoCAD and a familiarity with AASHTO, MUTCD, NYC Street Design Manual and NACTO publications. Knowledge of innovative street design techniques and developing plans that improve safety, transit, walking, and bicycling is desirable.</t>
  </si>
  <si>
    <t>Design &amp; Construction seeks ambitious and motivated engineers to help improve NYC Streets and helping to achieve the Vision Zero initiative within Transportation Planning &amp; Management‚„s Design &amp; Construction. These positions would fill various needs within the Geometric Design Unit.  Duties will involve undertaking roadway marking design development, from field investigations and measurements through various AutoCAD iterations of street designs for Vision Zero street improvement projects, to the creation of the official marking and concrete drawings.  All positions involve some work in the field and oversight of marking layouts to ensure they conform to the approved plan. Candidates must have excellent communication skills, both verbal and written. The candidates will be asked to work collaboratively and inclusively, seeking to cultivate continued professional development and effectively communicate with all stakeholders. This is an opportunity to work with a team dedicated to improving safety, accessibility and mobility throughout New York City.  Design &amp; Construction has professional engineering oversight for changes to curb line geometry and street plans for the five Boroughs. We create and maintain the official marking plans and oversee the application of all pavement markings including specialized treatments for plazas, bus and bike lanes. The office draws on the expertise and talents of civil engineers, urban designers, sign designers, planners, IT experts, analysts and others to help the agency achieve Vision Zero and other city goals.</t>
  </si>
  <si>
    <t>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Under direction of HIQA‚„s Night Borough Coordinator, the Deputy Borough Coordinator will perform the following functions: supervise, train, and evaluate the work of the inspection staff daily; audit the work, equipment and vehicles assigned to the inspectors regularly to ensure accuracy of inspections and associated data and provide training and guidance as needed; perform special inspections, and resolve protest inspections; determining the extent of violations when unusual conditions exist;  acts as a liaison to other governmental agencies and communicates regularly with agency employees, contractors, community representatives, and citizens to resolve complaints; issues summonses and appear in court when required; prepare various reports; respond in a professional and timely manner to operational and administrative requests, including special projects/assignments from HIQA‚„s Administrative/Executive Staff; Supervise the office staff in the absence of the Borough Coordinator; participate in the interviewing process to hire new employees for the operation; represent the borough at field and office meetings; approve timesheets; prepare tasks/standards, performance evaluations, and probationary reports; Attend workshops, training classes, and conferences. HIQA has a 24/7 operation and the selected candidate may be required to work weekends as part of their regular shift.   The selected candidate will either work 7pm - 3:30am or 11pm - 7:30am.</t>
  </si>
  <si>
    <t>The selected candidate should possess a strong field operation and administrative background, excellent communication, organization and writing skills, and experience working with technical and non-technical staff.  Preference will be given to candidates with intermediate to advanced computer skills (Microsoft Word, Outlook, &amp; Excel); and strong knowledge of HIQA‚„s DASH Computer System, and NYCSTREETS.  The selected candidate will either work 7pm - 3:30am or 11pm - 7:30am.</t>
  </si>
  <si>
    <t>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The selected candidate will be responsible for supervising, training, and evaluating the work of the inspection staff. S/he will coordinate and review the Inspector's daily assignments, review inspection reports/results, and the issuance or dismissal of violations; assist with developing policies and procedures; serve as the liaison to the general public and Elected Officials; conduct inquiries and inspections in response to public complaints and any other significant problem involving the work performed by the inspection staff; issue summonses and appear in court when required; troubleshoot, replace or repair inspector's equipment, Tablet/iPAD; review and sign Inspector summonses, timesheets, probationary reports, and performance evaluations. The selected candidate will be responsible for absence control recording and weekly submission of overtime/justifications for direct reports; respond to operational/administrative requests (including special projects), from the Assistant Commissioner and Executive Directors.</t>
  </si>
  <si>
    <t>The Comptroller's Bureau of Contract Administration (BCA) is responsible for reviewing all contract actions including, but not limited to, contracts, contract amendments, leases and concessions entered into by City agencies to determine whether a particular action should be registered. BCA‚„s Construction Procurement Unit (CPU) is charged with reviewing and registering complex engineering, construction and construction-related contracts to ensure compliance with applicable requirements of the NYC Charter, Procurement Policy Board (PPB) Rules, Comptroller Directives and other City, State, and Federal mandates.  Construction Contract Analysts within CPU are responsible for reviewing these contracts and providing assistance and insight relating to registration to the senior management.  BCA is currently seeking a CPU Senior Construction Contract Analyst.  Under the direction of the Director of Construction Contracts, with latitude for independent judgment, responsibilities of this position include, but are not limited to:   Reviewing and analyzing a high volume of complex City engineering, construction and construction-related contracts, change orders, task orders, contracting procedures and related activities to    determine whether a particular action should be registered; working with and assisting other Contract Analysts in the unit in reviewing applicable contract submissions;    Reviewing all aspects of a contract submission, including agency responsibility determinations and contractor performance evaluations, to determine whether there may be possible corruption in    the letting of the contract or whether  the proposed contractor is involved in corrupt activities;   Assisting in formulating research plans as well as recommending and implementing approved risk mitigation strategies to prevent fraud or mismanagement within the City‚„s procurement process;   Reviewing FMS data entry for completeness and accuracy in preparation of contract registration;   Drafting letters, analytical reports and memoranda with respect to the above-referenced contract registration review duties;   Representing BCA at intra-agency and interagency meetings; and,   Performing special projects and analyses, as assigned.</t>
  </si>
  <si>
    <t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Ability to work effectively in a fast-paced environment while managing multiple priorities; and,   Excellent analytical, interpersonal, communication and organizational skills (including Microsoft Office Suite proficiency) and the ability to interact with all levels of management.</t>
  </si>
  <si>
    <t>The Comptroller's Bureau of Contract Administration (BCA), in accordance with the NYC Charter, is responsible for reviewing all contract actions including, but not limited to, contracts, contract amendments, leases and concessions entered into by City agencies to determine whether a particular action should be registered.   BCA‚„s Specialized Contracts Unit (SCU) is charged with reviewing and registering complex and diverse non-construction and non-human services City contracts, to ensure compliance with applicable requirements of the NYC Charter, Procurement Policy Board (PPB) Rules, Comptroller Directives and other City, State, and Federal mandates.  BCA is currently seeking a Specialized Contract Analyst. Under the direction of the Director of SCU, responsibilities of the Specialized Contract Analyst include, but are not limited to:  	Reviewing and analyzing a high volume of complex standard service contracts, non-construction related professional service contracts and task orders along with the governing contracting          procedures to determine compliance with established City, State and Federal procurement rules, guidelines, statutes, laws and directives for purposes of registration;  	Reviewing the performance history and business integrity of City contractors to determine whether there is sufficient reason to believe that the proposed contractor is involved in corrupt         activities or whether there has been possible corruption in the letting of the contracts;  	Assisting in formulating research plans as well as recommending and implementing approved risk mitigation strategies to prevent fraud or mismanagement within the City‚„s contract process;  	Reviewing FMS data entry for completeness and accuracy in preparation of contract registration;  	Drafting memoranda related to contract submission under review and pending registration;  	Representing BCA at interagency and intra-agency meetings; and,   	Performing other related assignments, as required.</t>
  </si>
  <si>
    <t xml:space="preserve">	Demonstrated experience in procurement, contract administration and/or complex contract reviews;  	Demonstrated knowledge of the City  procurement and contracting rules and statutes as well as familiarity with general government and regulatory compliance operations;  	Familiarity and prior experience using the City‚„s information technology systems and databases, including FMS, VENDEX/PASSPort, OAISIS, and Microsoft Outlook;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t>
  </si>
  <si>
    <t>MUST BE CURRENTLY SERVING AS A PERMANENT CLERICAL ASSOCIATE TO APPLY.  The New York City Taxi and Limousine Commission (TLC) is the City agency responsible for oversight of the for-hire vehicle industries in New York City including yellow medallion taxis, community car services and livery cars, black car services, luxury limousines, commuter vans and paratransit services.  Combined, the TLC regulates industries that are responsible for over 500,000 daily trips, serving over 1,000,000 passengers.  Our role is to ensure that each passenger‚„s riding experience is safe, comfortable and convenient.  The TLC‚„s Licensing and Standards Division is responsible for the review and credentialing of all members of TLC-regulated industries ranging from yellow taxi drivers to commuter van base owners.  In total, there are 14 different license types with over 125,000 licensees managed by the Division.  The Division is responsible for developing and setting applicant standards, accepting and evaluating applicant submissions and ensuring that licensees maintain the high standards of conduct established by the TLC through proactive compliance monitoring of licensing requirements.  The Division strives to provide a high level of customer and client services for our licensees so that they can provide a safe, comfortable and convenient ride for their passengers.  Under the direction of the Supervisor of Applicant Licensing/Owner Licensing, the successful candidates will perform work in various aspects of the application and license issuance process. In addition, the candidates selected should have a positive demeanor; enjoy direct interaction with the public as well as being able to communicate effectively.   Responsibilities will include but not be limited to the following:  	Review and verify incoming data from prospective New Base and Business License applications submitted in person 	Update appropriate information into the Taxi Automated Management Information System (TAMIS) and Access Program Review all information for compliance with agency rules and regulations 	Perform work assignments to meet deadlines, organize, maintain and continually update files to improve efficiency and accessibility  	Assist with Unit presentations to industry professionals  	Process applications, fees and relevant documents for licensing 	Assist with Outreach to Bases and Businesses 	Respond to questions from the public and other City Agencies and provide general direction as appropriate  	Perform work pertaining to the sorting of records, files and reports using alphabetical and numerical procedures to material as received in either primary or secondary file locations 	Assist management with various special projects.</t>
  </si>
  <si>
    <t>Strong analytical, interpersonal and teamwork skills  Skilled in effective, clear and persuasive oral and written communications. A candidate‚„s bi-lingual ability will be a strong component in the selection process  Strong computer and technical skills including but not limited to Word, Excel, Access and Outlook.</t>
  </si>
  <si>
    <t>***PLEASE NOTE ONLY APPLICANTS PERMANENT IN THE TITLE ADMINISTRATIVE COMMUNITY RELATIONS SPECIALIST WILL BE CONSIDERED***  In New York City, we recognize that climate change is not just an environmental issue; it‚„s a societal issue that requires a new social compact ‚€œ one that supports growth, while advancing human rights, public health, and economic prosperity for all. In April 2019, Mayor Bill de Blasio released OneNYC 2050: New York City‚„s Green New Deal and long-term strategy. OneNYC 2050 provides a blueprint to confront our climate crisis, achieve equity, and strengthen our democracy.   New York City is already demonstrating its commitment to confront the climate crisis and fight for climate justice. We have committed to achieving carbon neutrality ‚€œ which means a 100% reduction in net greenhouse gas emissions ‚€œ by 2050. We are investing over $20 billion to protect our people and strengthen our communities, buildings, infrastructure, and waterfront to be more resilient to the impacts of climate change. We are ensuring that the transition to carbon neutrality, climate resiliency, and a clean economy is just and equitable, so that no community bears a disproportionate environmental burden or is left behind. And we are working with cities around the nation and around the world to scale up climate action efforts and share tools, knowledge, and best practices, to ensure climate change is addressed at a global scale.  The Mayor‚„s Office of Climate Policy and Programs leads New York City‚„s fight against climate change and manages the OneNYC program from within the First Deputy Mayor‚„s office.   The Mayor's Office of Climate Policy and Programs is seeking to hire a Senior Policy Advisor. The Senior Policy Advisor is a key member of the Climate Partnerships team, which coordinates external relationships pertaining to climate initiatives and policies, as well as promoting OneNYC and its relationship to the UN Sustainable Development Goals [SDGs]. This position reports to the Special Advisor and will play a critical role by acting as the main liaison on climate related issues with United Nations agencies, international, national and local climate advocates, and New York City Agencies.  Responsibilities will include but not limited to:  	Support all aspects of the office‚„s Climate Partnerships portfolio, including developing the overall strategy for the City‚„s involvement in climate activities; engaging with local, regional and national governments worldwide; administering the activities of the OneNYC Advisory Board and subcommittees; supporting City activities with US Conference of Mayors, ICLEI, C40, and other networks; 	Support the development and delivery of the OneNYC program and other priority initiatives for the Administration;  	Support development of annual OneNYC progress reports and quadrennial OneNYC updates by attending all meetings, supporting outreach and engagement efforts, and contributing content to the plan; 	Represent the City‚„s climate agenda and activities at meetings, conferences, events, and other convenings with external entities; 	Act as a liaison to the United Nations and its agencies on the City‚„s climate activities; 	Promote OneNYC and the City‚„s localization of the SDGs;  	Coordinate UN climate activities with the Mayor‚„s Office of International Affairs; 	Manage relationships with City agencies and coordinate City interagency activities with domestic and international climate networks;  	Manage day-to-day activities for the City‚„s participation in key climate networks, including monitoring and reporting activity, managing coordination, and supporting workshops and conferences that take place in New York City; key climate networks include ICLEI, Climate Mayors, US Conference of Mayors Alliance for a Sustainable Future, and C40; 	Manage the City‚„s responsibilities as co-chair of the C40 Divest/Invest Forum and C40 Inclusive Climate Action Network; as co-chair, the City is responsible for organizing and executing two global workshops that will be held in NYC in 2020; 	Plan, coordinate, and execute meetings, events, roundtables, and public-private dialogues; 	Create high quality presentations, PowerPoints, briefings, memorandums, reports, or other materials; 	Work with the External Affairs team to pitch stories about City climate leadership to media outlets; 	Liaise with climate advocacy groups and coordinate activities, where appropriate; 	Recruit and supervise interns; review resumes, develop recruiting plans, schedule and conduct interviews, select candidates, onboard new interns, manage intern projects and activities, providing feedback and guidance; 	Actively contribute to strategic planning efforts, brainstorming sessions, and team building activities;  	Assist in stakeholder outreach, special projects, and events, as needed, and other duties as assigned.  Qualifications/Requirements: Background in public policy, public administration, climate policy, environmental science, sustainability, external affairs, or international affairs; Knowledge of OneNYC and the City‚„s climate action efforts; Ability to lead meetings, interface with internal and external senior officials, and give presentations in front of large audiences; Excellent communication skills, written and verbal, and interpersonal skills;  Stakeholder Engagement, including ability to establish and maintain relationship with stakeholders and the public; Leadership skills; Project management skills, including ability to execute tasks with minimal supervision; Ability to work in team environments and adapt well to change; Organization skills and attention to detail, ability to prioritize among competing needs and meet deadlines under pressure.</t>
  </si>
  <si>
    <t>***PLEASE NOTE ONLY APPLICANTS PERMANENT IN THE TITLE ADMINISTRATIVE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Climate Policy and Programs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</si>
  <si>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The Bureau of Administration manages the Comptroller‚„s Office operating and capital budgets, as well as procurement and payment responsibilities, facilities management, support services, and the full breadth of its human resource functions including payroll and time management. The Administrative Assistant will be responsible for performing administrative and support functions for the Deputy Comptroller for Administration and the Director of Human Resources and Labor Relations.  Candidate must be capable of exercising independent judgment and maintaining confidentiality related to matters requiring handling of sensitive information.  This position requires exceptional administrative skills and is ideal for a self-starter who can work both independently and in collaboration with others.  The duties and responsibilities of the position include, but are not limited to, the following:   Performs daily administrative/secretarial tasks, including managing Outlook calendars, scheduling meetings, preparing agendas, prioritizing appointments, answering phone calls, responding to    inquiries, taking accurate messages and/or directing calls to appropriate personnel;   Acts as front desk receptionist and greets visitors in a  professional and poised manner; screens and directs visitors to the appropriate personnel or location within the office and notifies the    appropriate parties of their arrival;   Compiles and maintains files of HR records and data, including personnel files; checks records for accuracy of information and for conformity with established policy and procedures;    Tracks and responds to correspondence, drafts and/or edits internal and external memos, and bureau-wide announcements; prepares reports, compiles spreadsheets and maintains statistics for    all ongoing Bureau projects;   Manages and requisitions office supplies; receives, sorts and distributes mail and correspondence;   Provides additional administrative support to the HR team and performs other related duties as may be required.</t>
  </si>
  <si>
    <t>MUST BE CURRENTLY SERVING AS A PERMANENT COMPUTER ASSOCIATE (TECHNICAL SUPPORT) TO APPLY.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General Statement of Duties and Responsibilities  The TLC Information Technology (IT) department is looking for an energetic experienced IT Technical Support staff who can handle the responsibilities listed below.   Responsibilities include: 	Monitor Helpdesk portal and handle work orders in a timely fashion 	Provide technical support to staff regarding usage or functionality of IT products and services. Support software including (but not limited to) the Microsoft Office Suite of products, Adobe Suite, and the agency legacy mainframe system 	Configure, install and support all computers and their peripherals. 	Responsible for setting up Active Directory, Windows and Outlook access.  	Provide level 1 VOIP phone support 	Provide support for the audio/visual equipment in the conference rooms. 	Assist with Server Support 	Identify and control LAN hardware and software configurations using Windows &amp; Active Directory   	Monitor inventory levels including toner, ribbon and other supplies. 	Request the procurement of items to maintain adequate stock  	Prepare equipment slated for salvage and prepare accompanied documentation</t>
  </si>
  <si>
    <t xml:space="preserve">	2+ years‚„ experience using Active Directory, Windows 10 and VOIP phone support 	Proficiency with Microsoft Office365, McAfee Products, Adobe Suite, and Track-it 	Excellent oral and written communication skills 	Certifications are a plus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</si>
  <si>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Manhattan is home to over 1.6 million residents and serves as the economic engine of the regional economy with well over 2 million workers commuting to and within the borough daily. The landscape of Manhattan is highly varied and ranges from very high-density office and residential districts to low-scale rowhouses, stretching the full 13.4 miles of the island. The borough includes the sources of some of the most iconic images of the global imagination ‚€œ Times Square, Wall Street, Central Park, Harlem, the United Nations ‚€œ as well as countless hidden gems around every corner. The Manhattan Borough Office, located in the Department of City Planning‚„s headquarters building in the heart of Manhattan‚„s Financial District, is responsible for developing borough-wide and local area plans, reviewing and processing ULURP and non-ULURP land use applications, and providing technical and policy guidance and direction on all land use and zoning related matters to the City Planning Commission, local Community Boards, elected officials and the public at large. The Manhattan Office emphasizes planning and urban design that create a more equitable city, with rich opportunities for and access to housing, employment, recreation, and transit. The approximately 20-person Office is comprised of professional planners working in teams arranged by community district as well as urban designers that work borough-wide across a wide range of projects.   THE ROLE:  The Manhattan Office seeks an experienced planner to serve as a Senior City Planner and Team Leader for the Manhattan Office East Side Team, which encompasses Community Districts 3, 6, and 8. The geography under the supervision of the Team Leader includes diverse and iconic neighborhoods such as the Lower East Side, East Village, Gramercy, Kips Bay, Murray Hill, East Midtown, Upper East Side, and Yorkville, as well as major institutions such as the United Nations and the City‚„s primary concentrations of medical and life science facilities. The senior planner will supervise and provide guidance and oversight for up to 3 planners who are responsible for reviewing and processing land use applications and providing technical assistance on all land use and zoning matters to the agency, City Planning Commission (CPC), elected officials, Community Boards, and the public at-large. The ideal candidate will have exceptional technical planning skills and a strong grasp of land use and public policy issues of primary importance to the department, including zoning, urban design, affordable housing and economic development. The candidate should also have direct experience with community engagement and a demonstrated ability to exercise appropriate judgment in potentially sensitive meetings and communications with community stakeholders and elected officials.  In consultation with the Director and Deputy Director, with wide latitude for independent judgment, the Team Leader will perform work including ‚€œ but not limited to ‚€œ the following:    Develop work programs, establish priorities and deadlines, and manage work assignments for the East Side Team;   Manage Department initiatives and ULURP projects; provide high-level support and advice to planning and urban design policy and studies; and coordinate this work with other divisions of the Department, other city agencies, community boards, elected officials and the public;   Supervise the work of team members and/or other planners in the processing of land use applications and implementation of studies and reports for several Community Districts to ensure a high degree of quality and consistency with agency protocol and policy;   Represent the department at meetings of civic, business and community groups, community boards and public agencies;   Create and organize graphic and written materials for presentation to the City Planning Commission, other governmental agencies, and the public;   Develop and maintain working knowledge of planning, urban design, and zoning; and   Perform other related tasks.</t>
  </si>
  <si>
    <t>Your Team:  The Office of Policy and Strategy (OPS) cuts across traditional areas of responsibility within HPD‚„s organizational structure to support and strengthen the work of the agency‚„s various divisions holistically, in close collaboration with the Commissioner‚„s Office. OPS‚„s high-performing divisions use their wide-angle view of the agency to conduct activities with both broad-reaching and tightly-focused impact, working with almost every other Office across the agency.  The Office of Policy and Strategy is composed of two divisions: 	Division of Strategic Operations and Analytics (SOA) works to increase HPD‚„s impact by analyzing and improving operations agency-wide. The Division does so through strategic planning initiatives; operational innovation; implementation of data-driven processes; performance management and reporting; and comprehensive audit-related functions.  	Division of Housing Policy (HP) provides guidance and insight on high-priority policy initiatives, advancing solutions that further the agency‚„s mission. The Division is responsible for applying policy, data, and financial analysis in team-based projects; designing and executing data collection and statistical analyses in support of HPD‚„s programming and policy agenda; and overseeing the agency‚„s fair housing initiatives and obligations.  Your Impact:  As part of the Performance Management and Public Information (PMPI) team within SOA, the FOIL and eDiscovery Specialist will work with offices throughout the agency to ensure Freedom of Information Law (FOIL) requests made by the public, specifically those involving eDiscovery, are properly addressed in a timely manner. The Specialist will also play a key role in implementing comprehensive privacy policies and procedures for the agency to ensure the protection of personal information of program participants and city residents.    Your Role:  Reporting to the Director of Public Information, the FOIL and eDiscovery Specialist will work in coordination with offices throughout the agency to identify and obtain responsive documents for FOIL requests that require eDiscovery, and redact personally identifiable information (PII) and other sensitive information exempt from disclosure under FOIL. The FOIL and eDiscovery Specialist will also use and train others on complex eDiscovery tools and best practices. In order to do this critical work, the Specialist will gain an understanding of the different types of work done by the agency, develop relationships with people throughout HPD, and apply their customer service skills on a daily basis.  Your Responsibilities:  Responsibilities include: 	Work with the Director of Public Information and Deputy Records Access Officer to acknowledge all FOILs and assign them to the appropriate HPD program area 	Manage a portfolio of FOILs, ensuring a timely and comprehensive response 	Use complex eDiscovery system to search emails and other correspondence 	Review collected documents in coordination with HPD program areas, Legal, Director of Public Information, and Deputy Records Access Officer to determine responsive documents 	Review potential documents and responses to FOIL requests, utilizing specialized document review software for redaction of PII and other sensitive information exempt from disclosure under FOIL 	Conduct internal trainings and produce educational materials about privacy requirements and discovery 	Assist the Director of Public Information with creating and implementing comprehensive privacy policies and procedures for the agency, including producing a city-mandated PII report for the agency.</t>
  </si>
  <si>
    <t>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Graduation from an accredited United States law school as defined in the Rules of the New York Court of Appeals (Sections 520.3 or 520.5) or admission to the New York State Bar. 	Highly desirable candidates will demonstrate interest in public policy, affordable housing, or city government; however, these may be secondary to the candidate‚„s interest in applying his or her skills to the agency‚„s mission.</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</si>
  <si>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Policy and Strategy (OPS) cuts across traditional areas of responsibility within HPD‚„s organizational structure to support and strengthen the work of the agency‚„s various divisions holistically, in close collaboration with the Commissioner‚„s Office. OPS‚„s high-performing divisions use their wide-angle view of the agency to conduct activities with both broad-reaching and tightly-focused impact, working with almost every other Office across the agency.  The Office of Policy and Strategy is composed of two divisions:  	Division of Strategic Operations and Analytics (SOA) works to increase HPD‚„s impact by analyzing and improving operations agency-wide. The Division does so through strategic planning initiatives; operational innovation; implementation of data-driven processes; performance management and reporting; and comprehensive audit-related functions.  	Division of Housing Policy (HP) provides guidance and insight on high-priority policy initiatives, advancing solutions that further the agency‚„s mission. The Division is responsible for applying policy, data, and financial analysis in team-based projects; designing and executing data collection and statistical analyses in support of HPD‚„s programming and policy agenda; and overseeing the agency‚„s fair housing initiatives and obligations.  Your Impact:  As part of the Performance Management and Public Information (PMPI) team within SOA, the FOIL and eDiscovery Specialist will work with offices throughout the agency to ensure Freedom of Information Law (FOIL) requests made by the public, specifically those involving eDiscovery, are properly addressed in a timely manner. The Specialist will also play a key role in implementing comprehensive privacy policies and procedures for the agency to ensure the protection of personal information of program participants and city residents.    Your Role:  Reporting to the Director of Public Information, the FOIL and eDiscovery Specialist will work in coordination with offices throughout the agency to identify and obtain responsive documents for FOIL requests that require eDiscovery, and redact personally identifiable information (PII) and other sensitive information exempt from disclosure under FOIL. The FOIL and eDiscovery Specialist will also use and train others on complex eDiscovery tools and best practices. In order to do this critical work, the Specialist will gain an understanding of the different types of work done by the agency, develop relationships with people throughout HPD, and apply their customer service skills on a daily basis.  Your Responsibilities:  Responsibilities include:  	Work with the Director of Public Information and Deputy Records Access Officer to acknowledge all FOILs and assign them to the appropriate HPD program area 	Manage a portfolio of FOILs, ensuring a timely and comprehensive response 	Use complex eDiscovery system to search emails and other correspondence 	Review collected documents in coordination with HPD program areas, Legal, Director of Public Information, and Deputy Records Access Officer to determine responsive documents 	Review potential documents and responses to FOIL requests, utilizing specialized document review software for redaction of PII and other sensitive information exempt from disclosure under FOIL 	Conduct internal trainings and produce educational materials about privacy requirements and discovery 	Assist the Director of Public Information with creating and implementing comprehensive privacy policies and procedures for the agency, including producing a city-mandated PII report for the agency.</t>
  </si>
  <si>
    <t>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A baccalaureate degree from an accredited college or university and two years of experience in community work 	Highly desirable candidates will demonstrate interest in public policy, affordable housing, or city government; however, these may be secondary to the candidate‚„s interest in applying his or her skills to the agency‚„s mission.</t>
  </si>
  <si>
    <t>***IN ORDER TO BE CONSIDERED FOR THIS POSITION, CANDIDATES MUST BE SERVING PERMANENTLY IN THE TITLE OF CLERICAL ASSOCIATE***   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Under the direction of the Office Manager of the Manhattan Highway Inspections and Quality Assurance (HIQA) Unit within the Division of Sidewalk &amp; Inspection Management (SIM), the selected candidates' responsibilities will include: performing moderate to difficult administrative /operational tasks and complex data entry; prepare, maintain, and edit reports, create spreadsheets/charts; retrieve and serve summonses to contractors and authorized agents daily; create, review and maintain encroachment notices; notify contractors by phone and email summonses in a timely manner; verify contractor‚„s authorization letters and agent identification information for summonses; provide New York State voter registration forms and information to customers daily; assist with special projects; answers telephone; performs related work as assigned.</t>
  </si>
  <si>
    <t>***IN ORDER TO BE CONSIDERED FOR THIS POSITION, CANDIDATES MUST BE SERVING PERMANENTLY IN THE TITLE OF CLERICAL ASSOCIATE***   Proficient in Microsoft Word, Outlook, and Excel.  Candidate must also have good communication, and organizational skills, capable of multi‚€tasking, and the ability to work both independently and as part of a team.</t>
  </si>
  <si>
    <t>Monday ‚€œ Friday, 9:00am to 5:00pm</t>
  </si>
  <si>
    <t>The Policy Advisor will report to the Director of the Deputy Mayor for Operations' Project Management Team and will be responsible for the delivery of priority capital programs within the Deputy Mayor for Operation‚„s portfolio. The selected candidate will coordinate the efforts of City agencies, project consultants, and construction teams to understand project status and support project teams necessary to identify and implement a path forward, including guiding decisions on process, schedule, budget, planning, design, construction, funding and operations. The Policy Advisor will develop and/or manage the developments of project-related documents, including schedules, project plans, presentations, meeting agendas, status reports, talking points, budgeting, etc. The candidate will also anticipate regulatory processes and critical path items to ensure that they do not impede the progress of project goals and objectives.</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</si>
  <si>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Department of Correction is seeking a  Desktop Support Technician who under direct supervision, with moderate latitude for independent initiative and judgment, will be responsible for the configuration, installation, maintenance, trouble shooting and repair of PC‚„s, Printers, Laptops, Tablets, Thin Clients and various other devices. Supports and maintains all Windows- based operating systems including XP, Windows 7 and 10. Provides support and maintenance on all Microsoft Office suite applications. Troubleshoot and repair both local &amp; wide area network communication problems involving cabling and network switch connectivity. Provide accurate and detailed documentation of resolutions in the DOC Ticketing system. Candidate must demonstrate excellent written and verbal communications and be prepared to provide exceptional customer service.</t>
  </si>
  <si>
    <t>The NYC Department of Design and Construction, Division of Public Buildings, seeks a Director.  The selected candidate will manage the Asset Information Management System (AIMS) program for the Mayor‚„s Office of Management and Budget (OMB).  The Building Assessment Unit's work involves identifying the physical condition of architectural, electrical and mechanical components of city-owned buildings and park facilities and quantifying repair and replacement needs.  The Director will manage staff, coordinate and schedule teams of architects and engineers performing building-condition assessments; and work closely with OMB‚„s AIMS team, city agency liaisons and DDC Program Units in carrying out the tasks of the Building Assessment Unit.  The candidate will coordinate with DDC‚„s Advanced Capital Planning Unit assisting sponsor agencies with early capital strategic planning.</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</si>
  <si>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Voice Communication Specialist,  will use knowledge of Cisco Voice and Networking Technologies to ensure the successful delivery of VOIP solutions to our Agency. The candidate  will be an integral part of our Telecommunications team, collaborating internally and externally, managing a large Cisco Voice infrastructure across various facilities on Rikers, Headquarters and our Borough commands.  Responsibilities Include:    Oversight of global Cisco Call Manager infrastructure;   Managing client VOIP on-boardings;  Day to day management of VOIP infrastructure;   Troubleshooting VOIP related support tickets.</t>
  </si>
  <si>
    <t>The candidate will be responsible for communicating directly with the general public through written and oral communication. The candidate must have strong writing, verbal and people skills to be able to respond to a variety of complaints in a professional and courteous manner in compliance with NYCDOT customer service standards. The candidate will also be  processing and coordinating webforms submitted through the NYCDOT website using the Agency Response Tracking System (ARTS). Duties will include, but not limited to: determining the work flow and operational Unit responsible for issues raised in the webform messages; assigning to the appropriate queue, determining a due date based on the type of request; and sending the customer a written acknowledgment within 14 calendar days.  The candidate will also prepare written responses to constituents and elected officials, community boards and business leaders for the Commissioner‚„s signature based on input and research provided by CCU's Constituent team.  These letters must be concise, assertive, cordial and follow the Commissioner's communication style. The candidate will also be answering calls from the general public who are calling either the Commissioner‚„s Office or the Customer Service office directly and follow through on their request.</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</si>
  <si>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Division of Distribution Operations, Operational Information Systems within the Bureau of Water and Sewer Operations seeks to hire an Engineer in Charge. The overall purpose of this job is to manage/supervise BWSO‚„s Operational Information Systems Section.  The section manages Distribution Operations‚„ operational software, installs/maintains/repairs the bureau‚„s instrumentation and related technology, and provides electrical support to the bureau through in-house staff and contracts.  The following are some more specific functions of the section: Manage and build out Distribution Operations‚„ SCADA system, which takes information from a multitude of sensors and data loggers throughout the system and makes this information readily available for management and water system operators.  Manage and build out Distribution Operations‚„ CMMS (Computerized Maintenance Management System) system, which manages the day to day maintenance workload for Shaft Maintenance, Groundwater &amp; Pumping, and Operational Information systems.   Typical work will include, but not be limited to:  	Administer several maintenance contracts including SASM - alarm and security, MEG - emergency generator, MLP ‚€œ lighting and power systems, and MET - instrumentation.  	In addition to the above contracts, this unit oversees all electrical work done for Shaft Maintenance and assists other units with electrical work and guidance. 	Oversee all alarm, security, and CCTV system installations and maintenance across hundreds of BWSO facilities.  Alarms include both operational and security alarms. 	Responsible for all Shaft Maintenance phone and data transmission systems and assists in the maintenance of Groundwater &amp; Pumping phone systems.  The unit is the liaison between BWSO and BIT with Verizon. 	Perform all instrumentation installation, maintenance and calibration, including all flow meters and flow meter chambers, sense lines, and associated equipment.  The unit reviews and approves submittals for proposed new flow meters and inspects newly flow meter installations. 	Manage and build out the water distribution modelling system. The model needs constant updating, and different scenarios are run at management‚„s and operation‚„s request. 	Responsible for Distribution Operation‚„s water leak detection program, which places data loggers and sensors on our distribution network, collects and analyzes data and reports leaks to be repaired to Field Operations.  ***ALL APPLICANTS MUST BE PERMANENT IN THE CIVIL SERVICE TITLE OF ASSOCIATE PROJECT MANAGER OR HAVE FILED/TAKEN THE ASSOCIATE PROJECT MANAGER EXAM.***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</si>
  <si>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NYC Department of Environmental Protection‚„s Bureau of Sustainability is comprised of multiple bureaus and offices committed to environmental and fiscal sustainability. The Sustainability Bureau is responsible for identifying and implementing cost-effective strategies for environmental improvement, and advocating for common sense regulatory reform..The NYCDEP commitment to sustainable storm water management has led to creative methods of conveyance and disposal of storm water in the combined sewer areas throughout the city. The Bureau of Environmental Planning and Analysis (BEPA) is responsible for the design and construction of alternative methods of storm water management called green infrastructure (GI) with the goal of reducing the volume of storm water entering the combined sewers, reducing the frequency of the combined sewer overflow events and improving the quality of the storm discharge to the surrounding water bodies.    The Bureau is seeking to hire a Project Manager Intern to work out of Queens, NY.  Under direction, the Engineering Intern will be responsible for design and produce civil engineering construction documents such as site plans, Site grading, earthworks, and sediment/erosion control design, utility plan/profile design, prepare reports and analysis, specifications, cost estimate, hydrology and hydraulics analysis, storm drain, HGL modeling, storm water management etc. Additional critical tasks include CAD design, construction inspection, and public agency interaction and contractor relation. The most suitable candidate will have a working knowledge AutoCAD, Civil 3D and Microsoft Suite applications.</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</si>
  <si>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to the Compliance Monitoring Deputy Director, the Senior Manager is responsible for identifying discrepancies between current NYCHA practices and governing regulations (City, State and Federal).  The Senior Manager will plan, direct and control monitoring projects involving possible illegal, fraudulent or improper practices.  The Senior Manager will serve as Supervisor of the Monitoring Unit, supervising five Compliance Monitoring and Reporting Specialists (CMRSs) who perform surveillances, conduct interviews, analyze financial and agency records, maintain investigative records, prepare reports and make recommendations for appropriate action.  Responsibilities include, but are not limited to the following:  	Direct investigations involving complaints against NYCHA. 	Manage and control the chain of custody of all information and evidence gathered by investigation for appropriate action as mandated by rules, regulations and other legislative enactments. 	Provide authoritative interpretation of complex problems by recommending testing methodologies and scopes to ensure that targeted business units are in compliance with agency rules, regulations and guidelines. 	Develop targeted reports, dashboards, and data visualization models that surface key information about areas of risk and compliance. 	Routinely perform rigorous critical analysis on information that is collected in the field and/or desk investigations. 	Recommend interim and final corrective actions; make recommendations on revising policies and procedures where necessary. 	Prepare updates, briefings, presentations, agendas, materials for internal and external meetings and possible projects on an ad-hoc basis.   NOTE: IF THIS APPOINTMENT IS MADE ON A PROVISIONAL BASIS PURSUANT TO ‚§65 OF THE NYS CIVIL SERVICE LAW, NO TENURE OR PERMANENCE ACCRUES TO AN INCUMBENT IN THIS POSITION BY VIRTUE OF SUCH APPOINTMENT.  Please read this posting carefully to make certain you meet the qualification requirements before applying to this position.</t>
  </si>
  <si>
    <t>** THIS IS A REPOST ‚€œ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The Office of Internal Audit plans and conducts internal audits of DOF operations and activities, which includes reviewing and testing internal controls, examining the adequacy of policies and procedures, monitoring compliance with policies and procedures and making recommendations for enhancing processes, policies and procedures. IAD manages the external audit process, acting as a liaison for external auditors, coordinating responses to questions and information requests, and compiles and manages agency-wide annual reports on internal controls, corruption hazards, inventory and liaise with FIT and Legal on required IRS reporting. In addition, IAD follows up on the implementation status of internal and external audit recommendations made.   The Internal Audit is seeking an IT Auditor to join the Division. The selected candidates duties will include, but are not limited to the following:  	Analyze and evaluate computer systems, IT methods, policies and procedures, IT controls, organizational structures of IT systems.  	Conduct reviews of general system controls (e.g., access security, change management, system development life cycle, disaster recovery, data center operations, etc.).  	Perform reviews and testing of programs' application controls, etc., as part of performance and fiscal audits.  	Perform audits in accordance with the National Institute of Standards and Technology (NIST), standards and guidance of ISACA and the Institute of Internal Auditors Professional Practices Framework.  	Conduct internal inspections to address the safeguard requirements the IRC and the IRS impose to protect federal tax returns and return information.  	Perform re-certification of DOF personnel information systems who have access to FTI on an annual basis for common users and on a semi-annual basis for privileged users. 	Write audit reports to disclose findings and recommendations while ensuring technical accuracy of the findings and compliance with established reporting standards.  	Maintain ongoing and open communication with the Department's programs on general and application control and implement corrective actions.  	Prepare and maintain complete work paper documentation.  	Research and keep abreast of IT risk management and relevant audit concepts and methods.  	Liaise on external audits, assist in preparing required annual reports, perform security reviews of systems and perform special projects.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</si>
  <si>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Bureau seeks to hire two Program Managers; one to support the Executive Director of Water System Capital Program and the other to support the Executive Director of Wastewater Capital Program.  BEDC‚„s Water System Capital Program (WSCP) staff oversee the design and construction of water system capital projects in NYC and within the NYC watershed, which extends 125 miles north and west of the city. These projects may include dams, aqueducts, intake and release facilities, water treatment plants, bridges, roadways, buildings or other miscellaneous infrastructure projects. There is approximately $7M in planned and active construction projects in WSCP.  BEDC‚„s Wastewater Capital Program (WWCP) staff oversee the design and construction of all capital projects managed by the bureau, on behalf of the Bureau of Wastewater Treatment (BWT), as well as the design and construction of wastewater resource recovery facilities for the Bureau of Water Supply (BWS). Currently, WWCP manages 14 resource recovery facilities and 95 pump stations within the City and several plants throughout the NYC watershed.  Capital Projects delivered for BWT include the Combined Sewer Overflow (CSO) Abatement program; the Gowanus Superfund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Under general direction, the Program Managers will coordinate, plan and assist in developing strategies, to advance service delivery and program operations for the $7 billion of water system and $6 billion of wastewater capital construction projects. The Program Managers are expected to provide leadership and effective management in all assigned areas including specific initiatives, projects, capital programs and policies.   The Program Managers will assume day-to-day responsibilities for project related initiatives and tasks. S/he will also establish communication strategies and implement communication programs for division priorities. The selected candidates will be responsible and accountable for coordination and management of multiple high-level and high profile projects designed to advance strategic business objectives for optimal utility performance.   The selected candidates will work with Bureau senior staff to develop and implement strategies to improve Bureau services. S/he will also support the development and implementation of business plans, strategic plans, and annually reviewing and updating plans as required. The selected candidate will attend director-level meetings and follow-up on action items to ensure completion. S/he will also work with the Bureau senior staff to develop short-term, medium- term, and long-term strategies to optimize risk management and minimize inefficiencies. The Program Managers will oversee the meeting of all deadlines of time sensitive projects for various units within the Water System and Wastewater Capital Division, respectively. Some other responsibilities will include tracking the progress of various time-sensitive projects within the division and periodically provide updates to the Executive Director for decision-making on next course of action; conduct research on products and/or equipment that may be utilized in a project initiated by the division; create reports or presentations outlining benefits and/or drawbacks for the selected products and/or equipment; appropriately identify priorities and potential project roadblocks, including major improvements or modifications in ongoing agency and bureau missions and brief the Executive Director periodically on work progress and key points.   The candidate must be able to demonstrate critical thinking skills and effective independent data analysis. The position requires excellent oral and written communication skills, ability to meet deadlines, and an ability to be flexible in assignment of work responsibilities.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</si>
  <si>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Bureau seeks to hire two Program Managers; one to support the Executive Director of Water System Capital Program and the other to support the Executive Director of Wastewater Capital Program.  BEDC‚„s Water System Capital Program (WSCP) staff manage water system projects in NYC and within the NYC watershed, which extends 125 miles north and west of the city. These projects may include dams, aqueducts, intake and release facilities, water treatment plants, bridges, roadways, buildings or other miscellaneous infrastructure projects.   BEDC‚„s Wastewater Capital Program (WWCP) staff oversee the design and construction of all capital projects managed by the bureau, on behalf of the Bureau of Wastewater Treatment (BWT). Currently, WWCP manages 14 treatment plants and 95 pump stations. Capital Projects delivered for BWT include the Combined Sewer Overflow (CSO) Abatement program; the Gowanus Superfund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Under general direction, the Program Managers will coordinate, plan and assist in developing strategies, to advance service delivery and program operations for the $7 billion of water system and $6 billion of wastewater capital construction projects. The Program Managers are expected to provide leadership and effective management in all assigned areas including specific initiatives, projects, capital programs and policies. The Program Managers will assume day-to-day responsibilities for project related initiatives and tasks. S/he will also establish communication strategies and implement communication programs for division priorities. The selected candidates will be responsible and accountable for coordination and management of multiple high-level and high profile projects designed to advance strategic business objectives for optimal utility performance.   The selected candidates will work with Bureau senior staff to develop and implement strategies to improve Bureau services. S/he will also support the development and implementation of business plans, strategic plans, and annually reviewing and updating plans as required. The selected candidate will attend director-level meetings and follow-up on action items to ensure completion. S/he will also work with the Bureau senior staff to develop short-term, medium- term, and long-term strategies to optimize risk management and minimize inefficiencies. The Program Managers will oversee the meeting of all deadlines of time sensitive projects for various units within the Water System and Wastewater Capital Division, respectively. Some other responsibilities will include tracking the progress of various time-sensitive projects within the division and periodically provide updates to the Executive Director for decision-making on next course of action; conduct research on products and/or equipment that may be utilized in a project initiated by the division; create reports or presentations outlining benefits and/or drawbacks for the selected products and/or equipment; appropriately identify priorities and potential project roadblocks, including major improvements or modifications in ongoing agency and bureau missions and brief the Executive Director periodically on work progress and key points.   The candidate must be able to demonstrate critical thinking skills and effective independent data analysis. The position requires excellent oral and written communication skills, ability to meet deadlines, and an ability to be flexible in assignment of work responsibilities.   **** Only those applicants with permanent Civil Service status as an Associate Staff Analyst are eligible to apply to this JVN. If you do not have permanent civil service status as an Associate Staff Analyst, please do not apply to this position as you will not be considered for an interview. ****</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</si>
  <si>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Bureau seeks to hire two Program Managers; one to support the Executive Director of Water System Capital Program and the other to support the Executive Director of Wastewater Capital Program.  BEDC‚„s Water System Capital Program (WSCP) staff manage water system projects in NYC and within the NYC watershed, which extends 125 miles north and west of the city. These projects may include dams, aqueducts, intake and release facilities, water treatment plants, bridges, roadways, buildings or other miscellaneous infrastructure projects.   BEDC‚„s Wastewater Capital Program (WWCP) staff oversee the design and construction of all capital projects managed by the bureau, on behalf of the Bureau of Wastewater Treatment (BWT). Currently, WWCP manages 14 treatment plants and 95 pump stations. Capital Projects delivered for BWT include the Combined Sewer Overflow (CSO) Abatement program; the Gowanus Superfund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Under general direction, the Program Managers will coordinate, plan and assist in developing strategies, to advance service delivery and program operations for the $7 billion of water system and $6 billion of wastewater capital construction projects. The Program Managers are expected to provide leadership and effective management in all assigned areas including specific initiatives, projects, capital programs and policies. The Program Managers will assume day-to-day responsibilities for project related initiatives and tasks. S/he will also establish communication strategies and implement communication programs for division priorities. The selected candidates will be responsible and accountable for coordination and management of multiple high-level and high profile projects designed to advance strategic business objectives for optimal utility performance.   The selected candidates will work with Bureau senior staff to develop and implement strategies to improve Bureau services. S/he will also support the development and implementation of business plans, strategic plans, and annually reviewing and updating plans as required. The selected candidate will attend director-level meetings and follow-up on action items to ensure completion. S/he will also work with the Bureau senior staff to develop short-term, medium- term, and long-term strategies to optimize risk management and minimize inefficiencies. The Program Managers will oversee the meeting of all deadlines of time sensitive projects for various units within the Water System and Wastewater Capital Division, respectively. Some other responsibilities will include tracking the progress of various time-sensitive projects within the division and periodically provide updates to the Executive Director for decision-making on next course of action; conduct research on products and/or equipment that may be utilized in a project initiated by the division; create reports or presentations outlining benefits and/or drawbacks for the selected products and/or equipment; appropriately identify priorities and potential project roadblocks, including major improvements or modifications in ongoing agency and bureau missions and brief the Executive Director periodically on work progress and key points.   The candidate must be able to demonstrate critical thinking skills and effective independent data analysis. The position requires excellent oral and written communication skills, ability to meet deadlines, and an ability to be flexible in assignment of work responsibilities.   **** Only those applicants with permanent Civil Service status as an Administrative Staff Analyst are eligible to apply to this JVN. If you do not have permanent civil service status as an Administrative Staff Analyst Staff Analyst, please do not apply to this position as you will not be considered for an interview. ****</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</si>
  <si>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Bureau seeks to hire two Program Managers; one to support the Executive Director of Water System Capital Program and the other to support the Executive Director of Wastewater Capital Program.  BEDC‚„s Water System Capital Program (WSCP) staff oversee the design and construction of water system capital projects in NYC and within the NYC watershed, which extends 125 miles north and west of the city. These projects may include dams, aqueducts, intake and release facilities, water treatment plants, bridges, roadways, buildings or other miscellaneous infrastructure projects. There is approximately $7M in planned and active construction projects in WSCP.  BEDC‚„s Wastewater Capital Program (WWCP) staff oversee the design and construction of all capital projects managed by the bureau, on behalf of the Bureau of Wastewater Treatment (BWT), as well as the design and construction of wastewater resource recovery facilities for the Bureau of Water Supply (BWS). Currently, WWCP manages 14 resource recovery facilities and 95 pump stations within the City and several plants throughout the NYC watershed.  Capital Projects delivered for BWT include the Combined Sewer Overflow (CSO) Abatement program; the Gowanus Superfund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Under general direction, the Program Managers will coordinate, plan and assist in developing strategies, to advance service delivery and program operations for the $7 billion of water system and $6 billion of wastewater capital construction projects. The Program Managers are expected to provide leadership and effective management in all assigned areas including specific initiatives, projects, capital programs and policies.   The Program Managers will assume day-to-day responsibilities for project related initiatives and tasks. S/he will also establish communication strategies and implement communication programs for division priorities. The selected candidates will be responsible and accountable for coordination and management of multiple high-level and high profile projects designed to advance strategic business objectives for optimal utility performance.   The selected candidates will work with Bureau senior staff to develop and implement strategies to improve Bureau services. S/he will also support the development and implementation of business plans, strategic plans, and annually reviewing and updating plans as required. The selected candidate will attend director-level meetings and follow-up on action items to ensure completion. S/he will also work with the Bureau senior staff to develop short-term, medium- term, and long-term strategies to optimize risk management and minimize inefficiencies. The Program Managers will oversee the meeting of all deadlines of time sensitive projects for various units within the Water System and Wastewater Capital Division, respectively. Some other responsibilities will include tracking the progress of various time-sensitive projects within the division and periodically provide updates to the Executive Director for decision-making on next course of action; conduct research on products and/or equipment that may be utilized in a project initiated by the division; create reports or presentations outlining benefits and/or drawbacks for the selected products and/or equipment; appropriately identify priorities and potential project roadblocks, including major improvements or modifications in ongoing agency and bureau missions and brief the Executive Director periodically on work progress and key points.   The candidate must be able to demonstrate critical thinking skills and effective independent data analysis. The position requires excellent oral and written communication skills, ability to meet deadlines, and an ability to be flexible in assignment of work responsibilities.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t>
  </si>
  <si>
    <t>***IN ORDER TO BE CONSIDERED FOR THIS POSITION THE CANDIDATE MUST BE SERVING PERMANENTLY IN THE TITLE OF ASSOCIATE STAFF ANALYST*** An opportunity to work within the Budget and Capital Program Management (BCPM)/Capital Budget Unit (CBU) team contributing to the development of the Agency‚„s Capital Commitment. The position will involve responsible professional and ad-hoc work, with varying degrees of latitude for independent initiative and decision making in facilitating various approvals of design and construction contracts.   Assist the Director and/or Deputy Director in overseeing a number of Capital Budget Unit functions, including the study of new need proposals, capital plan updates, capital project dashboard reporting, inactive encumbrances analysis, capital project mapping, Project Delivery tracking, Asset Information Management System (AIMS) reporting and Vision Zero/Mayoral initiatives tracking. The analyst should demonstrate the ability to analyze large data sets and effectively format spreadsheets for presentation and review. Act as lead analyst for the aforementioned programs capital plan portfolio and perform the following relevant tasks: conduct research involving estimates of the City‚„s infrastructure for forecasting into the City‚„s Financial Management System (FMS); facilitate approval of Certificate-to-Proceed (CP) requests through the coordination of Q&amp;A between Office of Management and Budget (OMB) and Department of Design and Construction (DDC); update Capital Plan in FMS as necessary; review Capital Project Initiation (CPI) documents created by Capital Program Management (CPM); prepare reports and analyses as part of the submission of Capital Commitment Plan updates; coordinate Q&amp;A process between OMB and Department of Transportation (DOT) during the Capital Commitment Plan updates; prepare ad-hoc reports as required by management; and participate in meetings and workshops as required.</t>
  </si>
  <si>
    <t>TASK FORCE: 		Infrastructure, Libraries &amp; Culturals &amp; Transit Authority UNIT:			Transportation   JOB TITLE: 		YTwo (2) Assistant Analyst / Analyst / Senior Analysts  CONTROL CODE: 		INF-20-05   SUMMARY:   The Mayor‚„s Office of Management and Budget (OMB) is the City government's chief financial agency. OMB's staff of analysts and experts assembles and oversees the Mayor‚„s expense and capital budgets, which fund the services and activities of more than 70 City agencies.  The DOT Unit is responsible for monitoring the expense, capital, and revenue budgets of the Department of Transportation. This oversight role involves preparation of the financial plan through analysis of requests to fund new initiatives and development of proposals to optimize the use of resources; monitoring agency expenditures, operations, and key programmatic indicators to ensure adherence with the financial plan and management priorities; and participating in special projects and Citywide initiatives to facilitate efficient agency operations.   JOB DESCRIPTION:  The duties of this position will encompass the following activities:  	Coordinate capital, expense, and revenue related exercises and plans. 	Conduct detailed analysis of requests for capital and expense budget allocations for City projects undertaken by the Department of Transportation.  This includes the following:   -	review of project scopes of work, including contract change requests, -	quantitative and qualitative analysis of project costs and benefits,  -	individual and collaborative research of transportation program/policy background and applicable legal mandates,  -	and preparation of written reports with recommendations. 	Review agency operations and performance; monitor and analyze agency expenditure, revenue and headcount issues. 	Analyze data and other indicators to assess individual programs within the Department of Transportation.   	Analyze current federal and state funding allocations and regulations for City transportation projects; analyze the fiscal impact of legislative changes at the federal, state, and local levels. 	Prepare analytical reports and briefings on related programmatic and budgetary issues. 	Use the Financial Management System for review of funding requests and budget modifications, monitoring of budget allocations and actual spending, reviewing personnel action requests and oversight of actual commitments. 	Work with the Department of Transportation and other public entities, as applicable, to analyze and prioritize capital and expense budget needs for inclusion in the Capital Commitment and Financial Plans, and the Ten Year Capital Strategy. 	Work collaboratively with members of the DOT Unit and other OMB Units on financial plans, policy initiatives and other matters as necessary.  	Supervise analysts and assist Unit Head in reviewing analyst reports and assignments. 	Provide continual assessments, planning and feedback to improve staff capacities, workflows and efficiencies.</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</si>
  <si>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Information Technology Services (ITS)/Office of Business Solutions/HRA Technology is recruiting for one (1) Computer Systems Manager M3, to function as an Executive Director, HRA Technology/Eligibility Systems, who will:   Communicate and coordinate with DSS/HRA/DHS agencies‚„ Senior Management to achieve    their objectives. Develops systems and drafts long-range business strategies based on the    program needs. Works with the program areas to prioritize major initiatives and project efforts    to fulfill these objectives.    Manage unit‚„s activities with regards to the design, development, and delivery of software    solutions, works with ITS directors to implement agile work plans, evaluates the work performance    of the units, establishes control for the measurement of systems development activities, and provides    the status of assigned projects at user review meetings.    Coordinate and upgrade existing applications in regards to new, cutting edge information technology    that will improve agency productivity by eliminating labor intensive processes and streamlining existing    information systems.    Meet regularly with the Assistant Deputy Commissioner of HRA Technologies and program executives    to review the status of projects and discuss project strategies and issues.     Manage the unit‚„s staff, consultants, and work with the Assistant Deputy Commissioner, Office of HRA    Technologies to ensure individual operations are within budget.</t>
  </si>
  <si>
    <t xml:space="preserve"> Ability to manage, direct, and coordinate a large office of computer professionals engaged    in the development and maintenance of complex systems.  Ability to prioritize projects to maximize the utilization of resources.  Extensive experience in leading and managing multiple application development teams    engaged in software development.  Excellent administrative, management, strategic, and operational planning skills.  Deep knowledge of the application development and deployment life cycle.  Excellent organizational and communication skills and detailed follow through skills to monitor    and report on the status of development and to resolve issues.  Knowledgeable of current computer software, hardware, and telecommunications technologies.  Ability to formulate automated solutions that utilize state of the art technology to solve Agency‚„s    issues and achieve Agency‚„s goals.</t>
  </si>
  <si>
    <t>TASK FORCE: 		Accounting Services &amp; Internal Audit  UNIT: 			Accounting Services  JOB TITLE: 		One (1) Supervising Analyst / Unit Head  CONTROL CODE: 	AIA-20-01   SUMMARY:  The Mayor‚„s Office of Management and Budget (OMB) is the City government's chief financial agency. OMB's staff of analysts and experts assembles and oversees the Mayor‚„s expense and capital budgets, which fund the services and activities of more than 70 City agencies. OMB‚„s Accounting Services and Internal Audit Task Force is comprised of the Accounting Services Unit and the Internal Audit Unit. The Accounting Services Unit is responsible for monitoring, interpreting, and applying accounting principles to the City budget and financial reporting. It is responsible for completing various federal cost allocation calculations and negotiating those allocations with certain federal agencies. The Accounting Services Unit also works in conjunction with the City Comptroller‚„s Office and the Mayor‚„s Office of Operations to coordinate the annual audit of the City‚„s financial statements and is responsible for the management and oversight of the City‚„s Single Audit process. The Internal Audit Unit is responsible for executing audits of OMB‚„s administrative functions and the City‚„s Federal and State grants, including Community Development Block Grant-Disaster Recovery, Federal Emergency Management Agency, and Department of Homeland Security funds. The Internal Audit Unit adds value to and improves OMB through its grant-oversight operations and evaluations of internal OMB policies and procedures related to payroll, human resources, administrative services, and information technology. JOB DESCRIPTION: This position reports to the Assistant Director of the Accounting Services &amp; Internal Audit Task Force. The duties of this position include the following activities: 	Managing and overseeing the annual Single Audit process. This includes: o	Serving as the City‚„s central liaison between OMB, the City Comptroller‚„s Office, City agencies, and the independent auditors to ensure the timely and successful completion of the Single Audit (including both the Federal Single Audit and the required New York State Transportation Single Audit). o	Pre-audit planning and preparation with the City Comptroller‚„s Office, the City‚„s independent auditors, and the City agencies receiving federal funding that are subject to audit. o	Scheduling entrance conferences and other meetings between City entities and the independent auditors, as needed. o	Reviewing the City‚„s Schedule of Expenditures of Federal Awards (SEFA) and each agency‚„s SEFA submission for completeness and accuracy. o	Working with agencies to draft Corrective Action Plans (CAP) to address findings issued by the independent auditor and following up on prior year findings and corrective actions. o	Working with the independent auditors to ensure timely review and submission of the City‚„s Single Audit Report and required forms to the Federal Audit Clearinghouse. o	Throughout the audit, resolving any issues that may arise.  	Researching federal regulations and issuing citywide interpretations and guides of the regulations (in conjunction with other oversight entities, such as the City Comptroller‚„s Office and the Law Department, as necessary) to assist agencies with compliance and ensure consistent application across the City. 	Keeping abreast of updates to federal regulations, including the Federal OMB Compliance Supplement and the Federal Uniform Guidance (2 CFR Part 200). 	Compiling and maintaining a catalog of federal funding received by the City, including information on applicable regulations, audit history, and any resolved and outstanding issues. 	Presenting to senior management the audit results, compliance initiatives, and on any other issues that require their attention.  	Supervising assigned staff analysts to complete the above duties. 	Other ad hoc assignments and special projects.</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</si>
  <si>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Information Technology Services (ITS)/Office of Business Solutions/Quality Management (QM) &amp; Application Support is recruiting for one (1) Computer Systems Manager M3, to function as an Executive Director, QM &amp; Application Support Technology Enablement, who will:   Build relationships with senior leadership to ensure strategic alignment and support of business    priorities; defines and develops overall training initiatives to prioritize agency objectives, and    prioritizes major classroom trainings and eLearning module initiatives to fulfill these objectives.    Meet regularly with the Assistant Deputy Commissioner of Quality Management and Application    Support, ITS stakeholders, and DSS/HRA/DHS program executives to review the status of training    initiatives and discuss related strategies and issues.     Oversee the activities of the units with regard to the design, development, and delivery of technology    enablement solutions, planning and implementing training plans, preparation of training materials, and    providing status of assigned projects at user review meetings.    Plan, oversee, and coordinate the development and maintenance of training solutions for applications    within the DSS/HRA/DHS portfolio of technologies. Meet with key business stakeholders to ensure    training solutions are created in close collaboration with subject matter experts.   Manage the unit‚„s staff, consultants, and project budgets and ensures individual operations are within    budget.</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</si>
  <si>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IT Infrastructure Project Manager is responsible for a wide spectrum of Infrastructure project work, with a major emphasis on efforts related to the Implementation of three key projects; Wi-Fi upgrades, Headquarters LAN upgrade and our Data Center Core Switch upgrades. The incumbent will lead and manage these large scale and complex initiatives involving the latest CISCO technology. In addition, will coordinate the development of the migration strategy and tactical plans with our business users and vendors/service providers; assist in transition of new Cisco systems in place of older systems.   Responsibilities:     Planning and coordinating activities and resources for key projects and milestones.  Maintain roadmaps, project plans and dashboards for the organization‚„s IT team.  Establish and manage communication channels with stakeholders and business partners    regarding project delivery direction and changes.  Coordinating the development of strategies and project plans to migrate existing business    functions and workflows from current data centers to future data centers.  Gathering data to support business plans with minimum impact and risks.  Facilitate post implementation retrospectives and use the output to shape future planning.  Develop and track plans related to data center strategy.  Analyzing and managing the required deliverables for data center upgrades.  Managing status meetings with teams and service providers to ensure on-time delivery    and mitigation.  Participating in strategic planning sessions with all teams and management to determine    the scope and objectives of each project.  Gathers requirements from end-users and other key stakeholders to ensure that existing    and new technology solutions are in alignment with business needs</t>
  </si>
  <si>
    <t xml:space="preserve"> 10+ years‚„ experience within a technology organization.  10+ years‚„ experience in Project Management.  Has worked on complex projects with multi-disciplinary business teams, other than IT    or PMO Essential Skills  Experience with large-scale data center network design, strategy, and best practices.   Holistic understanding of all data center functions with a working knowledge of server,    storage, and network architectures (including co-location models).  Extensive project and program management experience with a proven track record in    successfully leading large scale technology initiatives from a cross-functional perspective.  Skilled in managing resource contention, stakeholder expectations, vendor relationships, etc.  Analytical mindset, highly effective at problem solving and decision making.  A personable and approachable leadership style; can collaborate with and influence    individuals at all levels of the organization.  Ability to proactively anticipate project risks and lead others to employ mitigation measures.  Ability to prioritize and handle multiple tasks  Excellent written and oral communication skills.  Ability to communicate technical information to nontechnical personnel Additional Skills a plus  Knowledge of IT security  Knowledge of DR and COOP for business</t>
  </si>
  <si>
    <t>NYC Department of Finance (DOF) is responsible for administering the tax revenue laws of the city fairly, efficiently, and transparently to instill public confidence and encourage compliance while providing exceptional customer service.  The Treasury and Payment Services Division has over 500 staff and oversees the agency‚„s management of the City‚„s cash balances and its relationships with banking institutions. The division is responsible for the oversight of all City payment websites, the payment processing of tax returns, property recording forms, parking violation programs, and the collection of delinquent accounts. Treasury and Payment Services is also responsible for collecting outstanding violations issued by City agencies and adjudicated by the Environmental Control Board.  The Payment Operations - Refunds Unit is responsible for processing refunds for credits resulting from the following: property taxes and related charges; business, excise, and 1127 taxes; and parking summons violations charges.  In addition, the group processes account adjustments, credit card chargebacks, REAP cases, and responds to inquiries from the public relating to refunds.  The unit also handles annual disbursements for the Business Improvement Districts (BIDs) and oversees bank reconciliations for 5 refund accounts.    The Refunds Unit is currently seeking a highly motivated, highly organized, and detail-oriented individual.  The Refunds Unit is currently looking for an individual to oversee Check Processing.   This individual will report directly to the Deputy Director for Check Processing and Administration.          Duties will include, but will not be limited to:  	Managing a team of 3-5 staff engaged in check issuance and FMS transactions. 	Timely approval of refund vouchers and printing of all refund checks.  	Processing ACH transactions and payment templates.  	Ensuring prompt responses to correspondence related to status of refund checks. 	Handling requests for stop payments and replacement checks as well as providing copies of refund checks or confirmation of ACH deposits. 	Coordinating redeposit of stale dated monies to the pool account.   	Handling reviewing of positive pay items from the bank and forgery claims and researches returned electronic deposits.      	Approving the monthly parking surcharge vouchers in FMS to transmit funds to the state.           	Coordinating the semi-annual Business Improvement District (BID) deposits to over 70 entities.    	Assisting the Deputy Director with special projects as needed.</t>
  </si>
  <si>
    <t xml:space="preserve">	Under the direction of the Chief of Workforce Development, with varying degrees of latitude for independent initiative, judgment and decision making, monitor, analyze, and improve the effectiveness and efficiency of all programming in the Workforce Development Unit.  	Manage Workforce Development facilities citywide, partnering with agency and external vendors to design and execute construction projects and equipment implementation.  	Manage Basic Training Center, Hiring Center and staff. Establish training priorities and develop projects in Queens and throughout New York City in conjunction with agency initiatives.  	Oversee the planning and monitoring of both PS and OTPS expenditures.  	Manage procurement, inventory and disbursement for Workforce Development programs.  	Establish plan and coordinate agency hiring of POP workers. Monitor weekly headcount and designate onboarding schedule.  	Identify and resolve process internal issues with Parks Budget, Personnel, Labor Relations, EEO, Payroll and Timekeeping, and Purchasing and Accounting. Communicate with Human Resources Administration and DC 37 to execute staffing plans and ensure targets are met in a timely fashion.  	Supervise staff as directed by Chief.  	Build relationship with both internal and external stakeholders to support the unit‚„s mission and activities</t>
  </si>
  <si>
    <t>1.	Bachelor‚„s degree. 2.	Excellent management, administrative and communication skills. 3.	Two years of experience planning, supervising and implementing Workforce Development programs. 4.	Proficiency in Microsoft Word, Excel and PowerPoint. 5.	Valid New York State driver license. 6.	Available to work evenings and weekends as needed.</t>
  </si>
  <si>
    <t xml:space="preserve">	Under the direction of the Chief of Workforce Development, with varying degrees of latitude for independent initiative, judgment and decision making, monitor, analyze, and improve the effectiveness and efficiency of all programming in the Workforce Development Unit.  	Manage Workforce Development facilities citywide, partnering with agency and external vendors to design and execute construction projects and equipment implementation.  	Manage Basic Training Center, Hiring Center and staff. Establish training priorities and develop projects in Queens and throughout New York City in conjunction with agency initiatives.  	Oversee the planning and monitoring of both PS and OTPS expenditures.  	Manage procurement, inventory and disbursement for Workforce Development programs.  	Establish plan and coordinate agency hiring of POP workers. Monitor weekly headcount and designate onboarding schedule.  	Identify and resolve process internal issues with Parks Budget, Personnel, Labor Relations, EEO, Payroll and Timekeeping, and Purchasing and Accounting. Communicate with Human Resources Administration and DC 37 to execute staffing plans and ensure targets are met in a timely fashion.  	Supervise staff as directed by Chief.  	Build relationship with both internal and external stakeholders to support the unit‚„s mission and activities.</t>
  </si>
  <si>
    <t xml:space="preserve">	Under direction of Chief of Workforce Development, with varying levels of difficulty and with high degrees of latitude for independent action, analyze and improve the effectiveness and efficiency of all programming in the Workforce Development Unit.  	Ensure the integrity of program reporting and functionality throughout transition to Salesforce and Interactive Voice Response (IVR).  	Develop and maintain system to store appropriate documentation of program transactions and events.  	Ensure proper execution and accurate and timely recording.  	Establish and maintain controls over information processing. 	Serve as key liaison with DOITT and Parks ITT.  	Develop and/or maintain performance measures and key performance indicators.  	Facilitate reviews of actual performance at top, functional and/or activity level by Workforce Development Management.  	Supervise staff as directed by Chief.  	Build relationships with both internal and external stakeholders to support the program‚„s mission and activities.  	Develop written materials and presentations regarding program operations and performance.</t>
  </si>
  <si>
    <t>1.	Bachelor‚„s degree in computer science or a closely related field.  2.	Certified Associate in Project Management or Project Management Professional certification.  3.	Excellent writing, analytical, organizational, communication and time management skills.  4.	Understanding of web design, usability standards, web technologies and their practical application.  5.	Strong background in software design, development and database management.  6.	Experience managing the technical implementation of an enterprise asset management system. 7.	A driver license valid in New York State.</t>
  </si>
  <si>
    <t>The New York City Employees‚„ Retirement System (NYCERS) has an opening for a Retirement Counselor.  The candidate should possess effective communication skills, as well as, effective written skills to engage clients in a multi-channel contact center environment and in-person. Additionally, the candidate should possess the aptitude to handle complex issues that require more than five minutes of service attention, as well as the ability to effectively communicate resolutions to client related inquiries concerning these topics. Counselors provide a more in-depth counseling session to visitors which includes members and retirees who are seeking detailed information for their pension accounts, such as filing for retirement, Estimated Benefits, Membership Reinstatement, or Buy-Back. Retirement Counselors are expected to record all transactions promptly, accurately and in compliance with agency procedures and to comply with information security procedures by validating customer identity and maintain customer confidence. Counselors provide pension counseling services primarily in the Retirement Counseling area, Customer Support Services area, and the Call Center unit as required.</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</si>
  <si>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Water and Sewer Operations has a unique career opportunity for an experienced candidate to serve as the Cross Connection Control Program Administrator. Under direction, with broad scope for the exercise of independent initiative and judgment, the selected candidate will oversee the Cross Connection Control Program, assuring compliance with applicable laws, ordinances, policies and procedures and related program operations. As the Cross Connection Program Administrator, the incumbent will be responsible for the coordination and administration of the Cross Connection Control Program to assure compliance with City code and State regulations by working in partnership with other employees, departments/divisions, agencies, and the public to deliver effective integrated programs and services. The selected candidate will:   	Be responsible for the execution of Cross Connection Programs and projects involving, for the most part, policies, business processes, uncovering areas for improvement, and developing corrective actions for implementation.  	Engages in research, investigation, or studies related to Cross Connection and/or fire protection policies. 	Assists in evaluating plans and installation of backflow devices to determine the need for operational changes, modifications or additional equipment. 	Confers with engineers, architects, and others in matters relating to Cross Connection and/or fire protection engineering. 	Interpret, apply, enforce and explain pertinent cross connection rules and water quality regulations; read and interpret data, information and documents; analyze and solve problems. 	Stay apprised of State, County and local codes, rules, ordinances and regulations. Use the information to develop reports that recommend and enforce procedures for compliance with state, county and local codes, rules, ordinances and regulations.  	Establish review protocol for the examination of plans for the construction, alteration or repair of buildings to verify where and what level of protection is required in accordance with regulations. 	Develop playbook to help implement operational best practices to enable consistent execution of processes. 	Establish and maintain a cooperative working relationship with the public, developers, contractors and other agencies on cross-connection matters.  	Develop maintenance and testing plan for City owned backflow devices.  	Assist Supervisors in identifying staff training needs.  	Proficiently operate computers including Microsoft Office programs.  	Prepare periodic reports and other documents regarding work activities.  	Responsible to perform all other work related duties as required.  	Provides information, documentation, and annual reporting as requested, to the City Council, NYSDOH, and other agencies.   	Ensures the Cross Connection database is being managed correctly. Periodically reviews the results of backflow prevention device tests and inspection methods to ensure proper testing and inspections by Certified Backflow Testers.  	Maintains the accuracy of the backflow program materials posted on the NYC DEP Website Intranet/Internet. 	Coordinates the organization, staffing and operational activities to enforce and administer the Cross Connection Control Program.  	Observes and monitors data to determine compliance with prescribed operating and safety standards.  	Participates in the development and implementation of goals, objectives, policies and priorities. 	Ensures that safeguards are in place to protect the drinking water network from contamination caused by backflow through water piping connections to customer end-use water outlets, equipment and fixtures.  	Conducts or directs all aspects of research on extremely complex and important Cross Connection related engineering projects.  ***ALL CANDIDATES MUST EITHER BE PERMANENT IN THE TITLE OF ASSISTANT ENVIRONMENTAL ENGINEER, OR MUST HAVE FILED FOR THE CIVIL SERVICE EXAM FOR ASSISTANT ENVIRONMENTAL ENGINEER***</t>
  </si>
  <si>
    <t>Information Technology Services (ITS)/ Business Solutions/DSS Technology is recruiting for one (1) Computer Systems Manager M-III, to function as the Executive Director of Administrative, Security and IT Systems, who under the managerial direction of the Assistant Deputy Commissioner of the Office of DSS Technology and with wide latitude for the exercise of independent judgment, directs several divisions of computer professionals involved in the analysis, design, development, implementation and maintenance of computer systems.  This position is responsible for the management of multiple divisions that support technology solutions for the Office of the Chief Program Accountability Officer, the Office of the Chief Operating Officer, the Office of the Chief External Affairs Officer and other business areas reporting to the Office of the DSS First Deputy Commissioner.  The Executive Director will:   Build relationships with senior leadership to ensure strategic alignment and support of business    priorities; define and develop overall business objectives and prioritize major initiatives and    information system projects that will fulfill these objectives.    Meet regularly with the Assistant Deputy Commissioner, ITS and DSS program executives to    review the status of projects and discuss project strategies and issues.    Oversee the activities of the directors with regard to the design, development and delivery of    software solutions, planning and implementing agile work plans, preparation of status reports,    and providing status of assigned projects at user review meetings.    Plan, oversee and coordinate the upgrade and modification of existing information systems to    take advantage of newer technologies.    Manage the Portfolio‚„s staff, consultant, and project budgets and ensure individual operations    are within budget.</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</si>
  <si>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seeks to recruit a Data Analyst for its Investigation Division- Intake Unit.  Under executive direction and with latitude to exercise independent judgment, the incumbent will be responsible for managing and performing data analysis and reporting in accordance with the Nunez Federal Monitor compliance standards. The incumbent will be expected to:  	Collect/receive data from MS Excel and hard printed materials and update in a central database; 	Report on all intake investigations within the Intake Unit; 	Design and develop reports, schedules and charts to translate data results into actionable insights;  	Communicate and present data analysis to senior leadership; 	Analyze trends, identify areas for improvement, and verify results for accuracy; 	Oversee and partake in special projects pertaining to data analytics; 	Coordinate with outside agencies and other departmental units, including attending and contributing to    meetings with said parties on disciplinary matters. 	Assist in the administrative functions of the Intake Unit; 	Meet restrictive deadlines; 	Serve as a subject matter expert on available or necessary data elements and for complex statistical    analysis; 	Perform related duties as assigned by executive staff</t>
  </si>
  <si>
    <t>Your Team:   The Office of Building and Land Development Services (BLDS) leads the agency‚„s effort in providing architectural, engineering, environmental planning, and construction support services to the various divisions within HPD‚„s Office of Development. The Office of Development utilizes a public-private partnership model and provides loans, grants and/or incentives to assist in the finance of housing development projects that will benefit low- and moderate-income New Yorkers.   The Division of Building and Land Development Services is the largest division within the Office of Development with over 130 staff composed of seven Unit which include; the Bureau of New Construction Design Services, the Bureau of Preservation Design Services, the Bureau of Engineering, the Bureau of Construction Services, Environmental Planning Unit, the Codes and Standards Unit, and the Program Management Unit.     Your Impact:  As Mechanical, Electrical and Plumbing Reviewer you will be responsible for reviewing the design and monitoring the installation of mechanical systems for both newly-constructed and rehabilitated multi-family buildings assisted by HPD Funding/Assistance.   Your Role:  The ideal candidate should have a background in Engineering, Engineering Science, or related field, and possess a thorough understanding and strong knowledge base of New York City building and construction codes, as well as Federal, State, and City housing codes and regulations, along with experience in methods and standards for new construction and preservation of multi-family housing.  Your Responsibilities:  	Review mechanical, plumbing, and sprinkler plans and contract documents, submitted by private architects and engineers, to assure compliance with industry design standards and pertinent codes, including the New York City Building Code, ASHRAE, New York City Energy Conservation Code, and Enterprise Green Communities.   	Assure that industry and energy-efficient standards are being met or exceeded in the design of mechanical, plumbing, and sprinkler systems.  	Conduct field surveys and inspections of existing mechanical, plumbing, and sprinkler systems and assist in determining a scope of work, cost estimate, and recommendations for repair and/or systems replacement.   	Monitor the installation of mechanical, plumbing, and sprinkler systems during the construction/alteration of multi-family buildings to ensure conformance of work to approved plans, contract specifications, industry standards and pertinent codes, and timely adherence to the proposed construction schedule.  	Review scopes of work for mechanical systems for errors and omissions.  	Perform thorough and systematic research on mechanical systems by obtaining, reviewing and analyzing pertinent information, documentation and consulting appropriate parties to successfully resolve discrepancies.  	Prepare contract documents for mechanical, plumbing, and sprinkler systems in multiple dwelling and city-owned buildings.  	Prepare accurate, organized and comprehensive reports pertaining to engineering matters.  	Engage in research, investigations, studies and analysis related to engineering functions of the Agency.</t>
  </si>
  <si>
    <t>PERMANENT Administrative Staff Analysts are strongly encouraged to apply. The New York City Department of Youth and Community Development (DYCD) invests in a network of community-based organizations and programs to alleviate the effects of poverty and to provide opportunities for New Yorkers and communities to flourish.   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DYCD is the designated Community Action Agency for New York City, and administers federal Community Services Block Grant (CSBG) funded programs to assist low income individuals and families to attain the skills, knowledge, motivation and opportunities they need to become self-sufficient and productive members of their communities. In order to maximize the impact of CSBG funding, DYCD targets funds to low-income communities it designates as Neighborhood Development Areas (NDAs). The NDA Initiative fosters community-level engagement to ensure that services address the most pressing needs of each community. DYCD is seeking a Special Advisor to the Director of the NDA Initiative.   Under the supervision of the Director, with wide latitude for independent action and decision-making, the Special Advisor to the Director will perform the following duties:   Support the Director in implementing and maintaining appropriate contract development, contract management, and monitoring processes and protocols to ensure effective oversight of the NDA Initiative portfolio.   Assist Director in reviewing budgets, programmatic and contract documents for final approval. Provide technical expertise for contract negotiations and development.   Support Director in coordinating program reassignments, negotiated acquisitions, and contract amendments as needed.   Maintain Unit policy manuals, rubrics for outcome indicators, and related documentation, updating as needed on an annual basis.   Participate in and contribute to Agency workgroups and inform Director of changes to policies and administrative practices.   Liaise with Contract Development and Validation Unit to track and monitor contract actions.   Liaise with Master Trainers to schedule PTS, EMS, Case Management, ROMA and other relevant training for staff and CBO personnel.   Strategize and ensure delivery of technical assistance to underperforming contractors and assist CBOs generally to identify resources, strengthen linkages and referrals, and refine practices.   Provide technical support for staff and CBOs as well as coordinate addressing CBO concerns with other units (e.g. ACCO, CAFD) and coordinate delivery of CBO trainings with the Capacity Building Unit. Coordinate fiscal trainings for staff and CBO personnel.   Monitor and analyze longitudinal performance of contractors and programs and provide periodic reports.   Monitor and analyze CBO spending on a quarterly basis and generate reports for Director and Assistant Commissioner.   Coordinate Unit events and special projects as well as inter-agency meetings with external stakeholders.   Assist Director in devising Theory of Change for NDA programs and related operational strategies for implementation.   Become proficient and provide training as needed to CBOs on DYCD‚„s web-based program management system, Capricorn, as well as DYCD‚„s protocols (e.g. case management standards).   Prepare reports and carry out special assignments, tasks and projects as assigned by the Director and Assistant Commissioner.   Accompany Director and program managers on site visits during program hours (may include weekends and evenings)   Assist the Director and Assistant Commissioner with developing new program areas and Request for Proposals.   Represent DYCD at public meetings, conferences, symposia and other forums.   Other duties as assigned.  NOTE: This position is open to qualified persons with a disability who are eligible for the 55-a Program. Please indicate in your cover letter that you would like to be considered for the position under the 55-a Program.</t>
  </si>
  <si>
    <t>1.	Strong knowledge of ecological, environmental, and forestry principles, government operations, and Parks‚„ busi-ness processes and operations. 2.	Demonstrated success in supervision, project management, and utilization of data for supporting operations and management planning. 3.	Extensive experience using GIS and database software, specifically ArcGIS and SQL.  Strong computer software experience with analytical and data visualization software for analytics, data visualization, and related product de-velopment. 4.	Strong familiarity with best practices in scoping technology projects to translate management goals into project priorities for technical staff. 5.	Experience developing metrics and implementing reporting procedures for performance tracking. 6.	Strong skills in communication, facilitation of technical discussions with non-specialists, technical documentation, and organization. 7.	A driver license valid in New York State.</t>
  </si>
  <si>
    <t>1.	Possess an ISA Arborist certification and ISA Tree Risk Assessment Qualification.  2.	Strong knowledge of agency structure and divisions and/or government operations.  3.	Excellent skills in interpersonal communication, supervision, and conflict management. 4.	Strong skills in program planning and administration, customer service delivery, problem solving, writing and presentation. 5.	Proficiency with ArcGIS, ForMS (the Agency‚„s tree management software program), and Microsoft Excel. 6.	Valid New York State driver license.</t>
  </si>
  <si>
    <t>Your Team:  The Office of Asset and Property Management (APM) leads the agency‚„s effort to protect the City‚„s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also manages the City-owned inventory of properties.    APM includes the Divisions of Asset Management, Property Management &amp; Client Services, Housing Supervision, Housing Opportunities &amp; Program Services, and Co-op Readiness &amp; Technical Services.    The Division of Housing Opportunity &amp; Program Services ensures that HPD‚„s affordable housing is made available through fair, transparent and accessible programming. Developers creating affordable housing are required to offer many types of units through an open lottery process on NYC Housing Connect and fill other units through a placement process for households in the City‚„s shelter system. Housing Opportunity &amp; Program Services administers the housing lottery and homeless placements programs and crafts policy and procedures to ensure that these programs offer equal opportunity to all applicants and affirmatively further fair housing.  Your Impact:  Many of HPD‚„s new construction and preservation programs require that a portion of units are set aside for households in existing shelter. The Homeless Placement Services team is responsible for facilitating the placement of shelter clients into homeless set aside units, and provides ongoing oversight of projects with set aside requirements to ensure compliance with the homeless restriction. The program centralizes and builds upon existing functions within the agency with the goal of streamlining work processes and steadily ramping up workload over the next several years.   Your Role:  The Homeless Rental Coordinator will be responsible for the ongoing oversight of a portfolio of projects with homeless set asides, monitoring vacancies and other project information from their delegated set of sponsors to ensure that the projects are consistently meeting their homeless restrictions. As turnover in set aside units occurs, the Homeless Rental Coordinator will be responsible for making appropriate referrals of homeless clients to the building owner. The referral process will involve coordinating with the Department of Homeless Services and the NYC Human Resources Administration to ensure timely lease-up of homeless units.The Homeless Rental Coordinator will report to the Homeless Rental Team Leader.    Your Responsibilities:  	Establishing and maintaining effective communications with the Department of Homeless Services, the Human Resources Administration, various divisions of HPD, housing developers, and other external partners 	Gaining an understanding of the regulatory terms pertaining to homeless set aside units and client eligibility criteria for these units 	Obtaining timely information from developers to document their compliance with the homeless restrictions of their projects 	Maintaining accurate tracking of the available units in your portfolio and the status of pending client referrals</t>
  </si>
  <si>
    <t>In addition to the minimum qualifications the successful candidate will: 	Have a Master‚„s Degree in Public Administration, Criminal Justice or Homeland Security. 	Have prior experience with an accredited law enforcement agency, and/or managing Peace Officer operations.  	Have executive experience in budget management and overtime allocation. 	Have experience with other law enforcement and instructional agencies such as the FBI, FEMA, HIDTA, and IACP.    	Military Service managing security operations.</t>
  </si>
  <si>
    <t>NYC Department of Finance (DOF) is responsible for administering the tax revenue laws of the city fairly, efficiently, and transparently to instill public confidence and encourage compliance while providing exceptional customer service.  The Tax Audit and Enforcement Division is charged with the audit of all business and excise taxes administered by New York City.  The division conducts audits related to personal, sales, and use taxes. Its Enforcement Unit conducts audits of taxpayers who are potentially evading compliance with City tax laws and rules. City tax auditors conduct audits of selected audit candidates with a goal of determining the appropriate tax liability of each taxpayer and applying NYC rules and laws in accordance with the City‚„s policies and procedures.   The Tax Audit and Enforcement Division has an excellent opportunity available for an experienced and highly organized individual to serve as a Senior Director in the Business Income Tax (BIT) unit. The selected candidate will oversee the management and operation of Directors, Assistant Directors, and audit groups responsible for conducting audits of multiple tax types and of varied complexities.    Responsibilities will include, but are not limited to, the following:  	Oversee, plan, organize, direct and prioritize Business Income Tax operations and audit activities.  	Manage, direct and prioritize audit modeling efforts.  	Monitor and establish procedures to enhance unit operations and performance metrics, and application of policy and procedures.  	Lead development and implementation of new audit initiatives.  	Ensure audits are conducted in accordance with tax laws, departmental policies and procedures.  	Participate in the resolution of complex tax audits. Monitor and plan to decrease aged and stagnant cases.  	Develop managers and staff, and serve as a role model providing coaching, mentoring, and training to staff members.  	Liaise with other divisions at the NYC Department of Finance, taxpayers and taxpayers' representatives on audit related issues. 	Track the productivity of the audit units and advise the Assistant Commissioner of productivity results.</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</si>
  <si>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Building and Land Development Services (BLDS) leads the agency‚„s effort in providing architectural, engineering, environmental planning, and construction support services to the various divisions within HPD‚„s Office of Development. The Office of Development utilizes a public-private partnership model and provides loans, grants and/or incentives to assist in the finance of housing development projects that will benefit low- and moderate-income New Yorkers.   The Division of Building and Land Development Services is the largest division within the Office of Development with over 120 staff composed of seven Unit which include; the Bureau of New Construction Design Services, the Bureau of Preservation Design Services, the Bureau of Engineering, the Bureau of Construction Services, Environmental Planning Unit, the Codes and Standards Unit, and the Program Management Unit.     Your Impact:  As a Construction Project Manager, you will oversee and monitor the construction activities for projects that are HPD financed projects as part of the Mayor‚„s Housing New York plan and ensure construction quality and safety at HPD-financed sites.   Your Role:  The ideal candidate should have a background in Construction Management, Architecture, Engineering, or related field, and possess a thorough understanding and strong knowledge base of New York City building and construction codes, as well as Federal, State, and City housing codes and regulations.  Your Responsibilities:  	Perform field work and assist in monitoring the construction progress of multiple projects simultaneously and assure work is completed in a cost-effective and timely manner, and in accordance with the approved contract documents and all applicable City, State, and Federal design and construction codes and regulations.  	Responsible for performing construction management work and overseeing or assisting in the oversight of the rehabilitation and/or new construction of multi-family projects located within the five boroughs of New York City.   	Knowledge of construction contracts and documents, scheduling, site safety, cost and controls.  	Perform difficult technical work in determining the need for and feasibility of construction work and monitor private contractors/vendors carrying out new construction, rehabilitation, repairs, alterations, and/or structural maintenance work.</t>
  </si>
  <si>
    <t>MUST BE CURRENTLY SERVING AS A PERMANENT COMPUTER SYSTEMS MANAGER TO APPLY.  The New York City Taxi and Limousine Commission (TLC) is the nation‚„s largest for-hire transportation agency, licensing and regulating the City‚„s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General Statement of Duties and Responsibilities  The TLC Information Technology (IT) department is looking for a Director who will manage the Program Management team and will report to the Executive Director of Technology.  The primary role will be to serve as the leader on a portfolio of projects ensuring that priority, scope, timelines, resources, and approach are clear to the team and to all stakeholders.  In addition, the Director will be responsible for assessing the level of effort for projects, assigning the appropriate resources and assessing project risks.  The Director will provide leadership and management to the PMO by providing feedback, direction, and development opportunities to staff.    He/She, as a leader will be responsible for planning, implementation, coordination of Projects/Programs. Top candidate will be a self-starter with sharp eye for details and ability to work in a fast paced and ever-changing environment.  This role requires a strong sense of ownership.  Responsibilities include:  	Lead, manage, plan, organize and direct the work of the PMO 	Manage relationships with stakeholders to achieve understanding of project lifecycle, resource commitments, roles and responsibilities 	Provide direct program management where required to one or more information technology programs 	Critically evaluate information gathered from multiple sources, reconcile conflicts, decompose high-level information into details, abstract up from low-level information to a general understanding, and distinguish user requests from the underlying true needs 	Lead efforts to develop and maintain multiple project plans, including documentation of project scope, objectives, deliverables, key milestones, timelines, schedules, dependencies, critical path, internal and external resources 	 Monitor, track, evaluate, and report on project performance (cost, schedule, scope, quality, risk, and issues). 	 Facilitate sign-off of scope requirements and user acceptance testing 	Partner with stakeholders, vendors and internal groups to ensure implementation meets agency needs  	Ensure highest quality standards in all project deliverables   	Control identification and implementation of changes within the project 	Ensure all Standard Operating Procedures (SOP) are created or updated as needed 	Identify process improvements  	Escalate when required</t>
  </si>
  <si>
    <t>The First Deputy Commissioner, working closely with the Chief Operating Officer, oversees Borough Maintenance and Operations, which is responsible for the daily operation of parks citywide and Citywide Services.  The First Deputy Commissioner also manages the Forestry, Horticulture and Natural Resources division and Lifeguards.  Major Responsibilities 	Under general supervision, with some latitude for independent initiative and judgment, provide analytical support for the First Deputy Commissioner‚„s office to improve operations and aid in data-informed decision making. 	Prepare reports and perform data analysis on park operations, synthesize information and identify emerging issues, drawing from internal reporting systems including the Asset Management Park System (AMPS), Daily Tasks, Parks Inspection Program, Forestry Management System (ForMS),and external sources, such as 311, Citywide Event Management System (CEMS) and crime data from NYPD. 	Coordinate, provide analysis and create presentations for regular performance review meetings with borough operations. 	Act as a liaison with borough operations and other Parks divisions, city agencies and key agency partners. 	Monitor and track operations activities and assist with projects in support of seasonal operation priorities and agency initiatives. 	Conduct research; prepare presentations, briefings and reports 	Provide outstanding customer service and administrative support for day-to-day operation of the First Deputy Commissioner‚„s office; answer phones and draft correspondence to constituents.</t>
  </si>
  <si>
    <t>1.	Bachelor‚„s degree. 2.	Excellent communication, organizational and analytical skills. 3.	Ability to manage multiple projects in a fast-paced work environment and meet deadlines. 4.	Strong working knowledge of Microsoft Office, particularly Excel and PowerPoint 5.	Experience with Geographic Information Systems (GIS) and Server Management Studio (SSMS SQL). Familiarity with Parks information management systems a plus.  6.	Ability to work independently and initiate projects. 7.	Valid New York State driver license.</t>
  </si>
  <si>
    <t>Under the general direction of a Deputy Assistant Director of Human Resources, with wide latitude for independent initiative and judgment, the Placement Coordinator performs very responsible work in the supervision, planning, implementation, coordination, monitoring and/or evaluation of the talent acquisition program.  The Placement Coordinator specializes in working with the community to achieve talent fulfillment by placing the best qualified candidates into vacant positions in the least amount of time.   Duties and responsibilities include but are not limited to the following:   Key Responsibilities   	Act as liaison to hiring managers and other business partners.  	Work collegially to identify talent pools.  	Refer resumes for preliminary review of candidates‚„ qualifications vis-ƒ -vis the prescribed minimum qualification requirements.  	Schedule interviews and coordinates pre-employment screenings.  	Processes new appointments, title changes, promotions, demotions and transfers.  	Schedule applicants for fingerprinting and collects fees.  	Establish effective dates for all actions.  	Handle all personnel actions.  	Update and maintain HR data base.  	Update NYCAPS personnel actions.  	Conduct HR Pre-Orientation for new employees.  	Schedule new hire training for required titles.  	Troubleshoot and resolve issues.  	Maximize satisfaction of new hires with the onboarding experience.  Please read this posting carefully to make certain you meet the qualification requirements before applying to this position.</t>
  </si>
  <si>
    <t>RICHMOND COUNTY DISTRICT ATTORNEY  The men and women of the Richmond County District Attorney‚„s office work each day in partnership with Law Enforcement and the people of Staten Island to pursue justice for victims of crime, to prevent crime in all its forms, and to promote the safety and well-being of all citizens of our Borough.  THE BUREAU Human Capital serves as a strategic partner to the Richmond County District Attorney's Office through core HR, talent/workforce management and employee engagement. We cultivate an organizational environment that promotes change and business improvement.  THE ROLE Under the direct supervision of the Director of Operations, the candidate will be responsible for but are not limited to, the following: 	Provide coverage/back-up for court parts.  	Oversee the day to day functions of recruitment and employee information, i.e. postings, preprocessing, onboarding, documentation, managing employee files/electronic profiles 	Supervise timekeeper; reviewing all submitted timekeeping reports and flagging issues for further discussion 	Manage data spreadsheets that are developed for tracking 	Processing the bi-weekly payroll and distributing paychecks and pay stubs to employees. 	Reviewing and reconciling details from the 160/161 reports before the close of paycalc. 	Process stop-payments, EFT reversals, supplemental payroll and one-time payments. 	Generate payroll reports for oversight agency‚„s approval   	 	Conduct monthly and annual reviews of agency credit card and checking account expenses.  	 	Researching and processing longevity differentials, service increments, and recurring increments payments; managerial/contractual salary changes based on collective bargaining/mayoral agreements; managerial lump sums and taxable fringe calculations, etc. 	HR data entry of personnel transactions utilizing City systems 	Support all onboarding functions including document preparation, employee orientation and maintaining personnel records. 	Other duties as assigned by Supervisor	Other general clerical duties as assigned.</t>
  </si>
  <si>
    <t>PREFERRED SKILLS 	3 ‚€œ 5 years of working in public service with advance knowledge of City systems (NYCAPS, CHRMS, PMS, and Pi) 	Excellent writing, communication, inter-personal, problem-solving and organizational skills 	Strong analytical, problem solving and time management skills 	Detail oriented while meeting competing deadlines in a fast-paced environment        Advanced proficiency in MS Office (Excel, Word, Outlook), and data entry 	Familiarity with video editing technology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</si>
  <si>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DEP Office of Energy and Resource Recovery Programs (DEP Energy Office) is housed within the Commissioner‚„s Office and is committed to implementing energy management best practices across the DEP‚„s portfolio of buildings and operating facilities to help the City meet its ambitious greenhouse gas emissions and energy reduction goals. The DEP Energy Office works to track overall energy usage and identify energy-saving opportunities in buildings; implement energy-efficient operations and maintenance practices; deliver energy efficiency retrofit projects; and provide energy and resource recovery performance tracking, program assessment, scientific research, emergency planning, and internal auditing services.   The DEP Energy Office is seeking to hire an Energy Manager for DEP‚„s Bureau of Wastewater Treatment and will work under the direction of the Director of the DEP Energy Office.  Duties will include but are not limited to: 	Identify and implement energy and resource recovery research opportunities and projects. Apply for external grants and other program enrollments, including but not limited to energy funding and reliability programs. Report on project progress.  	Support and advise the Bureau throughout procurement, design, and policy-setting in order to influence decision-making processes toward energy and resource efficiency. Share energy and resource recovery best practices. Identify employee candidates for energy and resource recovery trainings. 	Identify energy conservation opportunities and potential energy efficiency projects associated with wastewater conveyance, treatment processes, building systems, and other equipment. Contribute to project scopes of work and cost estimates. Support measurement and verification efforts.  	Manage the Bureau‚„s Heat, Light, and Power budget, including monthly billing review and annual budget-setting processes. Investigate and correct potential billing errors. Determine and report root causes of changes in energy usage and demand. Coordinate energy utility meter, account, and service requests, inspections, replacements, and interruptions for the Bureau.  	Provide project management assistance, including developing and maintaining project plans and other documents, managing and coordinating project elements, reviewing milestones, and ensuring efficient progress on implementation through consistent monitoring of progress of initiatives and commitments. 	Assist senior staff in project management responsibilities, including adhering to internal and external timelines; ensuring the completion of high-quality deliverables; and managing budgets. 	May also be responsible for one or more discrete projects and be expected to manage the projects to completion.  	Track and provide energy and resource recovery data needed for reporting and compliance purposes. Prepare, edit, proofread, and present high-quality reports, presentations, articles, meetings, correspondence, documents, reports and other energy and resource recovery communication materials and datasets.  	Participate in ad hoc projects as they arise.  	Provide overall support for the DEP Energy Office‚„s mission.</t>
  </si>
  <si>
    <t>About the Agency: The City of New York Department of Housing Preservation and Development (HPD) is the nation‚„s largest municipal housing agency.  Its mission is to promote quality housing and diverse, thriving neighborhoods for New Yorkers through programs to develop new affordable housing, preserve the quality and affordability of the existing housing stock, and educate tenants and building owners.  HPD is tasked with fulfilling Mayor de Blasio‚„s Housing New York Plan which was recently expanded and accelerated through Housing New York 2.0 to complete the initial goal of 200,000 homes two years ahead of schedule by 2022, and develop and preserve an additional 100,000 homes over the following four years, for a total of 300,000 affordable homes by 2026.   Your Team: The Office of Enforcement and Neighborhood Services (OENS)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The Office of Enforcement and Neighborhood Services is composed of 8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As the Associate Inspector for the Division of Code Enforcement, you will assist the division in assuring owner compliance with the New York city Housing Maintenance Code (HMC) and the New York State Multiple Dwelling Law (MDL) in privately-owned, multiple-unit dwellings and tenant-occupied apartments in one- and two-family houses throughout the City to promote quality housing for New Yorkers.   Your Role: Under the direction, in the Division of Code Enforcement, the selected candidate responsibilities will include, but not be limited to the following;  Your Responsibilities: 	 Assigning and reviewing the work of Inspectors (Housing) who conduct inspections of multiple dwellings and other structures to ensure the enforcement of the Local Law 1 Lead Law, Multiple Dwelling Law, Housing Maintenance Code, and other related laws, rules and regulations. 	Supervising staff who enforce vacate orders. 	Ensuring that inspections, re-inspections and violation information is properly entered into the computer system, and kept current. 	Directing the preparation of supporting documents for court referrals. 	Attending meetings and completing special project assignments. 	Performing field inspections; responding to immediate emergency conditions and taking appropriate action. 	Providing technical consultation to inspectorial staff. 	Accompanying Inspectors on field inspections to address complex issues with tenants or landlords. 	Implementing policies and procedures to ensure the proper use and safe-keeping of XRF machines. 	Completing special project assignments as needed.   	Directing the completion of lead-based paint assessments.</t>
  </si>
  <si>
    <t xml:space="preserve">	The ability to speak and read in more than one language. 	Must have and maintain a valid NYS driver‚„s license. 	Candidates must be proficient in most Microsoft applications.  NOTE: 	Candidates may be assigned to any office within the 5 boroughs and may be assigned to work evenings and weekends.</t>
  </si>
  <si>
    <t>NYC Department of Finance (DOF) is responsible for administering the tax revenue laws of the city fairly, efficiently, and transparently to instill public confidence and encourage compliance while providing exceptional customer service.  The Treasury and Payment Services Division of the Department of Finance has over 500 staff and oversees the agency‚„s management of City cash balances and relationships with banking institutions, oversight of all City payment websites, document and payment processing of tax returns, property recording forms, and parking violation programs, and collection of delinquent accounts. Treasury and Payment Services is responsible for collecting outstanding violations issued by the Sanitation and Buildings Departments and other City agencies that have been adjudicated by the Environmental Control Board.  The Adjudications is responsible for conducting hearings on all parking and camera violations issued in the City of New York. Business centers are located in each of the five boroughs where in person hearings and hearings by mail and web are conducted.    This HCP position supports the daily operation of the Administrative Law Judges (ALJs) adjudicating parking summonses on behalf of the City.  The Hearings Claim Processor (HCP) are critical positions in the Department of Finance's Adjudication Unit, which adjudicates more than 2 million summonses per year, and are assigned to various subunits.  This position is in the Commercial Adjudication (CAU) subunit.  The Commercial Adjudication (CAU) subunit is available for those brokers and representatives who are representing corporations and companies with more than 10 summonses contesting their summonses.  The CAU subunit adjudicates approximately 800,000 per year. The HCP is responsible for directly reviewing parking claims against DOF records, such as Decision and Orders received by the respondent and databases, such as STARS, (the system of record), verifying all information; enabling the public to make sure they know their hearing determination as well as the proper amount owed for their summons(s). The HCP processes of all Electronic Case Folders (ECF's) ensuring they are addressed in a timely and accurate manner.  Furthermore, due to the expansion of the Fraud Investigation Unit (FIU) from no dedicated attorneys to a current roster of four (4), therefore CAU is contacted by the FIU weekly to gather summonses heard in CAU for potential cases brought by the City.  This expansion has caused a significant increase in the number of cases filed and /or ready to be by FIU and therefore, a burden to CAU.  The HCP prepares the archived records for storage as these decisions are kept for 8 years as required by law.</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</si>
  <si>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The Office of Enforcement and Neighborhood Services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The Office of Enforcement and Neighborhood Services is composed of 8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The Division of Special Enforcement ‚Ëœs Alternative Enforcement Program (AEP) is an enforcement program which identifies the 250 most distressed multiple dwellings citywide each year.  AEP allows the city to make repairs to these buildings and bill the landlord for the repairs. This keeps residents in the direst of conditions from waiting for landlords to act. The AEP staff perform roof to cellar inspections, determine the underlying cause of the violations and order the owner to perform system replacement work.  When an owner fails to perform the ordered system replacement work, AEP may perform the work and bill the landlord for the cost.    Your Role: As a Community Associate in the Alternative Enforcement Program (AEP) your role will include, but not  limited to the following responsibilities:   Your Responsibilities: 	Working closely with a team consisting of a Housing Inspector and a Construction Project Manager; 	Planning, coordinating, and monitoring field work assignments; 	Compiling, and recording data for participating buildings; 	Preparing, posting, mailing, and tracking all AEP notices and correspondence; 	Contacting owners and tenants in participating AEP buildings to schedule inspections, and resolving access issues; 	Researching owner registration and emergency repair information; 	Monitoring all complaints and violations for buildings participating in AEP; 	Processing AEP Dismissal Request Inspection applications; 	Promptly and accurately responding to inquiries from the public; 	Performing field visits to buildings in caseload to gather data, post notices, and resolve access issues; 	Assisting with monitoring compliance with AEP mandates; 	Conducting and attending meetings pertaining to AEP issues as requested.</t>
  </si>
  <si>
    <t>The New York City Employees‚„ Retirement System (NYCERS) seeks an Associate Retirement Benefits Examiner, Level 1.  The candidate will be required to: 	Review and calculate years of service, account balance, required contributions, and compensation base. Ability to determine eligibility for Membership, Tier Reinstatement, Transfers, determine rate cancellation effective dates and determine Pre-member/Military cost. 	Review applications, forms, and/or any related materials for completeness and accuracy. Enter, obtain, and/or update beneficiaries or pensioner date and information into the appropriate PROD system. 	Communicate and obtains information from/to members, other City and State agencies, NYCERS‚„ Business units, and/or other Retirement systems. 	Perform a variety of administrative tasks such as drafting adhoc NYCEwork letters, payroll certifications, and payroll verifications, payment confirmations, preparing documents for scanning, archiving and attaching documents to cases. 	Reviews and maintains work items, pending close work items in the worker and checker queues of NYCEwork system.</t>
  </si>
  <si>
    <t>Under direction and supervision of the Borough Commissioner with special assignments and projects.  Perform research and analytical work related to transportation planning.  Identify and make recommendations to inform agency policy.  Provide input with regard to scope of work for various projects and develop targets for execution through a comprehensive plan of action.  Prepare and collect data for borough office correspondence ad status reports.  Coordinate with community boards, elected officials, divisions within DOT and other agencies to ensure that capital projects and studies move forward efficiently.  Investigate and resolve inquiries from citizens and elected officials.  Attend site visits with elected officials, community boards and civic groups to investigate and resolve issues.  Represent the Commissioner at meetings as directed.  Provide DOT press office with information to assist in their response to press organizations.  Address and resolve issues and articulate the department‚„s position in accordance with guidelines set by the Borough Commissioner.  Assist Borough Commissioner in preparing for the borough budget consultation meetings.</t>
  </si>
  <si>
    <t>The New York City Employees‚„ Retirement System (NYCERS) Call Center Unit of Client Services has an opening for a Community Associate. The candidate should possess effective telephone communication skills, as well as, effective written skills to engage clients in a multi-channel contact center environment. Additionally, the candidate should possess the aptitude to comprehend a variety of basic pensioner related topics as well as the ability to effectively communicate resolutions to client related inquiries concerning these topics. Other responsibilities involve documenting the details of each client transaction as well as mailing various NYCERS forms to clients, when requested. Additionally, the candidate will need to display the flexibility with teamwork and collaboration with other units in Client Services such as Customer Service and Medical as needed.</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</si>
  <si>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Enforcement and Neighborhood Services (OENS) leads the agency‚„s effort to works closely with other HPD divisions and outside community partners to identify buildings in distress assess and develop appropriate strategies to address those properties, and work closely with responsible owners to develop a plan to improve conditions and return buildings to firm financial footing and physical health. OENS uses enforcement tools within its Division of Code Enforcement, Housing Litigation Division, Emergency Repair Program, the Division of Neighborhood Preservation and the Division of Special Enforcement to ensure compliance with legal and regulatory obligations.  The Office of Enforcement of Neighborhood Services is composed of eight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Under the direct supervision of the Director of the Division of Maintenance‚„s Emergency Repair Program in the Division of Maintenance (DOM), the selected candidate responsibilities will encompass, but not be limited to, the following: Under the direct supervision of the Director in the Emergency Repair Program, within the Emergency Operations Division (EOD), the CPM L1, will be responsible for emergency repairs in privately-owned residential buildings and for monitoring vendor repair work in the City-owned buildings.    Your Role: Your role will be a Construction Project Manager L-1 in the Emergency Operations Division.   Your Responsibilities: Under the supervision of the Director of the Emergency Repair Program you will performs as Construction Project Manager L-1, you will be responsible for, but not limited to, the following:     Inspecting, directing and monitoring work relating to emergency repairs and Environmental Hazards for compliance with plans and specifications.    Ensuring that acceptable abatement methods are used including equipment and compliance with all laws, rules and regulations.    Monitoring contract performance; identifying problems with emergency repairs and seek appropriate resolution.  Preparing field reports, scopes of work and cost estimates for emergency repair and lead abatement projects;   Performing dust wipe sampling using protocol approved by the Department for clearance and re-occupancy;   Reviewing and approving contractors‚„ requisitions for payment and change orders;    Performing work related to hazardous materials assessment using XRF equipment and laboratory analysis   Ensure that acceptable methods and equipment are used and are in compliance with all laws, rules and regulations.    Ascertain that contractors obtain all pertinent permits prior to the start of projects, closely monitor contractor‚„s performance, identify problems and seek appropriate resolutions.    Perform dust wipes and field inspections for XRF testing.</t>
  </si>
  <si>
    <t>NOTE: 	Candidates will be trained as an EPA Risk Assessor through the Agency within 4 months of employment.  Preference will be given to candidates who already possess a valid EPA Risk Assessor Certificate. 	Candidates may be assigned to field work in any of the five boroughs, and may be scheduled to work evenings and weekends. 	Preference will be given for candidates that have taken the Construction Project Manager exam.  Candidates must possess and maintain a valid New York State driver‚„s license for the duration of their employment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</si>
  <si>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DEP‚„s Bluebelt Program is world famous for its integration of natural streams, ponds and wetlands into New York City‚„s stormwater management systems.  The Bureau of Water and Sewer Operations is seeking a creative and organized engineer to oversee the Bluebelt Planning and Bluebelt Construction Performance Monitoring groups within our Division of Urban Stormwater Planning. The Bluebelt Planning group manages a Bluebelt Feasibility Assessment and Design contract while maintaining geospatial databases of proposed and constructed Bluebelts and Bluebelt under construction.  This group also manages permitting, environmental review and interaction with other agencies and the public on the program.  The selected candidate will oversee these two groups in the process of quantifying the benefits of Bluebelt stormwater best management practices and planning to create new Bluebelts throughout New York City. Bluebelt Program Administrative Supervisor is responsible for all administrative functions of BWSO‚„s Bluebelt Program including, but not limited to, Bluebelt planning, design and construction monitoring oversight, database management, capital planning and assessment of program performance including cost-benefit analyses  Specific duties and responsibilities include but are not limited to:  Manage Bluebelt feasibility studies conducted by consultants and staff for the creation of new storm water management projects.    Maintain transparent and documented planning procedures for identifying and prioritizing Bluebelt capital projects.     Conduct quantitative research demonstrating the benefits of the Bluebelt program citywide.   Create and maintain program performance metrics.   Review design submittals of Bluebelt BMPs from consultants, DEP staff and other governmental agencies.   Prepare and submit various permit applications to the Environmental Protection Agency, the US Army Corps of Engineers, the NYS Department of Environmental Conservation and other regulatory agencies.   Oversee the creation of forested wetland mitigation and vegetative management plans in accordance with all EPA and ACOE guidelines. Ensure that integrated control techniques for the removal of invasive vegetation on Bluebelt properties are incorporated in all work.   Manage the geospatial database of Bluebelt lands and associated assets.    Prepare maps utilizing GIS software and cost estimates to support acquisitions based on research findings.   Update the capital plan with revised cost estimates and available funding.    ***ALL CANDIDATES MUST BE PERMANENT IN THE CIVIL SERVICE TITLE OF CIVIL ENGINEER TO BE CONSIDERED***</t>
  </si>
  <si>
    <t>Professional Engineer‚„s license valid in New York State.</t>
  </si>
  <si>
    <t>***IMPORTANT NOTE: Candidates selected to fill the Assistant Environmental Engineer position from this posting will be appointed on a provisional basis. You must file for upcoming exam number 0129 and provide proof if contacted for an interview.   As a provisional employee, you will be required to take and pass the next  Assistant Environmental Engineer civil service examination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Assistant Environmental Engineer***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Under direct supervision, the selected candidate performs the following: prepares and writes regulatory reports, prepares data analyses for reports to management, conducts research projects for pollutant trackdown, conducts headworks (mass balance) analysis, develops programs to manage stormwater and pollutants, develops local regulatory limits (for pollutants), coordinates internally or externally of the agency in association with the Industrial Pretreatment Program and represents the Section in internal and external meetings.</t>
  </si>
  <si>
    <t>1.	Written and oral communication skills 2.	Excellent interpersonal and team skills 3.	Organized with ability to handle multiple priorities 4.	Proficiency with Microsoft Excel  5.	General Environmental Engineering knowledge   Working Instruments.  1.	A Motor Vehicle Driver‚„s License valid in the State of New York and must be maintained for duration of appointment.  Health and Safety/Working Conditions: Environment and Physical: 1.	Work in high volume office. 2.	Work in field, with noise. 3.	Be able to sit for prolonged periods of time.</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</si>
  <si>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Assistant Commissioner for the Division of Economic Opportunity and Regulatory Compliance (EORC) oversees the teams that support HPD‚„s mission by reviewing the integrity of applicants seeking to work on HPD-supported projects, ensuring contractors comply with applicable labor and employment obligations, and enforcing contract compliance. The division also assists HPD in implementing and enforcing socioeconomic diversity and inclusion requirements, and related programs, for procurement and development projects receiving financial assistance from the Agency.  EORC is composed of five (5) units:  	The Labor Monitoring Unit enforces applicable prevailing wage laws and monitors contractors subject to enhanced scrutiny. The Unit reviews payroll and related records and conducts interviews to investigate possible wage violations. The unit also coordinates with other law enforcement entities and seeks appropriate remedies.  	The Integrity Review Unit includes the agency‚„s Sponsor Review, Enhanced Review and Executive Order 50 contractor clearance processes, conducting due diligence and compliance reviews to ensure that entities doing business with the city meet HPD‚„s standards and maintain nondiscriminatory hiring and employment policies.   	The Engineering Audit Unit is tasked with ensuring that contractors or vendors of Agency procured construction-related service contracts have fulfilled their contractual obligations and ensuring that the City has received appropriate value for the payment requested under the terms of the contract.   	The Systems Engagement Administration and Engagement Services Unit educates internal and external partners about compliance obligations and compliance reporting systems, coordinates with the Commission on Human Rights and internal offices to educate the owners and the public about fair housing requirements, responds to fair housing complaints, and coordinates the agency‚„s M/WBE outreach activities.  	The Economic Opportunity and Inclusion Programs Unit sets, tracks, and enforces the Agency‚„s goals for contracting and subcontracting with minority- and women-owned business enterprises on development projects under the M/WBE Build Up program, creates and implements capacity building initiatives to increase M/WBE utilization on development projects, and implements hiring related mandates including section 3, Hire NYC, and other relevant programs.    Your Impact:  The Assistant Commissioner (AC) will work in close coordination with other divisions across HPD, and in partnership with the New York City Housing Development Corporation (HDC), the New York City Housing Authority (NYCHA), the New York City Economic Development Corporation (NYCEDC), and other City, state, and federal agencies including the United States Department of Labor, City Department of Investigations and other enforcement entities. The AC will also serve as the agency‚„s M/WBE Officer and the independent reviewer for any contractor or vendor disputes, appeals and protests under the Procurement Policy Board Rules and Title 12 of the Rules of the City of New York.  Your Responsibilities:  The selected candidate will have primary responsibility for managing the division. They will contribute to and at times lead development of agency strategy and public policy on such topics as equal opportunity initiatives and regulatory compliance requirements. In addition, the Assistant Commisssioner will be responsible for:  	Overseeing the development and implementation of the division‚„s programs to meet the goals of Housing New York and other initiatives.  	Managing and supporting staff implementing the division‚„s programs and operations. 	Overseeing coordination with multiple internal divisions as well as numerous outside program partners.  	Fielding and responding to inquiries, both internal and external, about division activities. As part of this effort, the Assistant Commissioner will be responsible for prioritizing potential issues and making sound recommendations to the Executive Deputy Commissioner of Operations.  	Fostering innovation in the implementation of new compliance software to advance policy priorities. 	Contributing to the development, implementation, and tracking of strategic plans for the division and the Agency. 	Contributing to the development, implementation, and tracking of regulatory and equal opportunity policy for the division Development and the Agency. 	Serving as the agency‚„s M/WBE Officer. 	Other responsibilities and initiatives as may be required to ensure the success of the division and the Agency.</t>
  </si>
  <si>
    <t xml:space="preserve">	A master‚„s degree or comparable professional experience;  	Minimum of six (6) years of relevant full-time professional experience in strategic planning, change management, statistical analysis, legal, or public policy oversight/regulation,; 	Minimum of three years of supervisory, managerial or executive capacity overseeing staff; 	Experience with, or an understanding and interest in, investigations, conducting due diligence reviews, labor monitoring, engineering audit reviews and familiarity with economic opportunity issues; 	Excellent interpersonal and organizational skills;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t>
  </si>
  <si>
    <t>The application window for the Taxi &amp; Limousine Commission apprenticeship is now open! A Design Research apprenticeship with our team is an opportunity to grow your expertise in product and service design, digital prototyping, public policy, and help improve the lives of New Yorkers. Projects will focus on the delivery, on-going success, and continuous improvement of government services. Where you will be working: The New York City Taxi and Limousine Commission (TLC) is the nation‚„s largest for-hire transportation agency, licensing and regulating the City‚„s yellow and green taxicabs, for-hire vehicles (including apps like Uber, Lyft, Via), commuter vans, and luxury limousines. The division of Licensing &amp; Standards is responsible for maintaining the 300,000+ licensee population and ensuring compliance with the agency‚„s rules and policies. You will get a front door experience to develop best practices in design research while contributing to equity and access through government. Ultimately the experience will shape your view of how design can advance social equality and see your impact such a large community.  You will be part of the NYC TLC Analysis Innovation &amp; Research (AIR) Lab, housed inside the New York City Taxi &amp; Limousine Commission. The team leverages the tools and methodologies of Big Data, Service Design, and Data- Driven Product Development to help the agency better serve its clients ‚€œ the City of New York and the agency‚„s licensees. We are made up of highly skilled product researchers, designers, data scientists and engineers. You will largely be supporting the product team and collaborate with the data team.  Based on your skills and interests, responsibilities will include supporting the product team with the following goals: User Research: Build out processes to deeply understand the issues that our customers face; Conduct qualitative research to understand the issues at their fundamental core; Mine existing data sources to understand common issue trends; Succinctly document needs of our customers and communicate them to the team; Collaborate in the creation of design research and digital prototyping artifacts, including user research, prototypes, project briefs, and user stories. Product Development: Prototype low, medium, and high fidelity solutions; Use prototypes to support conversations with customers and get early feedback on solutions; Design and carry out experiments &amp; evaluations to quantitatively demonstrate impact of the enhancements; Participate in the development and execution of quality assurance (QA) testing of products.</t>
  </si>
  <si>
    <t>The New York City Fire Department seeks a full-time Deputy Chief Inspector to work in the Bureau of Fire Prevention's High Rise Unit. Reporting directly to the Administrative Fire Protection Inspector, the successful candidate will be responsible for evaluating Field Inspector‚„s technical inspections to ensure inspections are conducted in accordance with the New York City Administrative Code, Building Code, Rules of the City of New York and other regulations regarding fire safety and fire protection. Perform technical inspections in the field to ensure compliance with the New York City Administrative Code, Building Code, Rules of the City of New York and other regulations regarding fire safety and fire protection; administer the Onsite practical test to Fire and Life Safety Director candidates seeking an FDNY Certificate of Fitness. Write reports related to special inspections performed. Ensure that staff adhere to time and leave policies. Perform related duties as needed.</t>
  </si>
  <si>
    <t>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</si>
  <si>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The Kings County District Attorney‚„s Office (KCDA) is one of the largest prosecutors‚„ offices in the country and is committed to developing and implementing innovative prosecutorial strategies that will fulfill our vision of keeping Brooklyn safe while at the same time ensuring fairness and justice for all. The Office investigates and prosecutes crime, assists victims, and implements crime prevention strategies to improve public safety and the quality of life of Brooklyn‚„s residents.   The EEO Bureau is seeking an experienced EEO Associate. The EEO Associate is a professional, responsible, consultative position with the responsibility to analyze, evaluate and monitor the EEO programs, practices, policies and procedures of the agency for compliance with city, federal and state EEO laws and policies.   Under general supervision, with some latitude for independent initiative and judgment, the prospective candidate will be responsible for the following:  	Examine and evaluate agencies‚„ employment/EEO programs whenever initiated by oversight agencies 	Conduct comprehensive audits of agencies‚„ employment/EEO programs, and focused audits of programs with specific EEO-related issues; 	Review and analyze agencies‚„ affirmative action/equal employment opportunity programs, provide technical assistance in their implementation through compliance reviews, and advise agency personnel in relevant EEO laws and regulations; 	Analyze EEO complaints, annual EEO plans and quarterly reports and develop investigatory plans including, but not limited to, conducting fact-finding conferences; 	Analyze employment statistics concerning discrimination in employment, in the areas of recruitment, hiring, promoting, training, and terminating, and complaint investigation; 	Administer surveys and conduct interviews with EEO personnel and others involved in EEO program administration; 	Prepare written determinations after analysis to support findings/conclusions and devise recommendations for corrective action to address areas of non-compliance. 	Monitor implementation of corrective action by collecting documents, reviewing progress and ensuring attainment of established guidelines; 	Represent the KCDA at public hearings and audit-related meetings in the capacity of consultants and serves as a resource to agencies for audit findings and recommendations; 	Participate in the collection and analysis of data related to the EEPC's mandate on such subjects as population, labor force trends, and attitudes on various ethnic or cultural groups in city employment, etc.; and 	Analyze employment statistics concerning discrimination in employment in the areas of interviewing, hiring, promoting, training, and terminating, and complaint investigation. 	Maintains all records and files of the EEO Department and maintains all information received during investigations in complete confidence unless otherwise directed  	Perform other related duties as necessary.</t>
  </si>
  <si>
    <t>NYC Department of Finance (DOF) is responsible for administering the tax revenue laws of the city fairly, efficiently, and transparently to instill public confidence and encourage compliance while providing exceptional customer service.  The Administration and Planning Division is responsible for the management and oversight of administrative and operational services for the agency. This includes the daily management of the Office of Financial Management, the Office of Purchasing and Contracts, the Office of Operational Services, and the Office of Diversity and Inclusion.  The Office of Diversity and Inclusion is responsible for DOF‚„s diversity and inclusion programs. This includes assessing, designing, and obtaining support for these efforts, and spearheading strategies and initiatives to create a diverse workforce while fostering and maintaining an inclusive workplace culture. The office implements and benchmarks innovative recruitment, retention, and professional development practices, as well as increasing M/WBE vendor and supplier utilization levels.  The Department of Finance is seeking a qualified candidate, with a proven record of success, to lead it's Office of Diversity. The successful candidate will serve as the Chief Diversity Officer and report directly to the Deputy Commissioner/Chief Financial Officer of Administration and Planning.   Under general direction, with a great deal of latitude for independent initiative, judgment and decision making, the selected candidate will be responsible for the following:  	Plan, guide and advise the Commissioner and Executive staff on diversity and inclusion matters.  	Develop topics designed to increase awareness and support of diversity, equity and inclusion values while maintaining compliance with applicable laws and city policies.  	Create programs to generate interest and extend the Department of Finance's presence in applicable markets, to enhance diversity, inclusion and minority and women-owned business enterprise (M/WBE) participation. 	Design, implement, assess and gain support for diversity and inclusion efforts agency-wide, with particular focus on staff development and retention.  	Represent the agency in collaboration with city agencies, external communities and organizations to promote and advance diversity, equity and inclusion issues.  	Assist Human Resources staff with creating best practices to enhance workplace morale and identify and develop high potential talent; assume overall responsibility for diversity recruitment. 	Work closely with the Training Unit and the EEO Officer to develop training to educate employees and managers on how to recognize, accommodate and appreciate individual differences.  	Work with agency legal staff and external agencies such as the Department for Citywide Administrative Services and the Law Department to comply with City requirements specific to diversity and EEO, as well as any court and local, state and federal mandated requirements.  	Gather research and analyze data for use in statistical calculation in order to create workforce and diversity labor relations analysis reports. 	Establish and maintain internal audits and reports to allow for effective measure of DOF diversity goals.  	Perform other duties as assigned.</t>
  </si>
  <si>
    <t>The Fire Department, City of New York, seeks a full-time Associate Fire Protection Inspector level I in the Bureau of Fire Prevention‚„s Public Buildings Unit.  Reporting directly to the Supervising Inspector Level II, the selected candidate will conduct safety inspections of Public Buildings, Schools, Daycare, Day Camps, Universal Pre-K, Security Schools and other locations to ensure compliance with the Fire Code and Department of Buildings regulations. Review and enforce Fire Safety regulations to ensure safety and Code compliance. Issue and enforce violations, summonses and other regulatory matters when necessary. Be able to write report related to actions taken during inspection. Perform related duties as needed.</t>
  </si>
  <si>
    <t>Your Team:  HPD‚„s Office of Policy and Strategy (OPS) cuts across traditional areas of responsibility within HPD‚„s organizational structure to support and strengthen the work of the agency‚„s various divisions holistically, in close collaboration with the Commissioner‚„s Office. The Policy Development and Special Initiatives unit (PDSI) is part of OPS‚„s Division of Housing Policy (DHP). PDSI is an interdisciplinary team of policy and data analysts, technical researchers, and project managers whose work covers a dynamic portfolio of short- and long-term policy projects. PDSI works across the agency to assess policy proposals, design new initiatives, and review the impacts of existing policy, in order to further the agency‚„s mission.    Your Impact: The Senior Policy Researcher will work in coordination with their colleagues to pair holistic thinking with rigorous quantitative analysis to advance practical solutions and innovative ideas that address the city‚„s most pressing housing challenges.  As part of PDSI, the Senior Policy Researcher will: 	Proactively advise the policy choices of agency decision-makers 	Inform the work of agency programs in response to requests for analysis 	Connect the work of various programs with each other  Your Role: The Senior Policy Researcher will be PDSI‚„s resident expert on statistical and research methods; the applicability of outcomes to policy questions; and the data sets PDSI relies on most frequently. The Senior Policy Researcher will work both independently and collaboratively. Project types include:  	Short-term, one-off requests for analysis from fellow team members, colleagues around HPD, or external partners 	Medium-term, months-long engagements with stakeholders to shape policy projects 	Recurring updates of PDSI data products  PDSI team members will benefit from skill- and knowledge-building workshops, guest talks, and field trips, curated to expand the expertise of the unit. PDSI leadership will support the professional development and growth of the Senior Policy Researcher through individual guidance and support.  Your Responsibilities: 	Designing and conducting research and evaluative projects 	Using data and policy analysis creatively to solve challenging problems 	Manipulating, cleaning, and processing large datasets 	Using results from their own and others‚„ research and analysis to support policy discussions and PDSI projects 	Facilitating meetings  with colleagues within and beyond PDSI to advance policy projects 	Collaborating with PDSI colleagues, as well as PDSI clients, to ensure the strengths and limitations of data sets and analysis methods is understood and maximized to answer policy questions</t>
  </si>
  <si>
    <t>***In order to be considered for this position, the candidate must be serving permanently in the title of Administrative Engineer. Please indicate on your cover letter that you are serving permanently in the title of Administrative Engineer. ***    NYC DOT ‚€œ Traffic Operations/Street Lighting is seeking an experienced professional electrical engineer as supervisor of State and Bridges section within the Street Lighting Unit. This section consists of 4 assistant engineers and one construction project manager and is responsible to review and design of arterial Highways and Movable Bridges. The successful candidate responsibilities will include: manage in-house design of lighting systems for highways, underpasses, bridges and tunnels; coordinate design and review of projects designed by state and bridges consultants; review completed designs and shop drawings and sign off. Ensures that all existing lighting systems and new projects are upgraded to current city rules and regulations and will oversee the review of all schedules, reports, plans and orders prepared by consultants, contractors, bridges, agencies and State. Also, he/she will develop new initiatives, oversee and supervise planning studies and special projects. This will include, but is not limited to: establishing guidelines for energy savings lighting equipment, direct research and development in new electrical equipment; research and development of new specifications and new lighting technology applications, and updated specifications for all street lighting material and equipment. Other important information and management initiatives include the conversion of the Standard Street Lighting Detailed Drawings to electronic file; maintenance of the management information system for the planning, reporting and control of project development; and oversight of correspondence and/or inquiries from other agencies, consultants, manufacturers, and key City officials or municipalities which may request information on NYC DOT procedures, standards and equipment. In addition, the selected candidate will assist the Director and Deputy Director with the management of lighting on Aerial highways underpasses, and bridges, and must show proven management and leadership ability as well as ability in fostering collaboration between staff within the unit, agency, state and bridges.</t>
  </si>
  <si>
    <t xml:space="preserve">	BS in Electrical Engineering with minimum 6 years of lighting experience 	A valid Motor Vehicle Driver License. 	Proven ability to lead highly technical staff under demanding time schedules. 	Proficiency in AutoCAD. 	Lighting design software AGI32 and or Visual Lighting 	Excellent verbal and written communication skills. 	Knowledge of illuminating Engineering Society standards and national Electrical Code and New York  City‚„s rules and regulations pertaining to outdoor street lighting.</t>
  </si>
  <si>
    <t>Monday ‚€œ Friday/8:30am to 4:30pm</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</si>
  <si>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With a staff of 90 people, the Licensing Centers in Manhattan and Queens accept, process, and approve business license applications, ensure customer service and quality assurance in a professional manner. In addition, the Licensing Division performs front office functions for permits issued by Department of Health and Mental Hygiene (DOHMH) and works in close collaboration with NYC Small Business Services in the NYC Small Business Support Center (SBSC) promoting business opportunities in NY. The Centers offer Licensing services to the community and promote effective relations between the government and small businesses.  The Assistant Commissioner is a key part of the senior management team within the Licensing Division at DCWP. The Assistant Commissioner will work to improve the user experience for license holders and applicants as well as identify opportunities for efficiencies and process improvements. The Assistant Commissioner will oversee and manage the work of the Special Applications and Fitness Review units, which handle new and renewal applications for various categories requiring specific license requirements (e.g. Sidewalk Cafes and Newsstands).  Within Licensing, the Assistant Commissioner will provide legal guidance to staff and senior management on all licensing issues and will serve as Licensing‚„s key point of contact with the agency‚„s General Counsel Division. In addition, the Assistant Commissioner will participate in the overall management of Licensing, ranging from strategic planning to the day-to-day operations of the division. The Assistant Commissioner will supervise and oversee the training of a team of Licensing staff; review and update policies and protocols: participate in the implementation of new laws and rules and monitor and report on the unit‚„s performance metrics.   Responsibilities will include, but are not be limited to:  	Leading Licensing‚„s policy development and implementation;  	Reviewing and updating Licensing policies and protocols to identify improvements;  	Ensuring compliance with Licensing laws and regulations as well as ensuring that proper procedures and protocols are followed in processing and issuing licenses and permits;  	Keeping abreast of legislation and Citywide initiatives that may impact the Licensing Division‚„s current processes, policies, and issuance of licenses and permits;  	Creating training materials and presentations related to legislative or procedural changes to ensure compliance and train staff;  	Collaborating with the agency‚„s External Affairs and Communications Divisions regarding communications with media, community groups, businesses, and the public;  	Recommending changes of law, rules, and procedures as needed to improve effective Licensing administration;    	Supporting the development and improvement of Licensing software applications.</t>
  </si>
  <si>
    <t xml:space="preserve">	Executive-level leadership skills, including the ability to think and plan strategically and proven success developing and supporting high-performing, diverse work teams;  	Experience working in government, including litigation, legislative, and/or investigative experience;  	Strong skills in supervision and the ability to work in and direct teams in a diverse environment of non-legal staff;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to improve the division‚„s processes;  	Ability to understand various laws, rules, and regulations sufficiently to analyze issues and present findings and recommendations;  	Experience in handling multiple assignments with competing deadlines with a high degree of detail and accuracy;  	Ability to work collaboratively on operational tasks including personnel, hiring, budget, IT, and reporting;  	Excellent verbal, written, interpersonal, analytical, and problem-solving skills, including public speaking experience;  	Ability to work flexible hours, including nights and weekends;  	Multilingual.</t>
  </si>
  <si>
    <t>The Bureau of Audit (Bureau) is responsible for conducting audits and other analyses of City-funded operations in accordance with the New York City Charter and Generally Accepted Government Auditing Standards (GAGAS). The Bureau‚„s Engineering Audit division includes professionals with engineering, architectural, construction and accounting backgrounds who conduct engineering performance audits of City agencies‚„ construction and capital programs, activities, and contracts.  The Bureau is seeking to hire a highly motivated professional with experience in the fields of engineering, architectural, construction/construction project management, or construction audit for the Audit Supervisor position.    Under the direction of the Audit Manager, Engineering Audit Division, duties and responsibilities include, but are not limited, to the following:  	Supervise and coordinate the work of two or more audit teams within the Division and ensure the timely progression of the audit engagements;  	Work closely with the audit staff to ensure the proper development and implementation of audit programs and procedures necessary to achieve audit objectives;  	Provide timely and appropriate assistance, direction, training, resources and reference materials to the audit teams in the planning and conducting of audits and their associated materials, work papers, records, etc.;  	Work closely with staff auditors to identify audit criteria, assess internal controls, and develop all five elements of a finding;  	Ensure all analyses are accurate, well documented, and relevant to the audit objectives, findings, and conclusions;  	Act as the Division‚„s representative in the field and as liaison between the Comptroller‚„s Office and the agency/entity being audited;  	Prepare audit reports, written communication and audit updates; and,  	Perform other related work, special studies, or assignments as may be required.</t>
  </si>
  <si>
    <t>The Bureau of Audit (Bureau) is responsible for conducting audits and other analyses of City-funded operations in accordance with the New York City Charter. The Bureau‚„s Engineering Audit division includes professionals with engineering, architectural, construction and accounting backgrounds who conduct engineering performance audits of City agencies‚„ construction and capital programs, activities, and contracts.  The Bureau is seeking to hire a highly motivated professional with experience in the fields of engineering, architectural, and project or construction project management for the Audit Engineer position. Under the direction of the Audit Manager/Audit Supervisor, Engineering Audit Division, duties and responsibilities of the Audit Engineer include, but are not limited, to the following:  	Undertake research and risk assessment of City agencies‚„ engineering programs, contracts and capital projects from inception to close-out.  Conduct research and prepare reports on          existing City, State, and Federal rules and regulations, local laws, and/or similar practices in other government jurisdictions;  	Develop audit plans, and audit programs with relevant tests and schedules;  	Conduct performance audits in compliance with the Bureau procedures and government auditing standards, prepare audit documentation including memos, analyses, and draft audit reports            detailing audit findings and recommendations;  	Perform engineering analyses, and evaluate written, testimonial evidence and field-observed data. Entails inquiries, contract interpretation, trend analyses, schedule and cost overrun impact          studies, cost estimating, field-inspections, review and evaluation of plans, drawings, specifications, and other relevant project documentation;  	Interact with various levels of personnel of the City as well as private construction and consultant firms; and,  	Perform other related work and assignments including supervision of one or more projects as may be required.</t>
  </si>
  <si>
    <t xml:space="preserve">	A valid Professional Engineer‚„s or Registered Architect license;  	A valid Certified Internal Auditor (CIA) or Certified Fraud Examiner (CFE) certification;  	Excellent analytical, detail-oriented, interpersonal, writing, presentation,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and,  	Familiarity with City systems such as FMS, PASSPort, APT, OAISIS, etc.</t>
  </si>
  <si>
    <t>Education and Experience Requirements: By the last day of the Application Period you must have:    1. A master‚„s degree from an accredited college or university, accredited by regional, national, professional or specialized agencies recognized as accrediting bodies by the U.S. Secretary of Education and by the Council for Higher Education Accreditation (CHEA) with a major in historic preservation, architectural history, art history, architecture or American history; and one year of full-time satisfactory experience working in the fields of preservation, restoration or conservation of historic structures; or conducting research in architectural or art history, or  working as an architect or architectural assistant; or teaching college level courses in historic preservation, architectural history, art history, architecture or American history; or    2. A baccalaureate degree from an accredited college or university, accredited by regional, national, professional or specialized agencies recognized as accrediting bodies by the U.S. Secretary of Education and by the Council for Higher Education Accreditation (CHEA) with a major in historic preservation, architectural history, art history, architecture or American history; and two years of full-time satisfactory experience as described in "1" above; or    3. Education and/or experience equivalent to "1" or "2" above. Graduate study in any of the majors listed in "1" above can be substituted for up to one year of required experience on the basis that 30 graduate credits is equivalent to 1 year of experience. However, all candidates must have a baccalaureate degree from an accredited college or university, accredited by regional, national, professional or specialized agencies recognized as accrediting bodies by the U.S. Secretary of Education and by the Council for Higher Education Accreditation (CHEA) with a major in any of the fields listed in "1" above, and one year of full-time satisfactory experience as described in "1" above.</t>
  </si>
  <si>
    <t>The New York City Taxi and Limousine Commission (TLC) establishes and enforces professional and uniform standards of for-hire transportation service and ensures public safety. TLC licenses and regulates all aspects of New York City‚„s medallion (yellow) taxicabs, for-hire vehicles (Boro Taxis, community-based liveries, black cars, including app-based services, and luxury limousines), commuter vans, and paratransit vehicles. With over 115,000 licensed vehicles and approximately 170,000 drivers, TLC is the most active taxi and limousine licensing regulatory agency in the United States. To learn more about the TLC, please visit: www.nyc.gov/taxi.  Under the leadership of the Director of Programs, this position will manage quantitative, data projects for the agency‚„s programs. This position will interface across all internal divisions, including Management Information Systems (MIS), Legal, Fiscal/Accounting, Licensing and Policy, as well as with partner agencies, TLC licensees, and vendors. A successful candidate has a strategic lens and an ability to anticipate oncoming program and data challenges. The candidate must have a background in using large data sets to manage public funds. Responsibilities may include but are not limited to:   	Project planning and implementation: develop work plans and timelines for data projects, identify milestones, complete tasks, and manage projects to completion, working closely with program managers and project analysts. 	New project development: work with the Director of Programs to develop a programs data agenda, identify new research topics, and explore opportunities for collaboration on data and reporting. 	Programs policy research: design and perform quantitative and qualitative research projects using program data, which may include financial modeling, industry trend analysis, literature review, and conducting outreach and focus groups with driver and owner communities. 	Programs policy development: participate in planning and problem-solving sessions, work with key staff and stakeholders to seek feedback on policy ideas, and develop requirements. 	Overall support: writing reports and policy memos, researching initiatives, preparing PowerPoint presentations, giving presentations to the Commission, licensees, and members of the general public, meeting planning and management, managing day-to-day relationships and communications with industry stakeholders, and taking an active role in supporting the activities of the agency. Respond to telephone and correspondence requests for information.</t>
  </si>
  <si>
    <t>MUST BE CURRENTLY SERVING AS A PERMANENT ADMINISTRATIVE STAFF ANALYST TO APPLY.   The New York City Taxi and Limousine Commission (TLC) establishes and enforces professional and uniform standards of for-hire transportation service and ensures public safety. TLC licenses and regulates all aspects of New York City‚„s medallion (yellow) taxicabs, for-hire vehicles (Boro Taxis, community-based liveries, black cars, including app-based services, and luxury limousines), commuter vans, and paratransit vehicles. With over 115,000 licensed vehicles and approximately 170,000 drivers, TLC is the most active taxi and limousine licensing regulatory agency in the United States. To learn more about the TLC, please visit: www.nyc.gov/taxi.  Under the leadership of the Director of Programs, this position will manage quantitative, data projects for the agency‚„s programs. This position will interface across all internal divisions, including Management Information Systems (MIS), Legal, Fiscal/Accounting, Licensing and Policy, as well as with partner agencies, TLC licensees, and vendors. A successful candidate has a strategic lens and an ability to anticipate oncoming program and data challenges. The candidate must have a background in using large data sets to manage public funds. Responsibilities may include but are not limited to:   	Project planning and implementation: develop work plans and timelines for data projects, identify milestones, complete tasks, and manage projects to completion, working closely with program managers and project analysts. 	New project development: work with the Director of Programs to develop a programs data agenda, identify new research topics, and explore opportunities for collaboration on data and reporting. 	Programs policy research: design and perform quantitative and qualitative research projects using program data, which may include financial modeling, industry trend analysis, literature review, and conducting outreach and focus groups with driver and owner communities. 	Programs policy development: participate in planning and problem-solving sessions, work with key staff and stakeholders to seek feedback on policy ideas, and develop requirements. 	Overall support: writing reports and policy memos, researching initiatives, preparing PowerPoint presentations, giving presentations to the Commission, licensees, and members of the general public, meeting planning and management, managing day-to-day relationships and communications with industry stakeholders, and taking an active role in supporting the activities of the agency. Respond to telephone and correspondence requests for information.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</si>
  <si>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New York City Department of Environmental Protection (DEP) is seeking a candidate to serve as Emergency Managers, for the Division of Field Operations, of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Emergency Management serves a critical role in the Division of Field Operations. The main function of the Emergency Management unit is to provide emergency planning, mitigation, response, recovery and special operations support to the Bureau. Typical tasks will include but are not limited to:              Plan and coordinate emergency response and recovery activities in support of Field Operation‚„s Emergency Management Program with city, federal and state agencies, utilities, police      and fire personnel.             Conduct surveys and research to develop emergency management action plans, disaster planning and/or provide technical support.             Participate in the Continuity of Operations Plan (COOP) designed to prepare BWSO for continuing essential operations and recover from disaster disruptions in normal business operations.                       Responding to emergencies and supporting the District Supervisors and managers with information management, command post support and interagency coordination             Planning for and coordinating Bureau special operations, such as Hydrant Patrol and Weather Events             Creating, delivering and coordinating emergency management training to agency stakeholders             Serving as municipal representative for various state and countywide emergency management meetings             Drafting of field operations guides and other emergency management related documents used to assist in emergency response             Assisting ECC with various projects with guidance from ECC Supervisor</t>
  </si>
  <si>
    <t>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</si>
  <si>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volunteers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has a unique career opportunity for Deputy Director of Project Management Office (PMO) to join the Division of Strategic Initiatives. The Division of Strategic Initiatives includes the Project Management Office, Strategic Planning Unit, and Office of Constituent and Grievance Services. Projects under the Division of Strategic Initiatives will span a variety of subject matter areas, and may include assessing current agency policies and operations, researching best practices, piloting new initiatives, and developing long-term strategies to accomplish key goals of the Department. Current projects include overseeing the implementation of Raise the Age legislation; analyzing key drivers of inmate grievances and developing solutions to improve operations; and implementing the Department‚„s 14-point anti-violence plan.   The Strategic Initiatives Division consists of individuals with an array of backgrounds and expertise, from quantitative methods to operations to policy. Members of the team will be responsible for the oversight and implementation of Commissioner priority projects, which will require close collaboration with other units within the Department and uniform leadership. Under direction of the Assistant Commissioner of Strategic Initiatives, the Deputy Director will oversee the day to day operations of the Project Management Office (PMO).  Specific tasks may include:  	Direct, establish, coordinate and develop the role of the Project Management Office (PMO); 	Leverage expertise to drive impact on multiple and diverse projects/stakeholders; 	Develop and manage project portfolio; communicating tasks, milestone dates, resources, project    status, existing procedures, and best practices modifications, as required; 	Develop and maintain the lifecycle stages of multiple projects, including conceptualization,    planning, and communication plans to ensure a cogent and continuous flow of information and    tasks when implementing projects; 	Proactively and critically prioritize the range of needs/requirements and problem solve and/or    escalate project issues to fast-track resolutions;  	Work with departmental leadership and initiative owners to ensure to provide strategic and    tactical recommendations on project objectives, planning, and execution while ensuring all    stakeholders are aligned; 	Supervise staff across the Project Management Office; setting priorities and tracking and managing    the execution of critical processes and work plans;. 	Oversee and document PMO processes and internal controls, including those performed by    other entities in support of the PMO; 	Perform high-level analysis of project/initiative issues, evaluate alternatives and make    logical recommendations based on findings, project management procedures, and techniques,    including the interpretation of work plans and implementation standards; 	Present proposed and completed projects to departmental leadership for the purpose of    providing information as well as to disseminate information or to leverage additional resources.</t>
  </si>
  <si>
    <t>In order to be considered for this position candidate must be serving permanently in the title of Principal Administrative Associate.  Please indicate this on your resume or cover letter. Parking Operations, Planning and Analysis/Permits and Customer Service Group is seeking to hire a capable, confident and dedicated Principal Administrative Associate reporting to the Lead Supervisor of Customer Service/Call Center.  Permits and Customer Service is responsible for processing permit applications (People with Disabilities (PPPD), State Hang Tags and Special Category Permits) for over 125,000 applicants annually. Under the direction of the Lead Supervisor of Customer Service/Call Center, the Principal Administrative Associate specific duties will include but not limited to: 	Assist the Lead Customer Service Unit Supervisor with overseeing the Customer Information Representatives who answers approximately 400-500 calls daily from the public seeking application and permit information regarding People with Disabilities (PPPD), State Hang Tags and Special Category Permits. 	Assist with monitoring the operations of the Customer Service Call Center and staff engaged in entering customer information in the e-Permit program. 	Under direction, respond to telephone inquiries from applicants and permit holders requiring a supervisor‚„s response.  	Assist the Lead Customer Service Unit Supervisor with ensuring staff follows NYCDOT procedures and policies. 	Assist with the preparation of tasks and standards, performance evaluations, and assist the Lead Supervisor with monitoring time and leave of staff members. 	Assist with liaising, problem solving, and troubleshooting inquiries from the disabled community regarding People with Disabilities (PPPD), State Hang Tags and Special Category Permits.</t>
  </si>
  <si>
    <t>35 Hrs./ 9:00am‚€œ5:00pm/ M-F</t>
  </si>
  <si>
    <t>The Kings County District Attorney‚„s Office, located in the MetroTech area of Brooklyn, serves the more than 2.5 million people of Brooklyn and is one of the largest prosecutors‚„ offices in the country. Under the leadership of District Attorney Eric Gonzalez, the office is an incubator of innovative prosecution. The office is deeply committed to keeping Brooklyn safe and strengthening community trust in our criminal justice system by ensuring fairness and equal justice for all. We recognize that data and technology play vital roles in evaluating and improving the efficacy and fairness of our policies and practices and achieving our ultimate goals of safety and justice. Working within our Information Technology Bureau provides an opportunity to create and improve information systems that help the office achieve our goals of justice and public safety.    The Co-Chief Information Officer (co-CIO) reports directly to the District Attorney and will be partnering with the CIO and will be responsible for the day to day management of the Information and Technology Bureau, which consists of an Applications and Development group, a Network Services group, a User Services group and a Digital Forensics group. The co-CIO will also be responsible for advancing the KCDA IT strategic vision by developing short-term and long-term plans as well as identifying/recommending emerging IT solutions, business solutions and policies to executive management to advance the agency‚„s mission. The co-CIO must then translate the IT strategic vision into an achievable implementation plan. The co-CIO will be charged with transforming the agency‚„s software development practices, which enable teams to deliver high quality digital products and services.  The co-CIO also owns a portfolio of products implemented in a wide array of technologies and frameworks and will develop a department-wide strategy and roadmap for modernizing legacy systems, consolidating digital products, and streamlining integrations. Tactically, the co-CIO will help prioritize current work and new products, scope out large tasks, and coordinate the delegation of work amongst many teams. Additionally, the co-CIO will manage vendor engagement and contracts, including scope definition for services, conducting quantitative analysis and cost benefit analysis for such services, and making recommendations to obtain optimum efficiency in the utilization of staff and equipment.  Primary areas of responsibilities include but are not limited to:  	Manage a team software developers and designers;  	Provide leadership to ensure timely completion of software projects using Agile/Scrum or Waterfall, and DevOps software development methodology; 	Assure that systems are implemented and maintained in accordance with department policies and guidelines; continuously advocates to enhance guidelines when necessary; 	Provide application support for production applications; 	Focus daily on delivering and maintaining systems with excellent user experience; 	Cultivate a working environment where user engagement, education, and feature development help standardize and enhance the utilization of core products; 	Balance how to manage customers‚„ expectations vs. team‚„s work commitment as well as prioritizing and implementing improvements to agency systems; 	Develop and routinely communicate a roadmap for application modernization and digital transformation of business processes; 	Leverage a wide array of experience and skills in the organization to meet expectations; 	Routinely engage with civic tech community to promote planning technology and keep an eye on trends; 	Make pragmatic trade-offs in product portfolio and increase use of open source technology to avoid vendor/technology lock-in; 	Promote values of modern security practices in developing and deploying on-premises and in the cloud; 	Routinely engage with NYC Cyber and DCP‚„s CISO on security posture and policies; 	Engage with technology, business, and upper management with appropriate cadence and communication mediums; 	Promote a high-engagement culture marked by creativity, accountability, and ownership for results; and 	Mentor and coach members of the Bureau in completion of routine assignments, project work, and skills development.</t>
  </si>
  <si>
    <t xml:space="preserve">	10+ years of work experience in technology and software engineering, with at least 3 years of managing a technical team of four (4) or more people; 	10+ years of demonstrated experience working in an agile, iterative development process and employing tools such as GIT/Azure DevOps, CircleCI, Docker, Ansible; 	Experience as a technical manager with fluency in modern software development and the ability to make sound high-level technical decisions; 	Versatile technologist who can collaborate and communicate with technology, business teams and upper management while engaging the broader technology communities; 	Passionate about learning new technologies and sharing the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Microsoft SQL Server, PostgreSQL, MySQL, MongoDB, etc.; 	Deep understanding of cloud architectures and patterns on Azure, AWS and/or Google; 	Excellent interpersonal skills and a collaborative management style; 	Demonstrated ability to problem-solve and resolve conflict; and 	Understanding of the City‚„s technical environment and policies.</t>
  </si>
  <si>
    <t>TASK FORCE: 		FIRE AND SANITATION  UNIT: 			FIRE  JOB TITLE: 			One (1) Analyst / Senior Analyst / Supervising Analyst  CONTROL CODE: 	FS-20-03   SUMMARY:  The New York City Office of Management and Budget (OMB), is seeking an Analyst / Senior Analyst / Supervising Analyst in the Fire Unit.  OMB‚„s Fire Unit monitors the budget of the NYC Fire Department (FDNY).  Significant issues of focus for the unit include the following: response times to fire and medical emergencies, the efficiency of uniform and civilian personnel, including Emergency Medical Services (EMS) and uniformed overtime spending, oversight of programs involving World Trade Center (WTC) health funding and Homeland Security, and capital programs, including fire-fighting apparatus, fireboats, and facilities.  This position provides an excellent opportunity to learn the functions of a large municipal entity, New York City‚„s budget process, and inner workings of New York City government.    JOB DESCRIPTION:  Under general supervision, with latitude to exercise individual judgment, the duties of this position encompass the following activities:   	Assist in the preparation of the expense and capital budgets for the Fire Department of New York (FDNY), including Emergency Medical Services (EMS). 	Review and monitor capital projects, including purchases of front-line firefighting apparatus, radios and other communications equipment, construction/renovation of Fire facilities, and/or Information Technology (IT) projects.  	Develop, review, and monitor cost reduction programs; analyze the policy implications of each proposal.  	Review agency fiscal requests and formulate appropriate recommendations. 	Estimate the fiscal impact of existing or proposed operational policies. 	Administer expense and revenue budgets by processing budget modifications, reviewing contracts, and approving hiring plans.   	Prepare technical budget documents including surplus/needs analyses and spending plans. Track expenditures and reconcile variances between planned and actual expenditures.  	Evaluate Federal, State, and City legislation with an impact on FDNY or EMS operations or non-City revenue (Homeland Security, World Trade Center Health programs, EMS Medicaid, etc.)  	Represent OMB at meetings and program reviews with agency and outside personnel.  	Conduct special projects relating to Fire or EMS operations.</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</si>
  <si>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Chaplain will under direction conduct religious mandated and non-mandated services, provide spiritual and moral guidance, as well as interview and counsel inmates. Other duties will include but are not limited to the following; 	Instruct religious education classes; 	Schedule and conducting religious services; 	Administer rites and sacraments; 	Conduct individual and group counseling, religious education study groups; 	Notify next of kin in cases of serious injury, illness or death of an inmate; 	Assist with the coordination of arrangements for inmates to attend the wake or funeral of an immediate family member; 	Supervise religious volunteers; 	Collaborate with other staff members in carrying out institutional programs; 	Ensure the religious services offered are in full compliance with all applicable laws, rules, directives, policies, protocols and standards; 	Performing related work.</t>
  </si>
  <si>
    <t>The Administrative &amp; Regulatory Litigation Division is currently seeking 2 Paralegals to assist the Division primarily in the Criminal Court practice of the Division as part of new mandates pursuant to State Law. The paralegals will assist in the various stages of legal proceedings primarily for the Division‚„s prosecutions of Criminal Court matters and will perform various types of paralegal duties including, but not limited to the following: Assist attorneys in the preparation of legal papers such as preparing and/or the redaction of exhibits, assembling documents for service and filing; Review, assemble, prepare data and other information, including within tables or spreadsheets for attorney use; Analyze documents and/or spreadsheets for attorney use; Organize and track multiple documents at one time; Coordinate filing of documents with courier services, communications, and outside service; Draft basic legal documents for attorney review, such as discovery compliance forms and other Criminal Court forms, affidavits/affirmations, and motions, and Case related correspondence; Close attorney case files; E-filing of court documents; Research via Lexis, the library, Internet, and on City agency websites; Retrieve cases online from Court dockets, including review of status of cases on WebCrims; Cite check and proofread as needed; Conduct investigations with various City agencies; Assists with Out of Office/Court/In the field responsibilities (all five NYC boroughs, Civil, State and Federal Courts) such as assist attorneys in Criminal Court several times per week in Manhattan and Staten Island; Retrieve copies of filed decisions, signed orders, or papers filed with the County Clerk as needed; Enter judgments; File motions with the County Clerk and Ex Parte Office; Deliver documents to Court as needed; and Assist attorneys with trial preparation and at trial. Some of the physical activities performed and environmental conditions experienced include lifting and carrying large boxes and/or heavy files; climbing stairs; and traveling throughout the City on all types of public transportation, and/or walking in all kinds of weather, often carrying heavy files.</t>
  </si>
  <si>
    <t>Only candidates who are permanent in the Project Manager title or those who can provide proof of successful registration for the September 2019 Open-Competitive exam (Exam #0126) may apply. Please include a copy of your Receipt for filing or indicate if you are already permanent in the title. Failure to do so will result in your disqualification.   The Department of Design and Construction, Division of Public Buildings seeks two Bid Packaging Reviewer to work for the Specifications and Bid Packaging Unit. The selected candidate will be responsible for the preparation of Bid Package documents for the agency's publicly bid Capital Construction projects, which includes the review of the consultants‚„ bid documents, specifications, and bid breakdown sheet/cost estimates; review/edit addenda to the DDC Standard General Conditions of the contract; and prepare bid options submitted by the Program Units. Other key responsibilities include: placing Bid Packages into the requisite volumes; coordinating activities with the Pre-Disposition Unit; and creating and updating tracking spreadsheets for the bid packaging group to send to agency administrators. In addition, the selected candidates will submit the completed Bid Packages to the Agency Chief Contracting Officer (ACCO); assist program units and ACCO in issuing addenda; and coordinate with the Architecture and Engineering technical review team, and act as the liaison for DDC Law and various ACCO units.</t>
  </si>
  <si>
    <t>This lateral opportunity is open to current Principal Administrative Associates Level I only. Selections will be based on a review of applicant‚„s time and leave records, disciplinary record, performance evaluations, etc. If selected, a commanding officer‚„s recommendation is needed prior to the transfer.</t>
  </si>
  <si>
    <t>The Kings County District Attorney‚„s Office (KCDA) is one of the largest prosecutors‚„ offices in the country and is committed to developing and implementing innovative prosecutorial strategies that will fulfill our vision of keeping Brooklyn safe while at the same time ensuring fairness and justice for all. KCDA has an exciting opportunity to work as a Clerk.  Under the direct supervision of the managerial staff, with latitude for independent initiative and judgment, the prospective candidate will perform the following duties:  	Assist both the Assistant District Attorneys with preparing records of court proceedings as well as obtain and communicate court events.  	Receive legal documents ranging from letters, motions, warrants and subpoenas, either by mail or personal service to the office.    	Scans, files and delivers all documents.  	Research all documentation for inconsistences and ensures all information is entered into our databases.   	Provide specific letters, calendars and information to appropriate Bureaus, Zones and departments, as well as members of the public.   	Answer the telephones when necessary.  	Staff AP court part.  	Accurately and efficiently complete CIPIS forms and the court calendar on daily basis.   	Assure Orders of Protections are mailed to witnesses and/ or victims in a timely manner.  	Assure court calendars are reviewed to determine missing files.   	Keep track of any cases that bench warrant and deliver the cases to the Criminal Court Bench Warrant room.  	Assure Request for Orders to Produce are submitted to the assigned paralegal or to paralegal supervisor promptly.   	Be sure competed OTPs are submitted to the Judge for signature and promptly returned to requestor.   	Assure subpoena and other paperwork are submitted to the Judge for signature and promptly returned to requestor.   	Assist paralegals and ADAs in obtaining any necessary paperwork such as copies of orders of protection and certified certificates of disposition.  	Assist with the transportation of DA files.   	Serve as a liaison between the public, the DA's office and court personnel.    	Maintain the bureaus felony case list and statistics.  Including open cases, pleas, hearings, trials and bench warrants.  	Assist the attorney in court and make certain that all paperwork requiring the judge‚„s signature (such as orders to produce, hospital subpoenas etc.) are signed and promptly returned to the assigned ADAs or paralegal.  	Assist the ADAs, defense counsels, police officers and civilian witnesses with business in the court part by updating them on status of pending cases.  	Ability to walk and travel around the City as needed.  	Performs other related duties as needed.</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</si>
  <si>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DIVISON:  The Regional Planning Division was formed in 2016 as a OneNYC commitment to expanding the city‚„s focus and leadership on planning issues affecting the city and wider tri-state region. The division manages a work pipeline of regional data analysis and research, focusing on population, housing, employment, migration and commutation trends, as well as playing a role supporting agency work with regional partners on long term regional population and employment forecasting. The division also supports more project specific work around trans-Hudson planning and other cross-border issues. Finally, the division plays a strong outreach role in coordinating with other regional governments and stakeholders on issues related to regional growth and shared planning interests  THE ROLE:  Reporting to the Regional Planning Director, this position will support the division‚„s outreach and engagement efforts, helping to plan, organize, and grow DCP‚„s communications with an increasing number of regional partners and stakeholders. The Assistant Regional Planner ‚€œ Engagement, will support maintenance of the division‚„s existing relationships and contacts to ensure consistent communication, as well as plan and lead new engagement opportunities. This person will also serve as the lead organizer for events and convenings led by the division, or those held in partnership with sister agencies, as well as support efforts to publicly communicate the division‚„s publications and work program. This is a new position within a small team, providing a great opportunity for creativity and innovation, and great candidates will have an entrepreneurial and inventive mindset, coupled with experience in project management, government affairs, communications, or comparable activities.      RESPONSIBILITIES:  	Organize and track the City‚„s engagement with regional stakeholders, and identify new opportunities/priorities to broaden stakeholder engagement  	Organize and plan NYC-led regional events and convenings, ranging in size and covering topics related to housing, transportation, economic development, sustainability, equity, etc.  	Work with existing partners at NYC agencies and in the Mayor‚„s Office to serve as a liaison for planning-related regional issues 	With the DCP Communications team, develop and manage social media, website, and other content to support outreach on regional issues  	Support ongoing division work projects, as well as public engagements and appearances, with development of written materials, briefings, presentations, and other work products as needed 	Provide internal division support for weekly/monthly/annual work program planning and tracking 	Perform other related tasks and duties, as needed.</t>
  </si>
  <si>
    <t>The Process Evaluation Review Team (PERT) is responsible for assessments and evaluations of workflows and processes in the FIA SNAP and Cash Assistance Centers as well operations in other program areas. PERT monitors program access, quality and timeliness of case actions in the areas of Applications, Recertification and lawsuit compliance. PERT reviews are designed to ensure program compliance and foster uniform interpretation/application of policy.   We are recruiting for one (1) Associate Staff Analyst to function as Program Analyst who will: *Analyze statistical data from audits conducted in Job and Supplemental Nutrition Assistance Program (SNAP) centers to produce accurate descriptive reports, summaries and projected results that are feasible for agency decision making by providing recommendations for improving operational deficiencies and assisting in the development of effective techniques to improve performance.   *Research and draft reports and analytical summaries as needed in compliance with various lawsuit stipulations and respond to inquiries from, New York State Office of Temporary and Disability Assistance, Office of Legal Affairs and Corporation Counsel, Family Independence Administration (FIA) and the Medical Insurance Community Services Administration regarding lawsuit audit findings.        *Assess center operations to discern problem areas; use assessment observations to assist in developing supervisory techniques emphasizing error prevention, adherence to agency policies and development of effective communication techniques between regional management, center staff and clients.              *Design audit instruments and forms used by case reviewers to monitor center compliance, assess center performance and prepare timely revisions to instruments to reflect current procedure.   Monitor new initiatives and provide policy, operational management, and information technology staff with recommendations to ensure that the implementation conforms to the agency‚„s project goals.  *Participate in NYS/NYC SNAP payment accuracy initiatives by reviewing SNAP cases and preparing reports  on error trends identified in process reviews conducted at FIA locations.  *Participate in agency meetings, workshops and conferences.  *Complete special projects as requested by the HRA Commissioner/Administrator‚„s office.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</si>
  <si>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</si>
  <si>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The Kings County District Attorney‚„s Office located in the Metrotech area of Brooklyn, New York, has an exciting opportunity to work as a Procurement Analyst in the Procurement Department.  The Procurement Department of KCDA manages the primary procurement functions of the agency with responsibility for purchasing, planning and monitoring the agency‚„s $15.8 million OTPS budget, which supports the activities of over 1,000 employees.   KCDA is seeking to fill a vacant Procurement Analyst position in the department. The Analyst will be responsible for all facets of the procurement process for the agency‚„s grants, technology, fleet, and capital projects. This work will include contract development, bidding, negotiation and the administration of contracts. The Analyst should be an expert in the area of contracts and will serve as a resource for the management team for contract analysis and operations planning. The incumbent will be tasked with updating and implementing the agency‚„s overall procurement policy and procedures, incorporating federal and state regulations as required.    The Procurement Analyst will work under the supervision of the Director of Procurement with considerable latitude for independent judgment, action, and decision making. The responsibilities of the Procurement Analyst include, but are not limited to:   	Process all procurement and contract actions submitted by the program units, which includes solicitation, processing documents for payment, maintain the Procurement Log and ensure that Citywide procurement policies in the PPB Rules are followed. 	Ability to adapt to a fast-paced work environment and changing needs and priorities. 	Responsible for purchase of supplies and goods for agency-wide usage. 	Researching vendors and products. 	Responding to requests from staff for purchases. 	Prepare complex purchasing requisitions and submit for approval. 	Responsible for an ongoing use of the FMS system in order to track levels of spending and availability of funds. 	Work with vendors to ensure items requested are available and provided upon delivery. 	Provides technical assistance to agency staff by answering questions explaining procedures and legal requirements related to complex purchasing activities, to insure compliance with agency procedures and facilitate the most expeditious delivery of materials. 	Work with agency staff to process travel requests. 	Work with agency travel agency to schedule travel arrangements such as air, train and bus travel.  Arrange hotel, car rentals and conferences.   	Reconcile use of credit card for travel by providing back up documentation and detailed approvals for all transactions monthly. 	Manage multiple program and assignments with recognition of deadlines, shifting priorities, and a need for accuracy.   	Maintain composure in stressful situations or when trying to meet tight deadlines. Produce clear, precise, and accurate spreadsheets, reports, and briefings.  	Maintain a professional appearance.  Demonstrate flexibility in receiving and performing assignments as deemed necessary by supervisory staff.   	Perform responsibilities with appropriate independence and supervision</t>
  </si>
  <si>
    <t xml:space="preserve">	Bachelor‚„s Degree from an accredited college and two (2) years of satisfactory full-time professional experience in the areas listed.   	Experience in the procurement of goods and services (professional and standardized preferred.)  	Knowledge of New York City Procurement Policy Board (PPB) Rules, local laws, New York State and Federal regulations and the City Charter as it relates to the oversight approval process.  	Awareness of the City‚„s Minority/Women-owned Business Enterprise (M/WBE) Program. 	Ability to write business letters and correspondence.   	Advanced Microsoft Excel and Word skills.  	Excellent organizational, time-management and multi-tasking skills, including the ability to take initiative, prioritize duties, and work both independently and within a team environment is a plus. 	Excellent writing, interpersonal, and customer service skills. 	Strong attention to detail is essential.</t>
  </si>
  <si>
    <t>The Kings County District Attorney‚„s Office (KCDA) is one of the largest prosecutors‚„ offices in the country and is committed to developing and implementing innovative prosecutorial strategies that will fulfill our vision of keeping Brooklyn safe while at the same time ensuring fairness and justice for all. KCDA has an exciting opportunity to work as a Digital Policy Analyst.  The Kings County District Attorney's Office, located in the Metrotech area of Brooklyn, New York, is seeking Digital Policy Analyst to support our executive team.  The Digital Policy Analyst is a technology generalist, who will work in a team-based environment with policy staff, prosecutors, analysts and law enforcement personnel including city and federal agencies providing data analysis and policy research support to assist with agency planning and implementation of our Justice 2020 initiative.  The candidate will provide assistance capturing, integrating and analyzing large-scale data sets from various sources including the agency‚„s internal systems, the courts and law enforcement to allow the executive team to track and monitor the office‚„s performance on a range of measures.   Under the supervision of the Chief of Policy and Strategy, with latitude for independent initiative and judgment, the prospective candidate will perform the following duties:  	Work with the executive team to develop a list of priorities for analysis and research.  	Develop templates for regular reports.  	Prepare data for release to the public.  	Develop metrics and conduct research on various questions including the extent to which the office is meeting its stated goals, whether our diversion programs are succeeding, whether stated office policies are being followed, whether our office is internally consistent in plea offers, sentence recommendations, etc.  	Interface with external researchers on various projects.  	Develop materials to be shared both internally with executives and staff and externally with elected officials, potential funders, etc.</t>
  </si>
  <si>
    <t>We are recruiting for one (1) Administrative Staff Analyst NM-II to function as Director of the Process Evaluation Review Team (PERT).  PERT is tasked with aggressively monitoring program compliance with Agency policy and changes under welfare reform. This is accomplished via reviews of processes that are designed to ensure program compliance and foster uniform interpretation/application of policy. PERT staff review cases, monitor application and recertification interviews, check for appropriate signage, notices and referrals, conduct reviews of processes in almost all Job and SNAP centers, and conduct comprehensive operational assessments and analyses at HRA locations to provide information necessary to implement corrective actions and adjust policies to improve program access, customer service and minimize the potential for fiscal sanctions and litigation.   Job Description:   Evaluate reports and other source material pertaining to the unit‚„s audits/reviews on FIA programs/services and gives final approval on recommendations made by the Deputy Director, Assistant Directors, Case Reviewers and Analysts for submission to the Chief Program Accountability Officer, Deputy Commissioner of Audit Services and Quality Assurance, Deputy Commissioner of Family Independence Administration (FIA) and other departments to ensure that recommendations are compatible with the Agency‚„s management goals;  Oversee the design and execution of customized audit instruments, data collection, and complex analytical tools used to monitor and report compliance with complex and/or high-profile lawsuit stipulations and court orders;                               Oversee the preparation of analyses and comparative reports by the Deputy and Assistant Directors based on the data collected by various sources such as Job Stat, Caper Reports, OTDA, QC reviews, WMS, POS etc., to assist individual FIA centers and other HRA programs in determining problem areas and training needs.  Provide expertise to PERT staff that monitor newly formulated corrective action initiatives within the FIA programs to ensure that recommended solutions are feasible and in compliance with federal, state, and local regulations, oversight agency mandates or corrective action plans, and lawsuit stipulations.  Collaborate with the Assistant Deputy Commissioner and Deputy Director on formulating strategies for all special projects assigned to PERT, FIA regional and center management, Office of Legal Affairs, Office of Program Accountability directors, and any other involved parties; participate in meetings with representatives of the same to discuss the design and implementation of audit instruments and to prioritize work assignments.  Collaborate with FIA Regional Managers, Directors, and other senior staff and analysts through meetings, presentations, and/or workshops to identify areas for system innovation and workflow improvement and develop strategies to correct existing agency deficiencies, ensure lawsuit stipulation compliance, and minimize the risk of financial sanctions .                                                                                        May assume responsibility for the operation of the Office of Quality Assurance &amp; Fiscal Integrity in the absence of the Assistant Deputy Commissioner.</t>
  </si>
  <si>
    <t>NYC Parks manages 30,000 acres or 14% of the city‚„s land, encompassing more than 5,000 individual properties. Our diverse set of assets includes recreational facilities, nature centers, historic buildings and structures, golf courses, athletic fields, playgrounds, tennis courts, public pools, comfort stations, retaining walls and nearly 14 miles of beaches.  In order to thoroughly understand the physical condition of these assets, allocate resources and plan accordingly, NYC Parks has established a Capital Needs Assessment Team to perform proactive assessments. The ideal candidate for this position has the training and experience to adequately assess the physical condition and performance of park buildings and civil infrastructure with preferably one to three years of engineering/construction experience. With meticulous attention to detail, the best candidate can multi-task, manage competing priorities and clearly communicate, both verbally and in writing, observations and defects noted in the field.  NYC Parks offers competitive pay and a generous benefits package, including pension, excellent health benefits, competitive vacation/sick days and a healthy work-life balance.  Major Responsibilities 	Under the supervision of a Licensed Professional Engineer, perform condition assessments of NYC Parks‚„ physical assets, including buildings and civil infrastructure, according to agency guidelines, inspection protocols, and state and local regulations. 	Conduct field inspections to identify structural defects at the system and component level, recommend interventions to improve overall asset condition and meet benchmark performance requirements.  	Prepare detailed reports to support condition assessment findings and certify inspection results against applicable building codes. Collect and capture additional asset information to build and improve upon the accuracy of NYC Parks‚„ asset inventories. 	Maintain inspection data for use with NYC Parks‚„ asset management software systems, and analyze the data to identify trends and monitor the effectiveness of NYC Parks‚„ proactive maintenance of its assets. 	Engage in document research, investigations, studies, examinations and testing relating to the functions or activities of the Capital Needs Assessment Team. Collaborate with other Parks technical staff, including professional cost estimators, to calculate and support cost/benefit ratios for the purposes of project prioritization and long-term capital planning.</t>
  </si>
  <si>
    <t>The Kings County District Attorney‚„s Office (KCDA) is one of the largest prosecutors‚„ offices in the country and is committed to developing and implementing innovative prosecutorial strategies that will fulfill our vision of keeping Brooklyn safe while at the same time ensuring fairness and justice for all. KCDA has an exciting opportunity to work as a Messenger.  Under the direct supervision of the managerial staff, with latitude for independent initiative and judgment, the prospective candidate will perform the following duties:   Pick up and deliver files and documents from various locations as requested by supervisors, Assistant District Attorneys and paralegals.   Answer telephones in a courteous manner, assisting callers and/or directing them to the appropriate party.   Assess the scheduled delivery process for each day, and double check with Manager and other front office staff for any last-minute add-ons to the schedule of deliveries.   Make all scheduled deliveries and pick-ups with in the office and outside.   Establish effective communication with court personnel and others to ensure information on filings is known and any changes.    Receive and process, within established Bureau guidelines and protocols, all requests related to trial folders and transcripts.   Pick-up requested trial folders and/or transcripts from various locations and deliver to the requesting party. As well as return the files and/or transcripts back to the proper location.   Track all missing trial folders and/or transcripts.   Keep track of all submitted requests and provide feedback.   Receive and process returned transcripts according to Bureau guidelines and protocols.   Inform the manager(s) of any problem that arises.   Assess the scheduled delivery process for each day, and double check with Manager and other front office staff for any last-minute add-ons to the schedule of deliveries.   Perform other related clerical and receptionist duties as assigned by supervisor/management.</t>
  </si>
  <si>
    <t>The New York City Administration for Children‚„s Services (ACS) is seeking an outstanding candidate to serve as Lieutenant of Detention Security within the Division of Youth and Family Justice. The Lieutenant will report to a designated facility manager. The selected candidate will become an integral member of the operations team at the Horizon Juvenile Detention Center respectively located in the Bronx.   Under general direction, is responsible for the administration, supervision and coordination of a large security program or a security staff assigned to very large area or assigned to secure an operation of significant importance. With latitude for independent judgment and action, the Lieutenant will supervise and provide leadership to a security staff of more than 40 uniformed patrol staff who are responsible for the physical security, safety, loss prevention and maintenance of order, in accordance with agency orders and procedures. Uses computers and operates electronic security and safety monitoring systems and other equipment and devices. May operate a motor vehicle to perform duties. Performs related work, including performing the duties of lower Assignment Levels and subordinates. May perform duties of a certified Fire Safety/Emergency Action Plan Director. Additional responsibilities include but, are not limited to:   Supervises and administers security operations within the detention centers. Advises detention leadership on security matters, threats, vulnerabilities, and various methodologies to mitigate risks to youth in custody, staff, and the facility.  Directs the inspection of visitors, employees, and youth in custody for contraband. Systematically enforces detention entrance security screening of staff and visitors. Also directs the inspection of residential halls and other facility spaces, incoming and outgoing vehicles, materials, and supplies in accordance with agency policy.  Responds to emergency situations; investigates, supervises and assists subordinates in the handling of serious or unusual incidents. Utilizes and directs verbal de-escalation and physical intervention techniques and use of restraint devices on youth as agency policy directs.  Drafts security plans for the detention centers and implements contingency plans to support special events, threat conditions, and emergencies. Plans regular post coverage and delegates duties to patrol staff.  Trains patrol staff in their duties and responsibilities. Enforces agency/detention policies and directives.  Oversees patrol staff work performance and enforces consistency in security operations across work tours and/or sites. Evaluates patrol staff work performance and implements time and leave policies. Implements performance corrective action, documents performance or conduct concerns and recommends discipline as warranted.  Implements reliable communication systems and practices across work tours, to include group staff meetings, roll call and individualized staff meetings.  Supervises the maintenance and submission of security records, logs and statistics. Prepares, maintains and reviews records, logs and reports. Writes reports to detention site managers. Works collaboratively with and is responsive to the requests, instructions and directives of the detention site leadership ranks.  Conducts regular inspections of patrol staff, equipment, internal and external patrol staff work posts and of other work areas. Maintains the safety and security of the detention site perimeter.  Implements and maintains accountability systems for security equipment and institutional keys. Coordinates the servicing of security equipment.  Provides input to facility management for evacuation/fire safety procedures and assists in conducting drills.  Maintains liaison with appropriate law enforcement agencies.  In the temporary absence of the supervisor performs the duties of the supervisor.</t>
  </si>
  <si>
    <t>Perform all clerical duties related to the Administrative Law and Regulatory Litigation Division.   These full-time clerical associates are specifically to assist with our Criminal Court practice as a result of recent amendments to state law.    Performs detail-oriented clerical work in administrative and operational areas by processing, recording, checking, and maintaining records, furnishing information, corresponding with agencies, and preparing reports.   Should be familiar with routine data processing functions using Filesite and LawManager;   Familiarity with cloud based software platforms is helpful.  Performs typing and word processing assignments;   Prepare documents for service and mailing;  Monitors case status updates on Court Alert, WebCrims or other case tracking programs;    Receives and transmits telephone and email communications as needed;  Scans pleadings and other important documents and saves into document management systems;   Available to perform offsite clerical duties in Criminal Court;  Assists in preparing agency files, such as discovery materials from City agencies for use by attorneys prosecuting Code violations in Criminal Court;   Coordinates receipt and service of documents with client agencies;   Assists in archiving cases and maintaining files in Division‚„s file room; and   Performs special projects for division attorneys as requested.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</si>
  <si>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The Department of Buildings‚„ Equal Employment Opportunity Office (EEO) is responsible for ensuring compliance with New York City EEO laws and policies including developing initiatives and strategies designed to foster diversity, inclusion, and respect. The EEO Office seeks to hire a College Aide to assist with the day to day operations of the EEO Office.  Under supervision:  Perform a variety of clerical/administrative duties, including serving as a receptionist and fielding employee inquiries.  Provide office support which includes copying, scanning and faxing.  Conduct preliminary intake of complaints to the EEO Office.  Data entry and maintenance of databases.  Create and maintain EEO case files.  Schedule complainant, witness, and respondent interviews, and other related meetings.  Assist in updating training material, as needed, to comply with applicable laws.  Prepare correspondence as directed by the EEO Officer and/or Deputy EEO Officer.  Assist with gathering documents and compiling statistical data for inclusion in reports to oversight agencies.  Perform confidential tasks and work on special projects as assigned by the EEO Officer and/or Deputy EEO Officer.</t>
  </si>
  <si>
    <t xml:space="preserve">	Under administrative direction of the Chief of Operations, with wide latitude for the exercise of independent judgment and decision, oversee the management and operations of a borough; including pools, playgrounds, beaches and ballfields.  Help plan and provide support for the annual preparation of seasonal facilities. 	Participate in the formulation of long-term goals and plans and develop policy to ensure coordination and effective delivery of services of borough operations. 	Plan and implement actions to improve the borough‚„s ratings and performance as determined by the Parks Inspection Program and managed through the Asset Management Park System (AMPS). 	Conduct inspections and assess performance of district operations.  Recommend sites for cleanup, paving, reconstruction and repair work. 	Oversee forestry and horticulture operations for the borough. 	Communicate with district managers and borough crews and direct the allocation of borough-wide resources to ensure projects are completed in a timely manner and according to agency specifications. 	Monitor the dispatching of the borough‚„s vehicles and track the use of equipment to ensure they are maintained in proper working condition.  	Oversee schedules of each district.  Track employees‚„ compensatory time, annual leave, sick leave and overtime. 	Track donations and prioritize allocation of funds.  Oversee Other than Personal Services (OTPS) budget. 	Make comprehensive presentations to community boards and public officials in response to their needs and concerns.   	Coordinate with other city agencies to combine efforts in maintaining high quality services in communities.</t>
  </si>
  <si>
    <t>The Law Department is seeking a qualified candidate for the position of Claim Specialist Assistant Supervisor. This position encompasses work of varying degrees of difficulty and responsibility performed under supervision of supervisory legal assistant staff, attorneys, and/or higher level staff.    The Insurance Group‚„s Assistant Supervisor is responsible for assisting the Group‚„s Supervisor and Attorney Supervisor in training, supervising and monitoring the 9 person staff assigned to the Group.  The assistant supervisor assists in acting as the insurance gatekeeper for the Unit, reviewing all pleadings received with potential for an insurance takeover and targeting those with a probability of available insurance for the Group.  He/she will also maintain a caseload of his/her own pursuing insurance takeovers for the City of New York and relevant agencies.    Duties may include, but are not limited to working directly with City agencies to acquire the information and documentation needed to tender or defend assigned claims and lawsuits;  Reviewing and analyzing the information obtained; Performing legal research;  Tendering to and negotiating with the City‚„s insurance carriers to secure insurance takeovers of assigned claims and lawsuits;  Investigating facts and assisting attorneys in the preparation of pleadings, motions, discovery responses, and other relevant documents.  Will also assist attorneys in a wide variety of other pre-trial and trial-related tasks; Filing documents in court;  Scheduling meetings and appointments; Performing data entry. CGL Insurance coverage experience necessary.</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</si>
  <si>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Enforcement and Neighborhood Services (OENS) leads the agency‚„s effort to works closely with other HPD divisions and outside community partners to identify buildings in distress assess and develop appropriate strategies to address those properties, and work closely with responsible owners to develop a plan to improve conditions and return buildings to firm financial footing and physical health. OENS uses enforcement tools within its Division of Code Enforcement, Housing Litigation Division, Emergency Repair Program, the Division of Neighborhood Preservation and the Division of Special Enforcement to ensure compliance with legal and regulatory obligations.  The Office of Enforcement of Neighborhood Services is composed of eight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Under the direct supervision of the Director of the Division of Maintenance‚„s Emergency Repair Program in the Division of Maintenance (DOM), the selected candidate responsibilities will encompass, but not be limited to, the following:  Under the direct supervision of the Director in the Emergency Repair Program, within the Emergency Operations Division (EOD), the CPM L1, will be responsible for emergency repairs in privately-owned residential buildings and for monitoring vendor repair work in the City-owned buildings.    Your Role: Your role will be a Construction Project Manager L-1 in the Emergency Operations Division.   Your Responsibilities: Under the supervision of the Director of the Emergency Repair Program you will performs as Construction Project Manager L-1, you will be responsible for, but not limited to, the following:   	Inspecting, directing and monitoring work relating to emergency repairs and hazardous materials abatement for compliance with plans and specifications.  	Ensuring that acceptable abatement methods are used including equipment and compliance with all laws, rules and regulations.  	Monitoring contract performance; identifying problems with emergency repairs and seek appropriate resolution. 	Ensuring that contractors obtain all pertinent permits prior to the start of a emergency repair project; 	Preparing field reports, scopes of work and cost estimates for emergency repair and lead abatement projects;  	Performing dust wipe sampling using protocol approved by the Department for clearance and re-occupancy;  	Reviewing and approving contractors‚„ requisitions for payment and change orders.         Performing work related to hazardous materials assessment using XRF equipment and laboratory analysis report</t>
  </si>
  <si>
    <t>NOTE:   Strong knowledge of the following: 	New York City Department of Environmental Protection regulations; Rules of the City of NY Title 15 Chapter 1. 	Excellent organizational skills.  	Understand contract specifications and construction drawings.  	Proficiency with computer software: Excel, Word, Outlook, Access 	Possession of the following licenses a plus:                a. Asbestos Investigator              b. Asbestos Project Monitor               c. Mold Assessor               d. EPA Lead Inspector/ Risk Assessor 	General knowledge of General Construction, Masonry, Plumbing, Mechanical and Electrical.  	Ability to climb stairs and ladders and engage in extensive walking at facilities being inspected including those under construction and renovation while following all mandated safety procedures.   	Must possess valid NYS Driver‚„s License by the time of employment.</t>
  </si>
  <si>
    <t>The Family Court Division is currently seeking applicants for the position of Assistant Borough Chief (ABC) in the Special Victims Unit (SVU) of the Division‚„s Juvenile Delinquency Prosecution Unit.  The Family Court Division‚„s Juvenile Delinquency Prosecution Unit investigates juvenile delinquency matters that are referred to the office and prosecutes the matters where appropriate. Juvenile delinquency matters currently involve youth ages 7 to 17 who have been arrested for conduct that would constitute a crime if they were adults.  Effective October 1, 2018, the Raise the Age Legislation raised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The Special Victims Unit is a specialized unit that handles all sex offense cases (Penal Law Article 130 offenses), as well as related cases such as dissemination, revenge porn and child pornography cases, teen dating violence (intimate partner) cases, cases involving young victims under the age of 9 on non-Article 130 cases, and any cases that originate at the Child Advocacy Centers (CAC) which include both sex offenses and serious physical abuse cases.  The qualified applicants will be assigned to a borough based on borough needs.  Duties may include, but are not limited to:  	Working in conjunction with the Deputy Borough Chief(s) for SVU to oversee the borough‚„s SVU cases at every stage from pre-arrest investigation, through filing of a petition, fact-finding and disposition; 	Assisting the Deputy Borough Chief(s) for SVU in overseeing the borough‚„s SVU litigation through court observations, including direct feedback, transcript reviews and case reviews identifying best practices and instituting immediate corrective practices when needed; 	Attending meetings at the borough‚„s CAC and coordinating with members of the multi-disciplinary team including NYPD, the district attorney‚„s office, child welfare, the medical team and victim advocates. 	Assisting with overseeing the borough‚„s SVU second chair program; 	Supervising members of the SVU second chair program, including by promoting their professional development through training and assignment and oversight of tasks, duties and initiatives assigned to the members of the program; 	Overseeing and supervising members of the SVU second chair program and their cases from referral through disposition both in and out of the courtroom and assisting them in the identification, recommendation, and negotiation of matters for pleas; 	Providing legal and strategic advice to members of the SVU second chair program on their cases including by conducting case reviews and reviewing case files of members of the program; 	Assisting the Borough and Unit Chiefs and Deputy Borough and Unit Chiefs with office initiatives and administrative duties; 	Working in conjunction with the Deputy Borough Chief(s) for SVU to oversee the identification, recommendation and referral of SVU matters for diversion; 	Reviewing and editing written work, including petitions and supporting depositions, protective orders, motions and Memoranda of Law, and search warrants;  	Reviewing court orders, including but not limited to, motion decisions;  	Ensuring the accurate data entry of litigation events; 	Develop and maintain collaborative relationships with all Division and Unit supervisors; 	Assisting with training legal and support professionals;            	Maintaining a moderate caseload;     	Working with victims and advocating for victim issues; 	Overseeing, enhancing and continually developing an understanding of community concerns, having a presence in communities, and collaborating with community stakeholders to prevent and address juvenile delinquency; 	Assisting in the implementation of Raise the Age legislation;  	Preparing, analyzing and utilizing statistical data; 	Writing, reviewing, and editing yearly performance evaluations for SVU and SVU second chair attorneys; 	Assisting in the development and implementation of unit, borough and division-wide policies, procedures and protocols;  	Representing the Division or Unit at interagency committee meetings; 	Serving as a liaison to city and statewide agencies including but not limited to the NYPD, Safe Horizon, the District Attorney‚„s offices, the Department of Probation and the Administration for Children‚„s Services; 	Conducting regular meetings with management staff, staff attorneys, and support professionals;  	Drafting, reviewing, and monitoring performance enhancement and improvement plans;  	Participating in a city-wide on-call system for juvenile offenses that take place during evening and weekend hours;   	Working on cases and other responsibilities, including visiting crime scenes and answering calls from the Special Victims Division of NYPD, in the evening and weekend hours; 	Attending community events and meetings, including in the evening and weekend hours.   **This position will periodically involve participation in a citywide rotation of night/weekend court assignments.**    This position will likely be located in Manhattan or Brooklyn depending on the needs of the Division.  Candidates should include borough assignment preference of Manhattan or Brooklyn in their cover letter.</t>
  </si>
  <si>
    <t>The Family Court Division is currently seeking applicants for the position of Assistant Borough Chief (ABC) in the Major Case Unit (MCU) of the Division‚„s Juvenile Delinquency Prosecution Unit in Brooklyn Family Court.  The Family Court Division‚„s Juvenile Delinquency Prosecution Unit investigates juvenile delinquency matters that are referred to the office and prosecutes the matters where appropriate. Juvenile delinquency matters currently involve youth ages 7 to 17 who have been arrested for conduct that would constitute a crime if they were adults.  Effective October 1, 2018, the Raise the Age Legislation raised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The Major Case Unit is a specialized unit that handles the most serious, non sex-crime cases that are referred to our office as well as violent offenses removed from the Supreme or Criminal Courts.  These cases may include, but are not limited to, robberies, burglaries, arson, serious assaults, firearms and weapons offenses, homicides, and cases related to gang activity.  The qualified applicants will be assigned to a borough based on borough needs.  Duties may include, but are not limited to:  	Working in conjunction with the Deputy Borough Chief(s) for MCU to oversee the borough‚„s MCU cases at every stage from pre-arrest investigation, through filing of a petition, fact-finding and disposition; 	Assisting the Deputy Borough Chief(s) for MCU in overseeing the borough‚„s MCU litigation through court observations, including direct feedback, transcript reviews and case reviews identifying best practices and instituting immediate corrective practices when needed; 	Overseeing the borough‚„s MCU second chair program; 	Supervising members of the MCU second chair program, including by promoting their professional development through training and assignment and oversight of tasks, duties and initiatives assigned to the members of the program; 	Overseeing and supervising members of the MCU second chair program and their cases from referral through disposition both in and out of the courtroom and assisting them in the identification, recommendation, and negotiation of matters for pleas; 	Providing legal and strategic advice to members of the MCU second chair program on their cases including by conducting case reviews and reviewing case files of members of the program; 	Assisting the Borough and Unit Chiefs and Deputy Borough and Unit Chiefs with office initiatives, supervision, and administrative duties; 	Working in conjunction with the Deputy Borough Chief(s) for MCU to oversee the identification, recommendation and referral of MCU matters for diversion; 	Reviewing and editing written work, including petitions and supporting depositions, motions and Memoranda of Law, and search warrants;  	Reviewing court orders, including but not limited to, motion decisions;  	Ensuring the accurate data entry of litigation events; 	Develop and maintain collaborative relationships with all Division and Unit supervisors; 	Assisting with training legal and support professionals;            	Maintaining a moderate caseload;     	Working with victims and advocating for victim issues; 	Overseeing, enhancing and continually developing an understanding of community concerns, having a presence in communities, and collaborating with community stakeholders to prevent and address juvenile delinquency; 	Assisting in the implementation of Raise the Age legislation;  	Preparing, analyzing and utilizing statistical data; 	Writing, reviewing, and editing yearly performance evaluations for MCU and MCU second chair attorneys; 	Assisting in the development and implementation of unit, borough and division-wide policies, procedures and protocols;  	Representing the Division or Unit at interagency committee meetings; 	Serving as a liaison to city and statewide agencies including but not limited to the NYPD, the Department of Probation and the Administration for Children‚„s Services; 	Conducting regular meetings with management staff, staff attorneys, and support professionals;  	Drafting, reviewing, and monitoring performance enhancement and improvement plans;  	Participating in a city-wide on-call system for juvenile offenses that take place during evening and weekend hours;   	Working on cases and other responsibilities, including visiting crime scenes, in the evening and weekend hours; 	Attending community events and meetings, including in the evening and weekend hours.   **This position will periodically involve participation in a citywide rotation of night/weekend court assignments.**    Candidates should include borough assignment preference in their cover letter. All assignments will be made based upon the needs of the Division.</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</si>
  <si>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Under the supervision of the Director, Borough Enforcement Unit, the Borough Enforcement Attorney will be assigned to a Borough office and work on special enforcement cases and projects with Borough staff, as well as other units in the Enforcement Division or Department. Work includes performing agency legal duties with the expectation of considerable independent action and decision making.    Duties include but are not limited to:  Performing all areas of case management, including initial and continuing research, designing an appropriate legal strategy, developing and overseeing a case tracking system, preparing and prosecuting cases or supporting hearings at the Environmental Control Board (ECB), Office of Administrative Trials and Hearings (OATH), Criminal Court, Supreme Court or any other legal forum.  Working with various Department staff to identify problem areas appropriate for enhanced enforcement, special cases and programs.  Working with Borough staff to promote more effective enforcement and compliance. May include reviewing procedures, developing statistical assessments, improving coordination and communication among staff, and performing enforcement-related training.  Providing legal support to the Borough Commissioner and staff regarding code interpretation, zoning and other areas.  Rendering legal interpretations and providing legal advice, as appropriate, in consultation with supervisors and counsel‚„s office.  Acting in place of Director to supervise unit and/or enforcement assistants or other support  staff when necessary.  Working occasionally, and as needed, as a Hearing Attorney at ECB under the supervision of the Administrative Enforcement Unit prosecuting code violators both for compliance and penalty assessment.  Conducting or overseeing investigations and research, including in the field.  Assisting in generating and processing administrative access warrants.  Preparing reports and related analysis on cases and/or programs.  Supporting collection of penalties and fines assessed at ECB hearings or Court proceedings with other city agencies.  Traveling occasionally between various Department offices.  Proposing new ideas for overall enforcement initiatives and programs.  Managing special projects and assignments.  Any other duties as assigned</t>
  </si>
  <si>
    <t>The Family Court Division is currently seeking applicants for the position of Assistant Borough Chief (ABC)/RTA Transfer Supervisor in the Division‚„s Juvenile Delinquency Prosecution Unit.  The Family Court Division‚„s Juvenile Delinquency Prosecution Unit investigates, and prosecutes where appropriate, juvenile delinquency matters involving youth ages 7 to 17 who have been arrested for conduct that would constitute a crime if they were an adult. In accordance with recently enacted Raise the Age legislation, the division also investigates and prosecutes matters involving 16 and 17-year-olds in misdemeanor cases that originate in Family Court and felony cases which begin in the Youth Part of the Superior Court and are transferred to Family Court. The Family Court Division‚„s Juvenile Delinquency Prosecution Unit seeks to ensure that those youth who commit delinquent acts are held accountable for their misconduct and receive appropriate services. The Family Court system is focused on rehabilitation. The qualified applicants will be assigned to a borough based on borough needs.    The primary responsibility of the ABC/RTA Transfer Supervisor will be to supervise and manage the flow of cases originating in the Youth Part. These responsibilities may include, but are not limited to:  	Conferring with the District Attorney‚„s Office in the assigned borough regarding adolescent offender cases for purposes of compiling paperwork on adolescent offender cases and obtaining a copy of their file where a case is being removed/transferred to Family Court;  	Conducting court appearances and supervising attorneys on cases being removed/transferred to Family Court when a bridge order of protection is requested;  	Preparing, analyzing, and utilizing statistical data with respect to cases originating in the Youth Part;  	Supervising support professionals assigned to assist with the flow of cases originating in the Youth Part;  	Working and supervising in an overall fast-paced environment.   Additional duties in Family Court may include, but are not limited to:  	Supervising and training multiple staff attorneys; overseeing their cases from referral through disposition both in and out of the courtroom; 	Providing legal and strategic advice to staff attorneys on their cases;  	Assisting the Borough Chief, Deputy Borough Chief(s), and Assistant Borough Chief(s) with office initiatives and administrative duties; 	Conducting case reviews, transcript reviews, and court observations; 	Identifying, recommending, and referring matters for diversion; 	Working with victims and advocating on their behalf; 	Developing an understanding of New York City communities and the concerns of those who live in them by maintaining a consistent presence in these communities, and collaborating with community stakeholders to prevent and address juvenile delinquency; 	Assisting staff attorneys in the identification, recommendation, and negotiation of matters appropriate for plea resolution;  	Reviewing and editing written work, including petitions, supporting depositions, motions, and Memoranda of Law; 	Reviewing court orders including, but not limited to motion decisions; 	Ensuring the accurate data entry of litigation events; 	Conducting courtroom observations and providing feedback to staff attorneys; 	Assisting with training legal staff and support professionals; 	Supervising support professionals; 	Maintaining an active caseload; 	Preparing, analyzing and utilizing statistical data; 	Developing and maintaining collaborative relationships with all Division supervisors; 	Writing, reviewing, and editing yearly performance evaluations for staff attorneys and support staff; 	Assisting in the development and implementation of borough and Division-wide policies, procedures and protocols; 	Representing the Division at interagency committee meetings; 	Serving as a liaison to city and statewide agencies including but not limited to the NYPD, the District Attorneys‚„ Offices, the Department of Probation and the Administration of Children‚„s Services; 	Conducting regular meetings with management or managerial staff, staff attorneys, and support professionals;   	Drafting, reviewing, and monitoring performance enhancement and improvement plans. 	Participating in a city-wide on-call system for juvenile offenses that take place during evening and weekend hours;   	Working on cases and other responsibilities, including visiting crime scenes, in the evening and weekend hours; 	Attending community events and meetings, including in the evening and weekend hours.  ** This position will periodically involve participation in a citywide rotation of night/weekend court assignments. **</t>
  </si>
  <si>
    <t>Adult Protective Services (APS) is mandated by the State of New York to provide social, legal and protective services to individuals 18 years of age and older, who because of mental or physical impairments are unable to meet their essential needs for food, shelter, clothing, or medical care, secure benefits and entitlements or protect themselves from physical or mental injury, neglect, maltreatment, or financial exploitation; are in need of protection from actual or threatened harm, neglect or hazardous coordination; and have no one available who is willing and able to assist them responsibly.  Adult Protective Services is recruiting for one (1) Computer Associate Software I to function as an Information Technology Assistant/Trainer in APS‚„ Central Office who will:  	Provide technical support to APS staff.  Research and analyze problems and recommend solutions in order to assist users with meeting agency and state mandates. Troubleshoot software and/or hardware issues and escalate issues to appropriate technical group for resolution. Prepare test data by devising inputs covering all relevant factors/conditions, in order to measure the accuracy of the APS systems.   	Act as Head Trainer for all APS systems. Coordinate and conduct system training sessions for APS new hires and for current staff, in order to keep staff informed on how to use APS systems effectively. Prepares training curriculum on all current and new APS systems.   	Design and construct electronic forms, flow charts, videos and other e-learning content (using Microsoft Visio, InfoPath and Adobe Captivate), in order to present APS systems information, in a visual form.   	Prepare specification for new and existing APS systems, by documenting user requirements and workflows. Document all system changes/ enhancements in order to notify users of new features in the APS systems.   Draft, revise and edit technical system guides and other system procedural documentation (using Adobe RoboHelp), in order to standardize systems usage and operations.  	Monitor Help Desk personnel operations by reviewing statistical, help desk reports and comparing work with the help desk protocols, in order to maintain standards within the department. Prepare and distribute schedules of work activities for the APS Help Desk, in order to maintain adequate coverage during hours of the help desk operations.   	Act as security administrator for all APS systems.  Create and deactivate users‚„ accounts.  Modify user account (e.g. editing basic information, assigning additional roles and assigning staff members to their correct supervisor, unit type or zip code zone).   	Work with the Director IT, Management Information Systems (MIS) and other technical groups, to ensure the following are provided to all APS staff:  training, functioning equipment and access to other software and HRA applications (e.g. Juniper-VPN, VPS-Web, WMS).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</si>
  <si>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</si>
  <si>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About the Agency: The City of New York Department of Housing Preservation and Development (HPD) is the nation‚„s largest municipal housing agency.  Its mission is to promote quality housing and diverse, thriving neighborhoods for New Yorkers through programs to develop new affordable housing, preserve the quality and affordability of the existing housing stock, and educate tenants and building owners.  HPD is tasked with fulfilling Mayor de Blasio‚„s Housing New York Plan which was recently expanded and accelerated through Housing New York 2.0 to complete the initial goal of 200,000 homes two years ahead of schedule by 2022 and develop and preserve an additional 100,000 homes over the following four years, for a total of 300,000 affordable homes by 2026.   Your Team: The Office of Enforcement and Neighborhood Services (OENS)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The Office of Enforcement and Neighborhood Services is composed of 8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AIC enforces existing internal controls to limit potential operational vulnerability and exposure to risk across the targeted areas by assessing the effectiveness of the various OENS field operations staff and processes through training, audits, and field evaluations to ensure that the Office‚„s overall business practices are subject to safeguards that promote efficiency, transparency, integrity and accountability.  Its mission is to offer a framework, complete with practical strategies and tools to effectively achieve organizational objectives.  Your Role: Under the direction of the Director of Construction Budget and Reconciliation in the Administration and Internal Compliance (AIC) Division, the selected candidate will be responsible for, but not limited to, the following:  Your Responsibilities:   	Prepares and coordinates submission of all GS1s for DPM, OSS, and DSE; which includes item researching, pricing, budget code allocation, submission tracking and encumbrance management;   	Submits and tracks pre-encumbrance and encumbrance documents in FMS3 for the 7AFA Program for HPD Fiscal and/or Comptroller approval;  	Reviews and processes Certification of Availability of Funds as submitted by the Requirement Contracts Unit of Special Enforcement;  	Examines samples of items to determine compliance with specifications or standards;   	Obtains corrective action where vendor has failed to provide contracted goods or services;    	Coordinates with vendors, OENS Liaisons, HPD General Services, and HPD Fiscal to ensure accurate and timely processing of invoices;   	Tracks, analyzes and interprets open and unresolved encumbrance data to identify issues in targeted budget codes using various tools including Crystal Reports, MS Excel, MS Access, FMS3 Aging, and HPDInfo queries;   	Prepares complex summary and ad-hoc reports to monitor encumbrance activities using various tools including Crystal Reports, MS Excel, and MS Access;   	Performs extensive research on several mainframes such as FMS3, FMS Crystal and HPDInfo;  	Assists with generation of OENS Construction Pipeline reports, such as running Crystal Reports and/or HDPInfo and MS Access queries;   	Provides ad hoc support to the Director of OENS Construction Budget;  	Makes recommendations to improve workflow efficiency.</t>
  </si>
  <si>
    <t>The Division Tenant Resources HPD's Division of Tenant Resources (DTR) is responsible for the administration of rental subsidy programs, which consists of the Regular and Enhanced Section 8 Program also known as Housing Choice Voucher (HCV), Project Based Voucher (PVB), Moderate Rehab Section 8, Moderate Rehab Single Room Occupancy (SRO), Continuum of Care (CoC)-Shelter Plus Care (SPC) and other housing subsides. Through these programs, HPD serves approximately 40,000 households in all five boroughs. Over 9,000 landlords currently participate in our programs.  DTR is responsible for initial application screening, confirming eligibility requirements, vouchering process and tenant briefings.  As well as monitoring tenant and landlord compliance of their obligations under each program. DTR is also responsible for processing annual and interim recertification‚„s to update family income, asset and family composition and recalculate the subsidies, tenant moves and transfers, approved rent increases, Housing Assistance Payment (HAP) abatements and reinstatements to enforce Housing Quality Standard (HQS) inspection results and tenant reported changes.  Your Impact:  All Case Managers in the Division of Tenant Resources are expected to perform similar duties and responsibilities to ensure participant cases are accurately screened and reviewed for completeness and in compliance with Federal HUD Rules and Regulations.  Your Role:  	Manage a caseload of assisted or applicant households  	Initial voucher application screening 	Determination and verification of eligibility 	Client briefings {internal and external meetings} 	Prepare and send appropriate correspondence, track responses 	Document case files and electronic records, file preparation 	Rent calculations  	Review of yearly recertification‚„s of household composition and income/asset information  	Attend mandatory trainings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</si>
  <si>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</si>
  <si>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HIV/AIDS Services Administration (HASA) is the most comprehensive program of its kind in the country, helping New Yorkers living with HIV or AIDS live healthier and more independent lives.  We assist with an individualized service plan that targets the support and necessary benefits that are specific to a client‚„s medical situation that will enhance his or her well-being. In addition, this Agency has a legal mandate, based on Local Law 49 and the Henrietta D. versus Giuliani Federal court case, to ensure that HASA‚„s clients are serviced promptly.  HASA provides intensive case management, rental assistance, emergency and non-emergency housing, and assistance with applying for public benefits and services including Medicaid, food stamps and cash assistance. HASA also provides vocational services that prepare clients for work. With counselors to help identify barriers to employment, clients can select vocational goals and receive support.   Other HASA‚„s services include: home care and homemaking services, mental health and substance abuse screening and treatment referrals, transportation assistance, referrals to community-based organizations, and SSI or SSD application and appeal.  HIV/AIDS Services Administration (HASA) is recruiting for one (1) Principal Administrative Associate II, to function as a Housing Specialist in HIV/AIDS Services Administration (HASA) Housing Services, who will:    Monitor vacancies and assigned contracts that provide HASA consumers placement in Scattered-Sites (SS), and Congregate Shelter Housing (CSH) through various automated tracking mechanisms (i.e., spreadsheets, excel, and access programs).									    Conduct programmatic research on HASA and managed housing facilities and referrals to determine consumer compatibility for SS, CHS, or any other housing options available, by utilizing data collection inclusive of: placement indicators, contractor vacancy reports, placement reports and case review.	    Provide technical assistance to vendors, inter- intra-agency staff, case managers, medical and political advocates by imparting information to assist them in attaining agency goals of consumer placement.  Analyze factors that affect service delivery; review and periodically updating Agency/City policies, procedures, and social service dictates regarding HASA housing requirements; schedule and facilitate case conferences between vendors, clients and HASA Case Managers.	    Write housing specifications for placement by researching the facilities schematics inclusive of: facility location, type of housing offered (long-term vs. temporary), accessibility for physically challenged (elevators vs. walk-ups), and type of residence (whether family or single household), with perspective clients.    Provide projection of pre-existing apartment/housing conditions that will determine apartment availability received from SS and CSH facilities: attend and conduct facility and apartment unit inspections to confirm facilities analysis on prospective apartment availability utilizing various parameters such as: inspection evaluations, contractor repairs completion dates, homelessness factors, and shelter placement mandates.    Calculate the needs of accepted cases and refer them to supportive social service linkages that will assist in new apartment expenditures (i.e., furniture allowance, grants, utility connection fees, and moving expenses) and calculate housing cost projections for residents based on current cost-of-living trends, family needs, public assistance allowances and guidelines.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</si>
  <si>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 The City of New York is an Equal Opportunity Employer</t>
  </si>
  <si>
    <t>The Office of Constituent Services (OCS) is comprised of the Office of Constituent Communications (OCC) and HRA‚„s Infoline. The HRA Infoline is the central access point for information regarding all HRA programs and services. Infoline receives over 1.2 million calls annually, of which approximately 14,500 calls are constituent complaints. These calls are routed to the Central Complaint Unit where the complaints are recorded, processed and resolved. Over 30% of these routed calls result in an investigation that requires specialized research and timely responses.   The Office of Constituent Services is recruiting for one (1) Principal Administrative Associate II to function as Section Supervisor in the HRA Infoline, who will:     Oversee multiple units that are engaged in assisting and referring applicants, clients, and the     general public who call Infoline.     Directly supervise several Unit Supervisors who supervise units of Infoline Agents; Monitor     performance and complete performance evaluations.    Monitor and assess the performance of each unit in order to ensure that inquiries are     addressed timely and that appropriate and correct information, assistance and referrals are        provided to callers.    Provide training, guidance and instruction to subordinate staff relating to NYC, HRA and     Infoline‚„s mission, goals, policies and procedures.    Manage difficult and emergency situations.     Review HRA policies, guidelines and program data to ensure that appropriate and correct     responses are given to telephone inquiries.    Prepare supervisory reports by reviewing logs, computer generated data and conferring with     subordinates. Submit reports for supervisory review and make recommendations for the     improvement of unit performance and the removal of backlogs.    Maintain logs, manual and computer based files required to track inquiries and responses.    Receive and review mail, telephone, and e-mail complaints and inquiries from HRA benefit     recipients, elected officials and the general public.    Research the nature of the inquiry and assist with the appropriate resolution. This may     include reviewing the Welfare Management System (WMS) and other client database     systems, and contacting HRA programs, e.g. Job Centers, Supplemental Nutrition     Assistance Program (SNAP) offices, Medical Insurance and Community Services     Administration (MICSA) offices, etc.       Contact other government agencies for information needed in the resolution of the service     inquiry.    Prepare a written response indicating the resolution of the presenting problem.  Will be required to travel and support the Brooklyn and Queens locations with occasional  requirement to be at 4 World Trade Center.</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</si>
  <si>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t>
  </si>
  <si>
    <t>About the Agency:  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The Office of Enforcement and Neighborhood Services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The Office of Enforcement and Neighborhood Services is composed of 8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The Division of Special Enforcement ‚Ëœs Alternative Enforcement Program (AEP) is an enforcement program which identifies the 200 most distressed multiple dwellings citywide each year.  AEP allows the city to make repairs to these buildings and bill the landlord for the repairs. This keeps residents in the direst of conditions from waiting for landlords to act. The AEP staff perform roof to cellar inspections, determine the underlying cause of the violations and order the owner to perform system replacement work.  When an owner fails to perform the ordered system replacement work, AEP may perform the work and bill the landlord for the cost.    Your Role: As an Construction Project Manager (CPM)  L-2 in the Alternative Enforcement Program (AEP) your role will include, but not  limited to the following responsibilities:   Key Responsibilities:   	Working closely with a team consisting of a Housing Inspector and Community Coordinator; 	Regularly inspecting, directing and monitoring work relating to the Alternative Enforcement Program to ensure compliance with plans and specifications; 	Ensuring that acceptable abatement methods and equipment are used and in compliance with all laws, rules and regulations; 	Closely monitoring contract performance; identifying problems in construction and seeking appropriate resolutions; 	 Ensuring contractors obtain all pertinent permits prior to the start of a construction project; 	 Preparing written field reports, scopes of work, and cost estimates for projects and entering such data into the computer system; 	 Performing work related to lead based paint assessments and the use of XRF equipment and other related tools; 	 When necessary, performing dust wipe sampling using protocol approved by the Department for clearance and  re-occupancy; 	 Reviewing and approving contractors‚„ requisitions for payment and change orders; 	 Attending meetings pertaining to AEP as requested.</t>
  </si>
  <si>
    <t>The Division Tenant Resources HPD's Division of Tenant Resources (DTR) is responsible for the administration of rental subsidy programs, which consists of the Regular and Enhanced Section 8 Program also known as Housing Choice Voucher (HCV), Project Based Voucher (PVB), Moderate Rehab Section 8, Moderate Rehab Single Room Occupancy (SRO), Continuum of Care (CoC)-Shelter Plus Care (SPC) and other housing subsides. Through these programs, HPD serves approximately 40,000 households in all five boroughs. Over 9,000 landlords currently participate in our programs.  DTR is responsible for initial application screening, confirming eligibility requirements, vouchering process and tenant briefings.  As well as monitoring tenant and landlord compliance of their obligations under each program. DTR is also responsible for processing annual and interim recertification‚„s to update family income, asset and family composition and recalculate the subsidies, tenant moves and transfers, approved rent increases, Housing Assistance Payment (HAP) abatements and reinstatements to enforce Housing Quality Standard (HQS) inspection results and tenant reported changes.  Your Impact:  Coordinators in the Division of Tenant Resources report directly to the Deputy Director or the Director of the Program.  Coordinators in the Division of Tenant resources supervise and coordinate the work of a team in a unit, run reports to monitor and track productivity and efficiency of the team, meet with landlords, tenants, management firms, and related parties.  In addition, they work closely with the Unit‚„s Project Managers, team Leaders and case managers to complete special projects and assignments, communicate with public and other entities to relay section 8 policies and regulations as needed.  Coordinators must obtain and process client information and transactions in compliance with Federal HUD Rules and Regulations.  Your Role:  	Be able to work independently and manage own workload 	Train, manage and ensure that staff is working within federal regulatory and local policy guidelines 	Responsible for public communication, ensuring that accurate information is relayed to landlords, tenants and general public as well as elected officials and other governmental entities 	Supervise staff, approve timesheets, perform periodic performance appraisals, provide ongoing feedback, review and approve disciplinary actions against staff, in accordance with HPD‚„s established policies and procedures. 	Respond to inquiries; and working with the senior management team to implement and maintain best practice operations 	Review various types of financial documents 	Attend meetings, conferences, trainings and workshops as required 	Have full understanding of the various steps of the Section 8 programs‚„ tasks including, but not limited to: application screenings, eligibility determinations, preparation of Housing Assistance Payment (HAP) contracts, client briefings, rent calculations, filed preparation, annual and interim reexaminations, client transfers, data entry of required information into data systems. 	Work on special projects and initiatives as determined by management 	May be required to work evenings and weekends</t>
  </si>
  <si>
    <t xml:space="preserve">	Excellent communication skills (both written and oral) 	Computer knowledge (Word, Excel and Access) 	Strong analytical and interpersonal Skill 	 Strong organizational Skills 	Knowledge of rental subsidies or Section 8 subsidy preferred 	Bilingual a plus 	A NYS Driver‚„s License is preferred</t>
  </si>
  <si>
    <t>The Division of Housing Supervision oversees a large and heavily-regulated portfolio of residential properties and units, notably the approximately 45,000 units that comprise the Mitchell-Lama stock. Housing Supervision also administers Senior Citizens‚„ Rent Increase Exemptions (SCRIE) for seniors living in government-subsidized developments and HDFC cooperatives across the city.   Housing Supervision is committed to ensuring that all properties in its portfolio are safe and habitable; are compliant with City, State and Federal requirements; are financially viable; and remain affordable for current and future residents.  Housing Supervision is looking for a Compliance Analyst to oversee property managing agents‚„ and residents‚„ compliance with Mitchell-Lama rules for income verification, residency, and unit transfer/succession.  Your Impact:  Mitchell-Lama developments are an important source of affordable housing for low to moderate New Yorkers.  Mitchell-Lamas are privately owned but heavily subsidized and heavily regulated. As a Compliance Analyst for the Division of  Housing Supervision, you will help oversee this important stock of affordable housing.  Your Role: Your role as a Compliance Analyst will be to ensure that the developments are adhering with the Mitchell-Lama rules, in order to preserve this significant affordable housing resource.    Key responsibilities 	Conduct analyses of Mitchell-Lama resident income, rent, and occupancy information; collaborate with managing agents at Mitchell-Lama properties to obtain and review key information for this purpose 	Prepare reports summarizing findings from compliance reviews and work with managing agents to address and resolve compliance findings   	Assist in the development of appropriate policies and processes to enhance compliance methodologies 	As necessary, perform field audits and site visits to ensure that compliance review audit findings are resolved, and that managing agents have implemented business processes that ensure continued success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</si>
  <si>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Assistant Commissioner, with particular expertise and knowledge about the diverse communities within the New York City, to serve in the CRB.    The Assistant Commissioner for Community Relations is responsible for assisting with the daily supervision and management of the Community Relations Bureau personnel to ensure successful delivery and fulfillment of outreach objectives and outcomes. The Assistant Commissioner will manage CRB‚„s outreach personnel and outreach performance metrics.  Reporting to the Deputy Commissioner for Community Relations, the Assistant Commissioner for Community Relations serves as second in command of the Community Relations Bureau.   The Assistant Commissioner‚„s job duties and responsibilities will include, but not be limited to:   Job Description 	Provide management and support to CSC Directors for borough outreach and strategic partnerships with community boards, community based organizations, and other relevant entities; 	Manage Lead Advisors in developing and deepening relationships and expertise in their respective communities and issue areas; 	Oversight and coordination of the Commission‚„s bias response and intervention; 	Identify underserved populations and engage in developing creative and effective outreach strategies; 	Create and implement professional development opportunities for CRB staff;  	Represent the Commission at public meetings, local neighborhood community projects, celebrations, and community events; 	Assist Deputy Commissioner of Community Relations in managing internal operational functions, including tracking and analyzing key performance indicators, delivery of required reporting information, reviewing conflicts requests; 	Perform other special projects and manage community relations initiatives as required</t>
  </si>
  <si>
    <t xml:space="preserve"> A master‚„s degree or comparable professional experience;  Minimum of five (5) years of relevant full-time professional experience in strategic planning, change management, statistical analysis, legal, or public policy oversight/regulation,;  Minimum of three (3) years of supervisory, managerial or executive capacity overseeing staff;  Familiarity with the NYCHRL and/or ability to read and understand laws, rules and regulations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  Fluency in a language other than English.</t>
  </si>
  <si>
    <t>HOURS/SHIFT: 9 A.M. ‚€œ 5 P.M.; ON OCCASION CANDIDATES WILL BE REQUIRED TO WORK EVENINGS AND/OR WEEKENDS TO SUPPORT THE DUTIES OF THE POSITION</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</si>
  <si>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Office of Building and Land Development Services (BLDS) leads the agency‚„s effort in providing architectural, engineering, environmental planning, and construction support services to the various divisions within HPD‚„s Office of Development. The Office of Development utilizes a public-private partnership model and provides loans, grants and/or incentives to assist in the finance of housing development projects that will benefit low- and moderate-income New Yorkers.   The Division of Building and Land Development Services is the largest division within the Office of Development with over 130 staff composed of seven Unit which include; the Bureau of New Construction Design Services, the Bureau of Preservation Design Services, the Bureau of Engineering, the Bureau of Construction Services, Environmental Planning Unit, the Codes and Standards Unit, and the Program Management Unit.     Your Impact:  As a Senior Cost Estimator, you will be responsible for preparing and reviewing mechanical cost estimates and detailed take-offs for both newly-constructed and rehabilitated multi-family buildings assisted by HPD Funding/Assistance.   Your Role:  The ideal candidate should have a background in Engineering, Engineering Science, or related field, and possess a thorough understanding and strong knowledge base of New York City building and construction codes, as well as Federal, State, and City housing codes and regulations, along with experience in methods and standards for new construction and preservation of multi-family housing.  Your Responsibilities:  	Review cost estimates and change orders prepared by external consultants for accuracy and reasonableness of mechanical, plumbing, and sprinkler systems in multi-family buildings;   	Perform value engineering and evaluate energy efficiency measures to determine cost savings and produce base costs and preliminary budget estimates of mechanical, plumbing, and sprinkler systems in multi-family buildings;  	Review contractors‚„ bid proposals and prepare bid recommendations of mechanical, plumbing, and sprinkler systems;  	Assess the validity of change order requests and its impact on the construction schedule and project cost, which include mechanical, plumbing, and sprinkler systems in multi-family buildings;  	Assist in the processing of documents related to change orders and attend meetings related to change order negotiations with other HPD staff and external partners involved;  	Review and analyze construction documents, including drawings, scopes of work, and specifications; and  	Assist in developing and maintaining a historical cost database in order to prepare, analyze, and validate estimates and budgets.</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</si>
  <si>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Conversions Unit, seated in the Executive Office of Development, coordinates the conversion of construction loans to permanent financing as part of the City‚„s ambitious Housing New York affordable housing plan. The Conversions team operates in three functions: 1) facilitating the conversion of construction loans to permanent loans for both New Construction and Preservation projects, 2) managing the rent-restructuring implementation and rental achievement according to regulatory guidelines, and 3) processing Section 8 allocations for development projects. The Conversions team is made up of a director, managing analyst, 4 Conversions coordinators, a Section 8 specialist, and an administrative assistant.  Your Impact:  As a Conversions Coordinator, you will have the opportunity to support the permanent loan conversion process of New Construction and Preservation projects with HPD financing through closing and transfer to Asset Management. The Conversion Coordinator will also manage the necessary rent-restructuring implementation and processing of Section 8 allocations for development projects. Coordinators will be responsible for coordinating tenant applications, tracking progress, communicating with Division of Tenant Resources (DTR) and maintaining the feedback loop with landlords. The conversions coordinator will also have the opportunity to recommend policy, process, and engagement improvements towards greater program efficiency. These efforts will help drive the Agency‚„s goal of providing 300,000 units by 2026.  Your Role:  As a Conversions Coordinator, you will be supporting the project managers in facilitating crucial aspects of a conversion and/or rent restructuring implementation within deadline and in accordance with currently applicable laws, codes, policies and procedures. This work will include, but not be limited to, reviewing and analyzing legal documents, data entry, analyzing rent rolls, and keeping track of submitted documents. The Conversions Coordinator will also manage the Section 8 allocation process form end to end. This includes liaising with the development team on voucher allocation needs, tracking and troubleshooting applications, coordinating with DTR and maintaining the feedback loop with landlords and necessary stakeholders.  Your Responsibilities:  Your responsibilities will include, but not be limited to: 	Meet with residents to complete Section 8 application or mail blank application to for residents who have requested a reasonable accommodation 	Review S8 applications for completeness 	Track S8 applications to ensure timely processing of payment to landlord 	Respond to all landlord and tenant inquires   	Follow up with DTR on landlord issues and concerns 	Organize and participate in S8 teleconference with sponsors/landlords regarding S8 statuses 	Maintains Daily Application Chart ‚€œ List the number of applications submitted to DTR on a daily basis 	Prepare and maintain Section 8 weekly report to landlords 	Utilize technical systems for processing and conducting research of applications status and payments (I.E. AMS, Elite, ECS and BOSS) 	Manage NOFA process (applications/Issues and conditions) in coordination with other team members. 	Support Conversion project managers as needed 	Proactively and pre-emptively highlight challenges, missing information, delays, problems and other issues that may affect a conversion and coordinate the necessary actions to resolve 	Ensure compliance and consistency in implementation of rent restructuring within federal, local and regulatory guidelines 	Build and prepare the legal file for closing or rent restructuring in accordance with checklist templates and other requirements; ensure all information is accurate, complete, well-organized and timely. 	Maintain accurate records of updates and calculations utilizing excel spreadsheets and access databases 	Demonstrate ability to meet deadlines and manage multiple projects in a timely manner 	Work on special projects as needed  In addition to the tasks described above, the individual hired will be expected to take on additional tasks as time allows which may include tracking workflow and assisting with team projects. Staff must be able to handle both financial modeling and external client relationships.</t>
  </si>
  <si>
    <t>Overseen by the Office Manager, the Administrative Assistant/Intake Specialist will be responsible for: 	Serving as the frontline receiver of inquiries, communications, and complaints, from the public and Department staff, via telephone, e-mail, and in person; 	Creating Intake case files, inputting, maintaining, and tracking relevant data; 	Drafting summaries of complaints, information and reports received via telephone, mail, or email for review by IAD managers; 	Fielding telephone calls and e-mails, while providing prompt and courteous customer service; 	Referring inquires, information, or complaints to the appropriate IAD staff member, Department unit, or other City agency in a discrete and efficient manner; 	Creating various reports using various computer applications; 	Providing administrative support to all employees in the unit, including scheduling, ordering supplies, and assisting with FOIL requests 	Assisting with office-related issues such as coordinating with Employee Services, Asset Management, and IT for the onboarding of new staff; 	Overseeing and maintaining the orderly storage of IAD files and archiving case records;  	Maintaining the unit‚„s calendars, including scheduling visitors and tracking appointments; 	Sorting, logging and distributing mail to staff accordingly; 	Faxing, copying and filing documents; 	Performing daily clerical functions as needed; 	Undertaking special projects and tasks as assigned by the Director.</t>
  </si>
  <si>
    <t>1. A baccalaureate degree from an accredited college and six months of satisfactory full-time professional experience in procurement of goods, services, construction or construction-related services, or professional, technical or administrative experience in contract negotiation/management; or  2. An associate degree or completion of 60 semester credits from an accredited college, and 18 months of satisfactory, full-time professional experience as described in ‚“1‚ above; or  3. A four-year high school diploma or its educational equivalent and two and one-half years of satisfactory full time professional experience as described in ‚“1‚ above; or  4. A combination of education and/or experience equivalent to ‚“1‚, ‚“2‚, or ‚“3‚ above. College education may be substituted for professional experience under ‚“2‚ or ‚“3‚ above at the rate of 30 semester credits from an accredited college for 6 months of experience. However, all candidates must have at least a four year high school diploma or its educational equivalent and 6 months of the experience described in ‚“1‚ above.  SPECIAL NOTES:  To be eligible for placement in Assignment Level II, individuals must have, after meeting the minimum requirements, either one year served at Assignment Level I or one additional year of the experience described in "1" above.  To be eligible for placement in Assignment Level III, individuals must have, after meeting the minimum requirements, either one year served at Assignment Level II or two additional years of the experience described in "1" above, at least one year of which must have been supervisory, or spent performing professional procurement duties equivalent to those performed at Assignment Level III.</t>
  </si>
  <si>
    <t>Click the ‚“Apply Now‚ button.  While we appreciate every applicant‚„s interest, only those under consideration will be contacted.  Do not email, mail or fax your resume to OCB directly.  No phone calls will be accepted.</t>
  </si>
  <si>
    <t>(1) A baccalaureate degree from an accredited college, including or supplemented by twenty-four (24) semester credits in computer science or a related computer field and two (2) years of satisfactory full-time software experience in designing, programming, debugging, maintaining, implementing, and enhancing computer software applications, systems programming, systems analysis and design, data communication software, or database design and programming, including one year in a project leader capacity or as a major contributor on a complex project; or  (2) A four-year high school diploma or its educational equivalent and six (6) years of full-time satisfactory software experience as described in ‚“1" above, including one year in a project leader capacity or as a major contributor on a complex project; or  (3) A satisfactory combination of education and experience that is equivalent to (1) or (2) above. College education may be substituted for up to two years of the required experience in (2) above on the basis that sixty (60) semester credits from an accredited college is equated to one year of experience. A masters degree in computer science or a related computer field may be substituted for one year of the required experience in (1) or (2) above. However, all candidates must have a four year high school diploma or its educational equivalent, plus at least one (1) year of satisfactory full-time software experience in a project leader capacity or as a major contributor on a complex project.  NOTE: In order to have your experience accepted as Project Leader or Major Contributor experience, you must explain in detail how your experience qualifies you as a project leader or as a major contributor. Experience in computer operations, technical support, quality assurance (QA), hardware installation, help desk, or as an end user will not be accepted for meeting the minimum qualification  requirements.  Special Note  To be eligible for placement in Assignment Level IV, in addition to the Qualification Requirements stated above, individuals must have one year of satisfactory experience in a project leader capacity or as a major contributor on a complex project in data administration, database management systems, operating systems, data communications systems, capacity planning, and/or on-line applications programming.</t>
  </si>
  <si>
    <t>1. A baccalaureate degree from an accredited college or university, accredited by regional, national, professional or specialized agencies recognized as accrediting bodies by the U.S. Secretary of Education and by the Council for Higher Education Accreditation (CHEA); or  2. An associate degree or completion of 60 semester credits from an accredited college, accredited by regional, national, professional or specialized agencies recognized as accrediting bodies by the U.S. Secretary of Education and by the Council for Higher Education Accreditation (CHEA) and two years of full-time satisfactory experience, acquired in the United States, in the performance of paralegal (legal assistant) services; or  3. A four-year high school diploma or its educational equivalent approved by a State‚„s Department of Education or a recognized accrediting organization and four years of full-time satisfactory experience, acquired in the United States, in the performance of paralegal (legal assistant) services; or  4. A satisfactory combination of education and/or experience which is equivalent to ‚“1‚, ‚“2‚ or ‚“3‚ above. Paralegal Certification obtained in the United States from an accredited program or from a program approved by the American Bar Association can be substituted for 12 months of experience. Undergraduate credit can be substituted for experience on the basis of 30 semester credits from an accredited college for 12 months of experience. However, all candidates must have at least a four-year high school diploma or its educational equivalent approved by a State‚„s Department of Education or a recognized accrediting organization.    To be acceptable, experience in paralegal (legal assistant) services must have involved the American Legal System.    Experience which is primarily legal secretarial or includes only incidental paralegal (legal assistant) services is not acceptable.  Special Note:  Individuals must have one additional year of pertinent paralegal experience or have a baccalaureate degree in addition to the requirements listed above to be eligible for placement in Assignment Level II duties and pay of Paralegal Aide.</t>
  </si>
  <si>
    <t>1. A master‚„s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one year of satisfactory full-time professional experience in one or a combination of the following: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or  2. A baccalaureate degree from an accredited college or university, accredited by regional, national, professional or specialized agencies recognized as accrediting bodies by the U.S. Secretary of Education and the Council for Higher Education Accreditation (CHEA) and three years of satisfactory full-time professional experience in the areas described in ‚“1" above.</t>
  </si>
  <si>
    <t>1. A master‚„s degree from an accredited college or university in social work, economics, finance, accounting, business, personnel or public administration, human resources management, management science, operations research, organizational behavior, statistics, labor relations, psychology, sociology, nursing, counseling, child welfare, political science, urban studies, education or a closely related field, and two years satisfactory full-time professional experience performing quantitative/qualitative statistical analysis in the evaluation of social service programs and/or operations, or utilizing statistical analysis in social service program-level planning. At least one year of this experience must have been in a supervisory, administrative, managerial or consultative capacity or related area; or    A maximum of six semester credits from an accredited college in statistics and/or research methodologies may substitute for up to six months of the experience described in "1" above. However, all candidates must possess the one year of experience in a supervisory, administrative, managerial or consultative capacity, and at least an additional six months of full-time professional experience as described in ‚“1" above.    2. A baccalaureate degree from an accredited college or university in one of the fields listed in "1" above and three years of the full-time satisfactory professional experience described in "1" above, including at least one year of experience in a supervisory, administrative, managerial or consultative capacity or related area.     A maximum of six semester credits from an accredited college in statistics and/or research methodologies may substitute for up to six months of the experience described in "1" above. However, all candidates must possess the one year of experience in a supervisory, administrative, managerial or consultative capacity, and at least an additional six months of full-time professional experience as described in ‚“1" above.</t>
  </si>
  <si>
    <t>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</si>
  <si>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t>
  </si>
  <si>
    <t>1. A four-year high school diploma or its educational equivalent approved by a State's Department of Education or a recognized accrediting organization, and three years of satisfactory full-time  experience as an investigator evaluating credit worthiness, searching for assets, verifying information concerning education, experience, and other personal qualifications bearing upon character and fitness for employment; or performing investigations involving the research, compilation and/or location of evidence or information in order to build a case or uncover activities of a criminal, corrupt, unlawful or unethical nature; or    2. An associate degree from an accredited college or university or 60 semester credits from an accredited college and two years of satisfactory full time experience as described in ‚“1‚ above; or    3. A baccalaureate degree from an accredited college or university; or    4. A satisfactory combination of education and/or experience equivalent to ‚“1‚, ‚“2‚, or ‚“3‚ above.</t>
  </si>
  <si>
    <t>1. A baccalaureate degree from an accredited college or university; or    2. An associate degree or 60 semester credits from an accredited college or university and two years of full-time satisfactory experience investigating and/or settling claims for personal injury or property damage or loss; or    3. A four-year high school diploma or its educational equivalent approved by a State's Department of Education or a recognized accrediting organization and four years of full-time satisfactory  experience investigating and/or settling claims for personal injury or property damage or loss; or    4. A satisfactory combination of education and/or experience that is equivalent to ‚“1‚, ‚“2‚ or ‚“3‚ above.    College education may be substituted for experience as described in ‚“2‚ or ‚“3‚ above on the basis that 30 semester credits from an accredited college or university may be substituted for each year of  required experience. However, all candidates must have a four-year high school diploma or its  educational equivalent.</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</si>
  <si>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t>
  </si>
  <si>
    <t>Click on ‚“Apply Now‚ and submit a resume and cover letter in PDF form.   Please review the City‚„s Civil Service Exam requirements for full-time employees at  http://www1.nyc.gov/jobs/exams.page</t>
  </si>
  <si>
    <t>(1) Four (4) years of full-time, satisfactory experience in mechanical engineering work; and  (2) A valid New York State Professional Engineer‚„s License. Current New York State registration as a Professional Engineer must be maintained for the duration of your employment.  A masters degree in mechanical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mechanical engineering experience required in ‚“1" above.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</si>
  <si>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The Mayor‚„s Office of Sustainability (MOS) coordinates with all other City agencies to develop, implement, and track the progress of PlaNYC and other issues of infrastructure and the environment, which cut across multiple City agencies. In addition to producing OneNYC, MOS promotes the integration of sustainability goals and practices into the work of City agencies and the lives of New Yorkers.  MOS is seeking an Outreach and Marketing Coordinator to develop and implement a multi-pronged outreach and marketing strategy for the NYC Retrofit Accelerator. The City launched the NYC Retrofit Accelerator in September 2015 as a key initiative of One City: Built to Last, Mayor Bill de Blasio‚„s ten-year plan to improve the energy efficiency of New York City‚„s buildings. Most recently, in the One City: Built to Last Technical Working Group Report released in April 2016, the City announced that it will expand the Retrofit Accelerator to include a ‚“High Performance Retrofit Track‚ to help scale up deep energy retrofits as part of the City‚„s goal to reduce citywide greenhouse gas emissions by 80 percent from 2005 levels by 2050 (80 x 50). The Retrofit Accelerator Marketing Coordinator is a three-year position housed at MOS. Under supervision of the Deputy Director of Buildings and Energy Efficiency and other staff, the selected candidate will work closely with existing staff and external stakeholders to update and oversee implementation of an outreach and marketing plan for the Retrofit Accelerator, including a specific outreach and marketing plan for the High Performance Retrofit Track. This includes updating messaging to be used by Retrofit Accelerator program staff, developing new marketing collateral, updating the program website, developing a tenant engagement plan, and creating a media outreach strategy. Additionally, the selected candidate will oversee procurement and completion of market research related to the High Performance Retrofit Track of the Retrofit Accelerator; collaborate with related City, State, and external programs to coordinate and leverage marketing resources; track and report metrics and progress related to the outreach and marketing plan; and recommend changes to improve programmatic outcomes.  **** Please Note: This is a long-term grant funded position with an estimated duration of two years.****</t>
  </si>
  <si>
    <t>(1) Four (4) years of full-time, satisfactory experience in electrical engineering work; and  (2) A valid New York State Professional Engineer‚„s License. Current New York State registration as a Professional Engineer must be maintained for the duration of your employment.  A masters degree in electrical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electrical engineering experience required in ‚“1" above.</t>
  </si>
  <si>
    <t>(1) Four (4) years of full-time, satisfactory experience in civil engineering work; and   (2) A valid New York State Professional Engineer‚„s License. Current New York State registration as a Professional Engineer must be maintained for the duration of your employment.    A masters degree in civil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civil engineering experience required in ‚“1" above.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</si>
  <si>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1. A four-year high school diploma or its educational equivalent, and   (a) six months of full-time mainframe, mini-computer or LAN/WAN computer operations experience or service desk/desk top support experience acquired in the past one year and three months; or  (b) graduation from an approved technical school (approximately 675 hours) with a specialization in mainframe/mini-computer operations and/or technical support acquired in the past five years and three months; or (c) currently valid A+ or Network+ certification; or  2. An associate degree or 60 semester credits from an accredited college including or supplemented by 12 semester credits in computer technology; or  3. Education and/or experience that is equivalent to ‚“1‚ or ‚“2‚ above. Undergraduate credit may be substituted for experience on the basis of 30 semester credits, from an accredited college, including or supplemented by six credits in computer technology for three months of experience. However, all candidates must have a high school diploma or its educational equivalent.     Experience which primarily involves performing computer data entry and/or using word processing, spread sheet and/or database applications as an end user is not acceptable towards meeting the education and experience requirements for this examination.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</si>
  <si>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BEDC‚„s IHD division, the Tunnel Structural Design (TSD) section is responsible for the design of some of the NYC DEP‚„s largest ‚“clean water‚ capital projects including the Water for the Future program.   Part of the Bureau of Engineering Design and Construction‚„s (BEDC) In-House Design (IHD) Division, the Tunnel Structural Design (TSD) Section is responsible for the design of some of the NYC DEP‚„s largest ‚“clean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the DEP‚„s outside engineering consultants as well.  The Bureau of Engineering Design &amp; Construction (BEDC) seeks to hire two Civil Engineer Level II for the In-House Design (IHD) Directorate, located in Queens, NY. Under direction, with great latitude for the exercise of independent judgment or action, the selected candidates will perform highly difficult and technically complex work, as an engineering specialist in civil engineering. General duties will include serving as a consultant on major engineering matters, preparing original proposals and reports of a complex nature and serving as the team leader on a project of great technical complexity or with potential impact on agency engineering operations and/or City infrastructure.  Under general direction of the Section Manager, the selected candidates will implement capital projects through the design phase by preparing engineering documents including drawings and specifications for large, complex water tunnel projects which are of the highest priority for the agency.  The selected candidates will prepare said engineering documents for subsurface structures including water tunnels, shafts and related facilities. Specific work areas where staff will be engaged include, but are not necessarily limited to, preparing plans and specifications for construction of said facilities.  The selected candidates may also review and/or oversee staff review of designs prepared by outsourced engineering firms for the same types of facilities. When necessary the selected candidates may also oversee or aide the duties of Engineer Level I or Assistant Engineer. This position will also require travelling to job sites to perform site investigations and attend site meetings during design and construction phases of projects, as required.</t>
  </si>
  <si>
    <t>1. A four year high school diploma, or its educational equivalent, and five years of full-time satisfactory experience in law enforcement, security and/or public safety and 18 months of experience must be in executive, managerial, administrative or supervisory capacity; or  2. A baccalaureate degree from an accredited college and three years of full-time satisfactory experience as described in "1" above, including the 18 months of executive, managerial, administrative or supervisory experience, as described in ‚“1‚ above.   Must be qualified for designation as a Special Patrolman as set forth in Chapter 13 of the Rules of the City of New York. This designation must be maintained for the duration of employment.  Must possess a motor vehicle operator license valid in the State of New York. This license must be maintained for the duration of employment.  In addition to meeting the Qualification Requirements above, candidates must hold the title of Associate Supervisor of School Security or Administrative School Security Manager (Non-Managerial).</t>
  </si>
  <si>
    <t>1. Five years of full-time satisfactory experience within the last 10 years in responsible charge of the operation of plants or facilities utilizing high tension electrical equipment (600 volts or more), including troubleshooting and repairing such equipment, in one or more of the following: electrical generating stations, electrical switching stations, water treatment plants, wastewater treatment plants, water pumping stations or high volume ventilation systems; or    2. A baccalaureate degree in electrical, civil or mechanical engineering from a college or university, accredited by regional, national, professional or specialized agencies recognized as accrediting bodies by the U. S. Secretary of Education and by the Council for Higher Education Accreditation (CHEA), and two years of fulltime satisfactory experience as described in ‚“1" above; or    3. An associate degree in Science or Applied Science from a college or university, accredited by regional, national, professional or specialized agencies recognized as accrediting bodies by the U. S. Secretary of Education and by the Council for Higher Education Accreditation (CHEA), with a major in Water Quality  Monitoring, Wastewater Treatment Plant Operations, Environmental Health, Environmental Control, Electrical Technology, Mechanical Technology, and four years of full-time satisfactory experience as described in ‚“1" above and; or    4. Two years of full-time satisfactory experience as described in ‚“1" above plus three years of full-time satisfactory experience as an electrician; or    5. Five years of full-time satisfactory experience within the last 10 years as an electrician, including three years of full-time satisfactory experience troubleshooting and repairing high tension electrical equipment (600 volts or more) such as that described in ‚“1" above; or    6. A satisfactory combination of education and/or experience which is equivalent to ‚“1", ‚“2", ‚“3", ‚“4", or ‚“5" above. Education may be substituted for experience on the basis that one year of experience will be credited for each 60 semester credits from a college or university, accredited by regional, national, professional or specialized agencies recognized as accrediting bodies by the U. S. Secretary of Education and by the Council for Higher Education Accreditation (CHEA), leading to a baccalaureate or associate degree in one of the disciplines described in ‚“2" or ‚“3" above. However, all candidates must have at least two years of satisfactory  experience as described in ‚“1"" above, except for candidates who qualify under ‚“5‚ above.</t>
  </si>
  <si>
    <t>The New York City (NYC) Department of Environmental Protection (DEP) is seeking to fill an executive level position, at the Assistant Commissioner level, in the Bureau of Wastewater Treatment (BWT). Candidate is being sought who wants to seize the opportunity to lead a critical public health and environmentally urgent function in the most amazing city in the country. This is a game-changing career opportunity for the right candidate to make a positive impact on the lives of over 8.5 million New Yorkers and the millions of others who work, visit and recreate in the city and in the region on a daily basis.   Wastewater utilities are moving from handlers of wastewater to managers of sustainable resources and watershed-scale environmental leaders seeking the optimal-cost/highest return environmental and social solutions. We are embracing best utility business practices to ensure a sustainable future that provides for resilient infrastructure while minimizing waste, maximizing resources, protecting our ratepayers, improving the community, and embracing innovation. We are therefore improving and maintaining our integrity for our core business to protect public health through treating wastewater while growing our role as the manager of valuable resources and an essential partner for economic development, watershed community health, and an environmental benefit.  DEP is the largest municipal water and wastewater utility in North America with nearly 6,000 employees system-wide. DEP‚„s vision is to be the safest, most efficient, cost-effective, resilient, and transparent water utility in the nation.  DEP protects public health and the environment by supplying clean drinking water, collecting and treating wastewater, and reducing air, noise, and hazardous material pollution. The values DEP embraces in doing day-to-day work are safety, service, support, transparency, innovation, and sustainability. Every day DEP delivers 1 billion gallons of water to nine million New Yorkers and implements one of the largest construction programs in the region ‚€œ our capital program will spend $1.5 billion per year for the next ten years.   In DEP, BWT is the largest of DEP‚„s bureaus, which accounts for about half of the Department‚„s annual capital expenditures of $1.5 billion, manages an annual operating budget of $400 million, and includes 1,800 employees. BWT treats 1.3 billion gallons of wastewater daily and continues to improve its wastewater treatment processes and facilities through billions of dollars of investment, showing results as the New York Harbor is healthier than it‚„s been in more than a century.  BWT is responsible for the operation and maintenance of all facilities related to the treatment of wastewater within the five boroughs. This includes operating and maintaining 14 wastewater treatment plants, eight sludge dewatering facilities, collections facilities (96 pumping stations, 140 miles of interceptors, combined sewer overflow facilities, regulators, tide gates), five wastewater and three microbiology laboratories, related facilities, and marine vessels for transporting sludge and monitoring water quality.   Reporting to the BWT Deputy Commissioner, the Assistant Commissioner (AC) for Capital Planning Delivery is responsible for leading and managing a comprehensive array of services and programs, including capital planning, engineering, in-house design, contracting, project management, construction management, procurement, maintenance support, and budgeting.  The AC is a central member of the BWT executive leadership team and is expected to provide leadership and effective management across the Bureau.  The AC will exercise an extremely wide latitude of independent judgment and initiative to improve existing programs and implement new programs, policies and activities for high-level bureau priorities.  The AC provides the leadership, vision and management for over 150 individuals directly and integrates work over the entire Bureau of 1800 employees to ensure the utility maintains sustainable infrastructure through capital investments, engineering, and operations and maintenance support. The AC leads and directs capital systems, contracting, budgets, reporting procedures, and people in all areas of capital projects from initiation, planning, and delivery, to support sustainable wastewater treatment and collection systems infrastructure. The position is responsible for the development of BWT‚„s budget based on project prioritization, planning investments in infrastructure ‚“state of good repair‚, energy production and conservation, environmental requirements, resource recovery and enterprise operations support. The position leads contracts and engineering sections responsible for requirements/maintenance services, job order, and engineering contracts throughout BWT in order to be responsive to operational needs and priorities near and long term. The position must coordinate with other Bureau‚„s to ensure that capital projects are delivered based on BWT‚„s requirements.   The AC will partner with the AC for Sustainable Operations to implement best practices, to develop a culture of continuous improvement and best-in-class business systems across BWT.  The AC needs to be a strong leader in this complex business environment and will need to use rigorous methods to solve difficult problems and find effective solutions. The Bureau is looking for enhancement and management of the division‚„s continuous improvement program for project planning and delivery, contracting, engineering and budgeting. The AC is expected to bring programmatic improvements to all levels of responsibility through analysis, develop Key Performance Indicators (KPIs), and adoption of industry best practices, such as Project Management Institute (PMI), Lean, Six Sigma, and other applicable programs. This includes driving consistency in project delivery through development and implementation of design standards to drive consistency across BWT‚„s assets.    Leadership: Provide executive leadership and high level program management for organization-wide projects/initiatives as required, facilitating team efforts and helping to define project goals, timelines, resource requirements and planning. Work with senior leaders to establish mission, vision, values, business strategies, goals, objectives, key performance indicators (KPIs), and policies. Utilize ‚“Lean‚ and other management tools such as process mapping and visual management to analyze processes, track improvements, communicate, and facilitate decision-making.   Safety: Prioritize and foster a Culture of Safety; Lead the integration of safety awareness, compliance, accountability, and performance in all areas of responsibility.   Business: Direct contracting business activities across all BWT to meet state-of-good-repair capital needs and operations and maintenance support. Prepare annual budgets and use advanced tools for budget tracking and analysis. Lead integrated planning efforts for operating plants and collection facilities to support sustainable wastewater operations. Provide advanced tools for estimating and tracking budgets and performance. Lead responsibility for representing BWT on the design of major capital improvement projects lead by the Bureau of Engineering, Design and Construction (BEDC). Coordinate with BWT Operations to ensure that BEDC project design. Performance, function, and staff training meet BWT needs.  Act as the client (end user) for major capital projects delivered by the Bureau of Engineering, Design and Construction (BEDC) in order to meet the design and operational needs of BWT treatment plants and collections systems. Work with the Agency Chief Contracting Office (ACCO) to drive project delivery based on Bureau priorities using appropriate contracting mechanisms.    Continuous improvement: Lead enhancement of the division‚„s continuous improvement program for contracting and procurement systems. Provide analyses, business case evaluations, and recommendations for systems improvements. Develop and implement BWT‚„s Asset Management Program by defining data needs and integrating between the Capital Asset Planning and Operations Sections of the Bureau to head toward a robust enterprise asset management program. Develop and train BWT staff on Asset Management tools and techniques to enhance the program from the ground up, leading to the development of data-driven and optimized decisions in maintenance planning, capital refurbish/replace, and capital investment prioritization. Lead the Bureau-wide programmatic improvements in support of advanced tools and techniques for CMMS utilization and control system architecture (SCADA).    Sustainability: Provide vision, leadership and contract support to BWT‚„s programs and operations personnel to make strides towards New York City‚„s sustainability goals. Focus on resource recovery opportunities through creative contracting incentives, alternative financing, and public-private partnership to advance GHG emission reduction, green energy production, energy conservation, and zero landfill waste. Direct contracting of biosolids program to expand beneficial use.    Management: Oversee staff in the procurement and administration of all the BWT contracts related to maintenance, capital Job Order Contracts (JOCs), on-call Task Order Contracts (TOCs) for planning, design, and construction management. Identify utility business needs and financial resources to achieve strategic goals and objectives, recommend annual budgets. Manage performance of direct reports through effective and timely coaching, setting of annual objectives, mid-term and annual performance discussions, with counseling as required. Participate in work load analyses and succession planning efforts to ensure skill development and sustainable staffing.   Communication: Promote employee engagement, diversity and inclusion, and organizational support for continuous improvement efforts and must coordinate closely with staff and managers across the bureau. The AC will manage all work using quality principles and teamwork to assure high level of customer service, employee engagement, and environmental stewardship. Coordinate business across all DEP including BEDC, the Bureau of Environment Planning and Assessment, ACCO, Bureau of Public Affairs and Communications, Regulatory Compliance, and Environmental Health and Safety. Participate in public outreach and meeting with elected officials, standing committees, and local communities on various issues related to the City‚„s wastewater utility business and operation systems.</t>
  </si>
  <si>
    <t>One year of full-time satisfactory experience in supervising employees performing project management work, such as planning, administering, managing, coordinating, or expediting, on engineering and/or architectural and/or landscape architectural projects, or supervising a construction project with a value of $1,000,000 or more, and either:  1. A baccalaureate degree from an accredited college in engineering, engineering technology, architecture, architectural technology, landscape architecture, business administration, or public administration, and one year of full-time satisfactory experience in project management work, such as planning, administering, managing, coordinating, or expediting, for engineering and/or architectural and/or landscape architectural projects; or  2. A four-year high school diploma or its educational equivalent approved by a State‚„s Department of Education or a recognized accrediting organization and five years of experience as described in ‚“1‚ above; or  3. A four-year high school diploma or its educational equivalent approved by a State‚„s Department of Education or a recognized accrediting organization plus any combination of college education and/or experience described in ‚“1‚ above to make up the equivalent of five years of education and experience. One year of experience credit will be given for (a) each 30 semester credits of college education leading to a bachelor‚„s degree from an accredited college in engineering, engineering technology, architecture, architectural technology, landscape architecture, business administration or public administration; (b)  a Masters degree from an accredited university in one of the disciplines described in ‚“1‚ above; or (c) a valid New York State license as a Professional Engineer, Registered Architect, or Registered Landscape Architect.  Experience which is primarily of a design nature is not acceptable towards meeting the qualification requirements.	     For placement into Assignment Level II, in addition to meeting the qualification requirements for Assignment Level I, candidates must have at least one additional year of experience as described in "1" above in a supervisory capacity or have served for at least one year as a project manager for a large and/or complex construction project.    For placement into Assignment Level III,  in addition to meeting the qualification requirements for Assignment Level I, candidates must have at least two additional years of experience as described in "1" above in a supervisory capacity or have served for at least two additional years as a project manager for a large and/or complex construction project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</si>
  <si>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For more information about NYCDEP, visit us at: www.nyc.gov/dep          We appreciate your interest and thank all applicants who apply, but only candidates under consideration will be contacted.   ****PLEASE NOTE THAT ONLY CANDIDATES PERMANENT IN THE TITLE CLERICAL ASSOCIATE WILL BE CONSIDERED****</t>
  </si>
  <si>
    <t>Click on ‚“Apply Now‚ and submit a resume and cover letter in PDF form.   Please review the City‚„s Civil Service Exam requirements for full-time employees at  http://www1.nyc.gov/jobs/exams.page    ****PLEASE NOTE THAT ONLY CANDIDATES PERMANENT IN THE TITLE CLERICAL ASSOCIATE WILL BE CONSIDERED****</t>
  </si>
  <si>
    <t>Please read this posting carefully to make certain you meet the qualification requirements before applying to this position.  The Deputy Press Secretary is an important role in The New York City Housing Authority‚„s (NYCHA) Department of Communications (DOC). DOC is responsible for developing and broadcasting information about NYCHA to numerous audiences, including: the 600,000 public housing and Section 8 residents who call NYCHA home; NYCHA‚„s 11,000 employees; City, State and National partners; as well as the general public. Department staff create strategic campaigns to promote Authority initiatives, reinforce NYCHA‚„s mission and actively engage both residents and the general public. The Department is deadline driven and deals with highly confidential information.   The Deputy Press Secretary is responsible for media outreach and response on behalf of NYCHA. This includes identifying positive press opportunities and developing strategic communications plans in partnership with other departments and DOC team members. Additionally, the Deputy Press Secretary creates and executes responses to incoming press inquiries. The Deputy Press Secretary must be able to operate in a fast paced environment, with a high level of professionalism, often under short deadlines and in high-pressure situations.    A strong interest in public housing and government service as well as the ability to both work independently and as part of a fast-moving team is required. The ideal candidate will be a strong writer with an understanding of traditional and social media, have a background in public relations or journalism and possess a high energy, positive, ‚“can do‚ attitude.  Responsibilities include, but are not limited to, the following:    Assist with timely and accurate communication of public information about NYCHA programs, projects, events, initiatives and issues to the media and the public.  Serve as liaison and spokesperson with the news media. Including serving ‚“on-call‚ regularly, during occasional weekends and NYCHA emergency operations.   Monitor and track news media daily.  Write and edit media advisories, press releases, statements, letters to the editor, articles for print and web based publications, speeches, marketing materials, etc. Handle crisis communications.  Prepare draft correspondence, memos and briefing materials for executive staff.   Prepare agency officials for interviews and public speaking opportunities.  Develop and implement strategic messaging and events to ensure placement of positive news stories highlighting agency achievements and initiatives. Research, develop and pitch positive stories about agency initiatives to local, community, ethic and national media outlets.   Plan and coordinate events, including press conferences, groundbreakings and resident programs.  Interact on NYCHA‚„s behalf with other government agencies and elected officials.  Handle special projects.</t>
  </si>
  <si>
    <t>Professional/Vendor Certification, Education and Experience Requirements: You must have current professional/vendor certifications.   In addition, you must have one of the following:  1. A masters degree in computer science or a related field from an accredited college or university, accredited by regional, national, professional, or specialized agencies recognized as accrediting bodies by the U.S. Secretary of Education and by the Council for Higher Education Accreditation (CHEA) AND 12 months of satisfactory full-time (not classroom based) specialized experience in computer applications development planning, design, configuration, installation, troubleshooting, integration, performance monitoring, maintenance, enhancement, and security management as described in the following nine Major Task Groups in the IT Titles Task Inventory*: Applications Development; Web Development, Design, and Maintenance; Business/Systems Analysis; Project Management Support; Application Design; GIS Structures, Spatial Analysis, and Mapping Principles; Testing; Technical Writing; and Version Control; OR  2. A baccalaureate degree from an accredited college or university, accredited by regional, national, professional, or specialized agencies recognized as accrediting bodies by the U.S. Secretary of Education and by the Council for Higher Education Accreditation (CHEA) AND 24 months of satisfactory full-time (not classroom based) specialized experience as described in ‚“1‚ above; OR  3. A four-year high school diploma or its educational equivalent approved by a State‚„s Department of Education or a recognized accrediting organization AND 24 months of satisfactory full-time (not classroom based) specialized experience as described in ‚“1‚ above plus 48 months of information technology experience as described in the IT Task Inventory *; OR  4. A satisfactory combination of education and experience which is equivalent to ‚“3‚ above. Education may be substituted for the information technology experience on the basis of 30 semester credits from an accredited college or university, accredited by regional, national, professional, or specialized agencies recognized as accrediting bodies by the U.S. Secretary of Education and by the Council for Higher Education Accreditation (CHEA) is equivalent to 12 months of experience, up to a maximum of 48 months. However, if you qualify under options ‚“2,‚ ‚“3‚ or ‚“4,‚ you must have at least a four-year high school diploma or its educational equivalent approved by a State‚„s Department of Education or a recognized accrediting organization and at least 24 months of satisfactory full-time (not classroom based) specialized information technology experience as described in ‚“1‚ above.</t>
  </si>
  <si>
    <t>NYCERS is seeking a Business Analyst with a technical background and superior analytical skills. The Candidate will be a business liaison between the Business Units and IT. The BA is expected to forge strong working relationships between the Business clients and the technology groups in support of the Business Process Re-engineering and Process Improvement Recommendations (PIR). Duties will include leading business process discussions, requirements gathering (elicitation, documentation, and management); identifying disparate and overlapping current and future state workflow requirements; evaluating solutions that most effectively meet the needs of the business; assisting with the Quality Assurance (QA) Testing; and leading the User Acceptance Testing (UAT) efforts. Candidates must be flexible enough to grasp new concepts and paradigms very quickly, present technical and business concepts to Executives, and should be prepared to ‚“out of the box‚ when necessary.  Primary Responsibilities:  Meet with Division Directors and staff to understand business processes and document operational requirements into  Business Requirements Documents  Ability to facilitate meetings with Division Directors and staff to determine and prioritize their business requirements and the impact of these requirements on existing applications and workflows.  Participate in the testing of various NYCERS applications.   Provide subject matter expertise to the team throughout the life of a project  Supervise day-to-day operations in the absence of Unit Manager.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</si>
  <si>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mission of DEP‚„s Office of Environmental Health and Safety (OEHS) is to ensure that DEP and its facilities sustain effective environmental, health and safety compliance programs and to promote a safe and healthy workplace for all DEP employees.    Working under direct supervision of the Director for EHS Compliance Systems, the EHS Compliance System Specialist will be responsible for planning, and coordinating the implementation and day-to-day management of various centralized EHS tracking systems administered by OEHS. Tasks will include handling every aspect of existing EHS tracking systems such as; NOV tracking database, employee concern tracking database, workplace violence prevention tracking database, legacy action tracking system (LATS) as well as a new ‚“incident management &amp; reporting tracking database‚ part of which is still under development. Responsibilities will include researching current methodologies as it applies to developing business needs for new and existing EHS information management systems.  KEY DUTIES OF SELECTED CANDIDATE WILL INCLUDE BUT NOT LIMITED TO:   Maintain management information system to provide data, and database updates, track progress and generate periodic reports for metrics.   Coordinating with various bureaus in the development of business needs for the development of new EHS systems.  Assist Bureau users of database with proper and efficient use of the tracking systems.   Assess EHS tracking systems and collaborate with the IT professional at OEHS to make improvements that will increase the efficiency of existing tracking systems at OEHS.   Performs QA/QC on all entries made into the tracking systems, provide technical assistance and with the assistance of IT professional at OEHS, perform periodic upgrades to the tracking  systems in order to accommodate new revisions made to policy documents associated with database.   Develop appropriate user guides and training manuals for the various centralized EHS tracking systems.   Assist with providing group/one-on-one training for bureau system users.  Attend meetings, take notes and prepare minutes for periodic compliance systems group meetings, and other related meetings that involves the participation of the EHS compliance systems  unit.</t>
  </si>
  <si>
    <t>The Standards Specialist (Monitor) is a critical BOC team member. The position of Standards Specialist (Monitor) serves as the ‚“eyes and ears‚ of the Board and of the City within the nine jails on Rikers Island, three borough jails, as well as court pens and hospital wards. The Standards Specialist (Monitor) has unfettered access to the jails in order to promote compliance with the Board‚„s Minimum Standards.  Under direction from a Director of Correctional Standards and Monitoring, the Standards Specialist (Monitor) is responsible for:  	Analyzing compliance by the NYC Department of Correction (DOC) with the Minimum Standards, consent decrees, and other legal mandates and Departmental policies, procedures, orders and directives 	Analyzing compliance by the NYC Health and Hospitals Corporation (H+H) with the Health and Mental Health Care Minimum Standards 	Preparing written reports on all investigations, surveys and analyses 	Providing technical assistance to DOC administrators aimed at achieving compliance with the above-mentioned regulations and improving working and living conditions. 	Conducting fact-finding and investigations regarding such unusual incidents as deaths, disturbances, escapes, etc. and preparing reports, studies, surveys and correspondence with respect to such incidents 	Assisting in the review and analysis of DOC and H+H requests for variances from the Standards 	Assisting in processing, evaluating and preparing responses to appeals from people in custody concerning the Minimum Standards  Each Standards Specialist (Monitor) is assigned to work in a DOC facility or multiple facilities.  Facility assignments may change periodically.</t>
  </si>
  <si>
    <t>1. A baccalaureate degree from an accredited college or university and two years of full-time paid experience in correction, social work, psychology, law, public administration or related field providing direct services to an inmate or detention population within a correctional or related facility; or    2. A four-year high school diploma or its educational equivalent approved by a State‚„s Department of Education or a recognized accrediting organization and four years of full-time paid experience as described in ‚“1‚ above; or     3. Education and/or experience equivalent to "1" or "2" above. Service as an inmate in a correctional or related facility may be substituted for a portion of the required experience up to a maximum of two years on a year for year basis. A graduate degree from an accredited college or university with a major in social work, psychology, law, criminal justice or public administration which includes a field placement performing duties as described above may be substituted for up to one year of full-time paid experience as described above. However, all candidates must have at least one year of full-time paid experience as described in "1" above.</t>
  </si>
  <si>
    <t>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(‚“DOC‚) and NYC Health + Hospitals (‚“H+H‚),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t>
  </si>
  <si>
    <t>1. A four-year high school diploma or its educational equivalent approved by a State‚„s Department of Education or a recognized accrediting organization, and five years of full-time satisfactory experience managing and/or inspecting one or more construction projects which must have a total cost of at least $300,000 for each of the five years of the required experience; or  2. One year of the experience as described in ‚“1‚ above and a baccalaureate degree from an accredited college or university, accredited by regional, national, professional or specialized agencies recognized as accrediting bodies by the U. S. Secretary of Education and by the Council for Higher Education Accreditation (CHEA), in engineering, engineering technology, architecture, architectural technology, landscape architecture, construction, construction technology, or construction management; or  3. One year of the experience as described in ‚“1‚ above and a valid license as a professional engineer, registered architect, or registered landscape architect, issued by a board of examining engineers, architects, or landscape architects duly established and qualified pursuant to the laws of any state or territory of the United States; or  4. A four-year high school diploma or its educational equivalent approved by a State's Department of Education or a recognized accrediting organization, and a combination of at least two years of experience as described in ‚“1‚ above and the education as described in ‚“2‚ above to equal a total of five years of education and experience. Matriculation in an undergraduate college degree program as described in ‚“2‚ above may be substituted for experience on the basis of 30 semester credits for one year of satisfactory full-time experience up to a maximum of three years of experience.     Note: Candidates must specify for each construction project they worked on: a description of the construction project, the time period they worked on the construction project, and the type of work they performed. Candidates must also specify the money allotted for the project.    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5. For Assignment to Level II, In addition to meeting the "Qualification Requirements" above, candidates must have one additional year of satisfactory full-time experience working in Assignment Level I; or one additional year of satisfactory full-time experience as described in "1" above.  6.  For Assignment to Level III, in addition to meeting the Qualification Requirements for Construction Project Manager, candidates must have two additional years of satisfactory full-time experience working in Construction Project Manager Assignment Level I and II; or two additional years of satisfactory full-time experience as described in question "1" above and possess a motor vehicle driver license valid in the State of New York which must be maintained for the duration of employment noting that if you have moving violations, license suspension or an accident record, you may be disqualified.</t>
  </si>
  <si>
    <t>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‚“1‚ above.   License Requirement   A Motor Vehicle Driver License valid in the State of New York. This license must be maintained for the duration of employment.</t>
  </si>
  <si>
    <t>The NYC Department of Environmental Protection (DEP) is the largest municipal water utility in North America, with more than 6,000 employees. Our mission is to protect public health and the environment by supplying clean drinking water, collecting and treating wastewater, and reducing air, noise, and hazardous materials pollution. Every day, DEP delivers more than 1 billion gallons of the highest quality drinking water to nine million New Yorkers, and treats more than 1.3 gallons of wastewater to protect the environment and the NYC‚„s surrounding waterways. DEP‚„s vision is to be the safest, most efficient, cost-effective, resilient, and transparent water utility in the nation.  The values we embrace in performing our day-to-day work are safety, service, support, transparency, innovation, diversity and sustainability.    We are seeking to fill the position of Deputy Commissioner (DC) of the Bureau of Water and Sewer Operations (BWSO). This position oversees the maintenance and operation of DEP‚„s extensive water, sewer and drainage systems, which deliver and collect water through 7,000 miles of water mains and 7,400 miles of sewers. The Bureau is often referred to as the ‚“Billboard‚ of DEP, because its 1,200 employees regularly interface with NYC citizens on streets and in communities throughout the five boroughs. Bureau staff respond 24 hours per day, 7 days a week to calls made to the City‚„s 3-1-1 Call Center on issues related to water and sewer services. Response times and the quality of solutions are key measures in the Mayor‚„s Monthly Management Report.   The Bureau is also responsible for maintaining more than 109,000 fire hydrants and 148,000 catch basins.  In addition, the Bureau contributes to improving storm water management in NYC through our Green Infrastructure Program by maintaining thousands of curbside rain gardens, referred to as bioswales. This responsibility requires the Bureau to manage the growth of green jobs, which are expected to provide employment and career opportunities to NYC citizens, especially in disadvantaged communities.   An important component of the BWSO DC position is providing leadership and policy direction to the bureau‚„s staff of managers, engineers, construction laborers, and other operations personnel. Specifically, the selected candidate will be responsible for overseeing:   	maintenance and repair of the in-City water supply distribution system and sewer drainage system; 	operation of the downstate distribution system that involves in-City chemical treatment plants, reservoirs and pumping stations; 	maintaining appropriate system pressure for delivery of high-quality drinking water to residents and for firefighting; 	overall management of emergency response efforts to water main breaks and street flooding due to weather related conditions and/or drought conditions; 	review, approval and inspection of private connections to NYC-owned water mains and sewer systems; 	operation and maintenance of NYC‚„s groundwater distribution system that involves ground wells and tanks;  	implementation of the Bureau‚„s Environmental Health and Safety Program to ensure that Bureau operations comply with all Federal, State, and local laws and regulations regarding the environment and health and safety;  	accountability for the prudent use of resources including the Bureau‚„s annual budget of $150 million for operating and $1.1 billion for capital; and  	development of long-range strategic policies regarding water and sewer infrastructure, ensuring that the Bureau‚„s capital commitment plan is realized, planning long-range capital needs for  the Bureau and making recommendations to the DEP Commissioner that maximizes the dependability of infrastructure systems.   The selected candidate will be provided with a City vehicle to expedite his/her around-the-clock responses to emergency events.   Experience working effectively with labor organizations and represented employees will also be important to the success of the selected candidate.  Finally, as a member of DEP‚„s Executive and Senior Staff team, reporting directly to the Commissioner of DEP, the ideal candidate must demonstrate extraordinary leadership ability and possess extensive experience in building partnerships within DEP and externally with other City agencies as well as with our water utility partners.  As challenges continue to mount for DEP in areas such as climate change, sustainable grey and green infrastructure, energy efficiency and storm water management, it has become increasingly more important to choose a candidate with passion for DEP‚„s mission and the leadership experience described in this posting.</t>
  </si>
  <si>
    <t>Click on "Apply Now" button.  Please attach your cover letter and resume as one document under ‚“resume‚ and a writing sample under ‚“cover letter‚.</t>
  </si>
  <si>
    <t>1.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2.	Selected candidates will be required to provide a DNA sample by swabbing. 3.	This is an essential staff position. During emergency events, ‚“essential‚ positions may require 24-hour availability. 4.	Candidates must demonstrate accurate color vision in order to notice shades of color in the detection of body fluids and colorimetric tests when performing job.</t>
  </si>
  <si>
    <t>Click on ‚“Apply Now‚ and submit a resume and cover letter.   Please review the City‚„s Civil Service Exam requirements for full-time employees at  http://www1.nyc.gov/jobs/exams.page</t>
  </si>
  <si>
    <t>To apply click the ‚“Apply Now‚ button.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</si>
  <si>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</si>
  <si>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1. Two years of full-time satisfactory experience using hand and/or power tools to assemble, repair, maintain and/or install mechanical and/or electrical devices; or    2. A four-year high school diploma or its educational equivalent and one year of full-time satisfactory experience as described in ‚“1‚ above; or    3. Graduation from an approved four-year trade, technical or vocational high school with a mechanical or electrical major; or    4. At least one year of full-time satisfactory experience as described in ‚“1‚ above plus sufficient training in the mechanical or electrical field acquired in an approved trade, technical or vocational high school to make up the equivalent of the remaining required experience. Six months of acceptable experience will be credited for each year of such training.    Driver License Requirement: At the time of appointment, eligibles must possess a valid Class B Commercial Driver License (CDL) with no restrictions valid in the State of New York or a Class B Learner‚„s Permit. Serious moving violations, license suspension or accident record may disqualify. Appointees with a Class B Learner‚„s permit who do not obtain their Class B CDL with no restrictions by the end of the probationary period will be terminated. This Class B Commercial Driver‚„s License with no restrictions must be maintained for the duration of employment.</t>
  </si>
  <si>
    <t>‚“NOTE: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</si>
  <si>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</si>
  <si>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SPECIAL NOTE 1.	The selected candidate will be required to provide a DNA sample by swabbing.  2.	 This position has been identified as ‚“essential.‚  During emergency events, ‚“essential‚ positions may require 24-hour availability.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</si>
  <si>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Director of Business Enterprise Systems (BES) will lead a team and strategically implement best industry practices, lead the development and implementation of Culture of Continuous Improvement Programs, and build best-in-class business systems across BWT. This senior position requires a self-motivated individual with advanced communication skills, a solid working knowledge of O&amp;M activities (including the use of computer systems), project management procedures, budgeting,  engineering practices and construction activities (including startup and commissioning) so as to facilitate successful planning, design, construction and commissioning of both capital and expense infrastructure projects.    The BES Director reports directly to the BWT Assistant Commissioner for Capital Planning and Delivery and needs to be a strong leader in this complex business environment. The BES Director will be tasked with developing and utilizing consistent and reliable means and methods for the Bureau and Agency in the examination and tabulation of data, analysis and reports. The BES Director is expected to bring programmatic improvements to all levels of responsibility through analysis, development of Key Performance Indicators (KPIs), and adoption of industry best practices (such as Project Management Institute (PMI), Lean, Six Sigma, and other applicable programs).     As Directed by the BWT Assistant Commissioner for Capital Planning and Delivery, the Director of Business Enterprise Systems will be engaged in the following programs:  Leadership: Provide leadership and management for projects/initiatives as required, facilitating team efforts and helping to define project goals, timelines, resource requirements and planning. Utilize ‚“Lean‚ and other management tools such as process mapping and visual management to analyze processes, track improvements, communicate, and facilitate decision-making. Lead the Capital Planning and Delivery organization in improving efficiencies and effectiveness at all levels.  Continuous Improvement: Lead the BWT continuous improvement committee to drive improved business practices, operations and work environment across the Bureau. Lead the development of performance metrics and Key Performance Indicators. Develop systems to capture and document improvement investments, savings and efficiencies gained to share within and outside our agency.  Project Management Professional Development: Align BWT with PMI principles through organizational changes and process improvement  Data and Analytics: Lead BWT‚„s Data and Analytics program to aggregate and analyze data from across the Bureau effectively analyze and report out on ongoing programs, new initiatives and programs. Develop and implement analytics tools to better identify, quantify and prioritize risk, deliver services more efficiently, and increase transparency. Research trends in municipal data analytics, technology, and innovation to develop programs and institute best utility business practices at BWT.  Asset Management: Assist in the development and training of BWT staff on Asset Management tools and techniques to enhance the program from the ground up, leading to the development of data-driven and optimized decisions in maintenance planning, capital refurbish/replace, and capital investment prioritization.   Infrastructure Coordination: Facilitate project coordination between Operations and Maintenance and the Capital Project Planning and Delivery work for BWT in the Bureau of Engineering Design and Construction (BEDC) on all BWT projects. This position interfaces with all operations and maintenance teams in BWT and the Project Management, Project Control, Design, Engineering and Construction Management from BEDC; Facilitate planning efforts between Operations and Maintenance and BWSO‚„s Drainage Planning Unit so that an integrated drainage plan is developed considering future needs due to system performance, City growth and resiliency; Participate as O&amp;M advocate on project teams.  Be available to participate or lead all other capital and work order projects to quickly coordinate the resolution of issues/concerns; Direct the BWT Technical Standards Committee. Provide input regarding O&amp;M impact of proposed new or changed standards to the TSC committee.  Actively lobby opinions from O&amp;M field staff knowledgeable in the specifics of the agenda item proposed. Ensure project requests for deviation from the guide specification are vetted and acceptable to O&amp;M.  Startup and Commissioning: Improve the effectiveness and efficiency of the BWT capital program administered by BEDC through development of tools and tracking mechanisms that enhance the working relationships, processes, role definitions, organizational structure and performance goal alignment. Advocate for and track BEDC‚„s delivery on robust start up planning, Constructability review and Value Engineering (VE). Develops a robust program for developing and implementing: Lessons learned, recommendations for staffing allocations for effective operations of delivered capital projects, providing meaningful input in design and project development, steam line BWT input and feedback communications, and improving process O&amp;M Manuals, Spare Parts, As-builts, and CMMS and other computer needs in the project handoff process.   Budgeting and Procurement: Provide for tools for capital and expense financial planning so that spend plans and commitment plans are successfully tracked and met.  Supports Engineering in programmatic development and tracking of bid packages, change orders, payments and contract closeouts. Interfaces with ACCO, BLA, CBMO, OMB and other financial and contracting staff within the Agency.  IMPORTANT NOTE: Interested candidates are required to file for the upcoming DCAS Civil Service exam for Administrative Project Manager.</t>
  </si>
  <si>
    <t>Click on ‚“Apply Now‚ and submit a resume and cover letter.   Please review the City‚„s Civil Service Exam requirements for full-time employees at  http://www1.nyc.gov/jobs/exams.pagetrong collaborative relationships with community, business, and elected leaders.</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</si>
  <si>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Completes various tasks required to assist a medical examiner in an autopsy exam.  Assists medical examiners with all aspects of the postmortem examination including evisceration, dissection and restoration of the body  Coordinates with faculty to support the training of fellows, residents, medical students, and other personnel  Works with medical examiners and pathology coordinators to arrange and assist with specialized examinations (ie. Neuropath &amp; cardiopathology)  Performs advanced fingerprint and identification techniques  Coordinates with senior pathology and mortuary staff to resolve issues related to the recovery, and transport of decedents, as well as case oversight of check-in /case check out, resolves problems or issues with CMS; works with funeral directors on release of decedents to their care; works with the Tour Commander to coordinate death scene investigations and with recovery of decedents.   Reports to accident locations involving agency staff/vehicles and to death scenes as needed   Required to operate a motor vehicle  Works with management to develop autopsy and mortuary SOPs  Liaises with 3rd party (i.e. HHC and NYU) autopsy services   Verifies recorded information in OCME‚„s computerized Case Management System (CMS)  Assists in signing in/out decedents during ‚“off hours‚ at any of our three borough mortuary offices.  Reports to accident locations involving agency staff/vehicles and to death scenes as needed   Handles any administrative issues and tasks that arise involving the agency and communicates with leadership as necessary for direction.  Prepares reports and keeps records.  Perform Mortuary equipment maintenance and accountability   Ensure the autopsy suites and mortuary areas are properly stocked and are operationally prepared at all times  Performs other duties as required.  LICENSE REQUIREMENT A motor vehicle driver license valid in the state of New York may be required for certain assignments.  This license must be maintained for the duration of employment.  SPECIAL NOTE 1. Selected candidates will be required to provide a DNA sample by swabbing. 2. This position has been identified as ‚“essential.‚  During emergency events, ‚“essential‚ positions may require 24-hour availability.</t>
  </si>
  <si>
    <t>Qualification Requirements  For Assignment Levels I ‚€œ II  1. A four-year high school diploma or its educational equivalent approved by a state‚„s department of education or a recognized accrediting organization and two years of full-time satisfactory experience as an engineering technician; or     2. An Associate degree from an accredited college or technical institution with a specialization in engineering technology; or    3. A combination of education and experience which is equivalent to two years of satisfactory experience. To determine educational equivalency for experience, see ‚“Special Note‚ below.    Special Note  One year of experience credit will be given for each 30 semester credits for college education leading to a degree from an accredited college in engineering technology. However, all candidates must have at least a high school diploma or its educational equivalent.    License Requirement For Certain Positions  For assignment to certain positions, the candidate must possess at the time of appointment or assignment a Motor Vehicle Driver License valid in the State of New York. This license must be maintained for the duration of employment.    Additional Qualification Requirements  For Assignment Levels III ‚€œ IV  To be eligible for placement in Assignment Levels III and IV, individuals must have, after meeting the requirements for Assignment Levels I and II, either  1. At least one year of satisfactory service as an Engineering Technician with the City of New York; or    2. A Baccalaureate degree in engineering technology from an accredited college; or    3. After meeting the minimum requirements described for Assignment Level I, at least two additional years of full-time satisfactory experience performing engineering technician work; or    4. A satisfactory combination of education and experience equivalent to  Additional Qualification Requirement ‚“3‚ above and in ‚“Special Note‚ above.</t>
  </si>
  <si>
    <t>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REASONABLE ACCOMMODATION AVAILABLE UPON REQUEST‚</t>
  </si>
  <si>
    <t>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</si>
  <si>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</si>
  <si>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</si>
  <si>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The Budget Office is responsible for managing the Agency‚„s capital, expense, grant and miscellaneous revenue budgets; preparing budget and financial analyses and reports; and coordinating the Agency‚„s budget and financial matters with OMB and other oversight agencies.  The Capital Budget Management Office in the Budget Bureau is responsible for preparing, monitoring and modifying the Agency‚„s Capital Budget.  The prospective candidate will be responsible for performing professional work of varying degrees of difficulty in the preparation of the Department‚„s Capital Commitment Plan for In-City Water Mains (Project Type ‚“WM-I‚), Sewers (Project Type ‚“SE‚), and Budget Line EP-7 under Project Type Equipment (EP).  Duties will include but are not limited to: 1. In a supervisory capacity, prepare preliminary budget documents and disseminate information to the operating bureau; coordinate budget exercises with bureau staff and other agency staff, as required;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2.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or Director; perform related duties and special projects as required by the Assistant Commissioner for Budget, Sr. Capital Budget Director and Director. 3. Update and maintain internal tracking sheets pertaining to budget and procurement progress. 4. Navigate and update information in various database systems within the unit and other agency databases such as PACT and eBuilder. 5. Establish and maintain open and constant communication with counterparts within Agency as well as other Agencies and with other oversight departments.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</si>
  <si>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ACCO's Office is seeking an Agency Attorney to join the new Contract Negotiation Unit. The Unit is managed by a Director of Negotiations and will be responsible for negotiating all professional services contracts for the Agency. Under the supervision of the Director of Negotiations, the Agency Attorney will participate in negotiations conducted by the Unit, and assist the Director in establishing and developing procedures and policies for negotiating professional services contracts. The Agency Attorney will assist in drafting contracts; coordinate with the Senior Program Manager for Contracts; conduct research; and remain current with respect to ‚“best practices‚ for procurement by government and private entities for construction-related services so as to inform unit deliberations and activities. The Agency Attorney must be able to adapt to a fluid work environment with changing needs and priorities; possess strong analytical and organizational ability; demonstrate effective, clear, and persuasive oral and written communications skills, so as to explore positions and alternatives to reach outcomes that will gain acceptance of all parties. Must be able to articulate and identify issues and to solve both complex and uncomplicated problems; coordinate and collaborate with different stakeholders within and outside of the agency to achieve a negotiated result. While the Procurement/Negotiations Attorney will work under the supervision of the Director, he or she must have independent decision-making skills and the ability to organize and prioritize work.</t>
  </si>
  <si>
    <t>1. A baccalaureate degree from an accredited college and university and six months of full-time, satisfactory professional, technical, or administrative experience in one or more of the following fields: human rights, affirmative action planning/administration, position classification, or labor law. A law degree may be substituted for six months of experience; or    2. A four-year high school diploma or its educational equivalent approved by a State‚„s Department of Education or a recognized accrediting organization and four years of full-time satisfactory professional, technical, or administrative experience in one or more of the fields mentioned in ‚“1‚ above; or    3. Education and/or experience equivalent to ‚“1‚ or ‚“2‚ above. However, all candidates possess the four year high school diploma or its educational equivalent.</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</si>
  <si>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</si>
  <si>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OPEN ONLY TO EMPLOYEES WHO ARE CURRENTLY SERVING AS A PERMANENT STATIONARY ENGINEER.  OFFICE OF CHIEF MEDICAL EXAMINER CITYWIDE JOB VACANCY NOTICE   Civil Service Title:  Stationary Engineer		  Level:  N/A  Title Code No:  91644		  Salary:  $60.84 (per hour)  			$76.05 (Saturday hourly rate) 			$91.26 (Sunday hourly rate) 			$121.68 (Holiday hourly rate)  Office Title:  Stationary Engineer				  Work Location: Citywide  Division/Work Unit:  Administration/Facilities		  Number of Positions: 1  Hours/Shift: Forty hours over five days, 24/7 hour operation with various rotating shifts                        (6am-2pm, 2pm-10pm, 10pm-6am)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The candidate for this position will become a member of the Facilities Management team.  Typical tasks include but are not limited to the following: 	Maintains and adjust steam power plant, electro-mechanical building equipment and performs related work. 	Operates, maintains and adjust boilers, engines, pumps, heat exchangers, equipment for heating, lighting and associated equipment in public buildings. 	Makes periodic inspections of equipment and repairs to such equipment as necessary. 	Performs preventative maintenance. 	May operate control consoles in control rooms. 	Reads and logs meters, gauges and other recording devices. 	Keeps records and makes reports. 	Monitors and adjusts building management system (BMS) 	Prepare spare parts and inventory lists. 	Covers shifts in new and old building, knowledge of controls especially pneumatics is preferred. 	Not a ‚“watch‚ position will be expected to work; must be able to climb ladder, lift 50 pounds, etc. 	Other duties as assigned.  QUALIFICATION REQUIREMENTS A valid license for High Pressure Boiler Operating Engineer issued by the New York City Department of Buildings.  This license must be maintained for the duration of employment.  For certain positions candidates will also be required to obtain, within 90 days from the day of appointment, a valid certificate of fitness for Fuel Oil Transfer, Standpipe, Automatic Sprinkler and/or Air Compressor issued by the New York City Fire Department. Certain other positions require a valid Certificate of Equivalent Instruction and/or a Restricted Asbestos Investigator Certificate issued by the New York City Department of Environmental Protection and/or a valid Certificate of Qualification for Refrigeration Machine Operator (Unlimited Capacity) issued by the New York City Fire Department and/or a Certificate for Hazardous Materials and/or a CFC Certificate issued by EPA for Handling Refrigerants.  All required certificates must be maintained for the duration of the assignment.</t>
  </si>
  <si>
    <t>SPECIAL NOTES a)	Selected candidates will be required to provide a DNA sample by swabbing. b)	No Mutuals and No parking. c)	This position has been identified as ‚“essential.‚  During emergency events, ‚“essential‚ positions may require 24-hour availability.</t>
  </si>
  <si>
    <t>To apply please click the ‚“Apply Now‚ button. Please attach your resume and cover letter indicating Job ID 355490. All applicants must have taken the Certified IT Developer (Applications) Exam No 8062.  Note: This position is open to qualified persons with a disability who are eligible for the 55-a Program.  Please indicate on your resume or cover letter if you would like to be considered for the position under the 55-a Program.</t>
  </si>
  <si>
    <t>Please read this posting carefully to make certain you meet the minimum qualification requirements before applying to this position.  As part of NextGeneration (‚“NextGen‚) NYCHA ‚€œ the Authority‚„s 10-year plan, NYCHA will create safe, clean, and connected communities for NYCHA residents and preserve New York City's public housing assets for the next generation.  Since launching in May 2015, NYCHA has rolled out targeted strategies with the goal of improving resident quality of life through increased transparency, infrastructure improvements, and stakeholder engagement.  NYCHA‚„s Resident Engagement Department proactively engages residents through outreach, education and information sharing with a special focus on youth, seniors and tenant associations, in addition to the broader NYCHA community.    Resident Engagement additionally administers NYCHA‚„‚„s Tenant Participation (TP) funds program, which provides funding to duly elected NYCHA Resident Associations for activities that support self-sufficiency and improved quality of life.   Reporting to the Deputy Director, the Program Manager will coordinate NYCHA‚„s Tenant Participation Funds program and related initiatives. Key responsibilities include, but are not limited to the following:  1.	Review and approve TP funding proposals submitted by NYCHA Resident Associations.  Ensure eligibility with appropriate NYCHA and HUD guidelines. 2.	Maintain regular reporting to appropriately monitor proposal processing and spending. 3.	Refine and update NYCHA‚„s current Resident Association training curriculum.  Explore new tools to increase effectiveness and frequency of training, as well as measure effectiveness. 4.	Ensure all Resident Association resources, such as the TP guidebook, related forms and web properties remain current.  Draft updated guidance as appropriate.  5.	Working with the Administration unit, support the RA‚„s quarterly spending reconciliation process. 6.	Build and maintain effective relationships with Resident Associations and ensure ongoing communication between NYCHA and the resident community 7.	Facilitate resident meetings, trainings and other resident-focused events related to Tenant Participation funds and related initiatives as appropriate.  8.	Provide strategic support to the Deputy Director on special projects as required. 9.	Perform other related duties.</t>
  </si>
  <si>
    <t>Please read this posting carefully to make certain you meet the minimum qualification requirements before applying to this position.   The Senior Project Manager will provide management and oversight of staff responsible for executing front-line management of capital projects; monitor the progress of projects; evaluate staff performance; and prepare management reports and analysis as required by the Executive Project Manager.  The successful candidate will also focus on ‚“problem‚ projects - where on-time delivery, budget, or quality is at risk. Responsibilities include, but are not limited to the following:  1. Monitor project performance relative to baseline schedules and budgets for projects that are assigned to his/her team. 2. Review and analyze QA reports for trends and root causes; ensure timely corrective action and responses. 3. Prepare status reports for the Executive Project Manager and summarize areas of concern that require the Executive Project Manager‚„s attention. 4. Provide direction to staff on key issues related to change orders/claims, non-conforming work, schedules, design, safety, procedures, and other project management issues. 5. Coordinate the staff assignments for multiple Project Managers and their teams to ensure project success. 6. Evaluate staff performance; mentor and provide recommendations for corrective action, if necessary. 7. Reinforce customer-service/partnership orientation with internal and external stakeholders. 8. Provide feedback to the Executive Project Manager with respect to building standards and design/construction issues so that standards and processes incorporate field experiences and lessons learned. 9. Coordinate with Executive Project Manager on key support issues including:  planning and budgeting, policies and procedures, human resource issues, logistics of equipment and vehicles, procurement of Architects/Engineers and construction contractors and data support. 10. Review, approve or recommend approval of:  contract documents for constructability, pre-bid estimates, contract awards, task orders, project schedules, certificates of final acceptance, change orders, retainage reduction, contract time extensions, partial and final payments. 11. Prepare presentations and/or participate in various types of meetings as a representative of CPD. 12. Perform other related duties as required or requested.  NOTE:  Employees serving in the titles of or who meet the qualification requirements for Administrative Engineer, Administrative Architect, Administrative Project Manager, Administrative Inspector or Administrative Landscape Architect will be also be considered.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</si>
  <si>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t>
  </si>
  <si>
    <t>The New York City Business Integrity Commission (‚“BIC‚) is a combined law enforcement and regulatory agency whose mission is to eliminate organized crime and other forms of corruption and criminality from the industries it regulates.  Those industries currently include the trade waste industry, the public wholesale markets and the shipboard gambling industry.  Under supervision, the candidate will support the Business Integrity Commission's ("BIC") digital landscape.  This includes hardware and software support for BIC staff by managing the service desk.  The candidate will also be required to learn how to support/develop the Nimbus database hosted on the Salesforce platform; tasks may include creating and running reports in Salesforce while working with staff to learn business practices and operational needs in order to program and modify the Salesforce environment; the candidate will also make recommendations and implement best practices for Salesforce development, management and administration.</t>
  </si>
  <si>
    <t>1. A four-year high school diploma or its educational equivalent approved by a State's Department of Education or a recognized accrediting organization and three years of full-time satisfactory experience acquired within the last ten years in any one or a combination of the following: industrial construction activities; the repair or installation of commercial, industrial, or large residential machinery, piping, or electrical equipment; the operation of machine tools; the repair and overhaul of engines; residential or industrial plumbing; or the operation or repair of wastewater treatment plants or associated facilities (Note: handyman and janitorial experience is not acceptable); or    2. A four-year high school diploma or its educational equivalent approved by a State's Department of Education or a recognized accrediting organization and at least one and one-half years of full-time satisfactory experience acquired within the last five years as described in ‚“1‚ above, plus sufficient relevant education acquired in an approved trade, technical or vocational school to make the equivalent of three years of acceptable experience. Education can be substituted for experience on the basis of one year of education at an approved trade, technical or vocational school for six months of acceptable experience; or    3. An associate degree or higher degree with a major in Environmental Health, Environmental Technology, Electrical Technology, Mechanical Technology, Chemical Technology, or a related field from an accredited college or university, accredited by regional, national, professional or specialized agencies recognized as accrediting bodies by the U.S. Secretary of Education and by the Council for Higher Education Accreditation (CHEA), and one year of the experience described in ‚“1‚ above acquired within the last five years.    Commercial Driver License Requirement: At the time of appointment you must possess a New York State Class A or Class B Commercial Driver License ("CDL") or a valid CDL Learner's Permit. Appointees hired with a Learner's Permit must obtain the Class A or Class B CDL within six months of appointment. The CDL must be maintained for the duration of employment in this title.</t>
  </si>
  <si>
    <t>Certain residency requirements may apply. We appreciate every applicant‚„s interest; however, only those under consideration will be contacted.  Note: Vacancy notices listed as ‚“Until Filled‚ will be posted for at least five work days.</t>
  </si>
  <si>
    <t>1. A four-year high school diploma or its educational equivalent approved by a state‚„s Department of Education or recognized accrediting organization and one year of satisfactory, full-time experience in computer maintenance and repair; or  2. A four-year high school diploma or its educational equivalent approved by a state‚„s Department of Education or recognized accrediting organization and graduation from a certified technical training program in computer maintenance and repair; or  3. A satisfactory combination of education, training and/or experience equivalent to ‚“1‚ or ‚“2‚ above. Experience of the type described in ‚“1‚ above may be substituted for high school on the basis of one year of experience for each year of high school. However, all candidates must have either one year of the type of experience described in ‚“1‚ above, or graduation from a certified technical training program as described in ‚“2‚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</si>
  <si>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1. Selected candidates will be required to provide a DNA sample by swabbing. 2. This position has been identified as ‚“essential.‚  During emergency events, ‚“essential‚ positions may require 24-hour availability. 3. Qualified candidates who are not permanent in this title should have applied for the Computer Associate (Software) examination. Additional information concerning filing for and taking civil service examinations can be found on the Department of Citywide Administration Services website at www.nyc.gov/html/dcas.</t>
  </si>
  <si>
    <t>1.	Selected candidates will be required to provide a DNA sample by swabbing. 2.	This position has been identified as ‚“essential.‚  During emergency events, ‚“essential‚ positions may require 24-hour availability. 3.	Qualified candidates who are not permanent in this title should have applied for the Computer Associate (Software) examination. Additional information concerning filing for and taking civil service examinations can be found on the Department of Citywide Administration Services website at www.nyc.gov/html/dcas.</t>
  </si>
  <si>
    <t>(1) A four-year high school diploma or its educational equivalent plus a certificate from an accredited technical school (approximately 675 hours) with a specialization in computer operations, and three years of satisfactory, full-time large-scale mainframe computer operations or three years of satisfactory data communication network experience in a mainframe environment, one year of which must have been in a project leader capacity or as a major contributor on a complex project; or  (2) A baccalaureate degree from an accredited college and four years of satisfactory, full-time experience as described in ‚“1‚ above, including one year of which must have been in a project leader capacity or as a major contributor on a complex project; or (3) A four-year high school diploma or its educational equivalent and five years of satisfactory, fulltime experience as described in ‚“1‚ above, including one year of which must have been in a project leader capacity or as a major contributor on a complex project; or (4) A satisfactory combination of education and/or experience which is equivalent to ‚“1,‚ ‚“2,‚ or ‚“3‚ above. However, all candidates must have at least a four-year high school diploma or its educational equivalent and three years of satisfactory, full-time large-scale mainframe computer operations or three years of satisfactory data communication network experience in a mainframe environment, one year of which must have been in a project leader capacity or as a major contributor on a complex project.</t>
  </si>
  <si>
    <t>Interested candidates must do the following steps: 	Submit an appropriate  cover letter and resume in a Microsoft Word or PDF format to: info@cb8m.com  with ‚“Part-time Community Assistant‚ in the subject line AND     	 Apply to this posting</t>
  </si>
  <si>
    <t>Click on ‚“Apply Now‚ and submit a resume and cover letter.   Please review the City‚„s Civil Service Exam requirements for full-time employees at http://www1.nyc.gov/jobs/exams.page  ***Please visit www.nyc.gov/dcas for more information on exams you may qualify to file for.***</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</si>
  <si>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Office of the Inspector General for the New York City Police Department (OIG-NYPD) is authorized to investigate, review, study, audit and make recommendations relating to the operations, policies, programs and practices of New York Police Department (NYPD), with the goal of enhancing effectiveness, increasing public safety, protecting civil liberties and civil rights, and increasing the public‚„s confidence in the police force.  OIG-NYPD is seeking an Investigator to conduct confidential and sensitive investigations into the operations, policies, programs and practices of NYPD.  Investigations may involve review of police reports, search warrants, and related documentation; interviews with members of the public and law enforcement professionals; gathering and analysis of evidence; investigative field operations; and other investigative tactics.  Investigators will be expected to critically analyze problems and deficiencies relating to complex police operations and prepare well-organized, thorough written investigative reports.  Responsibilities may also include screening and investigating complaints filed by the public related to NYPD and/or involving individual members of NYPD.  The successful Investigator candidate will be conscientious, self-motivated, and a creative thinker who is able to perform effectively both independently and as part of a team.</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</si>
  <si>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In the fall of 2018, DEP will begin formulating a new 10-Year Capital Plan, which will likely be the largest in our agency‚„s history.  Many factors will shape the plan, including state of good repair, regulatory mandates, water supply dependability, and Mayoral priorities for a more equitable and sustainable City.    To support a more comprehensive, cohesive, and data driven capital plan, DEP‚„s Commissioner created the Office of the Agency Chief Engineer (OACE).  OACE will be responsible for the formulation of, and periodic modifications to DEP‚„s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This vacancy is in the Asset Management and Data Analysis Section of OACE. The mission of this section is to implement an integrated and comprehensive Asset Management Program throughout the agency and its staff in order to: minimize assets‚„ life cycle costs; forecast maintenance, repair, and replacement requirements; and maintain a desired level of service, such as regulatory compliance.   Accomplishing this requires the development of readily available asset &amp; maintenance information from the agency‚„s operating bureaus on asset conditions and reconcile with agency capital project list.   The candidate will assist in asset evaluation and rankings of all DEP owned water and wastewater facilities. The candidate will assist in developing credible projects to support the agencies capital program initiatives. Working with a dedicated team to develop an integrated, comprehensive and versatile Asset Management Program for the agency.  The Office of the Agency Chief Engineer seeks to hire an Engineering Intern who will report directly to the Chief of Asset Management. Under direct supervision, the selected candidate will receive training in the components of a comprehensive Asset Management Program.  The selected candidate will conduct beginning analyses of operation and maintenance practices to support plans for the maintenance, repair or renewal of the assets, determine assets‚„ effective useful life, and calculate associated costs. The OACE is based on a ‚“hub-and-spoke‚ model with OACE serving as the Agency ‚“engineering hub‚ leading, assisting, facilitating and collaborating with each Agency Bureau as a ‚“spoke‚ into operational details.</t>
  </si>
  <si>
    <t>Click on ‚“Apply Now‚ and submit a resume and cover letter. Please review the City‚„s Civil Service Exam requirements for full-time employees at  https://www1.nyc.gov/jobs/get-started.page</t>
  </si>
  <si>
    <t>Under supervision, prepare and apply plastering materials to interior and exterior surfaces; perform related work. Examples of typical tasks include:   1.	Prepare and apply all plastering materials which include; Fireproofing, Soundproofing, and all types of Cement Stucco, E.I.F.S. Stucco, etc.  2.	Using a hawk and trowel, apply plastering materials to walls, ceilings, piers and columns.  3.	Plaster partition walls and patch plaster walls with limited areas of damage.  4.	Tape sheet rock and repair damaged sheet rock walls.  5.	Set up and work on scaffolds.  6.	Perform work in accordance with plans and specifications.  7.	Maintain records.  8.	Supervise assigned personnel.   NOTES:  1.	Assignments will be made throughout the five boroughs.  2.	These positions are open to Caretaker ‚“P‚s only; Caretaker "P"s with seven years of satisfactory experience performing plastering work are encouraged to apply.  3.	Applicant submission of letters of recommendation from immediate supervisors, as well as attestations of supervisors of Caretaker ‚“P‚ applicants as to the extent to which Extended Duties are performed on a daily basis, will be reviewed and considered.  4.	Performance and time and attendance records of applicants will be reviewed and considered.  5.	Those selected for appointment may be required to travel to perform assigned work.    SPECIAL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link below:  http://www.nyc.gov/html/dcas/downloads/pdf/psb/100_1.pdf   Please read this posting carefully to make certain you meet the minimum qualification requirements before applying to this position.</t>
  </si>
  <si>
    <t>The Mayor‚„s Office of Special Enforcement (OSE) is a governmental entity established by Mayoral Executive Order No. 96 of 2006 and amended by Executive Order No. 22 of 2016 to address quality of life issues citywide, including illegal hotels, advertisements of unlawful occupancies in multiple dwellings, lawless clubs, trademark counterfeiting bazaars, and illegal adult establishments and massage parlors. OSE oversees, coordinates and conducts joint investigations and inspections with various City agencies to bring unsafe conditions into compliance with the law.  OSE is housed within The Mayor‚„s Office of Criminal Justice (MOCJ), which advises the Mayor of the City of New York on criminal justice policy. MOCJ develops and implements strategies, with partners inside and outside government, to reduce crime and incarceration and to promote fairness and legitimacy.    OSE seeks a Data Systems Manager to support its Civil Enforcement Neighborhood Database System (CENDS) effort, a mission critical transformative project that will support OSE‚„s strategic enforcement initiative. The successful candidate will not only possess deep experience in CRM systems technical architecture and development and strong technical skills in the areas of data quality, but will also be exceptionally ‚“hands on‚ and able to effectively perform work independently as well as part of a team with both internal business and external technical partners. The candidate must possess strong interpersonal and communicative skills in order to effectively collaborate with others in the software development, data and IT environment.    In this capacity, responsibilities include, but are not limited to: 	Develop, technical design, configure and component test solutions and custom applications using MS Dynamics CRM; 	Configure and develop according to approved application design documents and in accordance with DoITT configuration, scripting and development standards and processes;  	Create and executing Unit Test scripts; Participate in transitions of the application or technical architecture components to the QA and Support teams; 	Participate in integration, system, and performance testing as needed;  	Work with other teams to validate defect fixes;  	Recommend design modifications to improve system performance and usability;  	Critically analyze business requirements and functional design and propose alternate approaches where appropriate; 	Work with vendor configurators, designers, and architects to make sure that the configuration and customization meet application requirements and performance goals;  	Identify solutions to system performance and usability issues;  	Document and track resolution of system issues; 	Coordinate all data work activities including the identification, inventorying, and classification of OSE critical data; 	Develop a strategy to clean and maintain production data prior to the migration of data from OSE legacy systems to the planned CENDS, in accordance with DOITT guidelines; 	Support CENDS applications utilizing Dynamics CRM and SQL server technologies; manage the data quality program in a ‚“hands on fashion‚ in consultation with OSE research team;  	Independently execute specific data quality program tasks and technical activities without delegation;  	Assist with the development of data quality metrics that identify gaps and ensure compliance with standards across the organization; work with business users and IT partners to remediate identified gaps using both manual and automated solutions; recommend processes to continuously monitor data quality and ensure processes are in place to proactively detect, correct, and prevent invalid data values; 	Develop and create organization-wide data policies, standards, and processes and be responsible for oversight and strategy execution of data quality framework, and establish IT guidelines, policies and practices for OSE. Serve as OSE‚„s data SME in addressing high priority enterprise data problems, recommend solutions and use of industry standards, as appropriate. Critically review programs prior to implementation to verify consistency and conformance with established IT guidelines, policies and practices as well as industry standard guidelines; 	Work with vendor and come up to speed on the project  and take over the support of Application when vendor leaves; 	Participate in all design discussions and report to OSE management and QA teams on all issues; 	Work with DoITT and MIS Tech teams in handling the technical needs of the project  The position‚„s responsibilities include commitment to and compliance with the City‚„s EEO policy.</t>
  </si>
  <si>
    <t>1. A baccalaureate degree from an accredited college or university  and two years of satisfactory full-time experience in city planning; or    2. A satisfactory combination of education and/or experience that is equivalent to ‚“1"" above. Graduate  education in city planning, urban planning, urban design, architecture, landscape architecture, transportation engineering, public administration, economic development or related fields may be substituted for experience on the basis of 30 graduate semester credits from an accredited college for one year of experience. However, all candidates must have a baccalaureate degree.    Special Qualification Requirements    Assignment Level III  To be eligible for placement in Assignment Level III, individuals must have, after meeting the minimum requirements, one additional year of professional experience as described in "2" above.    Assignment Level IV  To be eligible for placement in Assignment Level IV, individuals must have, after meeting the minimum requirements, two additional years of professional experience as described in "2" above.</t>
  </si>
  <si>
    <t>Click on ‚“Apply Now‚ at the bottom of the posting  Please be advised only candidates under consideration will be contacted.  Appointments are subject to Office of Management and Budget (OMB) approval.  The candidate selected for this position must be a resident of the City of New York or become a resident within 90 days of appointment.  Authorization to work in the United States is required for this position .  Sponsorship is not available for this position.  THE DEPARTMENT OF CITY PLANNING IS AN EQUAL OPPORTUNITY EMPLOYER AND A COPY OF THE EQUAL OPPORTUNITY PROGRAMS IS AVAILABLE IN THE HUMAN CAPITAL DIVISION. THE DEPARTMENT MAKES AVAILABLE ACCOMMODATIONS FOR DISABLED APPLICANTS.</t>
  </si>
  <si>
    <t>THIS POSITION IS OPEN TO EMPLOYEES CURRENT SERVING AS A PERMANENT CUSTOMER INFORMATION REPRESENTATIVE OR FILED FOR THE CURRENT CIVIL SERVICE LIST EXAM # 7042  OFFICE OF CHIEF MEDICAL EXAMINER CITYWIDE JOB VACANCY NOTICE Civil Service Title:  Customer Information Representative 		 Level:  I Title Code No:  60888			 Salary: $39,170 Office Title:  Communications Specialist				 Work Location: 421 East 26th Street, NYC Division/Work Unit:  Communications			 Number of Positions: 1  Hours/Shift: Thirty-five hours over a seven day period; rotating days and evenings.  JOB DESCRIPTION The core values of the OCME are to put the mission of the agency first, to be truly dedicated, and to have integrity in every aspect of our professional life. Under the general direction of the Deputy Director of the Forensic Operations Department and specifically under the supervision of a Communications Lead Supervisor, incumbent will facilitate communication between OCME Forensic Operations personnel and relevant stakeholders reporting deaths to the OCME. Duties will include but are not limited to:   Answer telephones and obtains vital information from law enforcement agencies, various medical facilities, funeral homes, hospital nursing homes, and the public.  Accurately enters data into OCME's ‚“Case Intake‚ computerized data-base system.  Notifies Medicolegal Investigators of their assigned cases and all pertinent information necessary to investigate that case  Provide all pertinent information necessary to the Medical Examiner Transport Team to recover assigned cases.  Provide all pertinent information necessary to agency staff to support high profile and / or emergency operations.  Other duties as assigned</t>
  </si>
  <si>
    <t>1.	Selected candidates will be required to provide a DNA sample by swabbing. 2.	This position has been identified as ‚“essential.‚  During emergency events, ‚“essential‚ positions may require 24-hour availability. 3.	Must be permanent in the Customer Information Representative title or filed for the current Customer Information Representative civil service exam in order to apply.</t>
  </si>
  <si>
    <t>Please read this posting carefully to make certain you meet the qualification requirements before applying to this position.  Under the supervision of the Studio Leader, the selected candidate will perform difficult mechanical engineering tasks which require innovative and strategic approaches to helping the Authority meet its ‚“Next Generation NYCHA‚ goals of keeping its aging infrastructure in a state of good repair.  Duties and responsibilities include, but are not limited to the following:  1.  Serve as a subject matter expert on projects of moderate technical complexity. 2.  Prepare condition assessments and feasibility reports. 3.  Prepare plans and specifications of varying complexity for all phases of design and construction document production using AutoCAD. 4.  Coordinate with other design teams to establish and assure implementation of mechanical design standards for the Capital Program. 5.  Perform project coordination and ensure completion of engineering tasks. 6.  Conduct field visits including surveys in pre-design and design phases, inspections of projects under construction, and site visits for emergency projects. 7.  Provide support during all phases of design and construction. 8.  Support and help prepare cost estimates, track project schedules and ensure conformance to budgets and on-time submission delivery. 9.  Provide bi-weekly project progress and status reports. 10. Review projects designed by consultants. 11. Represent the Design Department at interdepartmental meetings. 12. Serve as unit liaison on mechanical and plumbing engineering issues.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t>
  </si>
  <si>
    <t>Please carefully review the ‚“Minimum Qualification Requirements‚ section of all postings.  For City Employees, if interested in applying, go to NYCAPS at http://cityshare.nycnet/ess or from outside the city network:  http://nyc.gov/ess  To apply, please submit a resume and cover letter online. Go to nyc.gov/jobs, click on ‚“Login/Create an Account‚ and enter the Job ID # 378720 into ‚“Job ID field‚.  This position is at the ‚“Department of Health and Mental Hygiene‚.   We encourage qualified applicants with demonstrated commitment to social justice, particularly racial, gender, and LGBTQ equity, to apply. We appreciate the interest and thank all applicants.  Only candidates under consideration will be contacted.</t>
  </si>
  <si>
    <t>We appreciate every applicant‚„s interest; however, only those under consideration will be contacted.  Note: Vacancy notices listed as ‚“Until Filled‚ will be posted for at least five work days.</t>
  </si>
  <si>
    <t>Certain residency requirements may apply.  We appreciate every applicant‚„s interest; however, only those under consideration will be contacted.  Note: Vacancy notices listed as ‚“Until Filled‚ will be posted for at least five workdays.</t>
  </si>
  <si>
    <t>Click on ‚“Apply Now‚ and submit a resume and cover letter Please review the City‚„s Civil Service Exam requirements for full-time employees at  https://www1.nyc.gov/jobs/get-started.page</t>
  </si>
  <si>
    <t>LICENSE REQUIREMENT 1.	A motor vehicle driver license valid in the state of New York is required.  SPECIAL NOTE 1.	The selected candidate will be required to provide a DNA sample by swabbing.  2.	 This position has been identified as ‚“essential.‚  During emergency events, ‚“essential‚ positions may require 24-hour availability.  PREFERRED SKILLS Two years of mortuary experience and computer efficiency.</t>
  </si>
  <si>
    <t>OFFICE OF CHIEF MEDICAL EXAMINER CITYWIDE JOB VACANCY NOTICE  Civil Service Title:  Forensic Mortuary Technician			 Level:  III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Completes complex and varied tasks required to assist a medical exmainer in an autopsy exam. 	Assists medical examiners with all aspects of the postmortem examination including evisceration, dissection and restoration of the body 	Coordinates with faculty to support the training of fellows, residents, medical students, and other personnel 	Works with medical examiners and pathology coordinators to arrange and assist with specialized examinations (ie. Neuropath &amp; cardiopathology) 	Performs advanced fingerprint and identification techniques 	Coordinates with mortuary offices to support operations and resolve problems; when on site or from a central location coordinates with mortuary supervisors or other appropriate staff concerning problems requiring immediate resolution. 	Coordinates with senior pathology and mortuary staff to resolve issues related to the recovery, and transport of decedents, as well as case oversight of check-in /case check out, resolves problems or issues with CMS; works with funeral directors on release of decedents to their care; works with the Tour Commander to coordinate death scene investigations and with recovery of decedents.  	Oversees the work of mortuary staff, motor vehicle operators, and auxiliary staff; holds staff meetings as needed to resolve mortuary issues and develop and implement procedures; evaluates staff performance 	Works with management to develop autopsy and mortuary SOPs 	Liaises with 3rd party (i.e. HHC and NYU) autopsy services  	Verifies recorded information in CMS (i.e. personal property) 	Works with the Medical Investigator in-charge or Tour Commander to resolve assignment or case related issues city-wide, ensuring smooth and effective operations.  	Assists in signing in/out decedents during ‚“off hours‚ at any of our three borough mortuary offices. 	Reports to accident locations involving agency staff/vehicles and to death scenes as needed  	Coordinates City Burial operations as needed. 	Liaises with NYPD, FDNY, NYCEM, etc as needed.‚ 	Handles any administrative issues that arise involving the agency and communicates with leadership as necessary for direction. 	Prepares reports and keeps records. 	Liaises with Health and Safety Officer  	Required to operate a motor vehicle 	Perform Mortuary equipment maintenance and accountability  	Ensure the autopsy suites and mortuary areas are properly stocked 	Ensure that the autopsy suites are operationally prepared at all times 	Performs other duties as required.</t>
  </si>
  <si>
    <t>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‚“essential.‚  During emergency events, ‚“essential‚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t>
  </si>
  <si>
    <t>Click on ‚“Apply Now‚ at the bottom of the posting Please be advised only candidates under consideration will be contacted. Appointments are subject to Office of Management and Budget (OMB) approval. The candidate selected for this position must be a resident of the City of New York or become a resident within 90 days of appointment.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</si>
  <si>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</si>
  <si>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1. A baccalaureate degree from an accredited college in engineering, architecture, landscape architecture, business administration, or public administration and one year of full-time satisfactory experience in project management work, such as planning, administering, managing, coordinating or expediting, for engineering and/or architectural and/or landscape architectural projects; or  2. A four year high school diploma or its educational equivalent and five years of experience as described in ‚“1‚ above; or  3. A four year high school diploma or its educational equivalent plus any combination of the experience and/or college education as described in ‚“1‚ above to make up the equivalent of five years of education and experience. One year of credit will be given for each 30 semester credits of college education leading to a baccalaureate degree from an accredited college in engineering, architecture, landscape architecture, business administration, or public administration.</t>
  </si>
  <si>
    <t>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t>
  </si>
  <si>
    <t>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</si>
  <si>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Click on ‚“Apply Now‚ at the bottom of the posting  Please be advised only candidates under consideration will be contacted.  Appointments are subject to Office of Management and Budget (OMB) approval.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t>
  </si>
  <si>
    <t>1. A four-year high school diploma or its educational equivalent approved by a state‚„s department of education or a recognized accrediting organization and two years of full-time satisfactory experience as an engineering technician; or 2. An Associate degree from an accredited college or technical institution with a specialization in engineering technology; or 3. A combination of education and experience which is equivalent to two years of satisfactory experience. To determine educational equivalency for experience, see ‚“Special Note‚ below. Special Note One year of experience credit will be given for each 30 semester credits for college education leading to a degree from an accredited college in engineering technology. However, all candidates must have at least a high school diploma or its educational equivalent.</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</si>
  <si>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</si>
  <si>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</si>
  <si>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</si>
  <si>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Department of Corrections (DOC) is one of the largest municipal jail systems in the United States. It provides for the care, custody, and control of persons accused of crimes or convicted and sentenced to one-year or less of jail time. The ‚“DOC‚ operates 11 inmate facilities, eight of which are located on Rikers Island. In addition, the department operates two hospital prison wards (Bellevue and Elmhurst hospitals) and court holding facilities in Criminal, Supreme, and Family Court in each borough.   Under the direction of the Agency Chief Contracting Officer with wide latitude for the exercise of judgement, the candidate recruited will serve as (DACCO) and will evaluate and coordinate the agency‚„s contract and purchasing procurement portfolios and develop strategies for obtaining goods, standard services, construction and construction-related services in compliance with the New York City Procurement Policy Board Rules, Chapter 13 of the New York City Charter and Mayor‚„s directives. The duties include:   Manage staff and operations for planning of future procurement actions with all stake    holders in the procurement process, i.e., end users, legal staff, and budget and fiscal    staff. Functions include provision of historical data and information on past procurements,    coordinating budget information and approvals, and coordinating fixed asset processing so    that an informed decision may be made on available procurement strategies;  Manage staff and operations to coordinate actions related to annual contracting plans, vendor    due diligence reviews and responsibility determinations, fixed asset compliance with Comptroller‚„s    Directive 30, copier inventory and orders, responses to the Mayor‚„s Office of Contract Services    Turn Around Documents (TADs) requests for data and information, and the Department‚„s performance    evaluation portfolio;  Coordinate procurement processes with oversight agencies including the Mayor‚„s Office of Contract    Services (MOCS), Law Department (Law), Office of Management and Budget (OMB), Department of    citywide Administrative Services (DCAS), Comptroller‚„s Office, Financial Information Services Agency    (FISA) and Department of Information Technology and Telecommunications (DOITT).  Note: Hands on experience in procurement functions, entering, retrieving, and analyzing data from automated information systems, specifically VENDEX, FMS, InfoAdvantage, Automated Procurement Tracking (APT) System, United States General Services Administration (GSA), the New York State Office of General Services (OGS), and Department of Citywide Administrative Services Direct Order and Storehouse requisitions is highly desirable.</t>
  </si>
  <si>
    <t>1. A baccalaureate degree from an accredited college or university including or supplemented by 28 semester credits in industrial hygiene, environmental health science, occupational health science and/or safety engineering; or    2. A baccalaureate degree from an accredited college or university  including or supplemented by 28 semester credits in the physical or natural sciences, civil engineering, mechanical engineering, environmental engineering, chemical engineering and/or toxicology and one year of satisfactory, full-time experience  in the identification, evaluation and control of health and safety hazards; or    3. A baccalaureate degree from an accredited college or university and two years of satisfactory full-time work experience as described in ‚“2‚ above; or    4. A combination of education and experience that is the equivalent of the course work and/or experience  described in ‚“1‚, ‚“2‚, and ‚“3‚ above. Semester credits from an accredited college or university in industrial hygiene, environmental health science, occupational health science and/or safety engineering may be substituted for experience on the basis of 7 semester credits equals 6 months of experience, up to a maximum of 28 semester credits. Semester credits from an accredited college or university  in the physical or natural sciences, civil engineering, mechanical engineering, environmental engineering, chemical engineering and/or toxicology may be substituted for experience on the basis of 7 semester credits equals 3 months of experience, up to a maximum of 28 semester credits. However, all candidates must have a baccalaureate degree from an accredited college or university.    License Requirements  A Motor Vehicle Driver License valid in the State of New York. This license must be maintained for the duration of employment.    Special Note:    To be eligible for placement in Assignment Level II individuals must have, in addition to meeting the minimum requirements, one year of satisfactory full-time work experience in the identification, evaluation and control of health and safety hazards.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</si>
  <si>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Counsel's Office provides legal counsel to the Department of City Planning, the City Planning Commission, other governmental agencies, and private entities on all issues related to zoning, land use review, planning, environmental review, and agency administration and procedures.  Its attorneys draft zoning amendments, restrictive declarations, legal memoranda, correspondence and other related documents; prepare and review department contracts; and advise on other matters including conflicts of interest questions, intellectual property questions, and freedom of Information (FOIL) requests.   THE POSITION:   Performs difficult and responsible administrative work in the capacity of Executive Assistant to the Agency Counsel.  Screens calls and assists callers; directing them to other divisions as needed.  Takes detailed messages and relays urgent messages immediately either via email or delivered note.   Manages the Counsel‚„s appointment calendar; diligent with scheduling, accepting, responding to meeting requests; while paying attention to avoid overlapping &amp;/or conflicting appointments Review the calendar scheduling daily with General Counsel to ensure all appointments are current and adjust to changes accordingly.    Provides back-up coverage and administrative support to the Executive Office which entails the Chair‚„s Office, Executive Director‚„s Office and The Chief Operating Officer‚„s office.  This includes, but is not limited to screening calls, relaying messages on a timely basis, assisting the Chair with scanning requests and printing multiple documents for numerous meetings.  In the capacity as IT Coordinator for Counsel‚„s office; is responsible for onboarding agency staff and seasonal interns.  Solely responsible for coordinating &amp; scheduling all interviews for seasonal interns as well as counsel staff (as needed).  Work closely with Human Resources, Operations and the various departments in the Info. Technology Division for ‚“on-boarding‚ new interns and staff; Complete Computer set ups (software, etc), Phone set-ups, Building ID‚„s, etc. prior to new personnel starting.  Manage Office Files for Counsel‚„s Office.  Assist with organization and maintenance of Legal Library, ensure that department has appropriate and adequate office supplies. Ensure Counsel Staff has sufficient file storage capacity, while periodically encouraging purging of excess, duplicative files.  Also responsible for keeping track of and managing all department publications &amp;/or online subscriptions.    Responsible for scheduling the monthly Counsel Staff meetings and reminding staff. Request and gather discussion items for the agenda; produce &amp; distribute meeting agendas. Assistance to the Records Access Officer:  FOIL Support / Open Records ‚€œ Working in conjunction with Counsel department FOIL intern and Research Assistant, assist with handling, processing, and responding to FOIL requests during the absence of the Records Access officer.  Using the Open Records FOIL response site, access and input FOIL information into the database to better facilitate and expedite time sensitive FOIL requests. Contact DCP personnel in other depts. to gather information pertinent to the FOIL requests.  Respond to FOIL requestors‚„ emails; updating them on the status of their requests.   CLE Coordinator ‚€œ Responsible for handling requests on a quarterly basis to the NYC Law Department to update the roster of attorneys in the office; sending updating information on the names of staff as they come and go as well as coordinate staff registrations for special programs given throughout the year. Interact with other DCP divisions as needed to assist with the smooth functioning of the General Counsel‚„s office.   Work on other projects as directed.</t>
  </si>
  <si>
    <t>City Employees ‚€œ Click here and log in to ESS.  Non-City Employees ‚€œ Go to https://a127-jobs.nyc.gov/ 	 	Search for job ID number:    389005 	Click on the job business title: Administrative Assistant  	Click on ‚“Apply Now‚ at the bottom of the posting  Only applicants under consideration will be contacted. Appointments are subject to Office of Management and Budget (OMB) approval. Authorization to work in the United States is required for this position</t>
  </si>
  <si>
    <t>Click on ‚“Apply Now‚ at the bottom of the posting  Please be advised only candidates under consideration will be contacted.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t>
  </si>
  <si>
    <t>JOB DESCRIPTION Under the direction of the General Counsel to the Queens Borough President (‚“QBP‚), with latitude for the exercise of independent judgment, the Assistant Counsel is responsible for supporting legal and policy projects of the Queens Borough President‚„s Office (‚“QBPO‚) and providing legal advice to QBPO staff. Principal duties and responsibilities are as follows: 	Conducting research and providing legal advice and analysis to QBPO staff on a wide range of issues including aviation, land use, housing, immigration, education, health care, and conflicts of interest; 	Assisting the General Counsel in managing QBPO compliance and contracting operations, including the preparation of mandatory reports to the Conflict of Interest Board and the review of potential grantees receiving QBPO discretionary funding; 	Assisting the General Counsel in managing QBPO compliance with audits; 	Serving as Records Access Officer under the Freedom of Information Law; 	Drafting QBP testimony or remarks for public hearings and meetings; 	Drafting briefings and guidelines for implementation of new legislation or rules impacting the QBPO; 	Representing the QBPO in connection with various task forces, working groups, public hearings, and meetings; 	Advising and assisting Constituent Services staff in responding to constituent issues or complaints; 	Advising and assisting Community Board staff with Freedom of Information Law and Open Meetings Law compliance, and other governance issues; 	Serving as liaison with city agencies and elected officials and their staff; 	Attending events with the QBP as needed, which may include nights and weekends.</t>
  </si>
  <si>
    <t>For Agency Attorney Interne: 1.	Graduation from an accredited United States law school as defined in the Rules of the New York Court of Appeals (Sections 520.3 or 520.5) or admission to the New York State Bar.  For Agency Attorney Level I: 1.	Admission to the New York State Bar; and either ‚“2‚ or ‚“3‚ below. 2.	One year of satisfactory United States legal experience subsequent to admission to any state bar; or 3.	Six months of satisfactory service as an Agency Attorney Interne (30086).   Incumbents must remain members of the New York State Bar in good standing for the duration of this employment.</t>
  </si>
  <si>
    <t>The New York City Housing Authority (NYCHA) is the nation‚„s largest public housing authority, with an operating budget of $3.3 billion and approximately 10,600 employees who manage and maintain 325 developments that house over 400,000 residents.  NYCHA also operates the country‚„s largest Section 8 program, which provides rental assistance to over 200,000 additional families.   Reporting directly to the Chair of the Housing Authority, the Environmental Health and Safety Officer (‚“EHSO‚) will be responsible for the oversight and strategic planning of the development, implementation, and continuous improvement of environmental health and safety (EHS) programs.   The EHSO‚„s responsibilities include:  	Auditing lead paint interim controls and ensure proper abatement. 	Collaborate with the Chief Compliance Officer and Quality Assurance Officer to ensure any issues that impact the environmental health and safety of residents are addressed. 	Communicate with the public and stakeholders regarding EH&amp;S, including creating a platform for employee and resident complaints. 	Report to the Chair and the Board on the status of the EH&amp;S program with a specific focus on lead paint hazards, mold, pests, air quality, heat and elevators Develop and implement an EHS strategic plan including roadmap and overall goals for the EHS business units. 	Serve as NYCHA‚„s EHS representative with local, state, and federal officials; on committees, legal proceedings, and press.  Key Competencies 	Imbue the Authority with strong ethical principles. 	Ability to communicate expertly and clearly, both written and verbal, to a wide range of stakeholders. 	Establish a strong network of relationships among peer leaders across other City, State and Federal agencies and government and external stakeholders. 	Develop innovative and impactful solutions that help address operation needs. 	Familiarity with environmental health and safety law and regulation. 	Demonstrated ability to make timely and sound decisions; establish priorities and successfully carry out multiple assignments, meeting critical deadlines and timeframes.  Please read this posting carefully to make certain you meet the qualification requirements before applying to this position.</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</si>
  <si>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Staten Island is home to nearly ‚½ million people, and is characterized by its unique geography, including the Serpentine Ridge that traverses much of the island, and natural features such as coastal wetlands and large wooded areas. While the smallest of the five New York City boroughs, the planning issues facing the borough are very similar to those facing other mid-sized cities throughout the rest of the country, including growth management, infrastructure, and affordable housing. While much of the island consists of lower-density ‚“suburban‚ communities, there is significant growth underway in the more urban North Shore and throughout the island‚„s many traditional town centers. The zoning for the borough is comprised of several distinct special districts, including three that, together, cover the majority of the island and place a large focus on the preservation of natural features.    Working closely with central divisions of the Department of City Planning, the Staten Island Office is responsible for the full range of borough planning activities, including: developing borough-wide and local plans with a focus on growth management, affordable housing, resiliency, natural resource preservation, and transit-oriented development; reviewing and processing land use applications; leading community outreach; planning for resiliency and climate change; and providing technical and policy guidance and direction on all land use and zoning related matters to the City Planning Commission, local Community Boards, elected officials, and the public at large.  THE ROLE:  The agency is seeking to fill the position of Deputy Director of the Staten Island Borough Office to assist the Borough Director to manage a team of planning and urban design professionals with a wide variety of projects and studies, track the Office‚„s numerous land use applications, and oversee comprehensive planning efforts. With great latitude for exercising independent judgment, the Deputy Director will: 	Assist the Director in developing and implementing the Staten Island Office work program, including recommending and formulating planning studies 	Assist in interviewing, hiring, training, motivating, supervising and evaluating the work of the office professional and administrative staff and supporting staff development 	In consultation with the Director and Team Leaders, develop and monitor work programs, establish priorities and deadlines, and manage work assignments 	Support the Director to advise the Chair, City Planning Commission and City Hall on all land use policies and issues affecting Staten Island, including housing, economic/business development, resiliency and environmental planning, and transportation 	Work with Team Leaders, Borough Certification Manager, and SI‚„s Zoning &amp; Technical expert to manage the technical review of all Special District land use applications; ensure their timely review and maintain consistent standards; coordinate across agency divisions to respond to concerns of applicants, DOB, Industry representatives, and elected officials; and support efforts to streamline the agency‚„s operations 	Negotiate sensitive technical and land use policy issues with other agencies, developers, community groups, industry groups and elected officials. Use independent judgment in highly complex technical and policy matters 	Manage the bi-weekly all-agency Joint Review of proposed Staten Island developments 	Manage Department initiatives, and ULURP and other land use applications, and contribute to planning and urban design studies, and coordinate this work with other divisions of the Department, other city agencies, community boards, elected officials and the public 	Represent the Department at meetings with elected officials, civic, business and community groups, community boards and public agencies to communicate City Policy and maintain working relationships 	In the Director‚„s absence, perform requisite responsibilities of the Director 	Perform other related tasks</t>
  </si>
  <si>
    <t>Click on ‚“Apply Now‚ and submit a resume and cover letter.   Please review the City‚„s Civil Service Exam requirements for full-time employees at  https://www1.nyc.gov/jobs/get-started.page</t>
  </si>
  <si>
    <t>Click, ‚“APPLY NOW‚ Current city employees must apply via Employee Self-Service (ESS)</t>
  </si>
  <si>
    <t>Click the ‚“Apply Now‚ button</t>
  </si>
  <si>
    <t>1. Five years of full-time satisfactory experience as a Carpenter acquired within the last 10 years; or  2. Three years of experience as described in ‚“1" above, plus sufficient training of a relevant nature acquired in an approved trade or vocational high school to make up a total of five years of acceptable experience. Six months of acceptable experience will be credited for each year of approved trade or vocational school training.</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</si>
  <si>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The Chief Information Officer (CIO) under the direction of the Deputy Commissioner for Administration with wide latitude for the exercise of independent action and decision-making will direct project management, software development, and infrastructure and Information Technology systems.  The CIO responsibilities will include, but not be limited to:  	Providing leadership, integrative management and direction for the Agency‚„s Information Technology unit and systems 	Coordinating and integrating the entire Agency‚„s IT matters 	Advancing the DOP IT strategic vision by developing short-term and long-term plans as well as identifying/recommending emerging IT solutions, business solutions and policies to the Department executive management to advance the agency‚„s mission 	Translating the IT strategic vision into an aggressive, but achievable implementation plan 	Fostering creativity, advancement of technical skills and a customer ‚€œ driven environment amongst Information Technology staff aimed at better-serving DOP operations and client population 	Leading the process of determining priorities, projects, and future directions 	Overseeing the DOP IT budgeting process and provide cost and productivity analysis 	Evaluating overall operations of computing and IT functions and recommend enhancements 	Interacting with DOP management on operations impacted by the capture, storage, processing, and dissemination of information  	Recommending both in-house and vendor developed solutions as well as ensuring the maintenance and continued operation of existing and future IT systems, equipment, and infrastructure 	Serving as DOP senior representative on issues related to technological vision, policy and practice 	Representing DOP at meetings with key City government entities and at professional conferences to advocate for the Agency's Information Technology vision, strategy and plans 	Building and maintaining professional contacts with other City and State agencies, external research entities, Information Technology vendors, and professional organizations. 	Ensuring the security of the information systems, communication lines, and equipment 	Developing, reviewing, and certifying back up and disaster recovery procedures and plans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</si>
  <si>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</si>
  <si>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DEP‚„s Bureau of Engineering Design &amp; Construction (BEDC) currently has $10B of active construction contracts and another $15B of planning and design contracts under the responsibility and management of the bureau. The projects BEDC implements allow DEP to continue to operate and maintain an exemplary water supply system.  Wastewater Capital Program (WWCP) staff oversee the design and construction of all capital projects managed by BEDC, on behalf of the Bureau of Wastewater Treatment (BWT). Currently, WWCP manages 14 treatment plants and 95 pump stations. Capital Projects delivered for BWT include the Combined Sewer Overflow (CSO) Abatement program; the Gowanus Canal Superfund CSO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This position will provide support for the Gowanus Canal Superfund CSO program.  The Gowanus Canal Superfund CSO program involves the siting, planning, design and construction of CSO abatement facilities to reduce CSO discharges to the Gowanus Canal in Brooklyn. Currently, BEDC is proceeding with the planning and design of two below ground CSO tanks to provide 12 million gallons (MG) of storage, and is exploring alternatives to conventional tanks such as tunnels. The current construction cost estimate for the two facilities is $800 million.    The Bureau of Engineering Design &amp; Construction seeks to hire an Administrative Engineer MII to be an Accountable Manager to assist in the projects mentioned above in the Lefrak office located in Queens, NY. Through a staff of project managers, inspectors and/or other technical/administrative staff, the Accountable Manager (AM) directs the oversight of the design and construction of projects for a program that will allow the DEP to meet its wastewater treatment requirements into the future. The AM will be responsible for the achievement of project goals and milestones, ensuring that all prepared schedules, reports, and work products conform to the scope of work. Additionally, s/he will undertake the preparation, negotiation, and processing of appropriate modifications to consultant contract scope, cost, and schedule for successful project completion.  The AM will provide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will be responsible for the implementation of all project delivery procedures and coordination with the bureaus support divisions, such as the Project Controls Group (Schedule &amp; Cost), Permit Resource Division, Sustainability, Contracts Support, etc.  The AM must be a ‚“hands-on‚ engineer capable of quickly recognizing what is required for a project and providing the sustained effort necessary to see that project through from conception to completion. The AM will be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also be responsible for managing staff efficiently and effectively to ensure adequate staffing of projects and opportunities for professional growth.  The AM will be responsible for continuous monitoring of key performance indicators with respect to scope, schedule, budget, and other project performance metrics.  The AM will report directly to the Portfolio Manager.  The candidate will be required to work extended days from time to time. The selected candidate will also be required to perform field work which may require standing and walking on uneven surfaces, steep slopes, stairs, in all weather conditions.  ****Only applicants who are permanent Civil Service Administrative Engineers are eligible to apply to this JVN. If you do not have permanent civil service status as an Administrative Engineer, please do not apply to this position as you will not be considered for an interview.****</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</si>
  <si>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be advised that candidates must take and pass the upcoming Promotional exam for the civil service title listed above to avoid being ‚“bumped‚ out of your position when the Eligible List for this title is established.</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</si>
  <si>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t>
  </si>
  <si>
    <t>1. A masters degree in education from an accredited college or university, including or supplemented by 12 semester hour graduate credits in early childhood or elementary education and three years of full-time satisfactory experience in one or a combination of the following: as the director or educational director of a licensed school or licensed program which is devoted largely to pre-school and/or kindergarten groups and which employs at least two licensed teachers of early childhood education; as the teacher director of a licensed school or licensed program which is devoted largely to pre-school and/or kindergarten groups and which employs at least one other licensed teacher of early childhood education; as a consultant in early childhood education for such a program; or as a consultant in early childhood education in a public agency; or    2. A baccalaureate degree in education from an accredited college or university, including or supplemented by student teaching in early childhood education (pre-K to 2nd grade) in an acceptable licensed program in a licensed school and a masters degree from an accredited college or university, in education, social work, psychology, or counseling and three years of full-time satisfactory experience as described in ‚“1‚ above.    Requirements for Assignment Level II  To be considered for assignment to Assignment Level II candidates must have, in addition to meeting the "Qualification Requirements" above, one additional year of the  full-time satisfactory experience described above.</t>
  </si>
  <si>
    <t>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  THE MQR HAS BEEN UPDATED TO THE BELOW:  1. A master‚„s degree from an accredited college or university, including or supplemented by 12 semester hour graduate credits in early childhood or elementary education and three years of full-time satisfactory experience in one or a combination of the following:  (a) as the director or education director of a licensed school or a licensed program which is devoted largely to pre-school and/or kindergarten groups and which employs at least two licensed teachers of early childhood education; or  (b) as the teacher director of a licensed school or licensed program which is devoted largely to preschool and/or kindergarten groups and which employs at least one other licensed teacher of early childhood education; or  (c) as a consultant in early childhood education who evaluates such programs and/or provides expert advice for such programs; or  (d) as a consultant in early childhood education who evaluates such programs and/or provides expert advice for such programs in a public agency; or  2. A baccalaureate degree in education from an accredited college or university, including or supplemented by student teaching in early childhood education (pre-K to 2nd grade) in an acceptable licensed program in a licensed school and a master‚„s degree from an accredited college or university in education, social work, psychology, or counseling and three years of full-time satisfactory experience as described in "1" above.  Special Note: Five years of full-time satisfactory teaching experience as a licensed teacher of early childhood education may be substituted for the three years of full-time satisfactory experience as described in ‚“1‚ above.</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</si>
  <si>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</si>
  <si>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The IT Security Specialist and serve as subject matter expert on IT security, identity and access infrastructure; provide IT security architectural guidance; designs security solutions; conduct IT risk assessments and recommend mitigating solutions. The responsibilities will include, but not be limited to:   	Planning, defining and maintaining policies, standards, configuration and operating procedures and guidelines regarding security, identity and access. 	Monitoring industry developments; liaises with vendors.  	Ensuring compliance with Citywide and agency security policies and standards.  	Recommending updates and improvements to agency security policies and standards. 	Identifying probable system exposure, compromise, problems or design flaws and escalating issues to upper management to limit serious performance impact. 	Defining, managing and monitoring data security, confidentiality, integrity, and availability. 	Analyzing, designing, implementing, testing, troubleshooting, integrating, documenting and configuring IT security infrastructure to maximize performance and capacity. 	Planning, initiating and implementing new security infrastructure architecture or design changes. 	Assisting in the development and review of technical specifications for the procurement of various IT security systems and services, including the evaluation of vendor submissions solicited via bids, requests for information and proposals. 	Consulting with agency executives to provide IT Security policy guidance. 	Providing security design assistance on new products and internally-developed projects. 	Define, manage and monitor security devices, including procedures for detecting, reporting, and responding to computer security incidents. 	Serving as subject matter expert regarding security design of applications, networks, servers, storage and virtualization, directory services, identity connectors, authentication, web single sign-on and federation, and application servers providing delegated administration, role management, and web services. 	Monitoring developments regarding various IT architectural platforms, including hardware, software and network communication components, operating systems, LDAP, server networking, basic load-balancing, DNS, certificate management, and HTTPS. 	Reviewing and analyzing design and/or accreditation documentation to ensure appropriate security controls are in place. 	Performing security assessments of applications and infrastructure. 	Overseeing multiple projects, supervises employees. 	May lead a team or participate in a team in planning, designing, implementing and maintaining highly secure application architecture solutions that includes network devices, servers, storage and virtualization technologies. 	May lead a team or participate in a team in planning, designing, implementing and maintaining identity and access management services that include directory services, identity integrators/connectors, authentication services, web single sign-on and federation services, role and group management and delegated administration services.</t>
  </si>
  <si>
    <t>1.	Bachelor‚„s degree from an accredited college and four years of satisfactory experience of a nature to qualify for the duties and responsibilities of the position, at least 18 months  of which must have been in a managerial, executive, or consultative capacity or supervising staff performing activities related to the duties of the position; or  2.	A combination of education and/or experience equivalent to ‚“1‚ above. However, all candidates must have the 18 months of managerial, executive, consultative or supervisory experience described in ‚“1‚ above.</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</si>
  <si>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t>
  </si>
  <si>
    <t>Job Description  In December 2018, Mayor de Blasio and New York City Housing Authority (NYCHA) released NYCHA 2.0, a comprehensive plan to fix and preserve public housing.  NYCHA‚„s Real Estate Development Department (REDD) is charged with leading and structuring real estate transactions that will address over $15 billion in capital needs.  REDD will utilize the following three tools to generate the necessary revenue:  1)	Permanent Affordability Commitment Together (PACT) ‚€œ PACT will use U.S. Department of Housing and Urban Development (HUD) Section 8 programs to fund renovations and convert public housing (Section 9) apartments to permanently affordable housing.  NYCHA plans to convert 62,000 apartments over 10 years, which will address $12.8 billion of capital needs.  2)	Build to Preserve (BTP) ‚€œ New mixed-income buildings will be constructed on some underutilized spaces across the NYCHA portfolio.  NYCHA expects to address $2 billion in capital need across approximately 10,000 apartments.  3)	Transfer to Preserve (TTP) ‚€œ NYCHA will sell a portion of its estimated 80 million square feet of unused development rights (‚“air rights‚) to adjacent privately-owned sites.  TTP will generate $1 billion for capital repairs at adjacent developments.  Under the direction of the Senior Vice President for Real Estate, the Project Manager will assist with the financial modeling and analysis of housing development projects on property owned by NYCHA, preservation projects to rehabilitate and preserve NYCHA-owned public housing, and other NYCHA Real Estate Development activities.  In addition to playing an important role in executing NYCHA 2.0, the Project Manager will also work on projects under NYCHA‚„s 100% Affordable Housing Program.  The program aims to build 10,000 units of affordable housing on underused NYCHA-owned land. The Project Manager will be responsible for projects associated with these programs as well as other departmental initiatives.  The Project Manager will work on a team with technical knowledge related to real estate development, public housing, architecture, planning, and urban design. The Project Manager will work on multiple projects crucial to implementing NYCHA 2.0. The key responsibilities for this position include, but are not limited to:   Administer multiple real estate transactions. Financial analysis and modeling for new construction and preservation projects. Review and evaluation of due diligence materials as it relates to project financing, including ground leases, loan documents and appraisals. Identify and analyze potential funding sources. Underwriting of mortgage or sponsor loans for new construction and preservation projects. Assist NYCHA legal department in preparing contract and closing documents. Coordination of financial closings with internal and external parties, including developers, City and State agencies, lenders, and bond underwriters. Representing NYCHA in meetings with inter-agency representatives, development partners, lenders, and residents. Draft requests for proposals. Work closely with colleagues from NYC, NY State, and Federal agencies involved in the development of affordable housing. Presenting to residents, elected officials and community members. In the temporary absence of supervisor, may assume the duties of that position. Other tasks related to housing development finance.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</si>
  <si>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In December 2018, Mayor de Blasio and New York City Housing Authority (NYCHA) released NYCHA 2.0, a comprehensive plan to fix and preserve public housing.  NYCHA‚„s Real Estate Development Department (REDD) is charged with leading and structuring real estate transactions that will address over $15 billion in capital needs.  REDD will utilize the following three tools to generate the necessary revenue:  1)	Permanent Affordability Commitment Together (PACT) ‚€œ PACT will use U.S. Department of Housing and Urban Development (HUD) Section 8 programs to fund renovations and convert public housing (Section 9) apartments to permanently affordable housing.  NYCHA plans to convert 62,000 apartments over 10 years, which will address $12.8 billion of capital needs.  2)	Build to Preserve (BTP) ‚€œ New mixed-income buildings will be constructed on some underutilized spaces across the NYCHA portfolio.  NYCHA expects to address $2 billion in capital need across approximately 10,000 apartments.  3)	Transfer to Preserve (TTP) ‚€œ NYCHA will sell a portion of its estimated 80 million square feet of unused development rights (‚“air rights‚) to adjacent privately-owned sites.  TTP will generate $1 billion for capital repairs at adjacent developments.  Under the direction of the Senior Vice President for Real Estate, the Senior Advisor will provide strategic advice, leadership, and support to the department.  The Senior Advisor will work on a team with technical knowledge related to real estate development, public housing, architecture, planning, and urban design. The Senior Advisor will work on multiple projects crucial to implementing NYCHA 2.0. The key responsibilities for this position include, but are not limited to:   Portfolio planning; Strategic planning for NYCHA real estate as relates to housing development and the preservation of public housing; Reporting on project and portfolio milestones;  Neighborhood planning;  Financial analysis and modeling for new construction and preservation projects; Presentation of analyses to NYCHA Executive Team, NYCHA Board, City Hall, and inter-agency partners; Identifying and analyzing potential funding sources; Assisting NYCHA legal department in preparing contract and closing documents;  Representing NYCHA in meetings with inter-agency representatives, development partners, lenders, and residents; Establishing project timelines and assuring projects are completed on schedule; Working closely with colleagues from NYC, NY State, and Federal agencies involved in the development of affordable housing; Presenting to residents, elected officials and community members; In the temporary absence of supervisor, may assume the duties of that position; Other tasks related to housing development finance</t>
  </si>
  <si>
    <t>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Please note, you must currently be permanent in the title of Computer Programmer Analyst, or have taken and pass the civil service exam for this title, and is currently on an active civil service list to apply for this position.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t>
  </si>
  <si>
    <t>The selected candidate will be subject to the financial disclosure requirements of the office‚„s Personal Trading Policy.  We appreciate every applicant‚„s interest; however, only those under consideration will be contacted.  Note: Vacancy notices listed as ‚“Until Filled‚ will be posted for at least five work days.</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</si>
  <si>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Bureau of Facilities Planning and Engineering (‚“FP&amp;E‚) provides engineering support services to DSNY‚„s operating bureaus in implementing projects of varying scope, pertaining to new garages and rehabilitation of existing garages, salt storage buildings, and other facilities under DSNY‚„s jurisdiction.   The Bureau seeks an Associate Project Manager to serve primarily as an estimator, i.e., estimating the costs of projects and preparing budget and construction bid estimates based on current labor, equipment and material costs.  Under direction of the Director of the Design Unit, or a group leader, the successful candidate will research, prepare, edit, update and maintain all bid/estimating documentation for the architectural or engineering disciplines.  The successful candidate shall also maintain a database of historic bids and bid prices for future use. Estimates shall conform to the scope of work for each project and be coordinated with design drawings so that a complete/checked bid/estimate package can be released for law review and subsequent bidding. All materials/methods required for the design must be carefully included in the estimates along with the scope of work for each contract. All required schedules and ancillary documents must be included in the bid/estimate packages.</t>
  </si>
  <si>
    <t>In December 2018, Mayor de Blasio and New York City Housing Authority (NYCHA) released NYCHA 2.0, a comprehensive plan to fix and preserve public housing.  NYCHA‚„s Real Estate Development Department (REDD) is charged with leading and structuring real estate transactions that will address over $15 billion in capital needs.  REDD will utilize the following three tools to generate the necessary revenue:  1)	Permanent Affordability Commitment Together (PACT) ‚€œ PACT will use U.S. Department of Housing and Urban Development (HUD) Section 8 programs to fund renovations and convert public housing (Section 9) apartments to permanently affordable housing.  NYCHA plans to convert 62,000 apartments over 10 years, which will address $12.8 billion of capital needs.  2)	Build to Preserve (BTP) ‚€œ New mixed-income buildings will be constructed on some underutilized spaces across the NYCHA portfolio.  NYCHA expects to address $2 billion in capital need across approximately 10,000 apartments.  3)	Transfer to Preserve (TTP) ‚€œ NYCHA will sell a portion of its estimated 80 million square feet of unused development rights (‚“air rights‚) to adjacent privately-owned sites.  TTP will generate $1 billion for capital repairs at adjacent developments.  Under the direction of the Environmental Planner, the Junior Environmental Planner will support NYCHA 2.0 Real Estate Development projects, as well as other NYCHA programs and departmental initiatives, with local, state and federal government assistance, requiring compliance with City Environmental Quality Review (CEQR), the State Environmental Quality Review Act (SEQRA), and the National Environmental Policy Act (NEPA).   The Junior Environmental Planner will work on a team with technical knowledge related to real estate development, public housing, architecture, planning, and urban design. The key responsibilities for this position include but are not limited to the following:       Manage and participate in the preparation of EAS, EAF, EIS, and similar environmental review documentation for multiple real estate transactions and other departmental initiatives.     Assist with the administration of the CEQR, SEQRA, and NEPA processes.     Consult and coordinate with local, state, and federal regulatory agencies.     Serve as the NYCHA liaison for inter-agency environmental collaborations.     Become familiar with related city review processes (ULURP, etc.).     Support the Agency‚„s environmental response activities as required.     Presentation of analyses to NYCHA Executive Team, NYCHA Board, City Hall, and inter-agency partners.     Establishing project timelines and assuring projects are completed on schedule.     Draft requests for proposals.     Working closely with colleagues from NYC, NY State, and Federal agencies involved in the development of affordable housing.     Presenting to residents, elected officials and community members.     In the temporary absence of supervisor, may assume the duties of that position.  NOTE: This position is open to qualified persons with a disability who are eligible for the 55-a Program. Please indicate in your cover letter that you would like to be considered for the position under the 55-a Program. For detailed information regarding the 55-a Program, visit the link below: http://www.nyc.gov/html/dcas/downloads/pdf/psb/100_1.pdf  Please read this posting carefully to make certain you meet the qualification requirements before applying to this position.</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</si>
  <si>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Bureau of Facilities Planning and Engineering (‚“FP&amp;E‚) provides engineering support services to DSNY‚„s operating bureaus in implementing projects of varying scope, pertaining to new garages and rehabilitation of existing garages, salt storage buildings, and other facilities under DSNY‚„s jurisdiction.  FP&amp;E seeks a candidate to serve as Director of Administration and who will spearhead the Bureau's efforts related to the JOCS Program, Contracts Unit (including budget), Human Resources, and implementation/oversight of the new e-Builder Program Management software.  Reporting to the Chief Engineer, the selected candidate will complement the directors of the Bureau's other major units, including Design, Special Projects, and Construction.  The Director of Administration will be responsible for assisting the Chief Engineer in all administrative functions, including oversight of the capital and OTPS budgets; preparation and review of construction and consultant contracts in compliance with the city's procurement rules; monitoring the status of capital projects; and troubleshooting problems of various kinds as they arise. Duties will also include supervision of the JOCS Program and the e-Builder database.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</si>
  <si>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DEP‚„s Bureau of Engineering Design &amp; Construction (BEDC) currently has $10B of active construction contracts and another $15B of planning and design contracts under the responsibility and management of the bureau. The projects BEDC implements allow DEP to continue to operate and maintain an exemplary water supply system.  Wastewater Capital Program (WWCP) staff oversee the design and construction of all capital projects managed by BEDC, on behalf of the Bureau of Wastewater Treatment (BWT). Currently, WWCP manages 14 treatment plants and 95 pump stations. Capital Projects delivered for BWT include the Combined Sewer Overflow (CSO) Abatement program; the Gowanus Canal Superfund CSO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This position will provide support for the Gowanus Canal Superfund CSO program.  The Gowanus Canal Superfund CSO program involves the siting, planning, design and construction of CSO abatement facilities to reduce CSO discharges to the Gowanus Canal in Brooklyn. Currently, BEDC is proceeding with the planning and design of two below ground CSO tanks to provide 12 million gallons (MG) of storage, and is exploring alternatives to conventional tanks such as tunnels. The current construction cost estimate for the two facilities is $800 million.    The Bureau of Engineering Design &amp; Construction seeks to hire an Administrative Project Manager MII to be an Accountable Manager to assist in the projects mentioned above in the Lefrak office located in Queens, NY. Through a staff of project managers, inspectors and/or other technical/administrative staff, the Accountable Manager (AM) directs the oversight of the design and construction of projects for a program that will allow the DEP to meet its wastewater treatment requirements into the future. The AM will be responsible for the achievement of project goals and milestones, ensuring that all prepared schedules, reports, and work products conform to the scope of work. Additionally, s/he will undertake the preparation, negotiation, and processing of appropriate modifications to consultant contract scope, cost, and schedule for successful project completion.  The AM will provide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will be responsible for the implementation of all project delivery procedures and coordination with the bureaus support divisions, such as the Project Controls Group (Schedule &amp; Cost), Permit Resource Division, Sustainability, Contracts Support, etc.  The AM must be a ‚“hands-on‚ engineer capable of quickly recognizing what is required for a project and providing the sustained effort necessary to see that project through from conception to completion. The AM will be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also be responsible for managing staff efficiently and effectively to ensure adequate staffing of projects and opportunities for professional growth.  The AM will be responsible for continuous monitoring of key performance indicators with respect to scope, schedule, budget, and other project performance metrics.  The AM will report directly to the Portfolio Manager.  The candidate will be required to work extended days from time to time. The selected candidate will also be required to perform field work which may require standing and walking on uneven surfaces, steep slopes, stairs, in all weather conditions.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t>
  </si>
  <si>
    <t>The Civilian Complaint Review Board (‚“CCRB‚)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and the Police Commissioner and who, along with the Executive Director, govern all operations of the agency.  As the largest police oversight agency in the United States, the CCRB currently investigates approximately 4,500 complaints each year. The CCRB is also charged with operating its Administrative Prosecution Unit (‚“APU‚) which prosecutes all cases substantiated by the Board. The CCRB‚„s staff consists of 180 employees, 131 of whom are investigators, mediation coordinators and attorneys engaged in the core function of the agency, to investigate complaints impartially, expediently and efficiently. An integral part of the CCRB's mission is its mandate to conduct community outreach to educate the public about the agency and their rights during police encounters. The agency is staffed with Community Outreach Coordinators to carry out this mandate. Additional information concerning the CCRB is available at www.nyc.gov/ccrb. The Outreach Coordinator reports directly to the Director of Outreach and Community Engagement and the duties and responsibilities of the position include but are not limited to the following:  1. Promote the mission of the Civilian Complaint Review Board (CCRB) to the community and various community groups.   2. Conduct neutral and unbiased presentations, discussions, and panels with community partners to improve the community's knowledge of the CCRB, to outline the role the agency plays in the community, and to foster positive community dialogue on the issue of civilian rights and responsibilities during police encounters.   3. Maintain a detailed working knowledge of the CCRB, including its history, agency structure, annual statistics, and complaint processes.   4. Keep abreast of current events related to the mission of the agency.   5. Cultivate and maintain relationships with civic boards, community boards, public housing coordinators, other community partners, and police precinct council representatives.   6. Liaise with the public, civic organizations, and elected officials.  7. Maintain and update an organized database of community partners, and contact these partners to schedule informational presentations about the CCRB.   8. Attend monthly agency board meetings to respond to attendees and disseminate board meeting documents and outreach information and brochures.   9. Assist in the development of special projects, new initiatives, and outreach materials.   10. Undertake administrative tasks associated with outreach presentations, including scanning, data-entry, and inventory.   11. Perform administrative tasks at the direction of the Deputy Executive Director of Administration and other executive staff regarding matters relevant to community outreach</t>
  </si>
  <si>
    <t>Click the ‚“Apply Now" button.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</si>
  <si>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t>
  </si>
  <si>
    <t>Please Note:  In order to be considered for this position, it is important that you are permanent not provisional in the Civil Service title of Computer Systems Manager title listed above to avoid being ‚“bumped‚ out of your position when the Eligible List for this title is established.  Go to http://www.nyc.gov/html/dcas/html/work/exam_monthly.shtml for the exam schedule and application.  This position is a high-impact operational and strategic leadership role that will support and advance NYC Administration for Children‚„s Services‚„ 24x7 IT operations. This position will oversee all technical assets and resources within the Infrastructure group (network, server, and storage) for the purposes of organizational operations, growth and establish a technological vision focused on customer service, cost control/efficiency and technology maturity. This role will proactively identify opportunities to improve IT resource efficiency/output and internal customer experience, utilization of IoT (Internet of Things) technology and Cloud capabilities and the consolidation/tracking/utilization/efficiency of all IT assets. A leader in this critical position will be required to provide Agency communications at all times for any severe incident(s) and/or response.   The Director, Infrastructure has overall leadership and accountability of the following two areas:   Network Services: Oversight, management and architecture responsibility for ACS‚„s entire network landscape. This includes our datacenter, Switching, Routing LAN/WAN/WWAN connectivity, VPN/Remote Access, Storage (SAN/NAS), Data security, all IT footprint throughout all five boroughs (38 sites).   System Administration: Oversight and management of our server environment consisting of 300+ physical/virtual servers, at our datacenter and remote sites (configuring, patching, provisioning, vendor management, etc.). Key Accountabilities:   Extensive network experience managing Enterprise-scale networks supporting multiple services and heterogeneous production systems operations environments.  Provide strategic leadership and hands-on/tactical support (when/where required) in advanced network/Systems deployments and operations.  Extensive hands on experience managing Enterprise-scale VOIP, Video Conferencing, and streaming networks supporting multiple services.  Ensures we have the right SLAs, Disaster Recovery, Business Continuity in place with all network and infrastructure and tracks/ensures these are adhered to and updated as appropriate  Leads with a continuous improvement mindset that consistently identifies and implements operational changes to elevate the effectiveness and scale of the Infrastructure team  Strong working knowledge of development processes, change management and project management.   Solicits/review user feedback and input to ensure user needs are being met and incorporate into IT operational improvements and/or update our IT guidelines and standards.  Have a strong focus on Customer Service and trains/coaches the Infrastructure team to develop and focus on improving customer relations.   Provide comprehensive/detailed Helpdesk metrics on support levels, SLAs, etc. in order to improve IT responsiveness, address improvement opportunities and justify additional headcount, create documentation, services baselines and track changes.  Provide comprehensive/detailed PC/Laptop/Tablet support metrics and working towards a more sustainable/scalable support structure for the Agency users.   Lead business continuity management planning and identify improvements as it relates to the network infrastructure.  Assure adherence to established citywide technology practices and policies in regard to network architecture, systems configuration, service availability, and operational procedures.   Ensure infrastructure, network and system changes are thoroughly tested and abide by/adhere to our Change Management practices  Own our technical architecture footprint from a documentation standpoint, ensuring it is kept up-to-date and communicate/educate with the executive leadership team   Coach and mentor infrastructure staff, provide and strive for constant feedback and improvement, create annual tasks and standards for the staff, complete annual performance reviews timely.   Manage relationships with different divisions within the Agency and with NYC and NYS agencies to ensure proper superior service delivery to our users.   Responsible for analyzing data and produce various daily/weekly/monthly reports for management review.   In-depth experience in leading the end-to-end process of network design, budgeting, testing, deployment and implementation.  Education and Experience:  Minimum of eight (8) years progressive technical management and leadership experience.   University Degree (BS or higher) in Information Technology or related discipline.  Certifications in Microsoft and Cisco technologies are required.</t>
  </si>
  <si>
    <t>This position is only open to candidates who are permanent in the civil service title of Computer Systems Manager or for those who have taken and passed the exam for the title listed above. It is important that you have taken the exam to avoid being ‚“bumped‚ out of your position when the Eligible List for this title is established.     Under supervision, with latitude for independent action and the exercise of independent judgment, the Director of Desktop Support is responsible for overseeing 24x7 Desktop Support operations which provides Tier II technical support to all ACS users for software, hardware, and network problems. The candidate specific duties will include:    Oversee the day-to-day operations of the IT Technical Support and Services unit   Leads with a continuous improvement mindset that consistently identifies and implements operational changes to elevate the effectiveness and scale of the Technical team   Manage IT projects and follow change management process   Solicits/review user feedback and input to ensure user needs are being met and incorporate into IT operational improvements and/or update IT guidelines and standards   Have a strong focus on Customer Service and trains/coaches the technical support team to develop and focus on improving customer relations   Handle escalated customer support issues efficiently keeping customer satisfaction high   Provide comprehensive/detailed ServiceDesk metrics on support levels, SLAs, etc. to improve IT responsiveness, address improvement opportunities and justify additional headcount, create documentation, services baselines and track changes   Maintain accurate inventory of IT hardware and software assets and conduct annual audits   Assure adherence to established citywide technology practices and policies related to IT systems and services and operational procedures   Responsible for analyzing data and produce various daily/weekly/monthly management and operational reports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</si>
  <si>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</si>
  <si>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ideal candidate will have the following skills; 1. Knowledge of the following specialized disciplines: sustainable/‚“green‚ design, ecological restoration, historic preservation, conservation, ADA/universal design concepts, horticulture, and urban design. 2. Proficiency in Photoshop, PowerPoint and SketchUp or an alternative 3D rendering software. 3. Excellent communication, interpersonal and organizational skills. 4. A commitment to teamwork and an integrated approach to project delivery. 5. A driver license valid in New York State.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</si>
  <si>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**Special working conditions **Environmental and Physical requirements of the position.</t>
  </si>
  <si>
    <t>Organization Profile The mission of the Mayor‚„s Office of Data Analytics (MODA) is to help City agencies apply strategic analytical thinking to data in order to deliver services more equitably and effectively and to increase operational transparency. MODA‚„s work in partnership with agencies touch on a wide variety of areas including: public safety, education, emergency management, transportation, physical infrastructure, and economic development. Depending on the engagement, MODA staff may serve as analysts, strategic advisors, technical resources, or project managers.   MODA is also responsible for implementing the New York City Open Data Law, the most ambitious and comprehensive open data legislation in the country. MODA partners with the Department of Information Technology and Telecommunications (DoITT) to manage the City‚„s Open Data program, which has over 2,500 publicly available datasets and 30,000 weekly users, and achieve Open Data for All, the Mayor‚„s vision to maximize New Yorkers‚„ engagement with City data.   Job Responsibilities MODA seeks a Data Analytics Manager to provide hands-on analytics project direction and oversee a team of four data scientists. The Data Analytics Manager will work closely alongside the City‚„s Chief Analytics Officer (CAO) and Deputy Chief Analytics Officer to implement the office‚„s data analytics strategy and to develop processes for effective and sustainable analytics project staffing, analysis, and reporting.   The selected candidate will provide direct project guidance and supervision for data analysts; and engage regularly with City leadership, Mayor‚„s Offices, City agencies including technology and analytics principals, City Council, New York City‚„s data science community and other internal or external audiences.   The Data Analytics Manager will: 	Provide supervision for MODA‚„s analytics team, completing or reviewing data analysis as needed; and work with the CAO and Deputy CAO and team leads to review and assess analytics project opportunities, and prioritize new and existing analytics projects in alignment with MODA‚„s mission. As the direct manager for MODA‚„s team of data analysts, the Data Analytics Manager will be responsible for the growth and development of the team, in collaboration with the CAO and DCAO. 	In partnership with City agencies and MODA analytics staff, establish and review scope, timelines, reporting cadence, impact and quality measures, and technical documentation for MODA analytics projects.  	Collaborate with the City‚„s IT agency (DoITT) Data Management and Integration team and Enterprise Architecture team to define data infrastructure, integration, and software needs for MODA analytics projects.  	Lead in the development of best practices for municipal ‚“open analytics‚ work - publishing analytics code and projects publicly when possible, in partnership with City agency partners.  	Support MODA as analytics center for excellence and initiatives that increase agencies‚„ data-driven practices, including: the Analytics Exchange (AnEx), data science workforce development initiatives, and best practice exchanges between the private sector and academia and the City‚„s data analysts.</t>
  </si>
  <si>
    <t>Click on ‚“Apply Now‚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The Department makes available accommodations for disabled applicants.</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</si>
  <si>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t>
  </si>
  <si>
    <t>NOTE: To qualify for this position, candidates must be permanent in the CFS title.  Under general supervision and with wide latitude for independent action the FAP Clinical Consultant will provide assistance to FAP staff in three areas: Case Consultation; Office-based Training; and Assistance with Referrals to the FAP continuum of services and to other community-based resources. Clinical Consultant Position Overview:   Provides clinical consultation for NYC Children‚„s Services Family Assessment Program (FAP) staff in an office-based setting.  Provides a mentoring role for FAP staff to overcome ingrained attitudes and aid in the development of cultural change toward qualitative comprehensive family assessments.  Provides clear written reports at the close of each month focusing on the FAP Brooklyn &amp; Queens Borough Offices‚„ areas of strength, and recommendations for improvement.  Completes all documentation in a timely way. Actively supports development of clinical acumen of FAP staff. Promotes the ‚“partnership‚ concept actively with FAP staff.  Ensures and is determined to provide the highest quality clinical services.  Exhibits and fosters strong teamwork within the Clinical Consultant team to ensure that the overall program is successful.  Case Consultation and Referral: Consults with FAP staff to identify and link to appropriate mental health and substance abuse resources that fall outside of the ACS FAP service continuum.  Consults with FAP staff for case triage assistance, guidance, and support.  Consults with FAP Program Director and Borough Directors to analyze samples of completed screening and assessment tools to assist the FAP in identifying areas of strengths and weaknesses.  Maintains regular communication with FAP Program Director and Borough Directors.  Maintains an up-to-date roster of mental health and substance abuse resources and services that meet cultural needs and preferences of youth and their families.   At a minimum, Clinical Consultants will conduct training for FAP staff quarterly, which will be tailored to the needs of individual borough offices. Training topics will include, but are not limited to: Implications of familial mental illness and substance abuse, trauma, domestic violence, abuse/neglect on families and children; Presentation and treatment of child/adolescent mental health and substance abuse disorders; Presentation and treatment of adult mental health and substance abuse disorders; and Other areas, as needed.</t>
  </si>
  <si>
    <t>IMPORTANT NOTE TO ALL CANDIDATES:  Please note:  If you are called for an interview you will be required to bring to your interview copies of original documentation, such as:  &gt; A document that establishes identity for employment eligibility, such as: A Valid U.S. Passport, Permanent Resident Card/Green Card, or Driver‚„s license.    &gt; Proof of Education according to the education requirements of the civil service title.    &gt; Current Resume     &gt;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</si>
  <si>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NOTE: To qualify for this position, candidates must be permanent in the CFS title.  Under general supervision and with wide latitude for independent action the FAP Clinical Consultant will provide assistance to FAP staff in three areas: Case Consultation; Office-based Training; and Assistance with Referrals to the FAP continuum of services and to other community-based resources. Clinical Consultant Position Overview:   	Provides clinical consultation for NYC Children‚„s Services Family Assessment Program (FAP) staff in an office-based setting.  	Provides a mentoring role for FAP staff to overcome ingrained attitudes and aid in the development of cultural change toward qualitative comprehensive family assessments.  	Provides clear written reports at the close of each month focusing on the FAP Brooklyn &amp; Queens Borough Offices‚„ areas of strength, and recommendations for improvement.  	Completes all documentation in a timely way. Actively supports development of clinical acumen of FAP staff. Promotes the ‚“partnership‚ concept actively with FAP staff.  	Ensures and is determined to provide the highest quality clinical services.  	Exhibits and fosters strong teamwork within the Clinical Consultant team to ensure that the overall program is successful.  	Case Consultation and Referral: Consults with FAP staff to identify and link to appropriate mental health and substance abuse resources that fall outside of the ACS FAP service continuum.  	Consults with FAP staff for case triage assistance, guidance, and support.  	Consults with FAP Program Director and Borough Directors to analyze samples of completed screening and assessment tools to assist the FAP in identifying areas of strengths and weaknesses.  	Maintains regular communication with FAP Program Director and Borough Directors.  	Maintains an up-to-date roster of mental health and substance abuse resources and services that meet cultural needs and preferences of youth and their families.  Clinical Consultant Position Overview: At a minimum, Clinical Consultants will conduct training for FAP staff quarterly, which will be tailored to the needs of individual borough offices. Training topics will include, but are not limited to: Implications of familial mental illness and substance abuse, trauma, domestic violence, abuse/neglect on families and children; Presentation and treatment of child/adolescent mental health and substance abuse disorders; Presentation and treatment of adult mental health and substance abuse disorders; and Other areas, as needed.</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</si>
  <si>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</si>
  <si>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TO APPLY Click on ‚“Apply Now‚ and submit a resume and cover letter. Please review the City‚„s Civil Service Exam requirements for full-time employees at  https://www1.nyc.gov/jobs/get-started.page</t>
  </si>
  <si>
    <t>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t>
  </si>
  <si>
    <t>1. A Master‚„s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or;  2. A Baccalaureate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and one year of full-time professional experience in forestry or arboricultural work or;  3. An Associate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and 3 years of full time professional experience in forestry or arboricultural work or;  4. Education and/or experience equivalent to ‚“1",‚2", or ‚“3" above; however, you must have a minimum of an Associate Degree from an accredited college or university, accredited by regional, national, professional, or specialized agencies recognized as accrediting bodies by the U.S. Secretary of Education and by the Council for Higher Education Accreditation (CHEA) with specialization in Forestry to qualify for this position.  Driver License Requirement: By the time you are appointed to this position, you must have a motor vehicle driver license valid in the State of New York. Serious moving violations, license suspension or accident record may disqualify you. This license must be maintained for the duration of your employment.</t>
  </si>
  <si>
    <t>To Apply  Click the ‚“Apply Now‚ button</t>
  </si>
  <si>
    <t>******PLEASE NOTE ONLY APPLICANTS PERMANENT IN THE TITLE ADMINISTRATIVE STAFF ANALYST WILL BE CONSIDERED******  Click on ‚“Apply Now‚ and submit a resume and cover letter in PDF form.   Please review the City‚„s Civil Service Exam requirements for full-time employees at  http://www1.nyc.gov/jobs/exams.page</t>
  </si>
  <si>
    <t>Click on ‚“Apply Now‚ at the bottom of the posting  Please be advised only candidates under consideration will be contacted.  Appointments are subject to Office of Management and Budget (OMB) approval.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  **OPEN TO CURRENT CITY PLANNERS ONLY. YOU MUST CLEARLY STATE YOUR CIVIL SERVICE STATUS ON YOUR RESUME AND COVER LETTER**</t>
  </si>
  <si>
    <t>1. A master‚„s degree in transportation planning or transportation engineering; or    2. A baccalaureate degree in engineering from an accredited college and one year of full-time satisfactory experience performing technical work on highway transportation and traffic studies and area-wide traffic programs; or    3. A baccalaureate degree from an accredited college and two years of full-time satisfactory experience as described in ‚“2" above; or    4. An associate degree or completion of 60 college credits from an accredited college and four years of full-time satisfactory experience as described in ‚“2" above; or    5. A four-year high school diploma or its educational equivalent and six years of full-time satisfactory experience as described in ‚“2" above.    SPECIAL NOTE    In addition to meeting the minimum Qualification Requirements above: To be assigned to Assignment Level II, the candidate must have an additional year of experience as described in the ""Qualification Requirements"" listed under ""2"" above.    SPECIAL NOTE    In addition to meeting the minimum Qualification Requirements above: To be assigned to Assignment Level III, the candidate must have an additional  two years of experience as described in the "Qualification Requirements" listed under "2" above."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</si>
  <si>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t>
  </si>
  <si>
    <t>THIS IS A TEMPORARY ASSIGNMENT 	  In May of 2015, the New York City Housing Authority (NYCHA) launched NextGeneration (‚“NextGen‚) NYCHA, a ten-year strategic plan to protect and preserve New York City‚„s public housing. NextGen NYCHA is built upon a vision to create safe, clean and connected communities. As part of NextGen NYCHA, the Community Engagement and Partnerships‚„ (‚“CEP‚)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NYCHA has implemented a Zone Model approach, which leverages NYCHA‚„s and partner resources to expand economic opportunity for public housing residents through place-based service coordination. Through this new approach, REES enables NYCHA to (1) Generate more economic opportunities for NYCHA residents and NYCHA neighborhoods, while strategically investing and leveraging NYCHA‚„s spend; (2) Provide a more comprehensive economic empowerment platform with additional capacities around financial literacy, asset building and business development; (3) Reduce the duplication of services ‚€œ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REES is seeking a dynamic Outreach and Retention Specialist to join the Adult Education and Training team to support HireNYCHA ‚€œ a new comprehensive training program that will expand the NYCHA Resident Training Academy and connect more NYCHA residents to training and employment. HireNYCHA is an initiative under NYCHA 2.0 that will ensure that NYCHA residents are best prepared for the economic opportunities that will be generated from NYCHA Real Estate Development projects and other Capital work. HireNYCHA will include hands-on construction training, academic preparation for aptitude exams and construction bridge training tracks.  The Outreach and Retention Specialist will be responsible for citywide recruitment and will support the placement and job retention of HireNYCHA graduates. The Outreach and Retention Specialist will report to the Assistant Director, Adult Education and Training. This is a special initiative expected to end in June 2022.  Responsibilities shall include, but not be limited to the following:        Conduct citywide recruitment - engaging NYCHA residents in a variety of methods including, but not        limited to, canvassing, tabling, and hosting information sessions.         Serve as liaison for REES on HireNYCHA with various community stakeholders such as resident        leaders, resident associations, and referral partners.       Work in partnership with REES Intake and Outreach, Adult Education &amp; Training and Job        Generation units and contracted training providers to meet yearly training and placement program        goals.        Assist in the creation of marketing materials including flyers, social media messages, letters and        email content.        Coordinate the availability of community space with NYCHA partners at campuses citywide to        conduct on-campus sessions. Facilitate resident information sessions citywide.        Source and pre-screen HireNYCHA graduates for employment opportunities and provide follow up        communication to residents referred to job orders. Create a structure to provide resident retention        support until one-year post placement.        Source and pre-screen HireNYCHA graduates for union apprenticeship programs. Communicate        with residents throughout the referral process. Create a structure to provide resident retention        support throughout the duration of the apprenticeship.        Assess the outcomes of resident referrals to both employment and union apprenticeship        opportunities. Determine potential barriers and provide information on resources needed to        address such barriers.        Communicate with contracted training providers regarding graduate employment referrals.        Participate in calendared contracted training partner calls.       Perform daily data entry on employment and union apprenticeship referrals, dispositions and        progress notes in required databases. Adhere to NYCHA‚„s privacy protocols around personal        identifiable information.       Produce a weekly report of outreach efforts, employment connection and job retention        outcomes.        Document resident successes, including graduate testimonials and success stories.        Respond to resident phone, email or in-person inquires in a timely manner.        Participate in unit-specific and REES wide meetings.        Other related duties as required.  Please read this posting carefully to make certain you meet the qualification requirements before applying to this position.</t>
  </si>
  <si>
    <t>The New York City Business Integrity Commission (‚“BIC‚) is both a law enforcement and regulatory agency. Formed in 1996 as the Trade Waste Commission, BIC regulates the commercial garbage collection industry and the public wholesale markets in NYC.  To eliminate organized crime from those industry and create and preserve a healthy and competitive business environment, BIC utilizes a unique combination of a full range of law enforcement tactics and regulatory oversight.  BIC is seeking a dynamic, experienced attorney to serve as Executive Agency Counsel.  This person will conduct investigations relating to applicants for Commission-issued licenses and registrations, make recommendations regarding regulatory determinations, draft commission decisions and directives, work with the Deputy Commissioner of Legal Affairs to provide a wide range of legal and policy advice and support to the agency, and conduct other legal work related to the agency‚„s jurisdiction.  The specific duties that may arise in this position include, but are not limited to:  	Conducting sworn interviews of and engaging in other direct contact with applicants and related individuals; 	Drafting document requests and subpoenas; 	Research and analysis of applicable law and formulating recommendations on legal, legislative and policy issues; 	Conducting settlement negotiations and hearings related to administrative violations and other issues; 	Working collaboratively with the Investigations Unit and Audit Unit; 	Working collaboratively with other law enforcement agencies on criminal investigations; and 	Coordinating with the NYC Law Department on litigation matters involving the agency.</t>
  </si>
  <si>
    <t>The New York City Business Integrity Commission (‚“BIC‚) is a combined law enforcement and regulatory agency whose mission is to eliminate organized crime and other forms of corruption and criminality from the industries it regulates.  The two primary industries that BIC regulates are the trade waste hauling industry (commercial garbage) and the public wholesale markets.    BIC is seeking a dynamic, experienced attorney to serve as Executive Agency Counsel.  This person will conduct regulatory and background investigations, participate in criminal investigations as needed, make recommendations regarding regulatory determinations, draft commission decisions and directives, under direct supervision, provide a wide range of legal and policy advice and support to the agency, and conduct other legal work related to the agency‚„s jurisdiction.  Specific duties will include, but are not limited to: 	Conducting depositions and interviews; 	Drafting document requests and subpoenas; 	Researching and analyzing applicable law and formulating recommendations related to various policy issues 	Conducting settlement negotiations and hearings related to BIC enforcement; 	Working collaboratively with the Investigations Unit and/or Audit Unit to develop investigative strategies; 	Working collaboratively with other law enforcement and prosecutorial agencies to develop investigations and assist in related criminal proceedings; and 	Coordinating with the NYC Law Department on litigation matters involving the agency.</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</si>
  <si>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DOP seeks to hire a Client Services Representative to assist in the day-to-day operations of a borough-based probation office.  The successful candidate, with limited latitude for independent judgment, performs liaison and related work between the agency and the individuals it serves. Specific duties will include, but are not limited to:    Greeting clients and members of the public upon their arrival at DOP offices, and responding to requests for information about DOP and its procedures.   Responding to and/or directing telephone inquiries from DOP clients and the public including responding to requests for appointment scheduling, copies of case files and related materials, address changes and court inquiries.  Performing routine office tasks which may include filing and locating records, case files and related materials creating, sorting and routing of supervision case folders, scanning/organizing various documents, digital photographing of probation clients and compilation of DP-30 reports.  Arranging for language interpretation services for individuals who are unable to communicate effectively in English assisting with the completion of forms such as permission to travel and providing clients information on various community-based resources. Improving communication between DOP and its clients by assisting with information requests involving the case management and other automated office systems including: researching case status, fact-finding and transfer of cases, as well as: entering court events pertaining probation supervision, logging cases, generating case numbers and face sheets and entering violation of probation (VOP) information.  Assisting with ordering and maintenance of office supplies, sorting and distribution of mail, maintenance of record room and coordinating the scheduling and organization of meetings and other community activities.</t>
  </si>
  <si>
    <t>PLEASE SUBMIT RESUME AND COVER LETTER TO:  External Applicants: https://a127-jobs.nyc.gov/  Internal Applicants: Employee Self Service (ESS)   SUBMISSION OF APPLICATION IS NOT A GUARANTEE THAT YOU WILL RECEIVE AN  INTERVIEW.  APPOINTMENTS ARE SUBJECT TO OFFICE OF MANAGEMENT AND BUDGET (OMB) APPROVAL.  ‚“REASONABLE ACCOMMODATION AVAILABLE UPON REQUEST‚     "THE CITY OF NEW YORK AND THE DEPARTMENT OF PROBATION IS AN EQUAL OPPORTUNITY EMPLOYER‚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</si>
  <si>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Click on ‚“Apply Now‚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The Department makes available accommodations for disabled applicants.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</si>
  <si>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Bureau of Engineering Design and Construction‚„s (BEDC) In-House Design (IHD) Division, the Tunnel Structural Design (TSD) Section is responsible for the design of some of the NYC DEP‚„s largest ‚“clean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the DEP‚„s outside engineering consultants as well.  The Bureau of Engineering Design &amp; Construction (BEDC) seeks to hire a Civil Engineer Level I for the In-House Design (IHD) Directorate, located in Queens, NY. Under the general supervision of the Section Manager or a Design Lead, the engineer will be in charge of performing responsible supervisory work, or difficult and responsible work, in structural engineering, such as the following:  	Serves as the design engineer in charge of a major design section, major field engineering section, or the equivalent.  	Plans, assigns and reviews the work of subordinates, prepares progress reports, and may represent an agency in relations with City agencies, contractors and their representatives, damage claimants and their representatives, consultants, and the general public.  	Engages in, or supervises the conduct of complex and important research, investigations, studies or examinations related to the engineering functions or activities of the Agency.  	Prepares, or supervises the preparation of, the basic design plan, or significant or complex portions of the basic design plan, for major projects for the construction, remodeling, operation, maintenance or repair of public works, structures or installations.  	Makes interpretative detail sketches or layouts of intricate or fundamental portions or aspects of the basic design plan as proposed or adopted, and prepares maps, designs, plans, contract and working drawings, contract specifications, and other technical specifications.  	Supervises the conduct of field survey and construction inspection operations to secure compliance with contract and other specifications, or the inspection of the construction, demolition or alteration of structures, to secure compliance with building codes, zoning resolutions and other pertinent statutes, rules and regulations.  	Prepares reports on contracts and contract estimates, contract modifications and recommendations of award.  	Participates in the development of proposals of major engineering projects with regard to the acquisition, disposition, or the public or private use of City property, or the conduct of surveys, or the construction, operation or maintenance of public works, plants or structures.  	Participates in engineering investigations of claims for direct or indirect damages.  	Supervises the inspection or testing in a laboratory, manufacturer's plant, or on a job site, of equipment and materials to be incorporated in public works, plants or structures.  	Supervises the operation and maintenance of public works and the preparation of recommendations for alterations or repairs.   	When assigned in writing, such as when serving as a Design Lead, may sign and seal engineering and other official documents.  	This position will require travel to job sites to perform site investigations and attend site meetings during design and construction phases of projects, as required.  **** Only those who are permanent or have already taken the DCAS Civil Service Exam for Civil Engineer (Exam No. 9045 or Promotional Exam No. 9522) may apply for this posting ****</t>
  </si>
  <si>
    <t>Civil Service Title:  Forensic Mortuary Technician			 Level:  III Title Code No:  52040			 Salary:  $54,863-$74,454 Office Title:  Borough Supervisor					 Work Location: Varies Division/Work Unit:  Mortuary/Transportation			 Number of Positions: 1 Hours/Shift:  Thirty-five hours over a seven day period; may work evenings and will work weekends.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Supervises Mortuary and Transportation operations at one of OCME‚„s three Forensic Pathology Centers. Monitor operations and resolve problems; contacts Mortuary Management, Administrators on Duty, or other appropriate staff concerning problems requiring immediate resolution. 	Resolves issues related to the recovery and transport of decedents, autopsy operations, case check-in /case check out, and problems or issues with CMS. Works with funeral directors on release of decedents to their care. Works and meets with the Deputy Chief Medical Examiner to coordinate Forensic Pathology Center operations. 	Oversees the work of the Lead and Supervising Forensic Mortuary Technicians, Mortuary staff, Motor Vehicle Operators, and auxiliary staff; holds staff meetings as needed to discuss Mortuary issues and procedures; directs staff retraining; evaluates staff performance; recommends disciplinary actions as needed. 	In conjunction with the Administrator on Duty, monitors Medical Examiner Transportation Team functions and staff, including rerouting of vehicles and staff by adjusting schedules and assignments as situations arise; assists in the coordination of city burial transportation. 	Works with the Administrator on Duty to resolve assignment or case related issues city-wide, ensuring smooth and effective operations.  	Assists in signing in/out decedents during ‚“off hours‚ at any of our three Forensic Pathology Centers. 	Reports to death scenes as needed to perform scene spot checks or assist staff.  	Coordinates City Burial operations as directed by Mortuary Management. 	Liaises with other OCME departments as needed. 	Handles administrative and personnel issues that arise involving the Forensic Pathology Center and communicates with Mortuary Management as necessary for direction. 	Attends meetings, disciplinary hearings, completes timekeeping and scheduling of staff, prepares reports and keeps records at the direction of Mortuary Management. 	Operates a motor vehicle.  	Performs other duties as required.</t>
  </si>
  <si>
    <t>1.	Selected candidates will be required to provide a DNA sample by swabbing. 2.	This position has been identified as ‚“essential.‚  During emergency events, ‚“essential‚ positions may require 24-hour availability. 3.     A motor vehicle driver license valid in the state of New York may be required for certain assignments.  If required, this license must be maintained for the duration of employment.</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</si>
  <si>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Supervising Pre-Complaint Intervention Unit (‚“PCI‚) and LEB attorneys and other staff, conducting interviews with members of the public alleging claims of discrimination under the NYCHRL and investigating those claims.  	Supervising PCI and other LEB attorneys and other staff in the investigation of complaints of violations of the NYCHRL. 	Supervising PCI and other LEB attorneys in negotiating resolutions of claims of discrimination and drafting conciliation agreements 	Supervising PCI and other LEB attorneys in the litigation of cases before the Office of Administrative Trials and Hearings from discovery and trial through and including issuance of an Administrative Law Judge recommendation and issuance of Commission order.  	Maintaining personal caseload of cases under investigation and prosecution.  	Working with attorneys and other staff to ensure that information provided in the public complaint process is used to identify systemic discrimination and repeat violations that may warrant Commission-initiated investigations.  	Monitoring compliance with LEB policy and procedures including those relating to recordkeeping and to filing.  	Working with the Commission‚„s General Counsel and Deputy Commissioners on statistics and reports related to the agency‚„s reporting requirements as well as guidance on compliance with the NYCHRL. 	Collaborating with the Commission‚„s Community Relations Bureau to provide trainings and targeted community outreach programs and to engage in coordinated approaches to rooting out systemic discrimination. 	Representing the Commission at community events, speaking engagements, and at bar associations.  	Advising the Commissioner on proposed legislation and other policy matters. 	Other responsibilities assigned by the Commissioner to help effectively and efficiently run the LEB.</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</si>
  <si>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Source of Income Discrimination (‚“SOI‚) Unit handles complaints on behalf of New York City residents with housing vouchers and/or public sources of income facing housing discrimination.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Agency Attorneys, Level One, work within the Law Enforcement Bureau to enforce the New York City Human Rights Law through pre-complaint interventions, investigations, mediations, settlements, and litigation  Job Description: 	Interviews members of the public alleging claims of SOI discrimination; engaging in pre-complaint interventions, investigations, and files complaints where appropriate. 	Investigates claims of discrimination made by members of the public and pattern or practice violations for potential Commission-initiated action. 	Negotiates resolutions of SOI claims and drafts settlement agreements.  Monitors compliance with settlement agreements. 	Litigates cases from a threshold of determination of probable cause through and including referral to the hearings division. 	Represents the Commission before an Administrative Law Judge at conferences, and engages in discovery, including taking and defending depositions. 	Litigates cases at trial through and including issuance of an Administrative Law Judge recommendation and issuance of Commission order. 	Collaborates with the Commission‚„s Community Relations Bureau to provide trainings and to engage in coordinated approaches to rooting out systemic discrimination. 	Represents the Commission at community events, speaking engagements, and at bar associations. 	Performs all duties as needed to advance the work of Law Enforcement Bureau. 	Represents Commission in mediation</t>
  </si>
  <si>
    <t>PLEASE SUBMIT RESUME, COVER LETTER   TO:  External Applicants:  https://a127-jobs.nyc.gov/      Internal Applicants:  Employee Self Service (ESS)     ‚“REASONABLE ACCOMMODATION AVAILABLE UPON REQUEST  SUBMISSION OF APPLICATION IS NOT A GUARANTEE THAT YOU WILL RECEIVE AN INTERVIEW  *Funded position subject to annual renewal   APPOINTMENTS ARE SUBJECT TO OFFICE OF MANAGEMENT AND BUDGET (OMB) APPROVAL  ‚“THE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</si>
  <si>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t>
  </si>
  <si>
    <t>To Apply, please click ‚“Apply Now‚.</t>
  </si>
  <si>
    <t>Interested candidates must complete both of the following steps:  1.	Email a cover letter, resume, IN ONE DOCUMENT ATTACHMENT(word or PDF) to resumes@manhattanbp.nyc.gov  with  ‚“Special Counsel‚ in the subject line, AND   2.    Apply to this  job posting notice</t>
  </si>
  <si>
    <t>1. Two years of full-time satisfactory paid experience as a deckhand on ocean, coastwise or inland steam or motor vessels, or equivalent seagoing experience in a sea service of the Armed Forces of the United States; or    2. Graduation from an accredited college or university, accredited by regional, national, professional or specialized agencies recognized as accrediting bodies by the U.S. Secretary of Education and by the Council for Higher Education Accreditation (CHEA), with an Associate degree in marine technology, such as the maritime technology degree awarded by Kingsborough Community College, including or supplemented by at least one year of deck duty; or    3. Graduation from one of the U.S. Coast Guard approved maritime or sea service academies listed below, including the curriculum, program, or qualification indicated:    a) The U.S. Merchant Marine Academy (deck curriculum); or     b) The U.S. Coast Guard Academy or the U.S. Naval Academy with a qualification as an underway Officer in charge of a navigational watch; or    c) The Deck Class of a Maritime Academy approved by and conducted under the rules prescribed by the Maritime Administrator (see 46 CFR 11.407), including the program in the Deck Class of the Great Lakes Maritime Academy.    Note: To be acceptable, the education and experience described in ‚“1", ‚“2" and ‚“3" above must have been  obtained within the last 10 years.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</si>
  <si>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2 seeks a Confidential Investigator who will support the criminal and/or policy-driven investigations of the Inspector General overseeing the New York City Department of Social Services (‚“DSS‚), which includes the Human Resources Administration and the Department of Homeless Services. DSS is the largest social services agency in the country employing over 16,000 people, administering over $9 billion in benefits annually, and managing the City's homeless population through contracted service providers. This is an entry-level investigative position. The Confidential Investigator will be a member of a DSS investigative team and will report to an Assistant Inspector General who will help guide the Confidential Investigator's work. DSS criminal investigations include City employee-involved public assistance fraud and contract and procurement fraud. DSS policy investigations include homeless shelter safety, procurement vulnerabilities, and vendor management. Our law enforcement partners include the City's five District Attorney's Offices, the New York State Attorney General's Office, the U.S. Attorney's Offices (Southern and Eastern Districts), and other investigative and regulatory agencies including the FBI, EPA, and the U.S. Postal Inspection Service.  The Confidential Investigator is expected to: - Develop investigative plans and strategies, with guidance. - 	Identify, marshal, and analyze relevant evidence, including financial records, mobile telephone records, public assistance records, and other records derived from law-enforcement databases and City and State agencies. - Conduct interviews and take statements. - 	Plan and conduct field operations including physical surveillance, evidence seizures, and arrests. - Present cases to prosecutors.  - 	Collaborate with other law enforcement agencies and liaise with City agency staff and officials. - Produce written reports and internal memoranda of DOI findings and policy recommendations. - 	Develop a general understanding of Human Resources Administration and Department of Homeless Services policies and processes, including cash assistance, Supplemental Nutrition Assistance Program, Medicaid, rental assistance programs, and homeless diversion programs. This position is ideally suited for a candidate who is interested in law enforcement and data-driven and records-intensive investigations. The candidate must be inquisitive, resourceful, and have the ability to analyze documents, records, and data to spot patterns and trends. The ideal candidate is also a solid writer who can adjust to the needs of his or her editors.  New York State certified Peace Officers are encouraged to apply.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</si>
  <si>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seeks an Assistant Inspector General in Squad 2 who will support the criminal and policy-driven investigations of the Inspector General overseeing the New York City Department of Social Services (‚“DSS‚), which includes the Human Resources Administration ("HRA") and the Department of Homeless Services ("DHS").  HRA is the largest social services agency in the United States employing over 14,000 individuals and administering over $10 billion in public benefits annually. HRA administers cash assistance to over 360,000 individuals, SNAP benefits (previously referred to as ‚“food stamps‚) to over 1.6 million individuals, and Medicaid to over 2 million individuals each month. DHS provides shelter and social services to over 60,000 homeless individuals in New York City. DHS employs over 2,500 individuals, manages a human services contract budget of over $1.7 billion annually, and has capital commitments of over $73 million annually. This is an entry-level management position. The Assistant Inspector General will report to the Deputy Inspector General and will directly supervise at least four DOI investigators. The Assistant Inspector General may also conduct his/her own investigations according to the needs of the squad and the Inspector General.  Squad 2 investigators typically handle long-term investigations involving complex schemes and fraud, including anti-competitive conduct among companies receiving City money, prevailing wage fraud, deed fraud, contract billing fraud, money laundering, wire fraud, mail fraud, bank fraud, larceny, and identity theft, among others. Squad 2's law enforcement partners include the City's five District Attorney's Offices, the New York State Attorney General's Office, the U.S. Attorney's Offices (Southern and Eastern Districts), and other investigative and regulatory agencies including the FBI, IRS, EPA, and the U.S. Postal Inspection Service. The Assistant Inspector General is expected to: - Provide overall supervision of daily investigative activities. - 	Mentor and develop subordinate staff into efficient and capable investigators through regular, substantive feedback and planning. - Direct and guide his/her team's investigations by, among other things, helping investigators: develop investigative plans and strategies; identify, obtain, and analyze relevant evidence, including financial, mobile telephone, and public assistance records; conduct interviews and take statements; plan and conduct field operations, including surveillance, search warrants, and arrests; and present cases to prosecutors. - Collaborate with other law enforcement agencies and liaise with City agency staff and officials.  - Edit and/or produce written reports and internal memoranda of DOI findings and policy recommendations. - Develop a general understanding of HRA and DHS policies and processes, including cash assistance, Supplemental Nutrition Assistance Program, Medicaid, rental assistance programs, and homeless diversion programs.  This position is ideally suited for a candidate with investigative experience and who has previously worked in or with law enforcement agencies, led criminal investigations, and who is excited about and capable of supervising investigators conducting data-driven and records-intensive investigations. The candidate must be devoted to developing talent and mentoring investigators. The candidate must also be inquisitive, resourceful, and have the ability to analyze documents, records, and data to spot patterns and trends. The ideal candidate is adept at writing reports and can adjust to the needs of his or her editors.  New York State certified Peace Officers are encouraged to apply.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</si>
  <si>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1. A baccalaureate degree from an accredited college or university and four years of full-time experience in investigation, auditing, law enforcement, law security, management analysis, or in a major operational area of the agency to which the assignment is to be made; at least 18 months of which must have been in a supervisory, administrative, managerial or executive capacity, and the approval of the Commissioner of Investigation; or    2. Education and/or experience equivalent to ‚“1‚ above. However, all candidates must have the approval of the Commissioner of Investigation and 18 months of supervisory, administrative, managerial or executive experience; or 18 months of experience in the exercise of discretion and professional judgment in significant policy matters related to criminal justice or areas particularly relevant to the Office of the Inspector General to which the candidate would be assigned.</t>
  </si>
  <si>
    <t>Interested candidates should complete the following two steps:    1. Email a cover letter and resume in a word or PDF document to: resumes@manhattanbp.nyc.gov with ‚“Constituent Services Liaison‚ in the subject line, AND   2.  Apply to this job posting</t>
  </si>
  <si>
    <t>**Incumbents must remain Members of the New York State Bar in good standing for the duration of this employment.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t>
  </si>
  <si>
    <t>The Department of Citywide Administrative Services‚„ Facilities Management Division (‚“DCAS FM‚) is a critical partner in contributing to the City‚„s efforts to reduce greenhouse gas emissions (‚“GHG‚) by 80 percent by 2050 from a 2005 baseline (‚“80x50‚). As part of the Climate Mobilization Act (LL 97 of 2019), the City also recently set new targets to reduce emissions from City government operations by 40 percent by 2025 (‚“40x25‚) and by 50 percent by 2030 (‚“50x30‚).   The DCAS FM Energy Team is committed to implementing energy management best practices across DCAS FM‚„s portfolio of 55 buildings, totaling 16M square feet, to help meet the City‚„s emissions reduction targets, including 40x25, 50x30, and 80x50. The Energy Team works to track overall energy usage and identify energy-saving opportunities in buildings; implement energy-efficient operations and maintenance (O&amp;M) practices; and delivery energy efficiency retrofit projects.    Job Description DCAS FM seeks to hire an Energy Engineer (Capital Projects) to serve within our Energy Team. The Energy Engineer (Capital Projects) will report to the Energy Manager and be responsible for implementing capital projects across the portfolio of facilities operated by DCAS FM. These projects are likely to include, but are not limited to, boiler replacements; building automation installations; chiller replacements; cooling tower replacements; faƒ§ade, window and roof upgrades; lighting upgrades to LED with controls; motor upgrades; and Variable Refrigeration Flow unit installations. The Energy Engineer also will help build connections with DCAS‚„s Capital Planning team, so there is a good flow of information between the Energy Team and the Capital Planning team.  Specifically, the Energy Engineer‚„s responsibilities will include the following:  	Reviewing and analyzing energy audits and managing energy efficiency project scoping: Develop and review scopes of work for energy efficiency projects, working closely with contractors and consultants. Review completed energy audits and Energy Efficiency Reports (EERs) for buildings to help guide project selection and alternatives analysis.  	Quantifying energy conservation opportunities: Perform technical calculations to estimate the expected energy savings, cost savings, and emissions reductions for energy efficiency projects. Help prepare applications for funding programs.  	Delivering energy efficiency projects: Working closely with consultants and contractors, manage design and construction for energy efficiency projects and ensure that projects are completed in a timely, cost-effective manner. Review, provide comments, and make recommendations on design packages submitted by consultants for projects. Manage contracts and budget throughout project implementation. Review contractor proposals for accuracy. Resolve technical project issues.  	Performing project tracking and reporting: Maintain project-related documentation, including work orders, scopes of work, cost proposals, invoices, project status sheets, and progress reports. Perform data collection and tracking necessary to ensure accurate, on-demand project reporting in a range of areas, including compliance with project schedules, budgets, and scopes and verified energy savings and emissions reductions.  	Performing site visits throughout the project implementation process: Conduct field visits to assess energy usage reduction opportunities at City buildings; refine proposed scopes of work; facilitate consultants and contractors‚„ walk-throughs; ensure projects‚„ compliance with scopes and schedules set forth in contract documents; inspect completed work for project close-outs; and support measurement and verification.  	Supporting project measurement and verification (‚“M&amp;V‚): Help develop M&amp;V plans consistent with the International Performance Measurement and Verification Protocol. Perform M&amp;V activities to assess realized savings from completed energy projects or review M&amp;V results.  	Reviewing and modifying existing energy-related specifications and evaluating new energy efficiency technologies  	Providing other necessary support to the DCAS FM Energy Team: Contribute to the other initiatives being advanced by the DCAS FM Energy Team as needed.</t>
  </si>
  <si>
    <t>******PLEASE NOTE ONLY APPLICANTS PERMANENT IN THE TITLE ADMINISTRATIVE PUBLIC INFORMATION SPECIALIST WILL BE CONSIDERED******  Click on ‚“Apply Now‚ and submit a resume and cover letter in PDF form.   Please review the City‚„s Civil Service Exam requirements for full-time employees at  http://www1.nyc.gov/jobs/exams.page</t>
  </si>
  <si>
    <t>The Commission on Human Rights (the ‚“Commission‚) is the City agency charged with enforcing the New York City Human Rights Law (‚“City Human Rights Law‚), one of the most expansive civil rights laws in the nation.  Through its Law Enforcement Bureau, the Commission accepts claims filed by the public and has the power to initiate its own investigations to affirmatively root out discrimination, harassment, and retaliation and other violations of the City Human Rights Law.  Through its Community Relations Bureau, the Commission is empowered to address prejudice, intolerance, bigotry, discrimination and bias-related violence or harassment through education, trainings, outreach efforts, and other mechanisms aimed at strengthening relationships with stakeholders in the community. The Office of the Chairperson directs management of the Commission, convenes the current members of the Commission, manages intergovernmental affairs, develops, reviews and negotiates legislation, and promulgates rules and legal enforcement guidance.  The Office of the General Counsel (‚“OGC‚) supports the Commission‚„s efforts to address discrimination and foster understanding among New Yorkers by advising the Commissioner and Chairperson and Commission staff on relevant local, state and federal law; advising all program areas on compliance with applicable local, state, or federal laws, regulations, and policies, including the City‚„s conflicts of interest rules, EEO policy, and Comptroller directives and memoranda, among others; creating, implementing, and tracking compliance policies, practices, or procedures; managing and responding to requests made under the Freedom of Information Law (‚“FOIL‚); advising on labor and employment matters; ensuring timely fulfillment of numerous reporting requirements under City rules, regulations, and other laws.  The OGC also coordinates with the New York City Law Department to represent the Commission‚„s interests in a variety of contexts, including, but not limited to: appeals regarding Commission decisions and orders, enforcement proceedings, amicus opportunities, and other legal proceedings. In addition, the OGC oversees the Office of Mediation and Conflict Resolution and the Human Resources unit.    The Deputy General Counsel will report to the General Counsel and work in collaboration with all program areas in the Commission. Principal duties and responsibilities are as follows:  	Conduct legal research and provide guidance and legal advice to the General Counsel and Commission on a wide range of issues, including contracts, administrative law, conflicts of interest, compliance, employment, labor, and intellectual property. 	Draft legal memorandum and, in collaboration with the Commission‚„s chief contracting officer, review and/or draft contracts. 	Develop and implement Commission-wide policies and practices related to the operations of the Commission. 	Collaborate with colleagues to ensure and manage compliance with internal and City-wide reporting requirements, Comptroller directives and memoranda, and other relevant laws, rules, and regulations. 	Collaborate with colleagues to manage Commission-related litigation, respond to subpoenas, manage and respond to FOIL requests, and manage and respond to audits. 	Anticipate, identify, address and resolve legal issues related to compliance, employment, and personnel matters. 	Analyze routine and complex legal issues affecting the operations and programmatic work of the Commission. 	Review and analyze the City Human Rights Law and its rules. 	Review and analyze collective bargaining agreements and other memoranda from labor unions. 	Represent the Commission at City or external meetings, conferences, community events, speaking engagements, and bar association meetings, as requested by the General Counsel. 	Assist the General Counsel and perform any additional duties on any and all other matters needed to advance the work of the OGC or the Commission.</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</si>
  <si>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t>
  </si>
  <si>
    <t>1. A baccalaureate degree, from an accredited college including or supplemented by twenty-four (24) semester credits in cyber security, network security, computer science, computer programming, computer engineering, information technology, information science, information systems management, network administration, or a pertinent scientific, technical or related area; or   2. A four-year high school diploma or its equivalent approved by a State‚„s department of education or a recognized accrediting organization and three years of satisfactory experience in any of the areas described in ‚“1‚ above; or  3. Education and/or experience equivalent to ‚“1‚ or ‚“2‚, above. College education may be substituted for up to two years of the required experience in ‚“2‚ above on the basis that sixty (60) semester credits from an accredited college is equated to one year of experience.  In addition, twenty-four (24) credits from an accredited college or graduate school in cyber security, network security, computer science, computer programming, computer engineering, information technology, information science, information systems management, network administration, or a pertinent scientific, technical or related area; or a certificate of at least 625 hours in computer programming from an accredited technical school (post high school), may be substituted for one year of experience.</t>
  </si>
  <si>
    <t>Click on ‚“Apply Now‚ at the bottom of the posting   Please be advised only candidates under consideration will be contacted.  The candidate selected for this position must be a resident of the City of New York or become a resident within 90 days of appointment.   THE RICHMOND COUNTY DISTIRCT ATTORNEY IS AN EQUAL OPPORTUNITY EMPLOYER AND A COPY OF THE EQUAL OPPORTUNITY PROGRAMS IS AVAILABLE IN THE HUMAN CAPITAL DIVISION. THE DEPARTMENT MAKES AVAILABLE ACCOMMODATIONS FOR DISABLED APPLICANTS</t>
  </si>
  <si>
    <t>The NYC Department of Sanitation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Bureau of Facilities Planning and Engineering (‚“FP&amp;E‚) provides engineering support services to DSNY‚„s operating bureaus in implementing projects of varying scope, pertaining to new garages and rehabilitation of existing garages, salt storage buildings, and other facilities under DSNY‚„s jurisdiction.   FP&amp;E has an opening for a Civil Engineer in its Construction Unit for Special Projects, who will report to the unit director and function primarily as a senior construction manager, and whose responsibilities will include the following:   	processing contract payments, change orders and time extensions on construction and construction-related contracts;  	ensuring that schedules and budgets are maintained by monitoring construction progress;  	investigating and reporting on field problems at projects under construction, and ensuring timely problem resolution;  	administering construction, construction management, and construction support services contracts; 	preparing change orders after review of contractors‚„ cost proposals and participating during negotiations; 	approving progress payments to Contractors, Construction Management consultants and Construction Support Services consultants; 	coordinating construction contract work with other bureaus within the agency and outside agencies, as required; and, 	assisting with the defense of capital construction disputes and claims by assembling necessary documentation for counsel.</t>
  </si>
  <si>
    <t>Click on ‚“Apply Now‚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The Department makes available accommodations for disabled applicants.</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</si>
  <si>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</si>
  <si>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‚“2‚ above; or 4.	A satisfactory equivalent combination of education and experience</t>
  </si>
  <si>
    <t>1. A baccalaureate degree from an accredited college or university, accredited by regional, national, professional or specialized agencies recognized as accrediting bodies by the U. S. Secretary of Education and by the Council of Higher Education Accreditation (CHEA), and six months of full-time, satisfactory professional, technical, or administrative experience in one or more of the following fields: program evaluation, contract negotiation/management, fiscal/financial management, or project management; or  2. A four year high school diploma or its educational equivalent approved by a State‚„s Department of Education or a recognized accrediting organization and four years of full-time, satisfactory professional, technical, or administrative experience in one or more of the following fields: program evaluation, contract negotiation/management, fiscal/financial management, or project management; or  3. Education and or experience equivalent to ‚“1" or ‚“2" above.</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</si>
  <si>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DEM seeks to hire an Assistant/Associate Engineer #1, Load Management (‚“LM‚) (based on qualifications) to work on the LM Team within our Energy Supply Unit. The person in this position will help support the expansion of the City‚„s LM Program, which is intended to achieve energy savings, cost savings, and emissions reductions by having City staff use real-time data visualization and analysis to implement ongoing operational improvements.  The Assistant/Associate Engineer #1 will report to the Engineer, LM and work in close collaboration with a second Assistant/Associate Engineer (#2) to be hired as a peer. S/he will help plan and manage the LM Program‚„s technical aspects, including working with LM and agency staff to implement LM projects on the ground in City buildings. Specifically, with significant latitude for the exercise of independent judgment and initiative, the Assistant/Associate Engineer will be charged with the following responsibilities:  	Managing a portfolio of LM projects at City buildings: The LM Team will work together to ensure that this portfolio matches overall City targets for the total number of facilities to be enrolled in LM and the total energy usage and cost savings to be realized.  	Working with facilities staff at target City buildings to implement LM: The Assistant/Associate Engineer #1, LM will work with facility staff at target City buildings to evaluate energy loads and identify and implement LM measures to reduce loads.   	Identifying effective LM measures: The Assistant/Associate Engineer #1, LM will use available tools and resources to identify effective LM measures that can be implemented across the City‚„s portfolio to reduce monthly energy usage, costs, and emissions. These tools and resources include historical billing data, real-time interval data, and Building Management System (‚“BMS‚) trend data. The Assistant/Associate Engineer #1, LM also will remain current with industry best practices for LM.  	Identifying opportunities for BMS upgrades to support LM implementation: The Assistant/Associate Engineer #1, LM will identify opportunities to perform BMS upgrades to support LM implementation. S/he will help agencies take advantage of existing DEM funding mechanisms to put in place these measures.  	Creating agency-wide LM plans: The Assistant/Associate Engineer #1, LM will build on efforts currently underway at DEM to work with agencies to create agency-wide LM plans. S/he will help inventory and evaluate work done to date by agencies.  	Supporting the development and delivery of LM training: The Assistant/Associate Engineer #1, LM will help develop LM Program training materials. S/he also will assist with the delivery of field training to empower behavioral change among City building operators.  	Supporting performance reporting for the LM Program: The Assistant/Associate Engineer #1, LM will help track and report on project- and program-level progress and manage data collection. S/he will ensure that planned LM measures have been implemented at facilities.  	As needed, providing technical and analytical support to other DEM programs. These programs include, but are not limited to, the Demand Response and Real-Time Metering Programs.</t>
  </si>
  <si>
    <t xml:space="preserve">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  Knowledge of utility rates and utility billing protocols.  Strong quantitative data analysis skills, including proficiency in Microsoft Excel.  Strong oral and written communication skills, including experience using Microsoft Word and PowerPoint to create professional memos, reports, and presentations. In particular, the ability to communicate technical findings to non-technical audiences.  High productivity, with the ability to consistently meet and even exceed deadlines and strong organizational skills and attention to detail.  Strong commitment to collaboration and high emotional intelligence.</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</si>
  <si>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DEM seeks to hire an Assistant/Associate Engineer #2, Load Management (‚“LM‚) (final title based on qualifications) to work on the LM Team within our Energy Supply Unit. The person in this position will help support the expansion of the City‚„s LM Program, which is intended to achieve energy savings, cost savings, and emissions reductions by having City staff use real-time data visualization and analysis to implement ongoing operational improvements.  The Assistant/Associate Engineer #2 will report to the Engineer, LM and work in close collaboration with a second Assistant/Associate Engineer (#1) to be hired as a peer. S/he will help plan and manage the LM Program‚„s technical aspects, including working with LM and agency staff to implement LM projects on the ground in City buildings. Specifically, with significant latitude for the exercise of independent judgment and initiative, the Assistant/Associate Engineer will be charged with the following responsibilities:  	Managing a portfolio of LM projects at City buildings: The LM Team will work together to ensure that this portfolio matches overall City targets for the total number of facilities to be enrolled in LM and the total energy usage and cost savings to be realized.  	Working with facilities staff at target City buildings to implement LM: The Assistant/Associate Engineer #2, LM will work with facility staff at target City buildings to evaluate energy loads and identify and implement LM measures to reduce loads.   	Identifying effective LM measures: The Assistant/Associate Engineer #2, LM will use available tools and resources to identify effective LM measures that can be implemented across the City‚„s portfolio to reduce monthly energy usage, costs, and emissions. These tools and resources include historical billing data, real-time interval data, and Building Management System (‚“BMS‚) trend data. The Assistant/Associate Engineer #2, LM also will remain current with industry best practices for LM.  	Identifying opportunities for BMS upgrades to support LM implementation: The Assistant/Associate Engineer #2, LM will identify opportunities to perform BMS upgrades to support LM implementation. S/he will help agencies take advantage of existing DEM funding mechanisms to put in place these measures.  	Creating agency-wide LM plans: The Assistant/Associate Engineer #2, LM will build on efforts currently underway at DEM to work with agencies to create agency-wide LM plans. S/he will help inventory and evaluate work done to date by agencies.  	Supporting the development and delivery of LM training: The Assistant/Associate Engineer #2, LM will help develop LM Program training materials. S/he also will assist with the delivery of field training to empower behavioral change among City building operators.  	Supporting performance reporting for the LM Program: The Assistant/Associate Engineer #2, LM will help track and report on project- and program-level progress and manage data collection. S/he will ensure that planned LM measures have been implemented at facilities.  	As needed, providing technical and analytical support to other DEM programs. These programs include, but are not limited to, the Demand Response and Real-Time Metering Programs.</t>
  </si>
  <si>
    <t>The ideal candidate will bring the following skills and experience to this position: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</si>
  <si>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</si>
  <si>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NOTE: ONLY CURRENT NYC EMPLOYEES SERVING IN PERMANENT PROCUREMENT ANALYST TITLE ARE ELIGIBLE TO APPLY.  Certain residency requirements may apply.  We appreciate every applicant‚„s interest; however, only those under consideration will be contacted.  Note: Vacancy notices listed as ‚“Until Filled‚ will be posted for at least five work days.</t>
  </si>
  <si>
    <t>If you are hired provisionally in this title, you must take and pass the Civil Service Exam, when it becomes available, to be eligible for continued employment.  55-A Program  This position is open to qualified persons with a disability who are eligible for the 55-a Program. Please indicate in your cover letter that you would like to be considered for the position under the 55-a Program.‚    CLICK ‚“TO APPLY‚ NOW BUTTON</t>
  </si>
  <si>
    <t>The General Litigation Division litigates systemic challenges to NYCHA‚„s policies and procedures, defends NYCHA and its employees in significant and complex employment and fair housing matters before federal and state courts and administrative agencies, evaluates policies and procedures to ensure compliance with applicable law, monitors compliance with court-ordered stipulations, and handles appeals from employee disciplinary determinations, including demotions, suspensions, and terminations.   The Associate General Counsel for Fair Housing and Employment (‚“AGC‚) is responsible for maintaining and improving the General Litigation Division‚„s efficiency and professionalism to better serve NYCHA and the public housing community.   The AGC‚„s responsibilities include:    Assign matters based on, among other considerations, matter complexity and deadlines and attorney experience and workload;    Supervise staff attorneys, through meetings and strategy sessions; and feedback on written work product, including pleadings, discovery requests and responses, position statements, and motions; and on oral arguments and appearances;     Handle own matters, including investigate facts, research law, draft papers, conduct discovery and hearings, handle trials, and negotiate and draft settlements;    Develop and maintain good working relationships with opposing counsel, court personnel, and representatives of other agencies;    Oversee outside counsel on complex, specialized matters, including collaborating with them and NYCHA program units on strategy and compliance;   Report to NYCHA‚„s insurance carriers on cases as appropriate;    Serve on and head committees on Requests for Proposals for legal and other services;   Handle special policy assignments from the General Counsel;    Perform other related duties.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qualification requirements before applying to this position.</t>
  </si>
  <si>
    <t>Non 55-a Program candidates will be required to take the upcoming Open Competitive CONSTRUCTION PROJECT MANAGER Exam #0169.  Filing for the exam is tentatively scheduled for 3/4/20 - 3/24/20.  Information about upcoming civil service examinations may be accessed at http://www.nyc.gov/html/dcas/html/work/exam_monthly.shtml  DOT seeks to hire an Energy Project Manager to serve within our Energy Team. The Energy Project Manager will report to the Energy Manager and be responsible for helping implement energy projects across the portfolio of facilities operated by DOT. Specifically, the Energy Project Manager‚„s responsibilities will include the following:  Managing energy efficiency project scoping: Develop and review scopes of work for energy efficiency projects, working closely with contractors and consultants. Review completed energy audits and Energy Efficiency Reports (‚“EERs‚) for buildings to help guide project selection and alternatives analysis.  Quantifying energy conservation opportunities: Perform technical calculations to estimate the expected energy savings, cost savings, and emissions reductions for energy efficiency projects. Help prepare applications for funding programs.  Delivering energy efficiency projects: Working closely with consultants and contractors, manage design and construction for energy efficiency projects and ensure that projects are completed in a timely, cost-effective manner. Review, provide comments, and make recommendations on design packages submitted by consultants for projects. Manage contracts and budget throughout project implementation. Review contractor proposals for accuracy. Resolve technical project issues. Performing project tracking and reporting: Maintain project-related documentation, including work orders, scopes of work, cost proposals, invoices, project status sheets, and progress reports. Perform data collection and tracking necessary to ensure accurate, on-demand project reporting in a range of areas, including compliance with project schedules, budgets, and scopes and verified energy savings and emissions reductions.  Performing site visits throughout the project implementation process: Conduct field visits to assess energy usage reduction opportunities at City buildings; refine proposed scopes of work; facilitate consultants and contractors‚„ walk-throughs; ensure projects‚„ compliance with scopes and schedules set forth in contract documents; inspect completed work for project close-outs; and support measurement and verification.  Supporting project measurement and verification (‚“M&amp;V‚): Help develop M&amp;V plans consistent with the International Performance Measurement and Verification Protocol. Perform M&amp;V activities to assess realized savings from completed energy projects or review M&amp;V results.Providing other necessary support to the DOT Energy Team: Contribute to the other initiatives being advanced by the DOT Energy Team as needed.</t>
  </si>
  <si>
    <t>1. A baccalaureate degree from an accredited college or university, plus two (2) years of experience in social work, employment counseling, group work, rehabilitation, counseling or related activities; or     2. A master‚„s degree or 30 credits of graduate study in sociology, psychology, vocational guidance, counseling, group work, rehabilitation or related fields, and one (1) year of experience as described above; or    3. A satisfactory equivalent combination of education and experience. However, all candidates must have a baccalaureate degree or be certified as a Credentialed Alcoholism and Substance Abuse Counselor (CASAC).    Requirements for Assignment Level II  For Assignment Level II, in addition to meeting the qualification requirements above, one (1) additional year of the experience described in ‚“1‚ above is required.    Requirements for Assignment Level III  For Assignment Level III, in addition to meeting the qualification required above, two (2) additional years of the experience described in ‚“1‚ above is required.</t>
  </si>
  <si>
    <t>About the Office:  The Mayor‚„s Office of Communications leads the effort to inform, update, and engage New Yorkers about Mayor Bill de Blasio‚„s commitments to fighting income inequality, ensuring every child gets a quality education, every community is safe, and every New Yorker has an affordable place to call home.   About the Role:  The Digital Writer/ Producer is a key member of the Creative Communications team responsible for communicating the Administration‚„s vision, mission, and policies to New Yorkers and a broader online audience. S/he crafts strategic online communications plans and is charged with implementing approved vision. The Digital Writer/ Producer reports directly to the Senior Creative Strategist and up through the Director of Communications. Primary responsibilities include:   Responsibilities will include:  	Proactively identify opportunities to leverage creative tools, platforms, and channels to amplify the Mayor‚„s communications; 	Supplement comprehensive digital messaging plans including tweets, Facebook posts and live events, Instagram posts, e-mails, graphics and orchestration of outreach to digital validators; 	Assist in writing and executing digital amplification material; 	Assist on a daily basis in the direction and development of digital content; 	Design and improve workflow with Mayor‚„s Speechwriting Office to populate his channels with accurately ‚“voiced‚ content; 	Assist research projects-particularly in the digital, social, and online space-- in support of short- and long-term communications needs; 	Translate content into Spanish</t>
  </si>
  <si>
    <t>TASK FORCE: 		Counsel's Office  UNIT:			Contract Administration  JOB TITLE:	One (1) Analyst / Senior Analyst: Minority and Women-owned Business Enterprise (M/WBE) Liaison/ Contracting Officer  CONTROL CODE: 	COU-20-01   SUMMARY:  The Agency Chief Contracting Officer‚„s (‚“ACCO‚„s‚) Office, a unit within the General Counsel‚„s Office, oversees all contracting and procurement matters for OMB, as well as for affiliated finance entities.     The MWBE Liaison and Contracting Officer will assist with all procurement matters, with specific emphasis on contracting with MWBEs and interacting with City agencies that implement MWBE policies.  JOB DESCRIPTION:  The M/WBE Liaison / Contracting Officer works in the ACCO‚„s Office under the ACCO‚„s and Deputy ACCO‚„s (‚“DACCO‚„s‚) supervision.  Duties of this position encompass the following for the Office of Management and Budget and affiliated public authorities and local development corporations:  	Working with the OMB M/WBE Officer (General Counsel) and Coordinator (ACCO) on M/WBE-related issues including, but not limited to, establishing agency-wide M/WBE protocols, managing M/WBE vendor database, tracking agency spending on M/WBE contracts/purchases, and reporting M/WBE utilization on quarterly/annual basis; 	Being in charge of OMB‚„s M/WBE outreach efforts including, but not limited to, meeting with M/WBE vendors, attending M/WBE events held by other agencies, and organizing OMB‚„s outreach event; 	Working with the ACCO and contract managers on M/WBE-related procurement issues including, but not limited to, determining realistic M/WBE utilization goals, presenting the M/WBE requirements at  pre-proposal meetings, and responding to M/WBE-related questions; 	Processing all purchase requests submitted by the Personnel Management &amp; Administration Unit; 	Performing contracting officer duties utilizing Microsoft Office and Adobe Acrobat software, and FMS, APT, PASSPort, and other platforms; 	Attending M/WBE and/or procurement-related events as requested by the ACCO; 	Assisting the ACCO and DACCO with general contracting tasks as needed; and 	Assist General Counsel as needed.</t>
  </si>
  <si>
    <t>Certain residency requirements may apply.  We appreciate every applicant‚„s interest; however, only those under consideration will be contacted.  Note: Vacancy notices listed as ‚“Until Filled‚ will be posted for at least five work days.</t>
  </si>
  <si>
    <t>Click, ‚“APPLY NOW‚  Current city employees must apply via Employee Self-Service (ESS)</t>
  </si>
  <si>
    <t>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t>
  </si>
  <si>
    <t>The New York City Department of Correction (DOC) is an integral part of the City‚„s evolving criminal justice system, participating in reform initiatives and strategies aimed to move the City towards the smallest jail system possible without compromising public safety. The DOC is solely responsible for maintaining a safe and secure environment for staff, visitors, volunteer and people in custody inside our jails. Importantly, safe jails enable DOC to providing people in custody with the tools and opportunities they need to successfully re-enter their communities. The DOC operates facilities and court commands across the five boroughs with over 12,000 diverse professionals and knowledge experts.   The DOC is looking for an experienced, talented, and dedicated Attorney to work in the Trials and Litigation Unit. Under general supervision and with wide latitude for independent judgment and action, the selected candidate will be responsible for, but not limited to, the following duties:  Evaluating disciplinary matters for legal sufficiency;  Drafting formal Departmental charges against DOC uniform and non-uniform employees;  Preparing and reviewing required documents and reciprocal discovery;  Conducting interviews with potential witnesses;   Reviewing audio and video tape evidence and making comparative reviews;  Representing the Department during informal settlement negotiations with opposing counsel;  Conducting informal conferences concerning disciplinary cases at the Office of Administrative Trials    and Hearings (O.A.T.H.);  Recommending appropriate dispositions on disciplinary matters;  Preparing memoranda detailing evidence and recommended negotiated plea agreements (settlements);  Preparing disciplinary matters that are not settled for formal hearings at O.A.T.H;  Conducting formal hearings on disciplinary charges at O.A.T.H. against employees of the Department;  Researching legal issues for appellate argument as the Department‚„s representative before the New    York City Civil Service Commission (CSC);  Handling ‚“on call‚ for specified time periods for assistance, to determine whether reasonable suspicion    exists for authorization to conduct urinalysis testing of a member of the Department;  Perform related duties as assigned.</t>
  </si>
  <si>
    <t>The New York City Department of Youth and Community Development (DYCD) invests in a network of community-based organizations and programs to alleviate the effects of poverty and to provide opportunities for New Yorkers and communities to flourish. DYCD‚„s central task is to administer available city, state, and federal funds to a wide range of innovative, practical, and quality programs that positively impact youth and communities. This year, as part of implementing the agency‚„s strategic plan, the executive team formed the Office of Program Integration and Professional Development (PIPD). Embedded in the Bureau of Planning, Program Integration and Evaluation (PPIE), the staff will be essential in addressing the two critical assumptions from the draft Theory of Change (TOC); DYCD staff ‚“have the commitment, competencies and expertise to support CBOs and communities‚ and that DYCD leadership ‚“invests in staff development.‚   PIPD will have 3 overarching goals:   Elevate intra-agency collaboration to integrate policy and practice   Building competencies within DYCD staff to fulfill agency goals and strategies   Support implementation and reinforcement of universal frameworks and language Among the specialties of this new unit: content expertise in DYCD‚„s Promote the Positive frameworks; DYCD Connect evaluation and monitoring tool development and coaching for implementation; change management competencies; resource and curriculum development; workshop planning and facilitation; DYCD program contract management; and adult learning principals and engagement.   Under the direction of the Senior Director, Program Integration and Professional Development, the Director of Program Integration will support the continued development of an integrated lens across DYCD. The Director will have overall responsibility for the implementation and reinforcement of the DYCD universal frameworks and elevating the integration opportunities in DYCD‚„s Professional Development plan.   Responsibilities:   Identify opportunities to improve cooperation, coordination and collaboration among PIPD, PPIE, and DYCD program areas and support units to improve efficiencies and process.   Facilitate intra-agency meetings for varied program positions and leadership to establish consistent practice   Oversee the promotion and reinforcement of all framework initiatives through internal and external communication, training, tool development, and identified opportunities for improved practice   Liaise with capacity building to ensure aligned messaging with TA providers   Support DYCD‚„s evaluation and monitoring process through indicator development, rubric writing and skill building efforts to integrate agency approach.   Embed change management process and competencies to support implementation and reinforcement of new process and policy   Facilitate and evaluate training aligned with DYCD Professional Development plan   Embed continuous quality improvement practice in all projects and trainings   Present to Executive team and Management team as needed   Continue to develop training and facilitation competencies   Share lessons learned in systems building, project design, and professional development in professional journals and/or other publications that align with topic areas   Perform any other job related duties as assigned</t>
  </si>
  <si>
    <t>1. Five years of full-time satisfactory experience as a boiler maker; a stationary fireman on high pressure boilers; a high pressure plant operator; an inspector, an installer and/or repairer of boilers; or an operator or maintainer of boilers under the supervision of a licensed High Pressure Boiler Operating Engineer; or  2.Three years of experience as described in ‚“1‚ above, and sixty (60) credits towards a degree in mechanical engineering or engineering technology from an accredited college or university; or  3. Completion of an apprentice program, a minimum of three years in length, in the boiler trade or boiler inspection and one of the following: (a) Two years of experience as described in ‚“1‚ above; or (b) 60 credits as described in ‚“2‚ above; or  4. A valid High Pressure Boiler Operating Engineer‚„s License issued by the New York City Department of Buildings; or  5. A valid Boiler Inspector Certificate of Competency issued by the New York State Department of Labor; or  6. A license as a professional engineer issued pursuant to the New York State Education Law; or  7. Education and/or experience which is equivalent to ‚“1,‚ ‚“2,‚ or ‚“3‚ above.  8. To be eligible for placement to Assignment Level II, individuals other than licensed professional engineers or High Pressure Boiler Operating Engineers or those with a valid Boiler Inspector Certificate of Competency must have, after meeting the minimum requirements, at least one additional year of experience as described in ‚“1‚ above.  9. To be eligible for placement to Assignment Level III, individuals other than licensed professional engineers must have, after meeting the requirements for Assignment Level II above, at least one year of experience as described in ‚“1‚ above in a supervisory capacity.</t>
  </si>
  <si>
    <t>The New York City Comptroller, an independently elected official, is the Chief Financial Officer of the City of New York. The mission of the office is to ensure the financial health of New York City by advising the Mayor, the City Council, and the public of the City's financial condition. In addition, the Comptroller manages assets of the five New York City Pension Funds, performs budgetary analysis, audits city agencies, registers proposed contracts, etc. The office employs a workforce of over 800 professional employees, including accountants, attorneys, computer analysts, economists, engineers, budget, financial and investment analysts, claim specialists and researchers in addition to clerical and administrative support staff.  The Bureau of Administration supports the work of the other bureaus in the Office of the Comptroller. Under the direction of the Director of Human Resources &amp; Labor Relations, the Labor Relations Associate will support related activities agency. Responsibilities include, but are not limited to, the following tasks:     Performs technical work in the conduct of labor relations activities pertaining to and impacted by collective bargaining agreements and associated contractual requirements; including     investigation and research of labor matters/grievances and related issues; serves as a liaison to labor unions;     Undertakes ‚“Step 2 and Step 3‚ grievances consistent with collective bargaining agreement requirements; and supports other Labor Relations activities and initiatives as required;     With guidance from the Director of Human Resources &amp; Labor Relations as well as, the Deputy Comptroller for Administration, may perform analyses of civil service rules and regulations that     govern Comptroller‚„s Office employees, interprets Comptroller‚„s Office internal guidelines and procedures, User Services guides issued by the Office of Payroll Administration, as well as        directives from the Office of Labor Relations, and various Collective Bargaining Agreements;     Performs workforce planning studies on various personnel issues; assists with preparing ad-hoc reports and compiles data related to labor relations and HR activities, conditions and/or     initiatives;     Performs related assignments or special projects as required.</t>
  </si>
  <si>
    <t>The Deputy Director, Partnerships and Communications, is part of the Office of Workforce Development‚„s leadership team. We are looking for a Deputy Director who can:  Develop communications strategies that increase awareness of workforce services: Develop the Office‚„s online presence by coordinating and creating content useful both to jobseekers and to organizations helping jobseekers navigate available services Create a community-based approach that involves residents, local organizations, and local elected officials and community leaders in advancing workforce strategies Explore how technology can connect diverse programs and populations to build a stronger workforce system  Build collaborative relationships that drive greater efficacy in project delivery and create new project opportunities for the team: Forge relationships with a diverse array of stakeholders, both within the City and with external organizations ‚€œ including with providers, workforce advocates, industry organizations, employers, and private foundations ‚€œ to create clearer and stronger career pathways for New Yorkers Lead the City‚„s workforce leaders in on-going collaboration through regular meetings and initiatives to improve opportunities for New Yorkers across the system Take on the role of a ‚“connector‚ across different teams and initiatives Use relationships to identify new opportunities to work with other Mayoral offices, City agencies, and outside partners  Manage multi-stakeholder project teams with members from various Mayoral offices and City agencies toward a common set of outcomes and deliverables Play the lead role (either directly, or by supervising a team member) across a portfolio of projects Directly develop or support team members in developing project scopes and workplans, driving project activities and deliverables, and adapting to changing circumstances  Effectively balance effort across the work to reflect relative project priorities Lead project team meetings and meetings with senior stakeholders Understand and build consensus among team members to advance projects; assign responsibility to ensure projects move forward Develop tools to manage project teams effectively such as responsibility charts, meeting minutes, and task management  Supervise, mentor, and coach staff: Provide project and professional development guidance and support to staff Design and lead team meetings, activities, and professional development opportunities  Collaboratively take on team leadership</t>
  </si>
  <si>
    <t>The New York City Department of Youth and Community Development (DYCD) invests in a network of community-based organizations and programs to alleviate the effects of poverty and to provide opportunities for New Yorkers and communities to flourish.  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DYCD is the designated Community Action Agency for New York City, and administers federal Community Services Block Grant (CSBG) funded programs to assist low income individuals and families to attain the skills, knowledge, motivation and opportunities they need to become self-sufficient and productive members of their communities. In order to maximize the impact of federal CSBG funding, DYCD targets funds to low-income communities, which it designates as Neighborhood Development Areas (NDAs). The CSBG and NDA Initiative, working through 41 Neighborhood Advisory Boards (NABs) across the city, and the 45-member citywide Community Action Board (CAB), fosters community-level engagement to ensure that residents have opportunities to contribute to change in their neighborhoods and that services address the most pressing needs of each community. Each NAB is made up of up to 12 volunteer members from the community. DYCD is seeking Community Action Board / Neighborhood Advisory Board Liaisons who, under supervision, with latitude for the exercise of independent action and decision making, will a) serve as a liaison to DYCD‚„s CAB and b) serve as a liaison to a portfolio of NABs and will perform the following duties:   Help manage membership; recruit, train and sustain the engagement of volunteers to serve on NABs under her/his portfolio   Conduct outreach to build awareness and increase membership; cultivate the growth of community members into community leaders who will engage constructively with DYCD related to local neighborhood initiatives   Coordinate and attend CAB and NAB meetings to ensure these are well attended and occur on a routine basis (this would include weekends and evenings) and that relevant documentation (e.g. membership applications, meeting agendas, minutes, etc.) is handled appropriately and in a timely and efficient manner   Maintain the records of activity for each Board member and for CAB and NAB meetings using DYCD‚„s electronic database, as well as hard files   Schedule NAB meetings and arrange meeting locations/times; promote attendance   Assist in unit-wide initiatives such as public events like street fairs, community forums, ‚“meet and greet‚ events with CSBG-funded CBOs, National Night Out Against Crime, etc. (this may include weekends and evenings)   Provide technical expertise to CAB and NAB members to bolster their proficiency related to board governance and Results Oriented Management and Accountability practices as well as their adherence to protocols (e.g. Rules, By-Laws, etc.)   Monitor and analyze longitudinal performance of CAB and NAB programs, and provide periodic reports. Provide regular updates to supervisory staff concerning current systems/program objectives/implementation of programs, along with recommendations to improve delivery of services and flow of work   Liaise with local community organizations, community boards and elected officials offices in the NAB districts to raise awareness   Assist the agency to determine services needs through the implementation of the periodic Community Needs Assessment, involving street surveys, key stakeholder surveys and public hearings   Serve as the agency‚„s representative at meetings, conferences, public hearings, community events, symposia, etc.   Perform difficult and responsible clerical operations   Perform other duties as assigned or directed</t>
  </si>
  <si>
    <t xml:space="preserve"> Must possess excellent oral and written communication and interpersonal skills   Must possess strong leadership, organizational and analytical skills   A high degree of self-motivation and the ability to manage multiple priorities   Ability to work independently and as part of a collaborative team   Strong ability to work with a variety of people representing diverse faith, ethnic, and cultural backgrounds   Proficient with computers, including Microsoft Excel, Power Point, and Word   Flexibility regarding working evenings and weekends   Professional telephone manner and ability to represent the agency at public meetings   Proficiency in other languages in addition to English preferred   Prior experience in community organizing, strategic planning, and/or community development with individuals/families with low-incomes a plus   Knowledge of parliamentary procedure (‚“Robert‚„s Rules of Order‚) a plus</t>
  </si>
  <si>
    <t>If hired, this position requires that you apply to take the upcoming civil service examination for Housing Development Specialist, Exam 0131 with a filing period starting October 2, 2019 through October 22, 2019.   On October 2, 2019, please visit the Department of Citywide Administrative Services (DCAS) website at www.nyc.gov/dcas to access the ‚“Notice of Examination‚ for Housing Development Specialist, Exam 0131</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</si>
  <si>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Bureau of Public Affairs and Communications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t>
  </si>
  <si>
    <t>Click on ‚“Apply Now‚ and submit a resume and cover letter in PDF form.  Please review the City‚„s Civil Service Exam requirements for full-time employees at  http://www1.nyc.gov/jobs/exams.page   ***PLEASE NOTE ONLY APPLICANTS PERMANENT IN THE TITLE ASSOCIATE STAFF ANALYST WILL BE CONSIDERED***</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</si>
  <si>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Office of the Inspector General for the New York City Police Department (OIG-NYPD) is authorized to investigate, review, study, audit and make recommendations relating to the operations, policies, programs and practices of the New York Police Department (NYPD), with the goal of enhancing the effectiveness of NYPD, increasing public safety, protecting civil liberties and civil rights, and increasing the public's confidence in the police force.     OIG-NYPD is seeking an Assistant Inspector General in OIG-NYPD's Policy Analysis unit. Reporting to the Deputy Inspector General for Policy Analysis, the Assistant Inspector General will, along with another Assistant Inspector General, assist in managing the Policy unit and leading teams comprised of policy assistants, data analysts, and auditors who will review selected policies, practices, and operations of NYPD and develop recommendations for changes. The Assistant Inspector General will assist in developing qualitative and quantitative methodologies for OIG-NYPD's work and lead multidisciplinary teams conducting systemic reviews and complex investigations of NYPD. The Assistant Inspector General will also assist in administering the day-to-day operations of OIG-NYPD's Policy Analysis unit, coordinating with the Office's Investigations unit where appropriate. The Assistant Inspector General, along with other managers, will supervise and ensure the proper training of employees within the unit; assign projects and actively monitor and guide their progress; and handle other managerial functions. In addition, the Assistant Inspector General will participate in the recruitment and hiring of skilled analysts, auditors, support staff, and interns.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</si>
  <si>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1.	Email a cover letter and resume in a word or PDF document to: resumes@manhattanbp.nyc.gov  with ‚“Capital Projects &amp; Budget Analyst‚ in the subject line, AND 						  2.	Apply to this posting</t>
  </si>
  <si>
    <t>Note: There is an upcoming civil service examination for this title.  It is important that you file for, take, and pass the exam for the civil service title listed above in order to avoid being ‚“bumped‚ out of your position when the Eligible List for this title is established. The tentative application period is from 12/3/2019 to 12/23/2019. Go to http://www.nyc.gov/html/dcas/html/work/exam_monthly.shtml for the upcoming civil service exam schedule  Applications Worker will be responsible for intake reports of alleged child abuse or neglect. The Applications Worker is responsible for thoroughly researching and evaluating the prior history of the family, and for documenting the information they fund to assist the investigating child protective staff with information for a more accurate assessment of family functioning and child safety. DCP‚„s Applications Workers have the following responsibilities:    Promptly assign each case for Protective/ Diagnostic (PD) investigation, after promptly completing clearances.   Research and evaluate prior family history by performing clearances in numerous systems, including legal when applicable, educational, welfare databases, internal data bases such as Automated Case Record System and statewide data bases such as Connections in order to gather and document prior investigative and service history of the family.   Consider any ‚“high priority‚ or ‚“specialized‚ intake report characteristics, including flags for domestic violence, mental health, substance abuse, police involvement, shelter residency, fatality and media.   Document the information found through clearances and research in CNNX progress notes as per the agency‚„s guidelines and prepare case jackets and informational materials to be submitted to the PD Unit for investigation.  Annotate case assignment on the ECS Applications Assignment Log and subsequently distribute to the ECS supervisory body and managerial team.   Prepare the ECS Removal Log and the ECS Priority Log to be distributed to the Borough Offices daily.</t>
  </si>
  <si>
    <t>The Bureau of Food Safety and Community Sanitation (BFSCS) protect the public, including New York's most vulnerable citizens from a broad range of hazards that may pose a threat to health or safety.    This includes hazards related to: food safety wherever meals are served to the public, including restaurants,   school cafeterias, mobile food vending carts, senior centers and soup kitchens; firstƒ€š‚“hand and second-hand smoke for all places of employment and public spaces. BFSCS also monitors compliance with regulations in other facilities, such as tattoo parlors, correctional facility, and homeless shelters. Additionally, BFSCS investigates environmental health complaints received from New York City residents.   DUTIES WILL INCLUDE BUT NOT BE LIMITED TO:   * Making periodic inspections of commercial and social service establishments, to include but not limited to restaurants, bars, nightclubs, adult entertainment establishments, hookah bars, mobile food vending carts, commissaries, bakeries, homeless shelters, senior centers, correctional facilities, schools to review compliance with the New York City Health Code and other public health regulations to ensure they have a safe and wholesome food supply.   * Enforcing provisions of Smoke-Free Air Act, Tobacco Product Regulation Act, and other tobacco free related regulations aim at creating a smoke-free environment and reducing access of tobacco products to minors.   * Reviewing menu and menu boards to observe compliance with nutritional requirements aid at reducing and combating chronic diseases and obesity.   * Prepare inspection reports using handheld computers. Prepare and serve court summonses when specific violations of applicable City, State laws and regulations are found.   * Testifying at Office of Trials and Hearings, and other courts when required * Travel using mass transit</t>
  </si>
  <si>
    <t>Professional/Vendor Certification, Education and Experience Requirements: By the last day of the Application Period you must have current professional/vendor certifications.  In addition, by the last day of the Application Period, you must have one of the following:  1. A masters degree in computer science or a related computer field from an accredited college or university, accredited by regional, national, professional, or specialized agencies recognized as accrediting bodies by the U.S. Secretary of Education and by the Council for Higher Education Accreditation (CHEA) AND 12 months of satisfactory full-time (not classroom based) specialized database administration and development experience, including Database Administration, Data Modeling and Database Design, Testing, Technical Writing, and Version Control; OR  2. A baccalaureate degree from an accredited college or university, accredited by regional, national, professional, or specialized agencies recognized as accrediting bodies by the U.S. Secretary of Education and by the Council for Higher Education Accreditation (CHEA) AND 24 months of satisfactory full-time (not classroom based) specialized experience as described in ‚“1‚ above; OR  3. A four-year high school diploma or its educational equivalent approved by a State‚„s Department of Education or a recognized accrediting organization AND 24 months of satisfactory full-time (not classroom based) specialized experience as described in ‚“1‚ above plus 48 months of information technology experience as described in the IT Task Inventory *; OR  4. A satisfactory combination of education and experience which is equivalent to ‚“3‚ above. Education may be substituted for the information technology experience on the basis of 30 semester credits from an accredited college or university, accredited by regional, national, professional, or specialized agencies recognized as accrediting bodies by the U.S. Secretary of Education and by the Council for Higher Education Accreditation (CHEA) is equivalent to 12 months of experience, up to a maximum of 48 months. However, if you qualify under options ‚“2,‚ ‚“3‚ or ‚“4,‚ you must have at least a four-year high school diploma or its educational equivalent approved by a State‚„s Department of Education or a recognized accrediting organization and at least 24 months of satisfactory full-time (not classroom based) specialized information technology experience as described in ‚“1‚ above.    *IT Task Inventory: When you are online, you may read the tasks in the IT Task Inventory by clicking on the Task Inventory button above the online Notice of Examination. Read the Task Inventory carefully to make sure that you have the work experience to meet the minimum qualification requirements.</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</si>
  <si>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t>
  </si>
  <si>
    <t>For Non-City/External Candidates: Visit the External Applicant NYC Careers site and type ‚“Consumer Affairs‚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DCA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</si>
  <si>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Sanitation (‚“DSNY‚) is the world‚„s largest sanitation department. DSNY collects more than 10,500 tons of residential and institutional garbage and 1,760 tons of the recyclables ‚€ each day. While efficiently managing solid waste and clearing litter or snow from 6,300 miles of streets, the Department is also a leader in environmentalism ‚€ committing to sending zero waste to landfills.  The Bureau of Facilities Planning and Engineering (‚“FP&amp;E‚) provides engineering support services to DSNY‚„s operating bureaus in implementing projects of varying scope, pertaining to new garages and rehabilitation of existing garages, salt storage buildings, and other facilities under DSNY‚„s jurisdiction.   The Director of Construction/Small Projects will report directly to the Deputy Chief Engineer of FP&amp;E and have broad oversight of field activities in construction projects, ensuring that construction managers (CMs) are effectively managing their projects by meeting construction schedules and ensuring that projects are implemented within budget.  The Director will spearhead all construction support duties including the timely processing of contract payments, change orders, time extensions, and close-out activities.  In addition, the Director will oversee CM performance in providing bi-weekly/monthly project status updates, in monitoring engineering compliance with regulatory requirements, and in coordinating with other DSNY units such as the Bureau of Cleaning and Collection, Bureau of Motor Equipment, Bureau of Building Maintenance, Bureau of Engineering Audit, and the ACCO.</t>
  </si>
  <si>
    <t>‚“NOTE: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t>
  </si>
  <si>
    <t>Click on ‚“Apply Now‚ at the bottom of the posting   Please be advised only candidates under consideration will be contacted.  The candidate selected for this position must be a resident of the City of New York or become a resident within 90 days of appointment.  THE RICHMOND COUNTY DISTRICT ATTORNEY IS AN EQUAL OPPORTUNITY EMPLOYER AND A COPY OF THE EQUAL OPPORTUNITY PROGRAMS IS AVAILABLE IN THE HUMAN CAPITAL DIVISION. THE DEPARTMENT MAKES AVAILABLE ACCOMMODATIONS FOR DISABLED APPLICANTS</t>
  </si>
  <si>
    <t>Click on ‚“Apply Now‚ at the bottom of the posting   Please be advised only candidates under consideration will be contacted.  The candidate selected for this position must be a resident of the City of New York or become a resident within 90 days of appointment.  Authorization to work in the United States is required for this position.   Sponsorship is not available for this position.  THE RICHMOND COUNTY DISTRICT ATTORNEY IS AN EQUAL OPPORTUNITY EMPLOYER AND A COPY OF THE EQUAL OPPORTUNITY PROGRAMS IS AVAILABLE IN THE HUMAN CAPITAL DIVISION. THE DEPARTMENT MAKES AVAILABLE ACCOMMODATIONS FOR DISABLED APPLICANTS</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</si>
  <si>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DFTA seeks a dynamic, motivated and detail-oriented individual to serve as a Certified .Net application developer, to work in the Office of Information Technology.   The New York City Department for the Aging (DFTA) is seeking a Certified .Net application developer. DFTA seeks a qualified Application Developer to design and code functional programs and applications. The successful candidate will work as part of a team as well as independently. The candidate must have excellent knowledge of .Net, JAVA, JQuery, SQL Server and IIS. They must be familiar with a variety of operating systems and platforms. The ideal candidate will also have an analytical mindset and a keen eye for details. The goal is to write ‚“clean‚ and flawless code to produce fully functional software applications according to requirements.   Below are typical tasks the candidate will perform:   Understand client requirements and how they translate into application features  Collaborate with a team of IT professionals to set specifications for new applications  Design and create prototypes according to specifications  Write high quality source code to program complete applications within deadlines  Write, optimize and/or debug large complicated SQL statements and store procedures  Perform unit and integration testing before launch  Conduct functional and non-functional testing  Troubleshoot and debug applications  Evaluate existing applications to reprogram, update and add new features  Develop technical documents and handbooks to accurately represent application design and code  Keep abreast of the latest technologies and participate in training courses to maintain skills   Candidate must be Microsoft Certified in .Net technology</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</si>
  <si>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6 seeks an Assistant Inspector General who will assist in the management of the unit, which oversees the City's Sanitation Department, Fire Department, Taxi &amp; Limousine Commission, Emergency Management, and Conflicts of Interest Board.  In addition to maintaining a limited case load, the Assistant Inspector General will directly supervise a team of investigators, helping to plan and execute case strategies and field operations, and providing guidance on written work product.  The Assistant Inspector General will also work to enhance/streamline squad operations.  This position is ideally suited for a candidate with experience conducting complex investigations and demonstrated leadership in a team setting.  If selected, the candidate will be fingerprinted and undergo a background investigation. In addition, because the position has a law enforcement and/or investigative function, the candidate's consumer credit history will be reviewed during the background investigation, as permitted by NYC Administrative Code ‚§ 8-107(24)(b)(2)(A).</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</si>
  <si>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All appointments are subject to OMB approval.    For additional information, visit www.nyc.gov.dep</t>
  </si>
  <si>
    <t>We appreciate every applicant‚„s interest;  however, only those under consideration will be contacted.  Note: Vacancy notices listed as ‚“Until Filled‚ will be posted for at least five work days.</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</si>
  <si>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‚“2‚ above; or 4.	A satisfactory equivalent combination of education and experience.</t>
  </si>
  <si>
    <t>TO APPLY:  ALL APPLICATIONS MUST BE SUBMITTED THROUGH THE NYC JOBS WEBSITE City Employees ‚€œ Click here and log in to ESS. Non-City Employees ‚€œ Go to https://a127-jobs.nyc.gov/ 	 	Search for job ID number: 415809 	Click on the job business title: Paralegal    	Click on ‚“Apply Now‚ at the bottom of the posting   Please be advised only candidates under consideration will be contacted. Authorization to work in the United States is required for this position.   Sponsorship is not available for this position.  THE RICHMOND COUNTY DISTRICT ATTORNEY IS AN EQUAL OPPORTUNITY EMPLOYER AND A COPY OF THE EQUAL OPPORTUNITY PROGRAMS IS AVAILABLE IN THE HUMAN CAPITAL DIVISION. THE DEPARTMENT MAKES AVAILABLE ACCOMMODATIONS FOR DISABLED APPLICANTS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</si>
  <si>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Department of Investigation‚„s Office of the Inspector General for the New York City Police Department (‚“Office‚ or ‚“OIG-NYPD‚) is authorized to investigate, review, study, audit and make recommendations relating to the operations, policies, programs and practices of NYPD, with the goal of enhancing the effectiveness of NYPD, increasing public safety, protecting civil liberties and civil rights, and increasing the public‚„s confidence in the police force. OIG-NYPD is seeking a Clerical Associate to provide general support for the day-to-day operations of the Office.  Responsibilities will include, but are not limited to:  	Performing a broad variety of administrative tasks, such as answering incoming calls, recording and typing meeting minutes, drafting correspondence, filing documents, and managing calendars 	Managing the organization and security of data files 	Interacting with internal staff and external agencies on behalf of OIG-NYPD 	Assisting with the coordination of meetings and events 	Supporting the executive team and internal staff with preparation of documents and presentations 	Completing special projects, as assigned 	Assisting the Executive Assistant with tasks as needed  Clerical Associates must be capable of exercising good judgment and maintaining the confidentiality of sensitive information.  In addition, Clerical Associates must be comfortable working in a dynamic environment with flexible, sometimes long work hours and occasional deadline pressures</t>
  </si>
  <si>
    <t>Click on the "Apply Now" button.  Please attach your cover letter and resume as one document under ‚“resume‚ and a writing sample under ‚“cover letter‚.</t>
  </si>
  <si>
    <t>TO APPLY:  ALL APPLICATIONS MUST BE SUBMITTED THROUGH THE NYC JOBS WEBSITE City Employees ‚€œ Click here and log in to ESS. Non-City Employees ‚€œ Go to https://a127-jobs.nyc.gov/ 	 	Search for job ID number: 415999 	Click on the job business title:  Assistant District Attorney 	Click on ‚“Apply Now‚ at the bottom of the posting   Please submit a writing sample with your cover letter. Only candidates under consideration will be contacted. The candidate selected for this position must be a resident of the City of New York or become a resident within 90 days of appointment.  THE RICHMOND COUNTY DISTRICT ATTORNEY IS AN EQUAL OPPORTUNITY EMPLOYER AND A COPY OF THE EQUAL OPPORTUNITY PROGRAMS IS AVAILABLE IN THE HUMAN CAPITAL DIVISION. THE DEPARTMENT MAKES AVAILABLE ACCOMMODATIONS FOR DISABLED APPLICANTS</t>
  </si>
  <si>
    <t>TO APPLY:  ALL APPLICATIONS MUST BE SUBMITTED THROUGH THE NYC JOBS WEBSITE City Employees ‚€œ Click here and log in to ESS. Non-City Employees ‚€œ Go to https://a127-jobs.nyc.gov/ 	 	Search for job ID number: 416028 	Click on the job business title: Assistant District Attorney 	Click on ‚“Apply Now‚ at the bottom of the posting   Please submit a writing sample with your cover letter. Only candidates under consideration will be contacted. The candidate selected for this position must be a resident of the City of New York or become a resident within 90 days of appointment.  THE RICHMOND COUNTY DISTRICT ATTORNEY IS AN EQUAL OPPORTUNITY EMPLOYER AND A COPY OF THE EQUAL OPPORTUNITY PROGRAMS IS AVAILABLE IN THE HUMAN CAPITAL DIVISION. THE DEPARTMENT MAKES AVAILABLE ACCOMMODATIONS FOR DISABLED APPLICANTS</t>
  </si>
  <si>
    <t>Education and Experience Requirements: By the last day of the Application Period you must have:    1. Five years of satisfactory full-time experience as an automotive electrician or aviation electrician acquired within the last 10 years, at least two of which must have been acquired within the last five years; or    2. At least 3 years of experience as described in ‚“1‚ above, at least two years of which must have been acquired within the last five years, plus sufficient training of a relevant nature, specializing in automotive electrical and electronic systems, acquired in an approved full-time trade or vocational high school. Six months of acceptable experience will be credited for each year of approved full-time trade or vocational high school.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</si>
  <si>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Assistant Civil Engineer to conduct detailed review of technically complex engineering submittals within the five boroughs of New York City to determine the impact on NYC Water and Sewer facilities. As part of the Site Connection Unit, selected candidates will have the opportunity to influence the design phase of projects by analyzing hydraulic components of projects. Site analysis is also a key component, utilizing skills of reading architectural, mechanical, plumbing and structural drawings, candidates will coordinate with professionals and the construction industry to reach the ultimate goal of securing connections to the city sewers by following DEP rules and regulations. Candidates will also coordinate with other city agencies to have a better understanding of the projects and incorporate various rules and regulations engineers and contractors are subject to.   ***ALL CANDIDATES MUST EITHER BE PERMANENT IN THE TITLE OF ASSISTANT CIVIL ENGINEER, OR MUST HAVE FILED FOR THE CIVIL SERVICE EXAM FOR ASSISTANT CIVIL ENGINEER***  In the proposed title of Assistant Civil Engineer, the selected candidate will: 	Under supervision, performs civil engineering work of moderate difficulty and responsibility; may supervise subordinate employees; performs related work.  	Supervises a small unit or group engaged in the performance of work. 	Engages in research, investigation, or studies related to the engineering functions or activities of a department or agency. 	Research the site area with the use of city tools like zoning maps, tax maps, ArcGIS and documents submitted for review. 	Utilize water resource principles to determine maximum pipe capacity, allowable flow and alternatives of site development to best retain on site or release flow from a site at a flow acceptable to DEP. 	Meet with the professionals to discuss and determine the best solution for their project‚„s needs given any stringent circumstances for approval in accordance with the Bureau of Water &amp; Sewer Operations requirements. 	Understand legal concepts which prescribes development and planning that impact the site analysis and have a direct effect on the ability to make an acceptable connection to the city sewers according to DEP. 	Make calculations, which may require the application of geometric, trigonometric, and algebraic principles, formulae, and techniques.  	Maintain office records of drawings, plans, maps, surveys, and inspection data. 	Maintain operations by enforcing project and operational policies and procedures. 	Perform engineering work of moderate difficulty and assist Engineer-In-Charge with the review of engineering proposals submitted by other agencies to determine the impact on the NYC sewer and water supply systems, and to ensure that proposed drainage and water supply facilities will be built and/or maintained in conformance with the latest DEP Standards and requirements. 	Assist the Engineer-in-Charge representing the Division of ‚“Connections &amp; Permitting‚ in meeting with the representatives from City and State agencies and Private developer‚„s filing professionals. 	Make appropriate inquiries to determine the impact of proposed water and sewer in the project area. 	Under the guidance of Engineer-In-Charge, interact with consulting engineers submitting projects related to ‚“Connections &amp; Permitting‚ for proper review and approval in accordance with the Bureau of Water &amp; Sewer Operations requirements. 	Under the guidance of Engineer-In-Charge, perform research and respond to written requests for design changes. 	Under the direction of Engineer-In-Charge, reviews or examines site connection application, drainage analysis and other engineer applications assigned by Engineer-In-Charge, and ensure that the engineering design meets NYCDEP standard requirements.</t>
  </si>
  <si>
    <t>Click the ‚“Apply Now‚ button.</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</si>
  <si>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Under directions of the General Counsel and Deputy General Counsels, with wide latitude for independent judgment and un-reviewed action and decision making, the responsibilities of the Advocate Director include but are not limited to:  	Supervising legal staff or an important legal activity. 	Providing training and legal advice 	Drafting, reviewing and/or preparing briefs, motions, legal opinions, affidavits, memoranda, contracts, legislation or other legal papers. 	Providing legal counsel and making recommendations to the General Counsel and Deputy General Counsel concerning employee discipline, labor and employment law (including EEO), and ethics and conflicts of interest issues; 	Drafting formal, thoroughly researched legal memoranda on a variety of employment, ethics, and related legal issues; advising and assisting with developing, drafting, and updating agency policies and procedures; 	Overseeing agency compliance with and advising staff on laws, rules, and regulations governing conflicts of interest and ethics in NYC government, including COIB and CFB regulations, N.Y. Rules of Professional Responsibility, and internal policies and procedures; 	Overseeing internal investigations of allegations of employee misconduct, conflicts of interest, and special investigations. Supervising staff in the performance of these duties; 	Appearing in Court and arguing cases and conducts hearings before courts, quasi-judicial bodies and administrative tribunals; prosecutes disciplinary actions pursuant to Civil Service Law 75 and medical proceedings pursuant to Civil Service Law 72 against agency employees. 	Providing legal counsel on disciplinary action and represent the agency at all stages of employee disciplinary proceedings in accordance with NY Civil Service Law and union contracts, including litigating cases in trials before OATH; 	Reviewing and preparing charging instruments.  	Conduct difficult and involved negotiations on behalf of the Agency.  	Negotiating, drafting, reviewing and executing stipulation of agreements. 	Recommending statutory and regulatory revisions related to agency issues.   	Performing other related duties as assigned.</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</si>
  <si>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The Office of the General Counsel is recruiting for a Deputy General Counsel to join its Legal Department.  This is an exciting opportunity to be engaged in the dynamic environment of Probation as the leader in community corrections, working within the criminal and juvenile justice systems and in the community to create a safer New York. The Deputy General Counsel will play a crucial role in the Office of the General Counsel to further the mission, objectives and initiatives of Probation.    Under the direction of the General Counsel, with very wide latitude for the exercise of independent initiative and judgment the Deputy General Counsel will work in collaboration with all program areas in the agency; duties and responsibilities will include but are not limited to:  	Supervises a citywide staff of attorneys and support staff who are engaged in legal research, violation hearings, appeals, motions and special writs in Criminal, Civil and Family Court cases. 	Trains new attorneys and support staff in procedural laws, rules and regulations and in court practices.  Advises legal staff of new legislation. 	Monitors and evaluates the performance of all borough offices. 	Analyzes and resolves legal queries and issues, including liability claims, labor disputes and discrimination (EEO) claims.  Prepares written responses to complaints.  Coordinates legal arguments and responses with Corporation Counsel‚„s Office. 	Supervises the drafting and finalization of standard contract forms, memoranda of understanding and stipulations.  May participate in contract negotiations. 	Acts as a liaison between the agency and the Law Department.  Represents the General Counsel at meetings with other public and private agencies, contractors, Family Court, HRA, NYC Police Department and District Attorney‚„s Office. 	Advises General Counsel concerning proposed legislative changes.  Develops legal arguments supporting legislative proposals initiated and sponsored by the Department. 	Acts as the General Counsel in that official‚„s absence.</t>
  </si>
  <si>
    <t>APPOINTMENTS ARE SUBJECT TO OFFICE OF MANAGEMENT AND BUDGET (OMB) APPROVAL  SUBMISSION OF APPLICATION IS NOT A GUARANTEE THAT YOU WILL RECEIVE AN INTERVIEW  ‚“THE CITY OF NEW YORK AND THE DEPARTMENT OF PROBATION IS AN EQUAL OPPORTUNITY EMPLOYER. REASONABLE ACCOMMODATION AVAILABLE UPON REQUEST‚</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</si>
  <si>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‚“what works,‚ staff at DOP engage in meaningful relationships with those on probation in an effort to enhance community safety and decrease recidivism.  Under directions of the General Counsel and Deputy General Counsels, with wide latitude for independent judgment and un-reviewed action and decision making, the responsibilities of the Assistant General Counsel include but are not limited to:  	Supervision of legal staff or an important legal activity. 	Engagement in difficult and complex legal work having significant financial, procedural or policy consequences and/or cases involving intricate determinations of law and fact, or cases having significant legal, policy or financial implications for the City.  	Prosecution of difficult violation of probation cases, conducts complex hearings, and appears in Supreme, Criminal, Family Court and the Appellate Division or before administrative tribunals on complex matters.  	Provides advice and counsel to operations staff in Family and Adult court.  Preparation of and argue motions, writs, petitions or similar matters.   	Review and prepare charging instruments.  	Conduct difficult and involved negotiations on behalf of the Agency.  	Negotiate, draft, review and process complex or highly technical memoranda of understanding, contracts, leases and other agreements. 	Review and draft complex, important or highly technical laws, rules or regulations. 	Recommend statutory and regulatory revisions related to agency issues.   	Advise agency personnel of legal aspects of enforcement and administration of acts, rules, laws and regulations. Researches and writes briefs, legal opinions, affidavits, and memoranda of law.  In addition, the Agency Attorney, Level III may: 	Be responsible for supervising a borough General Counsel Unit. 	Train and supervise subordinate attorneys, unit staff and interns.   	Serve as Records Access Officer under the Freedom of Information Law.  	Act as a liaison with agency executives and other governmental bodies and law enforcement officials.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</si>
  <si>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Procurement Unit is seeking to hire a candidate whom under the Agency Chief Contracting Officer (ACCO) and the Deputy ACCO (DACCO), with some latitude for discretion, will serve as Procurement Analyst for the processing of goods and services for the agency. Procurement tasks include:  1. Prepare Encumbrances, Micro-Purchases, Small-Purchases,DO1s, PON1s and Contract documents in FMS and in compliance with Procurement Policy Board (PPB) Rules and Chapter 13 of the City Charter and applicable oversights. 2. Prepare Purchase Orders DO1 documents via DCAS/DMSS Direct Order System. Knowledge of Storehouse catalog items is needed. 3. Process Procurement Card related transactions; reconcile monthly packages online via Access Online System and submission to the Fiscal Unit. 4. Process Subscriptions, Sole Source, Intergovernmental Contracts in compliance with Procurement Policy Board (PPB) Rules and Chapter 13 of the City Charter and applicable oversights 5. Process Purchase Requisitions for various commodities which requires the use of the City bidding process; check descriptions and specifications to determine accuracy and adequacy and consults with Units to adjust possible discrepancies; review bid offerings make recommendation of award to the lowest responsive, responsible bidder or most advantageous offer as necessary; and prepare Recommendation for Award. 6. Enter and retrieve data from automated information systems, specifically, FMS, APT, VENDEX, Access Online System, and PASSPort.  7. Maintain procurement files and status reports. 8. Consultation with appropriate agency staff to address inconsistencies/discrepancies in procurement documents. 9. Participate and represent the Agency on all M/WBE fairs and outreach.   If selected, the candidate will be fingerprinted and undergo a background investigation. In addition, for positions that have a law enforcement and/or investigative function, the candidate's consumer credit history will be reviewed during the background investigation, and as otherwise permitted by NYC Administrative Code ‚§ 8-107(24)(b)(2)(A).</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</si>
  <si>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Job Description DCAS‚„ Division of Energy Management (‚“DEM‚) seeks to hire an Analyst, Contracts to serve within our Executive Office Support Unit.   The Analyst, Contracts will report to the Director, Contracts. The person will support the Director, Contracts in managing contracting and procurement activities for DEM‚„s energy programs. Specifically, the Analyst, Contracts will be charged with the following responsibilities:   	Helping perform DEM‚„s contracting and procurement activities: Supports draft document development, review, and final process execution. Corresponds with DEM‚„s business units, other         DCAS lines of service, and external stakeholders, including agency procurement staff.  	Developing, refining, and maintaining effective monitoring systems and procedures for DEM‚„s contracting and procurement activities: Helps manage tracking systems for contracts, task          orders, and memoranda of understanding. As needed, supports other DEM business units in executing task orders and performing other parts of the contracting process.   	Supporting DEM‚„s efforts to establish new types of energy-related contracts that enable implementation of energy efficiency improvements: Helps define needs for new types of contracts;          scope out business and legal requirements; develop contracts; create procedures; and coordinate with agency procurement staff who serve as end users.  	Reviewing citywide and agency-held contracts to determine opportunities to drive improved energy efficiency standards and address outdated language: Uses information coming from both         DEM and DCAS‚„s Office of Contracts and Procurement (‚“OCP‚) to identify opportunities to update existing citywide and agency-held contracts. Assists with DEM‚„s efforts to normalize energy         efficiency throughout citywide procurement mechanisms  	Helping drive energy efficiency opportunities associated with agency-level contracts: Provides support on an as-needed basis to agency procurement staff for agency procurements. Works        with DEM to implement a specifications-driven approach to contract development.  *Please note, only permanent Procurement Analysts' or those reachable on the open-competitive list are eligible to apply.*</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</si>
  <si>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(‚“GHG‚) emissions by 80 percent by 2050 from a 2005 baseline (‚“80x50‚). As part of Local Law 97, the City also recently set new targets to reduce emissions from City government operations by 40 percent by 2025 (‚“40x25‚) and by 50 percent by 2030 (‚“50x30‚). To meet these goals, DEM is committed to collaborating very closely with our agency partners to help them achieve major emissions reductions in their buildings. We actively are working to provide our agency partners with the energy efficiency and clean energy project funding, project delivery vehicles, technical expertise, staff resources, strategic planning support, and data analytics that they need to succeed.    DEM seeks to hire a Project Manager, Capital Project Implementation to serve within our Operations Unit. The Project Manager will oversee the implementation of diverse energy efficiency projects. The person‚„s primary responsibility will be to manage consultants and contractors who are engaged in the design and construction of energy efficiency capital projects at City facilities.   With wide latitude for the exercise of independent judgment and initiative, the Project Manager, Capital Project Implementation will be charged with the following responsibilities:   	Managing energy efficiency project scoping: Develops and reviews scopes of work for energy efficiency projects, working closely with contractors and consultants. Reviews completed Energy Audits and Energy Efficiency Reports (EERs) for buildings to help guide project selection and alternatives analysis.   	Managing the design and construction process for energy efficiency projects: In close collaboration with contractors and consultants, manages the execution of design and construction for a sizable portfolio of energy-related capital projects. Ensures that projects are completed in a timely, cost-effective manner. Reviews, provides comments, and makes recommendations on design packages submitted by consultants for proposed energy efficiency projects.   	Performing technical calculations to verify estimated project energy usage, energy cost, and emissions: Performs engineering calculations and energy modeling to verify the reasonableness and accuracy of estimated energy usage reductions, energy cost savings, and avoided greenhouse gas emissions for proposed energy efficiency projects.   	Performing site visits throughout the project implementation process: Conducts field visits to assess energy usage reduction opportunities at City buildings; refine proposed scopes of work; facilitate consultants and contractors‚„ walk-throughs with agency staff; ensure project compliance with the scope and schedule set forth in contract documents; and perform measurement and verification activities.  	Conducting measurement and verification activities: Performs measurement and verification tasks to assess realized savings from completed energy efficiency projects.   	Coordinating with agency partners, consultants, and contractors: As designated, represents DEM in meetings with different City agencies, consultants, and contractors involved in energy efficiency project implementation.   	Performing program data collection, tracking, and reporting: Performs program data collection and tracking required to ensure accurate, on-demand project reporting in a range of areas, including compliance with project schedule, budgets, and scopes; measurement and verification of energy savings and avoided emissions; and projects‚„ contributions towards the City‚„s goals. Maintains relevant DEM project tracking databases.</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</si>
  <si>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DCAS‚„ Division of Energy Management (‚“DEM‚) seeks to hire a Program Manager for its Clean Energy Team within our Operations Unit. DEM‚„s Operations Unit is responsible for overseeing the development and delivery of energy efficiency and clean energy projects across the City‚„s portfolio to meet energy and emissions reduction goals, including 40x25, 50x30, and 80x50.  To date, the City has invested in, and completed, over 50 solar photovoltaic (PV) energy projects, totaling 10.5 MW of capacity. To achieve the City‚„s 100 MW goal, however, it is imperative that DEM scale up our efforts. Under the leadership of the Deputy Director ‚€œ Clean Energy, the Program Manager, Clean Energy will be responsible for supporting the day-to-day operations of the Clean Energy Team. Specifically, the Program Manager will be charged with the following responsibilities:  	Supporting day-to-day management of the Clean Energy Program: Working with the Deputy Director, supervises a team of project management staff charged with delivering clean energy projects at City buildings. Ensures that projects are completed in a timely, cost-effective manner. Coordinates across multiple stakeholders; troubleshoots issues; reviews feasibility and design documents; conducts field visits; assists with permitting; manages budgets; and reviews invoices.  	Contributing to DEM‚„s overall strategy to meet the City‚„s clean energy goals: With the assistance of the Clean Energy team, conducts financial and strategic analyses to assess the Clean Energy Program‚„s outcomes and inform continued program development. Develops strategic plans and budget projections to support the expansion of clean energy resources across the City‚„s portfolio.  	Leading the Clean Energy team‚„s efforts to scale up delivery of solar energy: Works with the Deputy Director and other DEM staff to establish new vehicles for delivering clean energy projects at City properties and to scale up existing delivery channels in order to achieve the City‚„s 100MW by 2025 goal. Work with relevant stakeholders (legal, budgetary, etc) to ensure that the development of new contracts and delivery vehicles are well designed and account for advances in technology, construction, and financing methods while ensuring implementation feasibility within existing City government legal frameworks and operational parameters.    	Managing program performance reporting and tracking: Manages program data collection and tracking required to ensure accurate, on-demand, project reporting, including measurement and verification of projects‚„ scope, schedule, cost, completion, outcomes, and contribution towards the City‚„s overall goals.   	Overseeing DEM‚„s efforts to comply with relevant clean energy policy and legislation: Contributes to clean energy policy development by providing subject matter expertise. Supports required reporting. Under the direct supervision of the Deputy Director, ensure that any language, subject matter, feedback and information pertinent to the Clean Energy program are crafted for and communicated effectively to the target audience. This requires excellent grasp of technical matters and highly effective communication skills.  	Providing other support to the Clean Energy Team and DEM as requested: Contributes to other efforts being advanced by the Clean Energy Team and DEM as requested. For example, be required to account for other energy efficiency program and project initiatives and how they may assist or hinder clean energy efforts. High level of coordination with other groups is vital to ensuring smooth implementation of planned Clean Energy projects and programs.</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</si>
  <si>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DCAS‚„ Division of Energy Management (‚“DEM‚) seeks to hire a Senior Project Manager, Lighting Systems to serve within our Operations Unit. DEM‚„s Operations Unit is responsible for overseeing the development and delivery of comprehensive energy efficiency lighting upgrades and clean energy projects across the City‚„s portfolio to meet the City‚„s energy and emissions reduction goals, including 40x25, 50x30, and 80x50.  The Senior Project Manager, Lighting Systems will report to the Senior Program Manager, Lighting Systems. Overall, the person will be responsible for overseeing the scoping, design, and installation of lighting projects across the City‚„s portfolio. Specifically, the Senior Project Manager, Lighting Systems will be charged with the following:  	Managing the scoping process for lighting projects: Develops and reviews scopes of work for lighting projects, working closely with contractors and consultants. Reviews completed Energy Audits and Energy Efficiency Reports (‚“EERs‚) for buildings to help guide project selection and alternatives analysis.  	Performing technical calculations to verify estimated project energy, emissions, and cost savings: Performs engineering calculations and energy modeling to verify the reasonableness and accuracy of estimated energy usage reductions, avoided greenhouse gas emissions, and energy cost savings for proposed projects.  	Performing design review and technical assessments: Provides comments on and makes recommendations about design packages submitted by consultants for proposed projects.  	Developing Basis-of-Design documents: Coordinates the development of basis-of-design documents and specifications for common lighting system upgrades to enable DEM to scale up its delivery of work across similar building types.   	Conducting construction administration and site visits throughout the project lifecycle: Performs site visits to assess the potential energy usage reductions associated with proposed lighting projects in City buildings; refine proposed project scopes of work; ensure projects‚„ compliance with design documents and specifications; and ensure overall quality.  	Supporting project measurement and verification (‚“M&amp;V‚) activities: Helps develop M&amp;V plans consistent with the International Performance Measurement and Verification Protocol. Coordinates M&amp;V activities to assess realized savings from completed energy projects; reviews M&amp;V results; and incorporates lessons learned to facilitate continuous improvement.  	Performing project tracking and reporting: Assists with project-related documentation, including work orders, scopes of work, cost proposals, invoices, project status sheets, and progress reports. Assists with performing data collection and tracking necessary to ensure accurate, on-demand project reporting in a range of areas, including compliance with project schedules, budgets, and scopes and verified energy savings and emissions reductions.</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</si>
  <si>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DCAS‚„ Division of Energy Management (‚“DEM‚) seeks to hire a Project Manager, Lighting Systems to serve within our Operations Unit. DEM‚„s Operations Unit is responsible for overseeing the development and delivery of comprehensive energy efficiency lighting upgrades and clean energy projects across the City‚„s portfolio to meet the City‚„s energy and emissions reduction goals, including 40x25, 50x30, and 80x50.  The Project Manager, Lighting Systems will report to the Senior Program Manager, Lighting Systems. Overall, the person will assist in the scoping, design, and installation of lighting projects across the City‚„s portfolio, as well as providing technical, administrative and field support to the Lighting Systems team. The individual must be versatile in coordinating operations and must demonstrate strong project management skills. Specifically, the Project Manager, Lighting Systems will be charged with the following:  	Delivering lighting projects: Working closely with consultants and contractors, manage design and construction for lighting projects and ensure that projects are completed in a timely, cost-effective manner. Review contractor proposals for accuracy. Manage contracts and budget throughout project implementation. Resolve technical project issues.  	Performing technical calculations to verify estimated project energy, emissions, and cost savings: Perform engineering calculations and energy modeling to verify the reasonableness and accuracy of estimated energy usage reductions, avoided greenhouse gas emissions, and energy cost savings for proposed projects.  	Performing project tracking and reporting: Maintain project-related documentation, including work orders, scopes of work, cost proposals, invoices, project status sheets, and progress reports. Perform data collection and tracking necessary to ensure accurate, on-demand project reporting in a range of areas, including compliance with project schedules, budgets, and scopes and verified energy savings and emissions reductions. Gather and review quarterly project updates.  	Performing financial management tasks: Gather and review invoices and provide updates to project cost tracking systems; monitor project expenditures against budget; prepare budget documents and facilitate approvals. Oversee the project close-out process, including gathering and organizing all necessary documentation.   	Conducting site visits throughout the project lifecycle: Perform site visits to assess the potential energy usage reductions associated with proposed lighting projects in City buildings; refine proposed project scopes of work; ensure projects‚„ compliance with design documents and specifications; and ensure overall quality.  	Supporting project measurement and verification (‚“M&amp;V‚) activities: Assist in developing M&amp;V plans consistent with the International Performance Measurement and Verification Protocol. Coordinates M&amp;V activities to assess realized savings from completed energy projects; reviews M&amp;V results; and incorporates lessons learned to facilitate continuous improvement.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</si>
  <si>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 Demands include, long hours sitting and using office equipment and computers Work Environment includes, the Community Coordinator may have to manage a number of projects at one time. The Community Coordinator will need excellent organizational and time management skills to complete the required tasks  Appointments are subject to OMB approval. For additional information about DEP, visit www.nyc.gov/dep.  As indicated in the above statement, our goal is to encourage all applicants to complete the referral section. The information obtained will greatly assist the Diversity Task Force in achieving its goals.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</si>
  <si>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has an opportunity for an experienced, customer-oriented Tech Strategy Analyst to assist in overseeing the program implementation of the City of New York‚„s Procurement and Sourcing Solutions Portal (PASSPort), a comprehensive web-based strategic e-sourcing and e-procurement system, that will be hosted in a cloud-based, software as a service (‚“SaaS‚) environment.  The goals of PASSPort are to: 	Increase efficiency and reduce cycle times and transaction costs by streamlining, automating and standardizing procurement processes 	Improve the quality and availability of relevant information to support procurement planning and decision making. 	Improve flexibility for the City to quickly add or modify workflows, business rules, user permissions, etc. to adapt to frequent changes in laws, policies and stakeholders. 	Expand and modernize the tools and resources available to incorporate best practices within the City‚„s procurement environment, including but not limited to contract administration, collaborative purchasing, and strategic sourcing.  The Tech Strategy Analyst will report to the Associate Director, Project Management Office, in the Technology Strategy division, Office of the CTO. The ideal candidate will exercise independent judgment, problem solving, and analytical skills with an eye for continuous improvement.  Responsibilities will include: 	Assist the Project Management Office with daily operations including: -	Software release and defect management -	Cross-team coordination -	Project documentation -	Project tracking and reporting 	Provide project management support and assist the Tech Strategy leads to ensure that tasks are completed on-time and meet or exceed expectations. 	Work independently to solve problems that impact project delivery or PASSPort production support while maintaining high service and support levels to key stakeholders. 	Help establish and report on key metrics for success and monitor progress toward, and attainment of, assigned goals and activities. 	Leverage best practices to assist in determining areas where efficiencies can be gained or processes can be improved, especially through technology. 	Serve as Tier 2 / Level 2 point-of-contact (via telephone and email) for support issues 	Create, update, and close requests, incidents and change requests in the team's tracking system. 	Document, identify, research and resolve application, technical. and infrastructure problems. 	Create and manage escalation procedures and ensure service levels are maintained. 	Maintain effective communication with the appropriate teams during unplanned system outage situations. 	Coordinate the scheduling of planned maintenance activities. 	Communicate the impact of planned maintenance activities to the appropriate stakeholders.</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</si>
  <si>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emissions (‚“GHG‚) by 80 percent by 2050 from a 2005 baseline (‚“80 x 50‚). The City also has set a near-term goal to reduce GHG emissions from City government operations 40 percent by 2025 and 50 percent by 2030 from a Fiscal Year 2006 baseline. To meet these goals, DEM is committed to collaborating very closely with our agency partners to help them achieve major emissions reductions in their buildings. We are actively working to provide them with the energy efficiency and clean energy project funding, project delivery vehicles, technical expertise, staff resources, strategic planning support, and data analytics that they need to succeed.    DEM seeks to hire a Director ‚€œ Deep Energy Retrofit Program for our Operations Unit. The Director will be responsible for overseeing delivery of a large portfolio of Deep Energy Retrofit projects‚€comprehensive, whole-building retrofits that seek to achieve building-level energy reductions of greater than 50%. The Director will manage a large capital implementation program to ensure proper and timely delivery of capital projects. The person will exercise full administrative and technical oversight over capital project planning and delivery and manage staff and contractors engaged in the design and construction of Deep Energy Retrofit projects at City facilities.   Specifically, with wide latitude for the exercise of independent judgment and initiative, the Director ‚€œ Deep Energy Retrofit Program will be charged with the following:   	Developing an overall strategy for the Deep Energy Retrofit Program: Working with in-house engineering staff, outside consultants, and City agency partners, develops and executes a strategy for undertaking Deep Energy Retrofit projects at scale across the City‚„s portfolio of buildings.  	Managing the design and construction process for energy efficiency projects: In close collaboration with consultants, contractors, and agency partners, manages the execution of design and construction for the queue of Deep Energy Retrofit projects. Ensures that projects are completed in a timely and cost-effective manner. Reviews, provides comments, and makes recommendations on design packages submitted by consultants for proposed projects. Coordinates with in-house or third-party Measurement and Verification (‚“M&amp;V‚) providers to ensure expected outcomes are realized.   	Spearheading the identification of candidate buildings for Deep Energy Retrofits: Works with other DEM business units, City agency partners, and consultants to identify and analyze promising candidate buildings for Deep Energy Retrofit projects. Converts assessment findings into project scopes and actionable work proposals to be advanced to design and construction.   	Driving project administration: Manages the overall review and approval process for administrative documentation necessary to advance Deep Energy Retrofit projects, including overseeing budgetary approval package preparation, task order registration, change orders, payment requests, invoice review and other tasks.   	Performing technical calculations to verify estimated project energy, emissions, and cost savings: Performs engineering calculations and energy modeling to verify the reasonableness and accuracy of estimated energy usage reductions, energy cost savings, and avoided greenhouse gas emissions for proposed energy efficiency projects.  	Performing site visits throughout the project implementation process: Conducts field visits to assess energy usage reduction opportunities at City buildings; refine proposed scopes of work; facilitate consultants and contractors‚„ walk-throughs with agency staff; ensure project compliance with the scope and schedule set forth in contract documents; and perform M&amp;V activities.  	Oversee program data collection, tracking, and reporting: Oversee project managers‚„ and analysts‚„ efforts to collect, track and analyze program data to ensure accurate, on-demand project reporting in a range of areas, including compliance with project schedule, budgets, and scopes; measurement and verification of energy usage savings and avoided emissions; and projects‚„ contributions towards the City‚„s goals. Maintain relevant DEM project tracking databases.</t>
  </si>
  <si>
    <t>TO APPLY:  ALL APPLICATIONS MUST BE SUBMITTED THROUGH THE NYC JOBS WEBSITE City Employees ‚€œ Click here and log in to ESS. Non-City Employees ‚€œ Go to https://a127-jobs.nyc.gov/ 	 	Search for job ID number: 417286 	Click on the job business title: Executive Assistant 	Click on ‚“Apply Now‚ at the bottom of the posting   Please be advised only candidates under consideration will be contacted.</t>
  </si>
  <si>
    <t>The Department of Citywide Administrative Services‚„ (‚“DCAS‚) Division of Energy Management (‚“DEM‚) serves as the hub for energy management for City government operations. Today, we develop the City‚„s annual Heat, Light, and Power Budget; manage the City‚„s electricity, natural gas, and steam accounts; help our agency partners identify and pursue energy-saving opportunities at their buildings; do energy efficiency and clean power generation projects across the City‚„s portfolio; and implement operations and maintenance (‚“O&amp;M‚) best practices.  DEM is tasked with leading the City‚„s efforts to reduce greenhouse gas (‚“GHG‚) emissions by 80 percent by 2050 from a 2005 baseline (‚“80x50‚). As part of Local Law 97, the City also recently set new targets to reduce emissions from City government operations by 40 percent by 2025 (‚“40x25‚) and by 50 percent by 2030 (‚“50x30‚). To meet these goals, DEM is committed to collaborating very closely with our agency partners to help them achieve major emissions reductions in their buildings. We actively are working to provide them our agency partners with the energy efficiency and clean energy project funding, project delivery vehicles, technical expertise, staff resources, strategic planning support, and data analytics that they need to succeed.    DEM seeks to hire a Project Manager ‚€œ Deep Energy Retrofit Program for the Operations Unit. The Project Manager will be responsible for coordinating the scoping, design, and construction of Deep Energy Retrofit projects‚€comprehensive, whole-building retrofits that seek to achieve building-level energy reductions of greater than 50%.   Specifically, with wide latitude for the exercise of independent judgment and initiative, the Project Manager ‚€œ Deep Energy Retrofit Program will be charged with the following:   	Contributing to the development of an overall strategy for Deep Energy Retrofit Program: Working with the Director ‚€œ Deep Energy Retrofit Program, as well as in-house engineering staff, outside consultants, and City agency partners, assists in the development and execution of a strategy for undertaking Deep Energy Retrofit projects at scale across the City‚„s portfolio of buildings.  	Managing the design and construction process for energy efficiency projects: In close collaboration with agency partners, consultants, and contractors, manages the execution of design and construction for multiple Deep Energy Retrofit projects. Ensures that assigned projects are completed in a timely and cost-effective manner. Reviews, provides comments, and makes recommendations on design packages submitted by consultants for proposed projects. Coordinates with in-house or third-party Measurement and Verification (‚“M&amp;V‚) providers to ensure expected outcomes are realized.   	Contribution to the identification of candidate buildings for Deep Energy Retrofits: Works with other DEM business units, City agency partners, and consultants to identify and analyze promising candidate buildings for Deep Energy Retrofit projects. Converts assessment findings into project scopes and actionable work proposals to be advanced to design and construction.   	Providing administrative support for projects: Helps manage administrative documentation that is necessary to advance Deep Energy Retrofit projects, including overseeing budgetary approval package preparation, task order registration, change orders, payment requests, invoice review and other tasks.  	Performing technical calculations to verify estimated project energy, emissions, and cost savings: Performs engineering calculations and energy modeling to verify the reasonableness and accuracy of estimated energy usage reductions, energy cost savings, and avoided greenhouse gas emissions for proposed energy efficiency projects.  	Performing site visits throughout the project implementation process: Conducts field visits to assess energy usage reduction opportunities at City buildings; refine proposed scopes of work; facilitate consultants and contractors‚„ walk-throughs with agency staff; ensure project compliance with the scope and schedule set forth in contract documents; and perform M&amp;V activities.  	Conducting program data collection, tracking, and reporting: Collects, tracks and analyzes program data to ensure accurate, on-demand project reporting in a range of areas, including compliance with project schedule, budgets, and scopes; measurement and verification of energy savings and avoided emissions; and projects‚„ contributions towards the City‚„s goals. Maintains relevant DEM project tracking databases.</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</si>
  <si>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‚“2‚ above; or 4. A satisfactory equivalent combination of education and experience</t>
  </si>
  <si>
    <t>1.	Email a cover letter and resume in a word or PDF document to: resumes@manhattanbp.nyc.gov  with ‚“URBAN PLANNER‚ in the subject line, AND 						  2.	Apply to this posting</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</si>
  <si>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‚“2‚ above; or 4.            A satisfactory equivalent combination of education and experience</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</si>
  <si>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‚“2‚ above; or 4.   A satisfactory equivalent combination of education and experience.</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</si>
  <si>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Office of Labor Policy and Standards (‚“OLPS‚) is responsible for enforcing the city‚„s municipal labor laws such as the Earned Safe and Sick Time Act, Fair Workweek Laws, Commuter Benefits Law, and the Freelance Isn‚„t Free Act. OLPS also works closely with stakeholders on outreach and public education efforts to reach vulnerable workers and conducts research and data analysis to support enforcement and make policy recommendations. OLPS‚„ Division of Paid Care assists workers submit complaints regarding federal, state, and local labor and employment law violations and helps the Office coordinate with other government agencies, worker advocacy groups, as well as community, labor, and employment organizations.  OLPS is seeking an experienced Operations Coordinator who will report directly to the Deputy Commissioner and provide administrative and operational expertise to help promote OLPS‚„ mission of advocating for and enforcing the rights of New York City workers. The Operations Coordinator will participate in all aspects of OLPS operations and will work with stakeholders inside and outside of the agency to support OLPS‚„ programs.  Responsibilities will include, but will not be limited to:  Providing planning, logistical and other support to the Deputy Commissioner and OLPS senior management team;   Assist in the day-to-day management of OLPS operations including budget, human resource, facilities, and IT matters;  Working collaboratively with diverse staff across OLPS‚„ intake, policy, enforcement, and research teams to monitor and evaluate program performance;  Coordinating with other divisions within the agency including External Affairs, Communications, and General Counsel;  Coordinating, attending and reporting on intra-division meetings, trainings, and events;  Identifying and coordinating trainings for staff;  Handling other administrative and operational matters to help ensure the efficient functioning of OLPS‚„ programs;  Coordinating meetings with stakeholders and other external parties;  Entering, reviewing, and monitoring enforcement information in OLPS‚„ case management system and other agency databases;  Assisting with community outreach and public education on municipal labor laws.</t>
  </si>
  <si>
    <t>THIS POSITION IS OPEN TO CURRENT DOF EMPLOYEES ONLY!  Applicants must have at least an overall ‚“Good‚ performance evaluation rating to be considered for promotion.     Click the "Apply Now" button.  While we appreciate every applicant's interest, only those under consideration will be contacted.</t>
  </si>
  <si>
    <t>1.      Full-time satisfactory professional experience in one or more of the following fields: public administration, Political Science, labor relations, or a related field  or   2.	Education and or experience equivalent to ‚“1‚ above. Preferred candidates should possess eighteen months work experience.    3.	Must have knowledge of MS Windows, MS Office. Must have basic knowledge of how to access the internet and conduct research online;   4.	Must be able to work independently;  5.	Strong organizational and interpersonal skills Individual must be able to establish positive rapports with colleagues and agency liaisons to facilitate resolution of constituent concerns;   6.	Excellent attention to detail and the initiative to solve and anticipate problems;  7.	Strong written and verbal communication skills. Individual must be highly organized with a personable demeanor and be able to courteously and professionally engage with the public;  8.	Ability to work as part of a team.</t>
  </si>
  <si>
    <t>Your Team:  The Office of Policy and Strategy (OPS) cuts across traditional areas of responsibility within HPD‚„s organizational structure to support and strengthen the work of the agency‚„s various divisions holistically, in close collaboration with the Commissioner‚„s Office. OPS‚„s high-performing divisions use their wide-angle view of the agency to conduct activities with both broad-reaching and tightly-focused impact, working with almost every other Office across the agency.  The Office of Policy and Strategy is composed of two divisions:  	Division of Strategic Operations and Analytics (SOA) works to increase HPD‚„s impact by analyzing and improving operations agency-wide. The Division does so through strategic planning initiatives; operational innovation; implementation of data-driven processes; performance management and reporting; and comprehensive audit-related functions.  	Division of Housing Policy (HP) provides guidance and insight on high-priority policy initiatives, advancing solutions that further the agency‚„s mission. The Division is responsible for applying policy, data, and financial analysis in team-based projects; designing and executing data collection and statistical analyses in support of HPD‚„s programming and policy agenda; and overseeing the agency‚„s fair housing initiatives and obligations.  Your Impact:  As part of the Strategic Planning team within SOA, the Senior Project Manager will work with agency staff to explore and enhance how HPD‚„s programs and support teams deliver on the agency‚„s mission to promote the quality and affordability of the city‚„s housing and the strength and diversity of its many neighborhoods. The Senior Project Manager plays a key role in conceptualizing, advancing, and ensuring successful outcomes for these operational and strategic projects.  Your Role:  Reporting to the Director of Strategic Planning, the Senior Project Manager will:  	Design, and guide staff through, conversations to identify their program‚„s objectives and goals, consider the strategies for achieving those goals, and determine the activities that best support those strategies.  	Examine and map how work currently gets done within a business unit, including formal and informal leadership structures, process flows, and divisional / programmatic ‚“pain points‚.  	Create and help deploy new procedures and systems that refine business operations, making them both more efficient and more outcome-oriented.  	Support the design of new programs within the agency.   Your Responsibilities:  	Use tested and applicable strategic planning practices to design and facilitate sessions with staff at various levels to holistically understand operational challenges and develop potential program designs or solutions, to achieve alignment, and to generate buy-in for program enhancement. 	Conduct needs assessments to determine project concepts and scopes, and prepare corresponding project workplans. 	Perform qualitative data-gathering (including developing, conducting, and summarizing interviews and focus groups) to investigate current operational conditions. 	Analyze and compellingly present data findings to agency staff at various levels. 	Support strategic planning implementation through the development of user-friendly tools and approaches (including management structures, tracking systems, and other bespoke solutions). 	Proactively identify operational needs within the agency, and respond to requests for support around business process issues. 	Act as a subject matter expert on facilitation techniques and group session design.  	Assist the Director of Strategic Planning with select key initiatives.</t>
  </si>
  <si>
    <t>The Office of Payroll Administration (OPA) is recruiting a Clerical Associate Level 4 (or comparable title) to serve as a Help Desk Level 1 Representative for the Citywide User Support Division. Under general direction, the Help Desk Level 1 Representative will serve as the ‚“front-line‚ of the FISA-OPA agency‚„s Help Desk operation, providing caller assistance and problem management services to City agencies regarding City systems under both FISA-OPA.  These systems include CityTime, the Financial Management System (FMS), the Payee Information Portal (PIP), the Payroll Management System (PMS), City Human Resource Management System (CHRMS) Remedy and others.   The Help Desk Level 1 Representative will:   	Respond to telephone and email inquiries and determine the information required with professionalism and tact;  	Answer routine and frequently asked questions regarding user and system issues;  	Escalate moderate and complex user and system issues when required;  	Apprise users of the status and progress of pending requests;  	Provide efficient and effective problem resolution for callers; 	Initiate system password resets for authorized users; 	Record and track information from initial call to resolution using the Remedy IT Service Management System; 	Assist in collecting data to be used in researching user issues that may indicate larger system problems;  	Prepare statistical reports for management review; 	Provide system documentation and forms as required; 	Run simple system procedures and;  	Perform special projects; as assigned.</t>
  </si>
  <si>
    <t>NYC Department of Finance (DOF) is responsible for administering the tax revenue laws of the city fairly, efficiently, and transparently to instill public confidence and encourage compliance while providing exceptional customer service.  The Property Valuation &amp; Tax Mapping is responsible for valuing more than one million properties in the City of New York (‚“City‚) producing an annual Assessment Roll.  The City's property tax rates are applied to a property's assessed value to calculate property taxes.  The Executive Office of the Assistant Commissioner in Property is responsible for overseeing assessments and valuations are performed in a fair and equitable manner as part of the City's real property tax system.  An excellent opportunity is available in the Residential, Condominium and Remissions Unit for an Administrative Manager to oversee the processing of various types of remissions. Learn other aspects of assessment administration system involving condo apportionments and loading. The selected candidate will report to the Condominium Assistant Manager.   Duties will include but are not limited to:   	Supervising staff in the processing of Supreme Court Orders, Pre-Trial Settlements, SCARP and REUC remissions and Departmental Clerical Errors.  	Provide on-going training and technical assistance to ensure the accuracy of all remissions entered. 	Release suspended remission transactions. 	Recalculate and process Pretrial Settlements, REUC remissions, Supreme Court Orders, RFRs, CERs, SCARPs, Tax Commission and all other Real Property AV reductions changes via PTS system. 	Examine all posted remissions in Fair-tax according to Tax Class, Tax Rate and Fiscal Period.  	Maintain remissions, attorneys and correspondence files.  	Maintain the user access and authorization for Property Division applications and database.  	Respond to taxpayers inquires and request for reviews. 	Respond to various Property Division Assessors, Certiorari Attorneys and taxpayers via email, telephone and or surface   mail. 	Work closely with the Borough Administrative Coordinators to ensure that all administrative support issues are handled as warranted. 	Liaison with Payment Operations and the Refunds Unit. Triage and resolve problems related to property tax refunds. 	Provide constructive feedback and monitor individual quality of work. 	Build and maintain a non-discriminatory, harassment-free workplace.</t>
  </si>
  <si>
    <t>TO APPLY, PLEASE SUBMIT RESUME AND COVER LETTER TO:   External Applicants: https://a127-jobs.nyc.gov/  Internal Applicants: Employee Self Service (ESS)   SUBMISSION OF APPLICATION IS NOT A GUARANTEE THAT YOU WILL RECEIVE AN INTERVIEW  REASONABLE ACCOMMODATION AVAILABLE UPON REQUEST‚  ‚“THE CITY OF NEW YORK AND THE DEPARTMENT OF PROBATION IS AN EQUAL OPPORTUNITY EMPLOYER‚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</si>
  <si>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1.	Selected candidates will be required to provide a DNA sample by swabbing. 2.	This position has been identified as ‚“essential.‚ During ALL weather &amp; emergency events, ‚“essential‚ positions may require 24-hour availability.</t>
  </si>
  <si>
    <t>The Office of Payroll Administration (OPA) is recruiting a Clerical Associate Level 2 (or comparable title) to serve as Help Desk Level 1 Representative for the Citywide User Support Division. Under general direction, the Help Desk Level 1 Representative will serve as the ‚“front-line‚ of the FISA-OPA agency‚„s Help Desk operation, providing caller assistance and problem management services to City agencies regarding City systems under both FISA-OPA.  These systems include CityTime, the Financial Management System (FMS), the Payee Information Portal (PIP), the Payroll Management System (PMS), City Human Resource Management System (CHRMS) Remedy and others.   The Help Desk Level 1 Representative will:   	Respond to telephone and email inquiries and determine the information required with professionalism and tact;  	Answer routine and frequently asked questions regarding user and system issues;  	Escalate moderate and complex user and system issues when required;  	Apprise users of the status and progress of pending requests;  	Provide efficient and effective problem resolution for callers; 	Initiate system password resets for authorized users; 	Record and track information from initial call to resolution using the Remedy IT Service Management System; 	Assist in collecting data to be used in researching user issues that may indicate larger system problems;  	Prepare statistical reports for management review; 	Provide system documentation and forms as required; 	Run simple system procedures and;  	Perform special projects; as assigned.</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</si>
  <si>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Staten Island is home to nearly ‚½ million people, and is characterized by its unique geography, including the Serpentine Ridge that traverses much of the island, and natural features such as coastal wetlands and large wooded areas. While the smallest of the five New York City boroughs, the planning issues facing the borough are very similar to those facing other mid-sized cities throughout the rest of the country, including growth management, infrastructure, transportation, and affordable housing. While much of the island consists of lower-density ‚“suburban‚ communities, there is significant growth underway in the more urban North Shore and throughout the island‚„s many traditional town centers. The zoning for the borough is comprised of several distinct special districts, including three that, together, cover most of the island and place a large focus on the preservation of natural features.    Working closely with central divisions of the Department of City Planning, the Staten Island Office is responsible for the full range of borough planning activities, including: developing borough-wide and local plans with a focus on growth management, affordable housing, resiliency, natural resource preservation, and transit-oriented development; reviewing and processing land use applications; leading community outreach; planning for resiliency and climate change; and providing technical and policy guidance and direction on all land use and zoning related matters to the City Planning Commission, local Community Boards, elected officials, and the public at large.  THE POSITION: The Staten Island Office seeks a Senior Borough Planner/Planning Team Leader with a combination of strong technical planning, project management, and communication skills, in addition to an understanding of land use and public policy issues of primary importance to the department, including zoning, urban design, transportation planning, resiliency, affordable housing and economic development. Additionally, candidates considered for the Planning Team Leader position should have demonstrated experience managing people in a team structure. The candidate will be responsible for reviewing and processing Uniform Land Use Review Procedure (ULURP) and non-ULURP applications and providing technical assistance on all land use and zoning matters to the agency, City Planning Commission (CPC), elected officials, Community Boards, and the public at-large.   Under limited supervision, with wide latitude for independent judgment, the candidate will perform work including - but not limited to - the following:  	Provide project management on complex files and other support for division‚„s planning efforts as well as private and agency/city land use applications. 	Provide mentorship, training, and guidance to junior staff and help establish office-wide best practices.  	Formulate recommendations on land use applications and policy matters. 	Plan, organize and conduct zoning, land use and/or urban design studies, research data, analyze conditions, prepare maps and written reports for land use policy proposals. 	Develop and execute community engagement and outreach strategies throughout the Borough to advance the Agency and Division‚„s planning efforts. 	Represent the Department at meetings of civic, business and community groups, community boards, elected officials and public agencies; and 	Assist management in establishing office work program and priorities  	Organize and prepare graphic and written materials, and present to the City Planning Commission, department staff, community boards, elected officials and public agencies.  	Coordinate with other agencies on Department studies and projects, and other related issues.  	Perform other related tasks.  Candidates for the Planning Team Leader position will also perform the following:  	Supervise the work of a small team to help manage the land use review process and oversee time and project management.  	Assist in interviewing, hiring, training, motivating, supervising and evaluating the work of planning professionals and supporting staff development</t>
  </si>
  <si>
    <t>Within HPD‚„s Office of Legal Affairs, the Procurement Services Division (PSD) advises and guides agency managers and contracting staff on their procurement needs to include compliance with all applicable rules, laws, and regulations to include the Procurement Policy Board Rules. PSD also registers contracts and contract actions, and handles a number of other procurement-related responsibilities.  Your Impact:  As the Senior Contract Analyst you will join a team of talented procurement professionals who provide numerous procurement functions for the entire agency.  Your Role:  The Contract Registration Unit (CRU) is responsible for managing the registration process for most contract actions to include ‚“in house‚ registration and registration by the Bureau of Contract Administration at the Comptroller‚„s office. The Senior Contract Analyst role is responsible for the review of all types of contract actions to include identification of all errors, omissions, and issues with each contract package, and tracking, training, and communication with Program teams to assist in the correction of problems.  Your Responsibilities:  Under the direction of the Director of Contract Registration, with latitude for the exercise of judgement, the candidate will serve as a Senior Contract Analyst and perform the following duties:  Contract Review  	Review contract registration packages prior to submission to the Comptroller‚„s office including but not limited to new contract submissions, renewals, contract changes CTRs and RCAMS, task orders, encumbrances, and related contract actions for all contract types, while maintaining compliance with local laws, the New York City Charter, Rule of the Procurement Policy Board, Mayor‚„s Office of the Contract Services. 	Review contract actions in procurement related systems to include the City‚„s Financial Management System (FMS), Automated Procurement System (APT), PASSPort, HHS Accelerator, and any successor or new systems. 	Identify discrepancies and provide written communication to the Director and contract managers as required appending any discrepancies.   	Track issues to identify trends in contract submission errors. 	Enter tracking data into online systems as required.  	Perform data analysis and assist Director in developing reporting tools for tracking registration package issues, forecasting workloads, and streamlining processes. 	Assist Director in developing training materials such as checklist and sample contract registration packages by contract type.  	Provide assistance and training on developing packages in all systems to include FMS, APT, PASSPort, and HHS Accelerator. 	Assist in developing materials and implementing strategies for improvement in areas where discrepancies are high. 	Apply quality assurance and assist contract managers in the assembly of registration packages during peak contract periods. 	Tasks will be focused on federally-funded programs to include Enforcement and Neighborhood Services, Property Management, and other programs as required.</t>
  </si>
  <si>
    <t>The Civilian Complaint Review Board (‚“CCRB‚)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and the Police Commissioner and who, along with the Executive Director, govern all operations of the agency.  As the largest police oversight agency in the United States, the CCRB currently investigates approximately 5,000 complaints each year. The CCRB is also charged with operating its Administrative Prosecution Unit (‚“APU‚) which prosecutes all cases substantiated by the Board. The CCRB‚„s staff consists of 212 employees which includes investigators, mediation coordinators and attorneys engaged in the core function of the agency, to investigate complaints impartially, expediently and efficiently.  Additional information concerning the CCRB is available at www.nyc.gov/ccrb.  The CCRB is seeking a Legal and Policy Analyst, who will report to the Deputy Executive Director for Policy and Strategic initiatives and will be responsible for managing and implementing a portfolio of policy initiatives related to the CCRB's mission of investigating, mediating, and prosecuting complaints of the public against police officer of the New York City Police Department. The Policy and Legal Analyst will support key inter and intra-agency policy initiatives.   Duties will also include:   Gathering data and initiating data driven solutions to policy challenges that impact the CCRB;   Recommending policy and legal actions related to further the development of policy accountability mechanisms in New York;   Drafting memos, policy papers and presentations;   Conducting research and short term projects at the request of the Deputy Executive Director for Policy;  Attending meetings on behalf of the Deputy Executive Director for Policy;  Implementing strategy for advancing the CCRB's policy goals with key decision-makers in local and state agencies;   Working with stakeholders across city agencies to identify areas of concern and recommendations for research and policy recommendations</t>
  </si>
  <si>
    <t>1. Five years of full-time satisfactory experience in the actual assembly, installation, repair or design of elevators; as a maintenance elevator machinist with elevator manufacturers of recognized standing; as a maintenance elevator mechanic working on various standard makes of elevators; or as an inspector of the construction, alteration, maintenance, or safety of elevators; or  2. Three years of experience as described in ‚1‚ above, and two years of formal training or education in an accredited college, technical school or trade school in courses in or directly related to installation, repair or design of elevators; or  3. Three years of experience as described in ‚1‚ above, and sixty (60) credits towards a degree in applied mechanics, mechanical engineering, mechanical engineering technology, electrical engineering, or electrical engineering technology from an accredited college or university; or  4. Completion of an apprentice program, a minimum of three years in length, in the maintenance elevator mechanic trade or elevator inspection and one of the following: (a) Two years of experience as described in ‚“1‚ above; or (b) Two years of education as described in ‚“2‚ above; or (c) 60 credits as described in ‚“3‚ above; or  5. A license as a professional engineer or registered architect issued pursuant to the New York State Education Law.  6. Education and/or experience which is equivalent to ‚“1,‚ ‚“2,‚ ‚“3,‚ or ‚“4‚ above.  7. To be eligible for placement to Assignment Level II, individuals other than licensed professional engineers or registered architects must have, after meeting the minimum requirements, at least one additional year of experience as described in ‚“1‚ above.  8. To be eligible for placement to Assignment Level III, individuals other than licensed professional engineers or registered architects must have, after meeting the requirements for Assignment Level II above, at least one year of experience as described in ‚“1‚ above in a supervisory capacity.</t>
  </si>
  <si>
    <t>Click on ‚“Apply Now‚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The Department makes available accommodations for disabled applicants.</t>
  </si>
  <si>
    <t xml:space="preserve">	Ability to multi-task. 	At least one year of supervisory experience in an administrative capacity. 	Excellent verbal and written communication skills.  	Self-motivated with the ability to work under pressure and meet deadlines.  	Advanced Microsoft Office Suite experience.   	Highly detailed and organized with the ability to handle ad-hoc request.  	Note: Applicants must have at least an overall ‚“Good‚ performance evaluation rating to be considered.</t>
  </si>
  <si>
    <t>The Office of Policy and Strategy (OPS) cuts across traditional areas of responsibility within HPD‚„s organizational structure to support and strengthen the work of the agency‚„s various divisions holistically, in close collaboration with the Commissioner‚„s Office. OPS‚„s high-performing divisions use their wide-angle view of the agency to conduct activities with both broad-reaching and tightly-focused impact, working with almost every other Office across the agency.  The Office of Policy and Strategy is composed of two divisions:  	Division of Strategic Operations and Analytics (SOA) works to increase HPD‚„s impact by analyzing and improving operations agency-wide. The Division does so through strategic planning initiatives; operational innovation; implementation of data-driven processes; performance management and reporting; and comprehensive audit-related functions.  	Division of Housing Policy (HP) provides guidance and insight on high-priority policy initiatives, advancing solutions that further the agency‚„s mission. The Division is responsible for applying policy, data, and financial analysis in team-based projects; designing and executing data collection and statistical analyses in support of HPD‚„s programming and policy agenda; and overseeing the agency‚„s fair housing initiatives and obligations.  Your Impact:  As part of the Strategic Planning team within SOA, the Senior Project Manager will work with agency staff to explore and enhance how HPD‚„s programs and support teams deliver on the agency‚„s mission to promote the quality and affordability of the city‚„s housing and the strength and diversity of its many neighborhoods. The Senior Project Manager plays a key role in conceptualizing, advancing, and ensuring successful outcomes for these operational and strategic projects.  Your Role:  Reporting to the Director of Strategic Planning, the Senior Project Manager will:  	Design, and guide staff through, conversations to identify their program‚„s objectives and goals, consider the strategies for achieving those goals, and determine the activities that best support those strategies.  	Examine and map how work currently gets done within a business unit, including formal and informal leadership structures, process flows, and divisional / programmatic ‚“pain points‚.  	Create and help deploy new procedures and systems that refine business operations, making them both more efficient and more outcome-oriented.  	Support the design of new programs within the agency.   Your Responsibilities:  Specific responsibilities include:   	Use tested and applicable strategic planning practices to design and facilitate sessions with staff at various levels to holistically understand operational challenges and develop potential program designs or solutions, to achieve alignment, and to generate buy-in for program enhancement. 	Conduct needs assessments to determine project concepts and scopes, and prepare corresponding project workplans. 	Perform qualitative data-gathering (including developing, conducting, and summarizing interviews and focus groups) to investigate current operational conditions. 	Analyze and compellingly present data findings to agency staff at various levels. 	Support strategic planning implementation through the development of user-friendly tools and approaches (including management structures, tracking systems, and other bespoke solutions). 	Proactively identify operational needs within the agency, and respond to requests for support around business process issues. 	Act as a subject matter expert on facilitation techniques and group session design.  	Assist the Director of Strategic Planning with select key initiatives.</t>
  </si>
  <si>
    <t>1.	A graduate degree from an accredited college or university with major studies in Finance, economics, accounting, or business, or a closely related field and three (3) or more years of full-time         experience in a financial services organization, with progressively increasing responsibility for complex financial transactions and considerable exposure to infrastructure investments (equity or         debt); or,  2.	BS/BA degree from an accredited college in the fields mentioned in ‚“1‚ above and five (5) or more years of progressively responsible full-time professional experience as described above; or,  3.	A satisfactory equivalent of education and experience mentioned in ‚“1‚ or ‚“2‚ above.</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</si>
  <si>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Confidential Investigator will be responsible for conducting investigations concerning fraud and corruption, and inquiries about the affairs, functions, accounts, methods, personnel, and efficiency of City agencies.  Specifically, the selected candidate will focus on the City's Department of Sanitation, Fire Department, Taxi &amp; Limousine Commission, Emergency Management, and Conflicts of Interest Board. The selected candidate is expected to identify, marshal, and analyze relevant evidence, including financial records, mobile telephone records, and other records derived from law enforcement databases and City agencies; conduct interviews and take statements; plan field operations including physical surveillance and search warrants; collaborate with other law enforcement agencies such as county, state, and federal prosecutors, NYPD, and FBI; liaise with officials at City agencies; and produce written reports and internal memoranda concerning investigative findings and policy recommendations. Findings of criminality will be referred for prosecution, and the selected candidate will be responsible for planning and coordinating the apprehension and arrest of all subjects.   This position is ideally suited for a candidate who is interested in law enforcement, who is inquisitive and resourceful, and who has the ability to analyze documents, records, and data in order to spot patterns and trends. The ideal candidate is also comfortable writing reports and can adjust to the needs of his or her editors. The selected candidate may from time-to-time work on multi-disciplinary teams which may include other DOI investigators, auditors, and City agency department heads. The successful Confidential Investigator will be conscientious, creative, detailed-oriented, self-motivated, and flexible enough to perform effectively both independently and as part of a team.</t>
  </si>
  <si>
    <t>****In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SPECIAL NOTE 1.	Selected candidates will be required to provide a DNA sample by swabbing. 2.	This position has been identified as ‚“essential.‚ During ALL weather &amp; emergency events, ‚“essential‚ positions may require 24-hour availability.</t>
  </si>
  <si>
    <t>THIS POSITION IS OPEN ONLY TO CURRENT CITY EMPLOYEES SERVING AS PERMANENT CERTIFIED IT ADMINISTRATORS (LAN/WAN)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Office of Chief Medical Examiner is seeking qualified candidates to fill a Certified IT Administrator (WAN) position in the IT Department. The Certified IT Administrator (WAN) position serves as a project leader and manages all aspects of OCME server hardware and virtualization server infrastructure ‚“cradle to grave‚ lifecycle. Manage, design, develop, implement, maintain, and enhance converged infrastructure, composable infrastructure, and standalone rack-mount server hardware systems, operating systems, data communications systems, and related server software functions. Coordinate and direct complex integrated agency server related projects in a multi-programming  Computer system environment to accomplish agency business goals and initiatives. Collaborate with all ITS and Project Management staff to effectively complete ITS server related projects in the interest of supporting mission-critical applications and the agency‚„s business needs. The successful candidate will serve as a Server/Storage Engineer reporting to the server engineering team supervisor.   In addition to meeting the Qualification Requirements, all candidates MUST possess the following Professional vendor certifications: VMware Certified Professional(VCP)</t>
  </si>
  <si>
    <t>*Due to the necessary technical support duties of this position, the candidate will be required to work at various agency locations throughout the City of New York and work various shifts such as weekends and/or evening shifts.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SPECIAL NOTE 1.	Selected candidates will be required to provide a DNA sample by swabbing. 2.	This position has been identified as ‚“essential.‚ During ALL weather &amp; emergency events, ‚“essential‚ positions may require 24-hour availability.</t>
  </si>
  <si>
    <t>*Due to the necessary technical support duties of this position, candidate will be required to work at various agency locations throughout the City of New York and work various shifts such as weekends and/or evening shifts.   SPECIAL NOTE 1.	Selected candidates will be required to provide a DNA sample by swabbing. 2.	This position has been identified as ‚“essential.‚ During ALL weather &amp; emergency events, ‚“essential‚ positions may require 24-hour availability.</t>
  </si>
  <si>
    <t>Click ‚“Apply Now‚ Button.    While we appreciate every applicant‚„s interest, only those under consideration will be contacted.</t>
  </si>
  <si>
    <t>Please click "Apply Now"  -  If you are a NYC EMPLOYEE click on ‚“City Employee Login‚          Enter your User ID and Password (or create an account) and click ‚“Sign In‚ 	Go to the ‚“Recruiting‚ box and select ‚“Careers‚  -  If you are a NON-EMPLOYEE click on ‚“Login or Create an Account‚   -  Go to the ‚“Agency‚ drop down list and select ‚“New York Police Department‚ -  Click ‚“Search‚ -  Search Results will appear.  Go to the specific Job Posting you want to apply for and click on the title -  Click ‚“Apply Now‚          Enter your User Name and Password and click ‚“Sign In‚ or  If you do not have a User Name and Password, click Register Now‚ to set up your NYC Jobs Account</t>
  </si>
  <si>
    <t>The Office of Asset and Property Management (APM) leads the agency‚„s effort to protect the City‚„s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also manages the City-owned inventory of properties.  APM includes the Divisions of Asset Management, Property Management &amp; Client Services, Housing Supervision, Housing Opportunities &amp; Program Services, and Co-op Readiness &amp; Technical Services.  HPD‚„s Division of Property Management and Client Services (PMCS) manages and maintains properties under city ownership and administers HPD's shelter program, Emergency Housing Services (EHS).  EHS offers emergency shelter and relocation assistance to households who have been displaced from their primary homes as a result of fires and city-issued vacate orders for health and safety.  Affected households must apply for EHS services; eligible households are offered temporary shelter and rehousing assistance including case management, benefits advocacy, and service referrals.  EHS seeks a Clinical Supervisor.   Your Impact:  As the Clinical Supervisor for the Division of Property Management and Client Services, you are part of a team of case managers that support and assist households who lost their homes to fire or were vacated from their homes for health and safety reasons.  The Clinical Supervisor also provides support and guidance to staff and case managers who work with difficult clients.   Your Role:  As the Clinical Supervisor, you supervise a team of student interns who perform as Case Managers in HPD shelter facilities to assist clients to return home or find identify housing.   Your Responsibilities: 	Supervise revolving teams of MSW student interns and provide training, technical assistance and professional guidance in case management services, independent living skills development, assessment of immediate and long-term needs, strategic motivation, and rehousing assistance 	Develop and implement education plans for each student intern, and evaluate their learning progress and work performance against planned goals  	Provide weekly group and/or individual "field instruction" sessions with assigned students to ensure they meet learning objectives as outlined in their Educational Plans; review client cases to ensure service delivery is consistent with HPD rules and regulations and case management protocols; review and provide feedback for ‚“process recordings‚ submitted by students; assess and evaluate student‚„s professional development as a clinician 	Provide case management and counseling services to walk-in clients and other clients not assigned to students 	Coordinate with shelter facility staff to ensure a safe and clean environment for clients; coordinate repair and maintenance needs with shelter facility staff  	Assign clients to student caseloads and assess assignments to ensure appropriate fit between student and client 	Provide clinical guidance to staff in areas including, but not limited to, mental health, substance abuse, group/family counseling, conflict resolution, de-escalation, and housing placement issues</t>
  </si>
  <si>
    <t>Click ‚“Apply Now‚ Button.   While we appreciate every applicant‚„s interest, only those under consideration will be contacted.</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</si>
  <si>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Division of Property Disposition and Finance leads the agency‚„s effort to designates qualified sponsors to acquire and/or rehabilitate property owned by the City of New York (‚“City‚) or recently tax-foreclosed, to produce and preserve affordable rental and homeownership opportunities, and to finance the repair of certain properties.    The Division of Property Disposition and Finance is composed of a number of programs: Affordable Neighborhood Cooperative Program (ANCP), Multi-family Preservation Loan Program (MPLP), Third Party Transfer (TPT), Community Restoration Fund (CRF), Basement Apartment Conversion Pilot Program, Small Homes Rehab NYCHA, Project HELP, and HomeFix- which facilitate the rehabilitation and preservation of public and privately-owned multifamily and 1-4 family buildings throughout New York City.  Your Impact:  As the Executive Director of Homeownership Initiatives for the Division of Property Disposition and Finance, you will lead the reorganizing &amp; expansion of the repair loan programs and lead the homeownership team to develop new homeownership opportunities to meet the needs of New York City today.  The role will provide oversight and support to all aspects of the homeownership, repair loan and distressed mortgage note purchase programs.   Your Role:  Your role will be to take a broad and cohesive look at HPD‚„s homeownership-related programs for primarily 1-4 family homes. These include programs that provide funds for qualifying homeowners to make repairs in their homes ( HomeFix and Project HELP) as well as programs that fund the rehabilitation and preservation of existing 1-4 unit properties to create new and existing affordable homeownership opportunities (Small Homes Rehab NYCHA and Community Restoration Fund). You will manage recent homeownership ventures and initiatives within the Office of Development. You will manage the homeownership team and collaborate with other divisions to create opportunities for the production and preservation of affordable homeownership. As Executive Director, you will also create a network of communication among homeownership initiatives within the agency, sponsors and programs outside of the agency.   Your Responsibilities:  The ideal candidate is a creative, analytical, solutions-oriented professional that will look critically at existing programs and determine pathways to update these programs and expand their impact. The Executive Director will work closely with the other homeownership program directors to create and find opportunities to collaborate and build upon existing programs. The Executive Director will drive policy as it relates to homeownership initiatives for New York City. When possible, the Executive Director may create new programs or establish new funding mechanisms related to homeownership and preservation of affordable homeownership.  There will be significant contact with not-for-profit partners, developers and affordable housing lenders. The Executive Director will define and negotiate the business and legal terms of their programs. The Executive Director is expected to prepare and maintain written standard operating procedures, correspondence, documents, reports, and files regarding all assigned projects.  Primary responsibilities will include, but not be limited to:  Overview 	In collaboration with the Assistant Commissioner, overseeing the development and implementation of homeownership programs to meet the goals of Housing New York and other initiatives; 	Improving the agency‚„s ability to serve the 1-4 family housing stock of New York City with a keen eye towards standard operating procedures to achieve operational efficiency, as it relates to homeownership; 	In collaboration with Directors/Deputy Directors, managing the development pipeline for the homeownership financing programs and ensuring timely, high-quality closings, completions, and conversions of projects. Assist the Directors/Deputy Directors and their teams to proactively manage projects, troubleshoot, make appropriate recommendations, and ensure all necessary approvals; 	Managing special projects, including development and implementation of homeownership and homeowner assistance initiatives and strategies;  	Communicating with elected officials, other City agencies, homeowners, developers, lenders, community groups and other stakeholders as necessary, including presenting program materials at interagency meetings, meetings with elected officials and community meetings; 	Representing the Assistant Commissioner on behalf of the agency at internal and external meetings; 	Collaborate with other HPD divisions to achieve agency goals as they relate to homeownership.     Program Oversight and Policy  	Managing and directing staff, including establishing appropriate productivity measures; supporting staff in achieving programmatic and agency goals, promoting collaboration among staff, promoting high achievement, overseeing staff in their performance of their responsibilities, and evaluating staff; 	Develop and maintain standard operating procedures to ensure compliance and efficiency  	Engaging in and leading programmatic policy discussions; 	Identify opportunities to train and build out expertise of program staff;  	Reviewing legal documents with a keen eye on accuracy and intended deed terms; 	Overseeing construction requisition processes and performance; 	Reviewing and analyzing mortgage notes, regulatory agreements, other related documents requiring understanding and applying of complex regulations, and project proposal materials and loan documents prepared by program staff; 	Managing administrative functions such as budget forecasting, setting productivity goals, tracking/reporting and compliance;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</si>
  <si>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</si>
  <si>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Please click on the "Apply Now" button.  Please attach your cover letter and resume as one document under ‚“resume‚ and a writing sample under ‚“cover letter‚.</t>
  </si>
  <si>
    <t>For Non-City/External Candidates: Visit the External Applicant NYC Careers site and type ‚“Consumer Affairs‚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 IN ORDER TO BE CONSIDERED FOR THIS POSITION, CANDIDATES MUST BE SERVING PERMANENTLY IN THE TITLE OF STAFF ANALYST**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DCA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</si>
  <si>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Please click on the "Apply Now" button. Please attach your cover letter and resume as one document under ‚“resume‚ and a writing sample under ‚“cover letter‚.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</si>
  <si>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DEP is in partnership with various City agencies to construct systems of Green Infrastructure Rain Gardens, for the purposes of stormwater capture and improved water quality of NYC waterways. The majority of Rain Gardens are sited in Queens, Brooklyn, and the Bronx. DEP is responsible for the maintenance and upkeep of these assets. Green Infrastructure (GI) Rain Gardens combine engineered stormwater capture with natural elements of soil and plants, and require particular and specialized care and maintenance. The Green Infrastructure (GI) Maintenance Unit is seeking to hire an Administrative Horticulturist to join its team of Green Infrastructure professionals. Under direction with great latitude for the exercise of independent initiative and judgment, reporting to the Chief of Green Infrastructure Maintenance and Bluebelt Operations, the Administrative Horticulturist will:   Manage a maintenance program for the Agency‚„s Green Infrastructure portfolio.  Provide guidance and direction in planning, organizing, and supervision of overall functions related to maintenance and rehabilitation activities of Green Infrastructure assets.  Supervise Gardeners and field staff as well as administrative office staff in coordination of personnel, equipment, and materials in conducting field inspections, and routine maintenance, and special projects.   Schedule and supervise field surveys and inspections to assess the condition of rain garden plantings, including herbaceous perennials, grasses, shrubs and trees, damage from insects, injury and disease.   Analyze plants for deficiencies or infections and propose remedies.  Designate locations to perform test plots.   Formulate and implement year-round management plans to enhance efficiency and success of rain gardens.   Prepare and implement training and workshops for GI Maintenance workers on the proper care of rain garden plantings.   Engage GI Maintenance workers in ‚“tool box talks‚ to introduce best horticultural practices.   Assess use of power gardening tools and equipment such as cultivators, power tillers, harrows, grafting knives, lopping and pruning shears, etc.   Review soil samples and evaluate report analysis/findings.    Analyze the benefits and liabilities of developing in-house greenhouses for plant propagation.  Work with Landscape Architect and Gardeners to develop new plans for replanting existing rain gardens as well as future ones.    Oversee management of Rain Garden Stewardship program.   Review unit statistics and recommend changes for improved efficiency; prepare written reports.   Engage in plant research to evaluate landscape maintenance techniques, new plant cultivars and varieties, and disease-resistant plants.   Oversee the planning of landscaping/gardening projects.   Promote and maintain the health and vitality of Rain Gardens with siting constraints.  Provide design requirements and monitor the quality control of other governmental agencies involved in tree planting, pruning and removal; consult with municipal agencies and private industries on horticulture-related matters.</t>
  </si>
  <si>
    <t>‚“NOTE: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postings are subject to OMB approval.</t>
  </si>
  <si>
    <t>The New York City Housing Authority (NYCHA) is the nation‚„s largest public housing authority, with an operating budget of $3.3 billion and over 11,000 employees who manage and maintain 325 developments that house about 400,000 residents.  NYCHA also operates the country‚„s largest Section 8 program, which provides rental assistance to about 200,000 additional people.  Reporting to the Chief Compliance Officer (‚“CCO‚) in the Compliance Department, the Senior Advisor is responsible for a portfolio of business units and works directly with designated business unit liaisons to coordinate and manage compliance efforts within those units.  The Senior Advisor‚„s portfolio will also focus on high visibility projects, investigations, initiatives, and policy proposals to address critical needs for the Housing Authority.  Responsibilities include, but are not limited to the following:  	Manage compliance-related initiatives in a portfolio of NYCHA business units; specifically, areas of non-compliance related to housing environmental conditions, health impact to residents and employees, and employee safety. 	Advise on legal aspects of enforcement and administration of acts, rules, laws, and regulations.  Work in partnership with internal and external stakeholders to develop, document and maintain policies, procedures, systems, and applications to support meeting deadlines set forth in the 1.31.19 Agreement specifically related to:  Lead, Mold, Pests, Heating and Elevators. 	Draft and review documents developed by the compliance department to fulfill its departmental function.  Prepare legal opinions, legal reports, memoranda and other legal papers. 	Act as liaison with executives within the agency and with other City agencies.  Collaborate with business liaisons from designated departments to develop and implement compliance-related activities (e.g., procedures, monitoring action plans, and reports).  Ensure that affected parties are in compliance with governing agency rules, regulations and guidelines (e.g., HUD, DOHMH, CDC, EPA, HPD, DEC, etc.). 	Perform day-to-day project management responsibilities and notify the Chief Compliance Officer when/if issues arise that require senior management intervention. 	Identify and support key operational and project management processes and systems to enhance the effective coordination and collaboration among the Compliance leadership team and staff.  	Conduct qualitative and quantitative assessments at the city, state, and federal level, including budget review, and make recommendations on strategic direction to the CCO and other senior officials within NYCHA.  Identify and manage relevant cross-agency opportunities in order to enhance cross-team collaboration within the Office. 	Assist in the overall supervision of the unit and reviewing work of the unit.  Serve as a technical resource person providing guidance to other staff in specialized housing areas related to health and environmental conditions; resolve complex and /or systemic problems in these areas. 	Prepare project updates, briefings, presentations, agendas, and materials for internal and external meetings.  Please read this posting carefully to make certain you meet the qualification requirements before applying to this position.</t>
  </si>
  <si>
    <t>Click on the "Apply Now" button. Please attach your cover letter and resume as one document under ‚“resume‚ and a writing sample under ‚“cover letter‚.</t>
  </si>
  <si>
    <t>Applicants must be permanent in the Clerical Associate Civil Service Title  This position is open to qualified persons with a disability who are eligible for the 55-a Program. Please indicate in your cover letter that you would like to be considered for the position under the 55-a Program.   CLICK ‚“TO APPLY‚ NOW BUTTON.</t>
  </si>
  <si>
    <t>Click ‚“ APPLY NOW‚ Current city employees must apply via Employee Self-Service (ESS)</t>
  </si>
  <si>
    <t>The Commission on Human Rights (the ‚“Commission‚) is the City agency charged with enforcing the New York City Human Rights Law (‚“City Human Rights Law‚), one of the most expansive civil rights laws in the nation.  Through its Law Enforcement Bureau (‚“LEB‚), the Commission accepts claims filed by the public and has the power to initiate its own investigations to affirmatively root out discrimination, harassment, and retaliation and other violations of the City Human Rights Law.  Through its Community Relations Bureau, the Commission is empowered to address prejudice, intolerance, bigotry, discrimination and bias-related violence or harassment through education, trainings, outreach efforts, and other mechanisms aimed at strengthening relationships with stakeholders in the community.  The Procurement and Compliance Analyst will report directly to the Executive Director of Operations and be responsible for tasks that include but are not limited to the following: 	Develop agency and vendor relationships while leading compliance initiatives around citywide rules and regulations aligned with the Mayor‚„s M/WBE requirements, MOC‚„s PASSPort program, Local Law 1, Local Law 34 and LL 129, the Comptroller‚„s Directive 1 and Year End requirements and OMB monthly and quarterly reporting; 	Assist the Executive Director of Operations in managing and facilitating various aspects of the M/WBE program and procurement process including, but not limited to developing and implementing agency staff and vendor trainings, coordinating and attending outreach events and acting as liaison to vendors; 	Analyze and develop improvements for operational systems, processes and policies, develop operational goals, identify ways to enhance and support each area of compliance, implement change requirements and ensure adherence to agency and citywide policies and rules.  This person will also play a central role in the implementation of any new directives issued by oversight agencies; 	Assist in the creation and implementation of systems and processes for obtaining, reviewing and compiling data related to M/WBE requirements, programs and records; 	Collect, manage and analyze data to ensure the accuracy of the M/WBE reporting data and prepare statistical and utilization reports; 	Prepare quarterly compliance and other relevant reports and responding to information requests regarding agency compliance; 	Prepare and process monthly and quarterly OMB reports as they relate to the agency budget; 	Assist in special projects as directed by the Executive Director of Operations or Executive staff.</t>
  </si>
  <si>
    <t>In December 2018, Mayor de Blasio and New York City Housing Authority (NYCHA) released NYCHA 2.0, a comprehensive plan to fix and preserve public housing.  NYCHA‚„s Real Estate Development Department (REDD) is charged with leading and structuring real estate transactions that will address over $15 billion in capital needs.  REDD will utilize the following three tools to generate the necessary revenue:  1)	Permanent Affordability Commitment Together (PACT) ‚€œ PACT will use U.S. Department of Housing and Urban Development (HUD) Section 8 programs to fund renovations and convert public housing (Section 9) apartments to permanently affordable housing.  NYCHA plans to convert 62,000 apartments over 10 years, which will address $12.8 billion of capital needs. 2)	Build to Preserve (BTP) ‚€œ New mixed-income buildings will be constructed on some underutilized spaces across the NYCHA portfolio.  NYCHA expects to address $2 billion in capital need across approximately 10,000 apartments.  3)	Transfer to Preserve (TTP) ‚€œ NYCHA will sell a portion of its estimated 80 million square feet of unused development rights (‚“air rights‚) to adjacent privately-owned sites.  TTP will generate $1 billion for capital repairs at adjacent developments.  To support execution of NYCHA 2.0, REDD is seeking a Managing Director of Operations.  Under the direction of the Senior Vice President for Real Estate, the Managing Director will be responsible for all areas of operations within REDD.  The Managing Director will play a key role in developing and managing the implementation of the division‚„s operational and administrative practices and policies.  Responsibilities include, but are not limited to the following:   	Direct, coordinate and conduct operational activities for the department, providing strategy, tracking, and oversight for data reporting, contracts, budget formulation and tracking, technology needs, training, and all personnel matters. 	Act as liaison between REDD and other departments within NYCHA and outside agencies, including HPD, HDC, DCP, EDC, and HUD. Disseminate information from the various areas of the agency to the Department and vice versa.  Information could include, but is not limited to:  new data entry rules, policy initiatives, regulations, audit guidelines, internal protocols, program and reporting requirements between REDD and other departments, etc. 	Strategically review current administrative practices and provide recommendations on process improvements, technology practices and other areas that will improve the daily operations of the department. 	Coordinate, on behalf of REDD, with other NYCHA departments to develop protocols that will streamline and expedite New Construction and Preservation processes and fill operational gaps.  Create and disseminate SOPs, both within the department and to other departments that are involved in REDD‚„s work. 	Lead budget formulation and submission process; track and report on spending. 	Manage all contracts, including tracking task orders, invoices, and payments. 	Coordinate responses to special requests that are directed to the Department, i.e. FOIL requests, data requests, Agency Annual Plan updates, etc. (requests from Comms, PTAD, Intergov). 	Prepare materials for Council hearings and other interactions with elected officials. 	Assess training and other professional development needs of staff and provide recommendations for courses, conferences, and events to facilitate the continued growth of the team. 	Assist in all personnel matters for the department, including providing support to SVP and the leadership team in the interview process as well as closely coordinating with NYCHA Human Resources and NYCHA Finance/Budget on hiring needs.  Assist in setting up interviews, attending interviews with appropriate staff, conducting reference calls, and ensuring compliance with new EEO policies. 	Responsible for all administrative filings on behalf of the department (i.e. financial disclosure, record subject matter list, etc.). 	Develop appropriate policies and processes to enhance compliance methodologies, especially with the HUD Monitor Agreement. 	Ensure timely and accurate uploads of all applications in PIC (i.e. Section 18, Part 200).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</si>
  <si>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2 seeks an entry-level Confidential Investigator who will conduct criminal and policy oversight investigations for the unit overseeing the New York City Administration for Children's Services (ACS). ACS is responsible for the protection of the City's children, youth, and families through the provision of child care and education, juvenile justice services, and investigations of suspected abuse or neglect. ACS has a budget of approximately $3 billion and staff of approximately 7,000 employees.  The selected candidate will manage a varied case docket involving investigations of fraud, corruption, mismanagement, negligence and employee misconduct relating to ACS employees and its contractors.  The Confidential Investigator will be responsible for conducting confidential investigations involving ACS, its employees and its contractors, as well as oversight investigations relating to child welfare policies and programs.  The selected candidate will develop investigative plans and strategies; identify, obtain, and analyze relevant evidence and records; conduct interviews; participate in field work including undercover surveillance, executing search warrants and arrests; collaborate with other law enforcement agencies and City agency staff; present cases to prosecutors; develop an understanding of City child welfare policies, procedures, and programs.  The selected candidate should be able to identify, gather, and analyze relevant evidence and data, and must be able to draft written reports, memoranda, referrals and policy recommendations.    This position is ideally suited for a candidate with some investigative experience who is interested in law enforcement and child welfare, and who is inquisitive, resourceful, detail-oriented, self-motivated, and able to perform effectively both independently and as part of a team.    If selected, the candidate will be fingerprinted and undergo a background investigation. Because the position has a law enforcement and/or investigative function, the candidate's consumer credit history will be reviewed during the background investigation as permitted by NYC Administrative Code ‚§8-107(24)(b)(2)(A).   New York State certified Peace Officers are encouraged to apply.</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</si>
  <si>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Information Technology Systems (ITS)/The Office of Server Infrastructure-Build is recruiting to hire a Computer Systems Manager M3, to function as an Executive Director, Server Infrastructure-Build, who will:    Direct and manage the analysis/design/specification/cost analysis for the installation,    configuration, operation, support, and maintenance of the Agency's compute infrastructure    environment; ensure sufficient capacity to meet the requirements of the staff using this    environment and ensures maximum flexibility for expansion of services and systems utilizing    the server environment, where possible.    Direct senior subordinate staff in the evaluation/selection/installation/maintenance of hardware,    software, ‚“as a services‚ and consulting services, suitable for the support of the Agency's compute    infrastructure; provide an array of products (e.g. Microsoft OS, AIX, AWS, Azure, HP, Dell/EMC)    etc., and services (O365, OneDrive, Slack) et al to ensure proper processing capabilities and    provides disaster recovery, support problem tracking/analysis/resolution, diagnosis assistance    and quality assurance services.    Develop complex technical recommendations for presentation to executive staff regarding strategic    infrastructure planning, consolidation, system conversions, and acquisitions.    Direct the monitoring of production and development resources with tools such as SolarWinds,    Splunk, Zenoss, coupled with platform-centric utilities such as Riverbed Central, Netbackup,    Dynatrace, etc. and processes as needed, to ensure the integrity, robustness, and availability    of the compute infrastructure resources.    Direct and oversee the development of all channels of communication between this office and    other offices both internal to ITS and external across the Agency, as well as with external vendors    and partners, to ensure the unit‚„s compute infrastructure services continue to meet the changing    needs of the Agency and its end users.    Control the selection and assignment of all civil service and consulting staff; ensures all staff    members are appropriately trained to support the server infrastructure.   Direct, enforce, and ensure the execution of administrative policy and operational priorities to    meet the Agency's mission and goals.</t>
  </si>
  <si>
    <t xml:space="preserve"> Possess state of the art technical compute and ‚“as a service‚ experience.   Possess the ability to communicate effectively, on both a technical and non-technical level,    with appropriate agency staff, as well as with vendors.   Able to handle complex problems and high priority projects simultaneously, as well as to    develop both short and long-term strategies.   Able to direct group efforts during problem resolution and avoid unnecessary loss of system    resources and/or time.</t>
  </si>
  <si>
    <t>NYC Parks‚„ Marine Division manages and maintains the agency's in-house marinas and other boating facilities citywide, providing dockage, launching and vessel services to the boating public year-round. The division maintains the agency‚„s vessel fleet and provides on-water response and support as needed. The division coordinates closely with myriad Parks divisions and partner agencies and advises on policies related to city waterways and its growing recreational usage.  Major Responsibilities 	Under administrative supervision, perform supervising work in the operation of docks and piers at agency-operated marinas. 	Coordinate work with Chief and Deputy Director of Citywide Marine Operations. 	Supervise Dockmasters, Maintenance Workers and City Park Workers. 	Enforce published dockage rates, Dockage Permit Terms of Agreement requirements, the rules and regulations set forth in Chapters 3 and 4 of Title 56 of the Rules of the City of New York (‚“Marina Rules‚) and marina standard operating procedures. 	Ensure all required agreements, vessel insurance and registrations are furnished by all permitted customers. 	Oversee the collection of fees and ensure staff accurately records payments in a timely and orderly fashion. Strictly enforce the city‚„s prohibition against the receipt of tips or any other form of gratuity.  	Respond to and advise upon any emergency, storm or boating safety situations involving the marina. 	Assist in supervising marina-based special projects and contractor work, including waterway debris removals. 	Communicate clearly and effectively to the public, subordinates and superiors. Coordinate with city, state and federal enforcement agencies as appropriate. 	Advise management of any unusual or unsafe conditions.</t>
  </si>
  <si>
    <t>TO APPLY:  ALL APPLICATIONS MUST BE SUBMITTED THROUGH THE NYC JOBS WEBSITE City Employees ‚€œ Click here and log in to ESS. Non-City Employees ‚€œ Go to https://a127-jobs.nyc.gov/ 	 	Search for job ID number: 425076 	Click on ‚“Apply Now‚ at the bottom of the posting   Please be advised only candidates under consideration will be contacted.</t>
  </si>
  <si>
    <t>1.  Two years of full-time satisfactory experience working in the construction trades as a carpenter, mason, ironworker, plasterer, architect, engineer, building construction superintendent, or inspector of building construction, or in related work. Working as a roofer, painter, sheet-metal worker, metal lather, sheetrock taper, glazier, or insulation installer is not acceptable experience; or  2.  A license as a professional engineer or registered architect issued pursuant to the New York State Education law or a license as a Site Safety Manager issued by the NYC Department of Buildings; or  3.  Sixty credits towards a degree in civil engineering, engineering technology, architecture, architectural technology, construction management, or a closely related field from an accredited college or university; or  4.  One year of experience as described in ‚“1‚ above and one year of formal training or education in an acceptable construction program given in a college, technical school or trade school; or  5.  Completion of an apprentice program, a minimum of two years in length, in a construction trade or building inspection; or  6.  Education and/or experience which is equivalent to ‚“1,‚ ‚“3,‚ ‚“4,‚ or ‚“5‚ above.  7.  To be eligible for placement to Assignment Level II, individuals, other than licensed professional engineers, registered architects, or Site Safety Managers, must have, after meeting the minimum requirements, either (a) at least three additional years of experience as described in ‚“1‚ above or (b) a baccalaureate degree in civil engineering, engineering technology, architecture, architectural technology, construction management, or a closely related field from an accredited college or university and at least one year of experience as described in ‚“1‚ above.  8.  To be eligible for placement to Assignment Level III, individuals, other than licensed professional engineers or registered architects, must have, after meeting the requirements for Assignment Level II above, at least one additional year of experience as described in ‚“1‚ above.  9.  To be eligible for placement to Assignment Level IV, individuals, other than licensed professional engineers or registered architects, must have, after meeting the requirements for Assignment Level III above, at least one year of experience as described in ‚“1‚ above in a supervisory capacity.</t>
  </si>
  <si>
    <t xml:space="preserve">	Admission to the New York State Bar; and either ‚“2‚ or ‚“3‚ below. 	One year of satisfactory United States legal experience subsequent to admission to any state bar; or 	Six months of satisfactory service as an agency Attorney Intern (30086) 	Incumbents must remain Members of the New York State Bar in good standing for the duration of this employment.</t>
  </si>
  <si>
    <t>To apply click the ‚“Apply Now‚ button.  For Non-City/External Candidates: Visit the External Applicant NYC Careers site and type ‚“DA - Brooklyn‚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NOTE: ONLY THOSE CANDIDATES UNDER CONSIDERATION WILL BE CONTACTED.</t>
  </si>
  <si>
    <t>For Non-City/External Candidates: Visit the External Applicant NYC Careers site and type ‚“Consumer Affairs‚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DCA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*Drug Screening: A drug screening may be required prior to being appointed.</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</si>
  <si>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City‚„s water or sewer systems.  The Bureau of Water &amp; Sewer Operations seeks to hire a Deputy Chief for the Cross-Connections Unit within the Division of Connections. The Cross-Connection unit is responsible for, among other things, administering and enforcing the backflow-prevention requirements found in the New York State Sanitary Code and the Rules of the City of New York (‚“RCNY‚).  Cross-Connection review team are responsible for the sorting, processing, reviewing and approving applications/plans to install backflow-prevention devices. This unit is also responsible for sorting, reviewing and accepting the initial/annual test reports of backflow-prevention devices, thereby ensuring that installed backflow-prevention devices comply with City and State regulations. This section is also managing several phone calls/emails each days regarding approval of backflow prevention assemblies, test reports, status updates, procedures, records, technical conflicts, and other general questions.  Responsibilities include, but are not limited to: 	Actively supervise and administrate a group of staffs for the daily operations in Cross- Connection section including engineers, technicians, and clerical personnel. Resolves 95 % of program related problems within 24 hours. 	Manage the office, provide guidance on policy and oversee any observed problems. Maintain detailed and accurate records of backflow prevention plan submissions, approvals and test reports; reports accurately on the event that transpire, secure and evaluate all facts and arrive at a sound conclusion. 	Demonstrate a comprehensive knowledge of regulations and policies to communicate to staff and clients as needed. Technical conflicts are resolved immediately to minimize potential impacts on program reporting. 	Conduct meetings with Professional Engineers, Registered Architects, Licensed Plumbers, Contractors, City Agencies, and other Bureaus within DEP.  	Assure the availability of adequate supplies, and facilities; overseeing FOILS and filing/records management. 	Review all necessary information and statistics in the preparation of weekly, monthly and yearly metrics. 	Prepares oral and written reports, description as required.  ***ALL APPLICANTS MUST BE PERMANENT IN THE CIVIL SERVICE TITLE OF ADMINISTRATIVE PROJECT MANAGER***</t>
  </si>
  <si>
    <t>1. An associate degree or completion of 60 semester credits from an accredited college or university, including or supplemented by 6 semester credits in mathematics, statistics, accounting, and/or actuarial science; or  2. A four-year high school diploma or its educational equivalent and one year of satisfactory full-time experience implementing the provisions of a workers‚„ compensation or retirement or medical benefits plan, involving the use of mathematical, statistical, actuarial, or accounting computations; or  3. A combination of education and/or experience equivalent to ‚“1" or ‚“2" above. Satisfactory completion of 30 semester credits from an accredited college, including 3 semester credits in mathematics, statistics, accounting and/or actuarial science may be substituted for 6 months of the full-time experience as described in ‚“2" above. However, all candidates must possess at least a four-year high school diploma or its educational equivalent.  SPECIAL NOTE: A. Upon completion of one year of satisfactory continuous service in Assignment Level Ia, employees shall be assigned to Assignment Level Ib. B. To be eligible for placement in Assignment Level Ib or II, individuals must have, in addition to meeting the minimum requirements, either: 1. One additional year of satisfactory full-time experience implementing the provisions of a workers' compensation or retirement or medical benefits plan involving the use of mathematical, statistical, actuarial, or accounting computations; or 2. A baccalaureate degree from an accredited college including or supplemented by 6 semester credits in mathematics, statistics, accounting and/or actuarial science.  SPECIAL NOTE:   C. To be eligible for placement in Assignment Level III, individuals must have, in addition to meeting the minimum requirements, either: 1. Two additional years of full-time experience as described in "Note B. 1" above; or 2. A baccalaureate degree from an accredited college including or supplemented by 6 semester credits in mathematics, statistics, accounting and/or actuarial science and one additional year of satisfactory full-time experience as described in "Note B. 1" above.</t>
  </si>
  <si>
    <t>To apply click the ‚“Apply Now‚ button.  For Non-City/External Candidates: Visit the External Applicant NYC Careers site and type ‚“DA - Brooklyn‚ on the search line. Then locate the Job ID number.  For Current City Employees: Visit Employee Self Service (ESS) to view and click on Recruiting Activities,Careers, and search by Job ID number.  A RESUME AND COVER LETTER ARE REQUIRED. PLEASE INDICATE IN YOUR COVER LETTER HOW YOU HEARD ABOUT THIS POSITION. INCOMPLETE APPLICATIONS WILL NOT BE CONSIDERED. NOTE: ONLY THOSE CANDIDATES UNDER CONSIDERATION WILL BE CONTACTED.</t>
  </si>
  <si>
    <t>The Family Court Division is currently seeking applicants for the position of Deputy Borough Chief (DBC) in the Special Victims Unit (SVU) of the Division‚„s Juvenile Delinquency Prosecution Unit in Brooklyn Family Court.  The Family Court Division‚„s Juvenile Delinquency Prosecution Unit investigates juvenile delinquency matters that are referred to the office and prosecutes the matters where appropriate. Juvenile delinquency matters currently involve youth ages 7 to 17 who have been arrested for conduct that would constitute a crime if they were adults.  Effective October 1, 2018, the Raise the Age Legislation raised the age of criminal responsibility in New York State.  In prosecuting juvenile delinquency cases, the Family Court Division's Juvenile Delinquency Prosecution Unit seeks to ensure that youth who commit delinquent acts are held accountable for their misconduct and receive appropriate rehabilitative services, as that is an overarching goal of the Family Court Act.   The SVU handles all sex offense cases (Penal Law Article 130 offenses), cases involving teen dating violence, cases involving young victims under the age of 9 on non-Article 130 cases, cases involving child pornography or ‚“revenge porn‚ and any cases that originate at the Child Advocacy Centers (CAC) which include both sex offenses and serious physical abuse cases involving victims under the age of 12.  The qualified applicants will be assigned to a borough based on borough needs.  Duties may include, but are not limited to:   	Overseeing the borough‚„s SVU cases at every stage from pre-arrest investigation, through filing of a petition, fact-finding and disposition;  	Supervising SVU attorneys including by promoting their professional development through training and assignment and oversight of tasks, duties and initiatives assigned to the SVU attorneys;  	Overseeing and supervising SVU attorneys and their cases from referral through disposition both in and out of the courtroom and assisting them in the identification, recommendation, and negotiation of matters for pleas;  	Overseeing the SVU litigation of the borough through court observations, including direct feedback, transcript reviews and case reviews identifying best practices and instituting immediate corrective practices when needed;  	Direct oversight over office initiatives and priority areas including but not limited to: disposition and violations of probation, intake, diversion, and Raise the Age transfers and removals;  	Providing legal and strategic advice to SVU attorneys on their cases including by conducting case reviews and reviewing case files of the SVU attorney;  	Attending meetings at the borough‚„s CAC and coordinating with members of the multi-disciplinary team including NYPD, the district attorney‚„s office, child welfare, the medical team and victim advocates; 	Implementing and supervising office initiatives and administrative duties;  	Overseeing the identification, recommendation and referral of SVU matters for diversion;  	Reviewing and editing written work, including petitions and supporting depositions, motions and Memoranda of Law, and search warrants;  	Reviewing court orders, including but not limited to, motion decisions;  	Develop and maintain collaborative relationships with all Division and Unit supervisors;  	Overseeing the accurate data entry of litigation events;  	Overseeing training legal and support professionals;  	Maintaining a small caseload at the discretion of the Unit Chief;  	Working with victims and advocating for victim issues;  	Overseeing, enhancing and continually developing an understanding of community concerns, having a presence in communities, and collaborating with community stakeholders to prevent and address juvenile delinquency;  	Oversight of the scheduling and holding of weekly and monthly meetings in the borough including but not limited to legal staff meetings and support professional meetings and individual meetings with their direct reports;  	Assisting in the implementation of Raise the Age legislation;  	Oversight of the preparing, analyzing and utilizing statistical data;  	Writing, reviewing, and editing yearly performance evaluations for Assistant Borough Chiefs and providing input to attorney and other evaluations;  	Assisting in the development and implementation of borough and division-wide policies, procedures and protocols;  	Representing the Division or Unit at interagency committee meetings;  	Representing the Borough or Unit at citywide management meetings and interagency committees;  	Serving as a liaison to city and statewide agencies including but not limited to the NYPD, the Department of Probation and the Administration for Children‚„s Services;  	Assisting the Borough and Unit Chiefs and Deputy Unit Chiefs with a variety of administrative matters including personnel and resources;  	Conducting regular meetings with management staff, staff attorneys, and support professionals;  	Drafting, reviewing, and monitoring performance enhancement and improvement plans; and  	Participating in a city-wide on-call system for juvenile offenses that take place during evening and weekend hours;   	Working on cases and other responsibilities, including visiting crime scenes, in the evening and weekend hours; 	Attending community events and meetings, including in the evening and weekend hours.  This position will periodically involve participation in a citywide rotation of night/weekend court assignments.  Although the current vacancy is in Brooklyn, assignments will be made based upon the needs of the Division.  As the needs of the Family Court Division dictate, re-assignment is a possibility.</t>
  </si>
  <si>
    <t>The Family Court Division is currently seeking applicants for the position of Deputy Borough Chief (DBC) in the Special Victims Unit (SVU) of the Division‚„s Juvenile Delinquency Prosecution Unit in Bronx Family Court.  The Family Court Division‚„s Juvenile Delinquency Prosecution Unit investigates juvenile delinquency matters that are referred to the office and prosecutes the matters where appropriate. Juvenile delinquency matters currently involve youth ages 7 to 17 who have been arrested for conduct that would constitute a crime if they were adults.  Effective October 1, 2018, the Raise the Age Legislation raised the age of criminal responsibility in New York State.  In prosecuting juvenile delinquency cases, the Family Court Division's Juvenile Delinquency Prosecution Unit seeks to ensure that youth who commit delinquent acts are held accountable for their misconduct and receive appropriate rehabilitative services, as that is an overarching goal of the Family Court Act.  The SVU handles all sex offense cases (Penal Law Article 130 offenses), cases involving teen dating violence, cases involving young victims under the age of 9 on non-Article 130 cases, cases involving child pornography or ‚“revenge porn‚ and any cases that originate at the Child Advocacy Centers (CAC) which include both sex offenses and serious physical abuse cases involving victims under the age of 12.  The qualified applicants will be assigned to a borough based on borough needs.  Duties may include, but are not limited to:   	Overseeing the borough‚„s SVU cases at every stage from pre-arrest investigation, through filing of a petition, fact-finding and disposition;  	Supervising SVU attorneys including by promoting their professional development through training and assignment and oversight of tasks, duties and initiatives assigned to the SVU attorneys;  	Overseeing and supervising SVU attorneys and their cases from referral through disposition both in and out of the courtroom and assisting them in the identification, recommendation, and negotiation of matters for pleas;  	Overseeing the SVU litigation of the borough through court observations, including direct feedback, transcript reviews and case reviews identifying best practices and instituting immediate corrective practices when needed;  	Direct oversight over office initiatives and priority areas including but not limited to: disposition and violations of probation, intake, diversion, and Raise the Age transfers and removals;  	Providing legal and strategic advice to SVU attorneys on their cases including by conducting case reviews and reviewing case files of the SVU attorney;  	Attending meetings at the borough‚„s CAC and coordinating with members of the multi-disciplinary team including NYPD, the district attorney‚„s office, child welfare, the medical team and victim advocates; 	Implementing and supervising office initiatives and administrative duties;  	Overseeing the identification, recommendation and referral of SVU matters for diversion;  	Reviewing and editing written work, including petitions and supporting depositions, motions and Memoranda of Law, and search warrants;  	Reviewing court orders, including but not limited to, motion decisions;  	Develop and maintain collaborative relationships with all Division and Unit supervisors;  	Overseeing the accurate data entry of litigation events;  	Overseeing training legal and support professionals;  	Maintaining a small caseload at the discretion of the Unit Chief;  	Working with victims and advocating for victim issues;  	Overseeing, enhancing and continually developing an understanding of community concerns, having a presence in communities, and collaborating with community stakeholders to prevent and address juvenile delinquency;  	Oversight of the scheduling and holding of weekly and monthly meetings in the borough including but not limited to legal staff meetings and support professional meetings and individual meetings with their direct reports;  	Assisting in the implementation of Raise the Age legislation;  	Oversight of the preparing, analyzing and utilizing statistical data;  	Writing, reviewing, and editing yearly performance evaluations for Assistant Borough Chiefs and providing input to attorney and other evaluations;  	Assisting in the development and implementation of borough and division-wide policies, procedures and protocols;  	Representing the Division or Unit at interagency committee meetings;  	Representing the Borough or Unit at citywide management meetings and interagency committees;  	Serving as a liaison to city and statewide agencies including but not limited to the NYPD, the Department of Probation and the Administration for Children‚„s Services;  	Assisting the Borough and Unit Chiefs and Deputy Unit Chiefs with a variety of administrative matters including personnel and resources;  	Conducting regular meetings with management staff, staff attorneys, and support professionals;  	Drafting, reviewing, and monitoring performance enhancement and improvement plans; and  	Participating in a city-wide on-call system for juvenile offenses that take place during evening and weekend hours;   	Working on cases and other responsibilities, including visiting crime scenes, in the evening and weekend hours; 	Attending community events and meetings, including in the evening and weekend hours.  This position will periodically involve participation in a citywide rotation of night/weekend court assignments.  Although the current vacancy is in the Bronx, assignments will be made based upon the needs of the Division.  As the needs of the Family Court Division dictate, re-assignment is a possibility.</t>
  </si>
  <si>
    <t>1.	A baccalaureate degree from an accredited college and four (4) years of full-time paid experience in: park management, park or urban rehabilitation, urban or regional planning, forestry or horticulture, landscape architecture, or a related field, at least 18 months of which must have been in an administrative, managerial or executive capacity, or in supervision of professional staff working in one or more of the above mentioned areas; or 2.	Education and/or experience equivalent to ‚“1‚ above.  However, all candidates must possess the 18 months of administrative, managerial, executive or supervisory experience as described in ‚“1‚ above.    Residency in New York City, Nassau, Orange, Rockland, Suffolk, Putnam or Westchester counties required for employees with over two years of city service.  New York City residency required within 90 days of hire for all other candidates.</t>
  </si>
  <si>
    <t>CANDIDATES MUST BE PERMANENT IN THE COMPUTER ASSOCIATE SOFTWARE I CIVIL SERVICE TITLE.   This position is open to qualified persons with a disability who are eligible for the 55-a Program. Please indicate in your cover letter that you would like to be considered for the position under the 55-a Program.‚    CLICK ‚“TO APPLY‚ NOW BUTTON</t>
  </si>
  <si>
    <t>Applicants must be permanent in the Principle Administrative Associate Civil Service Title.  This position is open to qualified persons with a disability who are eligible for the 55-a Program. Please indicate in your cover letter that you would like to be considered for the position under the 55-a Program.‚    CLICK ‚“TO APPLY‚ NOW BUTTON</t>
  </si>
  <si>
    <t>Excel Skills</t>
  </si>
  <si>
    <t>Data Analysis</t>
  </si>
  <si>
    <t>Python Skills</t>
  </si>
  <si>
    <t>Tableau Skills</t>
  </si>
  <si>
    <t>SQL Skills</t>
  </si>
  <si>
    <t>AWS Skills</t>
  </si>
  <si>
    <t>Database Management Skills</t>
  </si>
  <si>
    <t>RS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</si>
</sst>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33" borderId="0" xfId="0" applyFont="1"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947"/>
  <sheetViews>
    <sheetView tabSelected="1" topLeftCell="I1" zoomScale="70" zoomScaleNormal="70" workbookViewId="0">
      <pane ySplit="1" topLeftCell="A2" activePane="bottomLeft" state="frozen"/>
      <selection pane="bottomLeft" activeCell="U2947" sqref="U2:U2947"/>
    </sheetView>
  </sheetViews>
  <sheetFormatPr defaultRowHeight="14.4" x14ac:dyDescent="0.3"/>
  <cols>
    <col min="20" max="28" width="20.77734375" customWidth="1"/>
  </cols>
  <sheetData>
    <row r="1" spans="1:3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8609</v>
      </c>
      <c r="V1" s="1" t="s">
        <v>8602</v>
      </c>
      <c r="W1" s="1" t="s">
        <v>8603</v>
      </c>
      <c r="X1" s="1" t="s">
        <v>8604</v>
      </c>
      <c r="Y1" s="1" t="s">
        <v>8605</v>
      </c>
      <c r="Z1" s="1" t="s">
        <v>8606</v>
      </c>
      <c r="AA1" s="1" t="s">
        <v>8607</v>
      </c>
      <c r="AB1" s="1" t="s">
        <v>8608</v>
      </c>
      <c r="AC1" t="s">
        <v>19</v>
      </c>
      <c r="AD1" t="s">
        <v>20</v>
      </c>
      <c r="AE1" t="s">
        <v>21</v>
      </c>
      <c r="AF1" t="s">
        <v>22</v>
      </c>
      <c r="AG1" t="s">
        <v>23</v>
      </c>
      <c r="AH1" t="s">
        <v>24</v>
      </c>
      <c r="AI1" t="s">
        <v>25</v>
      </c>
      <c r="AJ1" t="s">
        <v>26</v>
      </c>
      <c r="AK1" t="s">
        <v>27</v>
      </c>
    </row>
    <row r="2" spans="1:37" x14ac:dyDescent="0.3">
      <c r="A2">
        <v>87990</v>
      </c>
      <c r="B2" t="s">
        <v>28</v>
      </c>
      <c r="C2" t="s">
        <v>29</v>
      </c>
      <c r="D2">
        <v>1</v>
      </c>
      <c r="E2" t="s">
        <v>30</v>
      </c>
      <c r="F2" t="s">
        <v>31</v>
      </c>
      <c r="G2">
        <v>40563</v>
      </c>
      <c r="H2">
        <v>1</v>
      </c>
      <c r="K2">
        <v>42405</v>
      </c>
      <c r="L2">
        <v>65485</v>
      </c>
      <c r="M2" t="s">
        <v>32</v>
      </c>
      <c r="N2" t="s">
        <v>33</v>
      </c>
      <c r="O2" t="s">
        <v>34</v>
      </c>
      <c r="P2" t="s">
        <v>6841</v>
      </c>
      <c r="Q2" t="s">
        <v>35</v>
      </c>
      <c r="R2" t="s">
        <v>6217</v>
      </c>
      <c r="S2" t="s">
        <v>36</v>
      </c>
      <c r="T2" t="str">
        <f>R2&amp;" " &amp;S2</f>
        <v xml:space="preserve">	Excellent interpersonal and organizational skills.  	Excellent analytic and operational skills.  	Excellent writing and editing skills.  	Knowledge of government procurement processes and information systems desirable.  	Foreign language skills a plus. Salary range for this position is: $42,405 - $45,000 per year</v>
      </c>
      <c r="U2">
        <f>D2*W2</f>
        <v>0</v>
      </c>
      <c r="V2" s="2">
        <v>0</v>
      </c>
      <c r="W2" s="2">
        <f>IF(OR(ISNUMBER(SEARCH("data analytics",$T2)), ISNUMBER(SEARCH("data analysis",$T2)), ISNUMBER(SEARCH("analyze data", $T2)),ISNUMBER(SEARCH("business intelligence", $T2)),ISNUMBER(SEARCH("business analysis",$T2))),1,0)</f>
        <v>0</v>
      </c>
      <c r="X2" s="2">
        <v>0</v>
      </c>
      <c r="Y2" s="2">
        <v>0</v>
      </c>
      <c r="Z2" s="2">
        <v>0</v>
      </c>
      <c r="AA2" s="2">
        <v>0</v>
      </c>
      <c r="AB2" s="2">
        <v>0</v>
      </c>
    </row>
    <row r="3" spans="1:37" x14ac:dyDescent="0.3">
      <c r="A3">
        <v>97899</v>
      </c>
      <c r="B3" t="s">
        <v>28</v>
      </c>
      <c r="C3" t="s">
        <v>29</v>
      </c>
      <c r="D3">
        <v>1</v>
      </c>
      <c r="E3" t="s">
        <v>39</v>
      </c>
      <c r="F3" t="s">
        <v>40</v>
      </c>
      <c r="G3">
        <v>10009</v>
      </c>
      <c r="H3" t="s">
        <v>41</v>
      </c>
      <c r="J3" t="s">
        <v>42</v>
      </c>
      <c r="K3">
        <v>60740</v>
      </c>
      <c r="L3">
        <v>162014</v>
      </c>
      <c r="M3" t="s">
        <v>32</v>
      </c>
      <c r="N3" t="s">
        <v>33</v>
      </c>
      <c r="O3" t="s">
        <v>43</v>
      </c>
      <c r="P3" t="s">
        <v>6842</v>
      </c>
      <c r="Q3" t="s">
        <v>44</v>
      </c>
      <c r="T3" t="str">
        <f t="shared" ref="T3:T66" si="0">R3&amp;" " &amp;S3</f>
        <v xml:space="preserve"> </v>
      </c>
      <c r="U3">
        <f t="shared" ref="U3:U66" si="1">D3*W3</f>
        <v>0</v>
      </c>
      <c r="V3" s="2">
        <v>0</v>
      </c>
      <c r="W3" s="2">
        <f t="shared" ref="W3:W66" si="2">IF(OR(ISNUMBER(SEARCH("data analytics",$T3)), ISNUMBER(SEARCH("data analysis",$T3)), ISNUMBER(SEARCH("analyze data", $T3)),ISNUMBER(SEARCH("business intelligence", $T3)),ISNUMBER(SEARCH("business analysis",$T3))),1,0)</f>
        <v>0</v>
      </c>
      <c r="X3" s="2">
        <v>0</v>
      </c>
      <c r="Y3" s="2">
        <v>0</v>
      </c>
      <c r="Z3" s="2">
        <v>0</v>
      </c>
      <c r="AA3" s="2">
        <v>0</v>
      </c>
      <c r="AB3" s="2">
        <v>0</v>
      </c>
      <c r="AC3" t="s">
        <v>6843</v>
      </c>
      <c r="AG3" t="s">
        <v>37</v>
      </c>
      <c r="AH3" t="s">
        <v>45</v>
      </c>
      <c r="AJ3" t="s">
        <v>45</v>
      </c>
      <c r="AK3" t="s">
        <v>38</v>
      </c>
    </row>
    <row r="4" spans="1:37" x14ac:dyDescent="0.3">
      <c r="A4">
        <v>132292</v>
      </c>
      <c r="B4" t="s">
        <v>46</v>
      </c>
      <c r="C4" t="s">
        <v>47</v>
      </c>
      <c r="D4">
        <v>52</v>
      </c>
      <c r="E4" t="s">
        <v>48</v>
      </c>
      <c r="F4" t="s">
        <v>49</v>
      </c>
      <c r="G4">
        <v>90698</v>
      </c>
      <c r="H4">
        <v>0</v>
      </c>
      <c r="I4" t="s">
        <v>50</v>
      </c>
      <c r="J4" t="s">
        <v>42</v>
      </c>
      <c r="K4">
        <v>51907.68</v>
      </c>
      <c r="L4">
        <v>54580.32</v>
      </c>
      <c r="M4" t="s">
        <v>32</v>
      </c>
      <c r="N4" t="s">
        <v>51</v>
      </c>
      <c r="O4" t="s">
        <v>52</v>
      </c>
      <c r="P4" t="s">
        <v>53</v>
      </c>
      <c r="Q4" t="s">
        <v>6844</v>
      </c>
      <c r="R4" t="s">
        <v>54</v>
      </c>
      <c r="S4" t="s">
        <v>6845</v>
      </c>
      <c r="T4" t="str">
        <f t="shared" si="0"/>
        <v>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 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v>
      </c>
      <c r="U4">
        <f t="shared" si="1"/>
        <v>0</v>
      </c>
      <c r="V4" s="2">
        <v>0</v>
      </c>
      <c r="W4" s="2">
        <f t="shared" si="2"/>
        <v>0</v>
      </c>
      <c r="X4" s="2">
        <v>0</v>
      </c>
      <c r="Y4" s="2">
        <v>0</v>
      </c>
      <c r="Z4" s="2">
        <v>0</v>
      </c>
      <c r="AA4" s="2">
        <v>0</v>
      </c>
      <c r="AB4" s="2">
        <v>0</v>
      </c>
      <c r="AC4" t="s">
        <v>55</v>
      </c>
      <c r="AG4" t="s">
        <v>56</v>
      </c>
      <c r="AH4" t="s">
        <v>57</v>
      </c>
      <c r="AJ4" t="s">
        <v>58</v>
      </c>
      <c r="AK4" t="s">
        <v>38</v>
      </c>
    </row>
    <row r="5" spans="1:37" x14ac:dyDescent="0.3">
      <c r="A5">
        <v>132292</v>
      </c>
      <c r="B5" t="s">
        <v>46</v>
      </c>
      <c r="C5" t="s">
        <v>29</v>
      </c>
      <c r="D5">
        <v>52</v>
      </c>
      <c r="E5" t="s">
        <v>48</v>
      </c>
      <c r="F5" t="s">
        <v>49</v>
      </c>
      <c r="G5">
        <v>90698</v>
      </c>
      <c r="H5">
        <v>0</v>
      </c>
      <c r="I5" t="s">
        <v>50</v>
      </c>
      <c r="J5" t="s">
        <v>42</v>
      </c>
      <c r="K5">
        <v>51907.68</v>
      </c>
      <c r="L5">
        <v>54580.32</v>
      </c>
      <c r="M5" t="s">
        <v>32</v>
      </c>
      <c r="N5" t="s">
        <v>51</v>
      </c>
      <c r="O5" t="s">
        <v>52</v>
      </c>
      <c r="P5" t="s">
        <v>53</v>
      </c>
      <c r="Q5" t="s">
        <v>6844</v>
      </c>
      <c r="R5" t="s">
        <v>54</v>
      </c>
      <c r="S5" t="s">
        <v>6845</v>
      </c>
      <c r="T5" t="str">
        <f t="shared" si="0"/>
        <v>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 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v>
      </c>
      <c r="U5">
        <f t="shared" si="1"/>
        <v>0</v>
      </c>
      <c r="V5" s="2">
        <v>0</v>
      </c>
      <c r="W5" s="2">
        <f t="shared" si="2"/>
        <v>0</v>
      </c>
      <c r="X5" s="2">
        <v>0</v>
      </c>
      <c r="Y5" s="2">
        <v>0</v>
      </c>
      <c r="Z5" s="2">
        <v>0</v>
      </c>
      <c r="AA5" s="2">
        <v>0</v>
      </c>
      <c r="AB5" s="2">
        <v>0</v>
      </c>
      <c r="AC5" t="s">
        <v>55</v>
      </c>
      <c r="AG5" t="s">
        <v>56</v>
      </c>
      <c r="AH5" t="s">
        <v>57</v>
      </c>
      <c r="AJ5" t="s">
        <v>58</v>
      </c>
      <c r="AK5" t="s">
        <v>38</v>
      </c>
    </row>
    <row r="6" spans="1:37" x14ac:dyDescent="0.3">
      <c r="A6">
        <v>133921</v>
      </c>
      <c r="B6" t="s">
        <v>46</v>
      </c>
      <c r="C6" t="s">
        <v>29</v>
      </c>
      <c r="D6">
        <v>50</v>
      </c>
      <c r="E6" t="s">
        <v>59</v>
      </c>
      <c r="F6" t="s">
        <v>60</v>
      </c>
      <c r="G6">
        <v>91830</v>
      </c>
      <c r="H6">
        <v>0</v>
      </c>
      <c r="I6" t="s">
        <v>50</v>
      </c>
      <c r="J6" t="s">
        <v>42</v>
      </c>
      <c r="K6">
        <v>35</v>
      </c>
      <c r="L6">
        <v>35</v>
      </c>
      <c r="M6" t="s">
        <v>61</v>
      </c>
      <c r="N6" t="s">
        <v>62</v>
      </c>
      <c r="O6" t="s">
        <v>63</v>
      </c>
      <c r="P6" t="s">
        <v>64</v>
      </c>
      <c r="Q6" t="s">
        <v>65</v>
      </c>
      <c r="S6" t="s">
        <v>66</v>
      </c>
      <c r="T6" t="str">
        <f t="shared" si="0"/>
        <v xml:space="preserve"> SPECIAL NOTE:    1.  This is a temporary assignment for a period not to exceed three months.    2.  Selected candidates will be required to travel throughout the five boroughs.</v>
      </c>
      <c r="U6">
        <f t="shared" si="1"/>
        <v>0</v>
      </c>
      <c r="V6" s="2">
        <v>0</v>
      </c>
      <c r="W6" s="2">
        <f t="shared" si="2"/>
        <v>0</v>
      </c>
      <c r="X6" s="2">
        <v>0</v>
      </c>
      <c r="Y6" s="2">
        <v>0</v>
      </c>
      <c r="Z6" s="2">
        <v>0</v>
      </c>
      <c r="AA6" s="2">
        <v>0</v>
      </c>
      <c r="AB6" s="2">
        <v>0</v>
      </c>
      <c r="AC6" t="s">
        <v>55</v>
      </c>
      <c r="AG6" t="s">
        <v>67</v>
      </c>
      <c r="AH6" t="s">
        <v>68</v>
      </c>
      <c r="AJ6" t="s">
        <v>69</v>
      </c>
      <c r="AK6" t="s">
        <v>38</v>
      </c>
    </row>
    <row r="7" spans="1:37" x14ac:dyDescent="0.3">
      <c r="A7">
        <v>133921</v>
      </c>
      <c r="B7" t="s">
        <v>46</v>
      </c>
      <c r="C7" t="s">
        <v>47</v>
      </c>
      <c r="D7">
        <v>50</v>
      </c>
      <c r="E7" t="s">
        <v>59</v>
      </c>
      <c r="F7" t="s">
        <v>60</v>
      </c>
      <c r="G7">
        <v>91830</v>
      </c>
      <c r="H7">
        <v>0</v>
      </c>
      <c r="I7" t="s">
        <v>50</v>
      </c>
      <c r="J7" t="s">
        <v>42</v>
      </c>
      <c r="K7">
        <v>35</v>
      </c>
      <c r="L7">
        <v>35</v>
      </c>
      <c r="M7" t="s">
        <v>61</v>
      </c>
      <c r="N7" t="s">
        <v>62</v>
      </c>
      <c r="O7" t="s">
        <v>63</v>
      </c>
      <c r="P7" t="s">
        <v>64</v>
      </c>
      <c r="Q7" t="s">
        <v>65</v>
      </c>
      <c r="S7" t="s">
        <v>66</v>
      </c>
      <c r="T7" t="str">
        <f t="shared" si="0"/>
        <v xml:space="preserve"> SPECIAL NOTE:    1.  This is a temporary assignment for a period not to exceed three months.    2.  Selected candidates will be required to travel throughout the five boroughs.</v>
      </c>
      <c r="U7">
        <f t="shared" si="1"/>
        <v>0</v>
      </c>
      <c r="V7" s="2">
        <v>0</v>
      </c>
      <c r="W7" s="2">
        <f t="shared" si="2"/>
        <v>0</v>
      </c>
      <c r="X7" s="2">
        <v>0</v>
      </c>
      <c r="Y7" s="2">
        <v>0</v>
      </c>
      <c r="Z7" s="2">
        <v>0</v>
      </c>
      <c r="AA7" s="2">
        <v>0</v>
      </c>
      <c r="AB7" s="2">
        <v>0</v>
      </c>
      <c r="AC7" t="s">
        <v>55</v>
      </c>
      <c r="AG7" t="s">
        <v>67</v>
      </c>
      <c r="AH7" t="s">
        <v>68</v>
      </c>
      <c r="AJ7" t="s">
        <v>69</v>
      </c>
      <c r="AK7" t="s">
        <v>38</v>
      </c>
    </row>
    <row r="8" spans="1:37" x14ac:dyDescent="0.3">
      <c r="A8">
        <v>137433</v>
      </c>
      <c r="B8" t="s">
        <v>70</v>
      </c>
      <c r="C8" t="s">
        <v>29</v>
      </c>
      <c r="D8">
        <v>1</v>
      </c>
      <c r="E8" t="s">
        <v>71</v>
      </c>
      <c r="F8" t="s">
        <v>72</v>
      </c>
      <c r="G8">
        <v>12158</v>
      </c>
      <c r="H8">
        <v>3</v>
      </c>
      <c r="I8" t="s">
        <v>73</v>
      </c>
      <c r="J8" t="s">
        <v>42</v>
      </c>
      <c r="K8">
        <v>50598</v>
      </c>
      <c r="L8">
        <v>85053</v>
      </c>
      <c r="M8" t="s">
        <v>32</v>
      </c>
      <c r="N8" t="s">
        <v>74</v>
      </c>
      <c r="O8" t="s">
        <v>75</v>
      </c>
      <c r="P8" t="s">
        <v>6846</v>
      </c>
      <c r="Q8" t="s">
        <v>8294</v>
      </c>
      <c r="R8" t="s">
        <v>76</v>
      </c>
      <c r="T8" t="str">
        <f t="shared" si="0"/>
        <v xml:space="preserve">Strong analytical background;  advanced proficiency in Microsoft Excel and Word; experience in procurement, budget and grant management;  understanding of contract management;   Strong organizational and administrative skills; and   excellent oral, inter-personal and written communication  skills. </v>
      </c>
      <c r="U8">
        <f t="shared" si="1"/>
        <v>0</v>
      </c>
      <c r="V8" s="2">
        <v>1</v>
      </c>
      <c r="W8" s="2">
        <f t="shared" si="2"/>
        <v>0</v>
      </c>
      <c r="X8" s="2">
        <v>0</v>
      </c>
      <c r="Y8" s="2">
        <v>0</v>
      </c>
      <c r="Z8" s="2">
        <v>0</v>
      </c>
      <c r="AA8" s="2">
        <v>0</v>
      </c>
      <c r="AB8" s="2">
        <v>0</v>
      </c>
      <c r="AC8" t="s">
        <v>77</v>
      </c>
      <c r="AE8" t="s">
        <v>78</v>
      </c>
      <c r="AG8" t="s">
        <v>37</v>
      </c>
      <c r="AH8" t="s">
        <v>79</v>
      </c>
      <c r="AJ8" t="s">
        <v>79</v>
      </c>
      <c r="AK8" t="s">
        <v>38</v>
      </c>
    </row>
    <row r="9" spans="1:37" x14ac:dyDescent="0.3">
      <c r="A9">
        <v>138531</v>
      </c>
      <c r="B9" t="s">
        <v>80</v>
      </c>
      <c r="C9" t="s">
        <v>29</v>
      </c>
      <c r="D9">
        <v>1</v>
      </c>
      <c r="E9" t="s">
        <v>81</v>
      </c>
      <c r="F9" t="s">
        <v>82</v>
      </c>
      <c r="G9">
        <v>21822</v>
      </c>
      <c r="H9">
        <v>2</v>
      </c>
      <c r="I9" t="s">
        <v>83</v>
      </c>
      <c r="J9" t="s">
        <v>42</v>
      </c>
      <c r="K9">
        <v>50623</v>
      </c>
      <c r="L9">
        <v>75083</v>
      </c>
      <c r="M9" t="s">
        <v>32</v>
      </c>
      <c r="N9" t="s">
        <v>84</v>
      </c>
      <c r="O9" t="s">
        <v>85</v>
      </c>
      <c r="P9" t="s">
        <v>86</v>
      </c>
      <c r="Q9" t="s">
        <v>87</v>
      </c>
      <c r="R9" t="s">
        <v>88</v>
      </c>
      <c r="T9" t="str">
        <f t="shared" si="0"/>
        <v xml:space="preserve">In order to apply for this position, the candidate must be a permanent Associate Chemist or on an Associate Chemist Civil Service List.    Experience in testing drinking water samples for trace organic contaminants by EPA-approved gas chromatographic methods is preferred: experience in testing environmental water samples for trace organic contaminants by gas chromatographic methods is also acceptable. Strong writing and communication skills are desirable as well as familiarity with computer programs, including Excel and Word. </v>
      </c>
      <c r="U9">
        <f t="shared" si="1"/>
        <v>0</v>
      </c>
      <c r="V9" s="2">
        <v>1</v>
      </c>
      <c r="W9" s="2">
        <f t="shared" si="2"/>
        <v>0</v>
      </c>
      <c r="X9" s="2">
        <v>0</v>
      </c>
      <c r="Y9" s="2">
        <v>0</v>
      </c>
      <c r="Z9" s="2">
        <v>0</v>
      </c>
      <c r="AA9" s="2">
        <v>0</v>
      </c>
      <c r="AB9" s="2">
        <v>0</v>
      </c>
      <c r="AC9" t="s">
        <v>55</v>
      </c>
      <c r="AD9" t="s">
        <v>89</v>
      </c>
      <c r="AE9" t="s">
        <v>84</v>
      </c>
      <c r="AG9" t="s">
        <v>37</v>
      </c>
      <c r="AH9" t="s">
        <v>90</v>
      </c>
      <c r="AJ9" t="s">
        <v>91</v>
      </c>
      <c r="AK9" t="s">
        <v>38</v>
      </c>
    </row>
    <row r="10" spans="1:37" x14ac:dyDescent="0.3">
      <c r="A10">
        <v>151131</v>
      </c>
      <c r="B10" t="s">
        <v>46</v>
      </c>
      <c r="C10" t="s">
        <v>47</v>
      </c>
      <c r="D10">
        <v>1</v>
      </c>
      <c r="E10" t="s">
        <v>92</v>
      </c>
      <c r="F10" t="s">
        <v>93</v>
      </c>
      <c r="G10" t="s">
        <v>94</v>
      </c>
      <c r="H10">
        <v>0</v>
      </c>
      <c r="I10" t="s">
        <v>95</v>
      </c>
      <c r="J10" t="s">
        <v>42</v>
      </c>
      <c r="K10">
        <v>90000</v>
      </c>
      <c r="L10">
        <v>110000</v>
      </c>
      <c r="M10" t="s">
        <v>32</v>
      </c>
      <c r="N10" t="s">
        <v>96</v>
      </c>
      <c r="O10" t="s">
        <v>97</v>
      </c>
      <c r="P10" t="s">
        <v>98</v>
      </c>
      <c r="Q10" t="s">
        <v>99</v>
      </c>
      <c r="R10" t="s">
        <v>100</v>
      </c>
      <c r="S10" t="s">
        <v>101</v>
      </c>
      <c r="T10" t="str">
        <f t="shared" si="0"/>
        <v>1.  Five years of managerial and supervisory experience.  2.  Excellent verbal and written communication skills.   3.  Ability to work collaboratively with others.  4.  Ability to perform detailed work under time-sensitive deadlines. SPECIAL INSTRUCTIONS FOR NYCHA EMPLOYEES:    NYCHA employees applying for promotional, title or level change opportunities must have served a period of one year in their current title and level (if applicable).</v>
      </c>
      <c r="U10">
        <f t="shared" si="1"/>
        <v>0</v>
      </c>
      <c r="V10" s="2">
        <v>0</v>
      </c>
      <c r="W10" s="2">
        <f t="shared" si="2"/>
        <v>0</v>
      </c>
      <c r="X10" s="2">
        <v>0</v>
      </c>
      <c r="Y10" s="2">
        <v>0</v>
      </c>
      <c r="Z10" s="2">
        <v>0</v>
      </c>
      <c r="AA10" s="2">
        <v>0</v>
      </c>
      <c r="AB10" s="2">
        <v>0</v>
      </c>
      <c r="AC10" t="s">
        <v>55</v>
      </c>
      <c r="AG10" t="s">
        <v>56</v>
      </c>
      <c r="AH10" t="s">
        <v>102</v>
      </c>
      <c r="AJ10" t="s">
        <v>103</v>
      </c>
      <c r="AK10" t="s">
        <v>38</v>
      </c>
    </row>
    <row r="11" spans="1:37" x14ac:dyDescent="0.3">
      <c r="A11">
        <v>152738</v>
      </c>
      <c r="B11" t="s">
        <v>104</v>
      </c>
      <c r="C11" t="s">
        <v>29</v>
      </c>
      <c r="D11">
        <v>1</v>
      </c>
      <c r="E11" t="s">
        <v>105</v>
      </c>
      <c r="F11" t="s">
        <v>106</v>
      </c>
      <c r="G11">
        <v>10251</v>
      </c>
      <c r="H11">
        <v>3</v>
      </c>
      <c r="I11" t="s">
        <v>107</v>
      </c>
      <c r="J11" t="s">
        <v>42</v>
      </c>
      <c r="K11">
        <v>30683</v>
      </c>
      <c r="L11">
        <v>49707</v>
      </c>
      <c r="M11" t="s">
        <v>32</v>
      </c>
      <c r="N11" t="s">
        <v>108</v>
      </c>
      <c r="O11" t="s">
        <v>109</v>
      </c>
      <c r="P11" t="s">
        <v>6847</v>
      </c>
      <c r="Q11" t="s">
        <v>110</v>
      </c>
      <c r="R11" t="s">
        <v>111</v>
      </c>
      <c r="S11" t="s">
        <v>112</v>
      </c>
      <c r="T11" t="str">
        <f t="shared" si="0"/>
        <v>Experience with Law Manager and Microsoft Office Applications. Candidates must be permanent in the Clerical Associate title.</v>
      </c>
      <c r="U11">
        <f t="shared" si="1"/>
        <v>0</v>
      </c>
      <c r="V11" s="2">
        <v>0</v>
      </c>
      <c r="W11" s="2">
        <f t="shared" si="2"/>
        <v>0</v>
      </c>
      <c r="X11" s="2">
        <v>0</v>
      </c>
      <c r="Y11" s="2">
        <v>0</v>
      </c>
      <c r="Z11" s="2">
        <v>0</v>
      </c>
      <c r="AA11" s="2">
        <v>0</v>
      </c>
      <c r="AB11" s="2">
        <v>0</v>
      </c>
      <c r="AC11" t="s">
        <v>113</v>
      </c>
      <c r="AD11" t="s">
        <v>114</v>
      </c>
      <c r="AG11" t="s">
        <v>37</v>
      </c>
      <c r="AH11" t="s">
        <v>115</v>
      </c>
      <c r="AJ11" t="s">
        <v>115</v>
      </c>
      <c r="AK11" t="s">
        <v>38</v>
      </c>
    </row>
    <row r="12" spans="1:37" x14ac:dyDescent="0.3">
      <c r="A12">
        <v>160910</v>
      </c>
      <c r="B12" t="s">
        <v>116</v>
      </c>
      <c r="C12" t="s">
        <v>29</v>
      </c>
      <c r="D12">
        <v>1</v>
      </c>
      <c r="E12" t="s">
        <v>117</v>
      </c>
      <c r="F12" t="s">
        <v>118</v>
      </c>
      <c r="G12" t="s">
        <v>119</v>
      </c>
      <c r="H12">
        <v>0</v>
      </c>
      <c r="I12" t="s">
        <v>73</v>
      </c>
      <c r="J12" t="s">
        <v>42</v>
      </c>
      <c r="K12">
        <v>49492</v>
      </c>
      <c r="L12">
        <v>60000</v>
      </c>
      <c r="M12" t="s">
        <v>32</v>
      </c>
      <c r="N12" t="s">
        <v>120</v>
      </c>
      <c r="O12" t="s">
        <v>121</v>
      </c>
      <c r="P12" t="s">
        <v>6848</v>
      </c>
      <c r="Q12" t="s">
        <v>6783</v>
      </c>
      <c r="R12" t="s">
        <v>122</v>
      </c>
      <c r="T12" t="str">
        <f t="shared" si="0"/>
        <v xml:space="preserve">The preferred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 </v>
      </c>
      <c r="U12">
        <f t="shared" si="1"/>
        <v>0</v>
      </c>
      <c r="V12" s="2">
        <v>1</v>
      </c>
      <c r="W12" s="2">
        <f t="shared" si="2"/>
        <v>0</v>
      </c>
      <c r="X12" s="2">
        <v>0</v>
      </c>
      <c r="Y12" s="2">
        <v>0</v>
      </c>
      <c r="Z12" s="2">
        <v>0</v>
      </c>
      <c r="AA12" s="2">
        <v>0</v>
      </c>
      <c r="AB12" s="2">
        <v>0</v>
      </c>
      <c r="AC12" t="s">
        <v>123</v>
      </c>
      <c r="AD12" t="s">
        <v>124</v>
      </c>
      <c r="AE12" t="s">
        <v>125</v>
      </c>
      <c r="AG12" t="s">
        <v>37</v>
      </c>
      <c r="AH12" t="s">
        <v>126</v>
      </c>
      <c r="AJ12" t="s">
        <v>126</v>
      </c>
      <c r="AK12" t="s">
        <v>38</v>
      </c>
    </row>
    <row r="13" spans="1:37" x14ac:dyDescent="0.3">
      <c r="A13">
        <v>167179</v>
      </c>
      <c r="B13" t="s">
        <v>127</v>
      </c>
      <c r="C13" t="s">
        <v>47</v>
      </c>
      <c r="D13">
        <v>1</v>
      </c>
      <c r="E13" t="s">
        <v>128</v>
      </c>
      <c r="F13" t="s">
        <v>129</v>
      </c>
      <c r="G13">
        <v>13642</v>
      </c>
      <c r="H13">
        <v>4</v>
      </c>
      <c r="I13" t="s">
        <v>130</v>
      </c>
      <c r="J13" t="s">
        <v>42</v>
      </c>
      <c r="K13">
        <v>87203</v>
      </c>
      <c r="L13">
        <v>131623</v>
      </c>
      <c r="M13" t="s">
        <v>32</v>
      </c>
      <c r="N13" t="s">
        <v>131</v>
      </c>
      <c r="O13" t="s">
        <v>132</v>
      </c>
      <c r="P13" t="s">
        <v>133</v>
      </c>
      <c r="Q13" t="s">
        <v>134</v>
      </c>
      <c r="R13" t="s">
        <v>135</v>
      </c>
      <c r="T13" t="str">
        <f t="shared" si="0"/>
        <v xml:space="preserve">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v>
      </c>
      <c r="U13">
        <f t="shared" si="1"/>
        <v>0</v>
      </c>
      <c r="V13" s="2">
        <v>0</v>
      </c>
      <c r="W13" s="2">
        <f t="shared" si="2"/>
        <v>0</v>
      </c>
      <c r="X13" s="2">
        <v>0</v>
      </c>
      <c r="Y13" s="2">
        <v>0</v>
      </c>
      <c r="Z13" s="2">
        <v>0</v>
      </c>
      <c r="AA13" s="2">
        <v>0</v>
      </c>
      <c r="AB13" s="2">
        <v>0</v>
      </c>
      <c r="AC13" t="s">
        <v>136</v>
      </c>
      <c r="AG13" t="s">
        <v>137</v>
      </c>
      <c r="AH13" t="s">
        <v>138</v>
      </c>
      <c r="AJ13" t="s">
        <v>138</v>
      </c>
      <c r="AK13" t="s">
        <v>38</v>
      </c>
    </row>
    <row r="14" spans="1:37" x14ac:dyDescent="0.3">
      <c r="A14">
        <v>167179</v>
      </c>
      <c r="B14" t="s">
        <v>127</v>
      </c>
      <c r="C14" t="s">
        <v>29</v>
      </c>
      <c r="D14">
        <v>1</v>
      </c>
      <c r="E14" t="s">
        <v>128</v>
      </c>
      <c r="F14" t="s">
        <v>129</v>
      </c>
      <c r="G14">
        <v>13642</v>
      </c>
      <c r="H14">
        <v>4</v>
      </c>
      <c r="I14" t="s">
        <v>130</v>
      </c>
      <c r="J14" t="s">
        <v>42</v>
      </c>
      <c r="K14">
        <v>87203</v>
      </c>
      <c r="L14">
        <v>131623</v>
      </c>
      <c r="M14" t="s">
        <v>32</v>
      </c>
      <c r="N14" t="s">
        <v>131</v>
      </c>
      <c r="O14" t="s">
        <v>132</v>
      </c>
      <c r="P14" t="s">
        <v>133</v>
      </c>
      <c r="Q14" t="s">
        <v>134</v>
      </c>
      <c r="R14" t="s">
        <v>135</v>
      </c>
      <c r="T14" t="str">
        <f t="shared" si="0"/>
        <v xml:space="preserve">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v>
      </c>
      <c r="U14">
        <f t="shared" si="1"/>
        <v>0</v>
      </c>
      <c r="V14" s="2">
        <v>0</v>
      </c>
      <c r="W14" s="2">
        <f t="shared" si="2"/>
        <v>0</v>
      </c>
      <c r="X14" s="2">
        <v>0</v>
      </c>
      <c r="Y14" s="2">
        <v>0</v>
      </c>
      <c r="Z14" s="2">
        <v>0</v>
      </c>
      <c r="AA14" s="2">
        <v>0</v>
      </c>
      <c r="AB14" s="2">
        <v>0</v>
      </c>
      <c r="AC14" t="s">
        <v>136</v>
      </c>
      <c r="AG14" t="s">
        <v>137</v>
      </c>
      <c r="AH14" t="s">
        <v>138</v>
      </c>
      <c r="AJ14" t="s">
        <v>138</v>
      </c>
      <c r="AK14" t="s">
        <v>38</v>
      </c>
    </row>
    <row r="15" spans="1:37" x14ac:dyDescent="0.3">
      <c r="A15">
        <v>170989</v>
      </c>
      <c r="B15" t="s">
        <v>139</v>
      </c>
      <c r="C15" t="s">
        <v>29</v>
      </c>
      <c r="D15">
        <v>1</v>
      </c>
      <c r="E15" t="s">
        <v>140</v>
      </c>
      <c r="F15" t="s">
        <v>141</v>
      </c>
      <c r="G15">
        <v>10209</v>
      </c>
      <c r="H15">
        <v>1</v>
      </c>
      <c r="I15" t="s">
        <v>107</v>
      </c>
      <c r="J15" t="s">
        <v>142</v>
      </c>
      <c r="K15">
        <v>8.75</v>
      </c>
      <c r="L15">
        <v>10.36</v>
      </c>
      <c r="M15" t="s">
        <v>61</v>
      </c>
      <c r="N15" t="s">
        <v>143</v>
      </c>
      <c r="O15" t="s">
        <v>144</v>
      </c>
      <c r="P15" t="s">
        <v>6849</v>
      </c>
      <c r="Q15" t="s">
        <v>145</v>
      </c>
      <c r="R15" t="s">
        <v>146</v>
      </c>
      <c r="T15" t="str">
        <f t="shared" si="0"/>
        <v xml:space="preserve">1.	Excellent interpersonal communication skills  2.	Strong work ethic and attention to detail  3.	Familiarity with Microsoft Office Suite </v>
      </c>
      <c r="U15">
        <f t="shared" si="1"/>
        <v>0</v>
      </c>
      <c r="V15" s="2">
        <v>0</v>
      </c>
      <c r="W15" s="2">
        <f t="shared" si="2"/>
        <v>0</v>
      </c>
      <c r="X15" s="2">
        <v>0</v>
      </c>
      <c r="Y15" s="2">
        <v>0</v>
      </c>
      <c r="Z15" s="2">
        <v>0</v>
      </c>
      <c r="AA15" s="2">
        <v>0</v>
      </c>
      <c r="AB15" s="2">
        <v>0</v>
      </c>
      <c r="AC15" t="s">
        <v>8295</v>
      </c>
      <c r="AD15" t="s">
        <v>147</v>
      </c>
      <c r="AG15" t="s">
        <v>37</v>
      </c>
      <c r="AH15" t="s">
        <v>148</v>
      </c>
      <c r="AJ15" t="s">
        <v>149</v>
      </c>
      <c r="AK15" t="s">
        <v>38</v>
      </c>
    </row>
    <row r="16" spans="1:37" x14ac:dyDescent="0.3">
      <c r="A16">
        <v>170989</v>
      </c>
      <c r="B16" t="s">
        <v>139</v>
      </c>
      <c r="C16" t="s">
        <v>47</v>
      </c>
      <c r="D16">
        <v>1</v>
      </c>
      <c r="E16" t="s">
        <v>140</v>
      </c>
      <c r="F16" t="s">
        <v>141</v>
      </c>
      <c r="G16">
        <v>10209</v>
      </c>
      <c r="H16">
        <v>1</v>
      </c>
      <c r="I16" t="s">
        <v>107</v>
      </c>
      <c r="J16" t="s">
        <v>142</v>
      </c>
      <c r="K16">
        <v>8.75</v>
      </c>
      <c r="L16">
        <v>10.36</v>
      </c>
      <c r="M16" t="s">
        <v>61</v>
      </c>
      <c r="N16" t="s">
        <v>143</v>
      </c>
      <c r="O16" t="s">
        <v>144</v>
      </c>
      <c r="P16" t="s">
        <v>6849</v>
      </c>
      <c r="Q16" t="s">
        <v>145</v>
      </c>
      <c r="R16" t="s">
        <v>146</v>
      </c>
      <c r="T16" t="str">
        <f t="shared" si="0"/>
        <v xml:space="preserve">1.	Excellent interpersonal communication skills  2.	Strong work ethic and attention to detail  3.	Familiarity with Microsoft Office Suite </v>
      </c>
      <c r="U16">
        <f t="shared" si="1"/>
        <v>0</v>
      </c>
      <c r="V16" s="2">
        <v>0</v>
      </c>
      <c r="W16" s="2">
        <f t="shared" si="2"/>
        <v>0</v>
      </c>
      <c r="X16" s="2">
        <v>0</v>
      </c>
      <c r="Y16" s="2">
        <v>0</v>
      </c>
      <c r="Z16" s="2">
        <v>0</v>
      </c>
      <c r="AA16" s="2">
        <v>0</v>
      </c>
      <c r="AB16" s="2">
        <v>0</v>
      </c>
      <c r="AC16" t="s">
        <v>8295</v>
      </c>
      <c r="AD16" t="s">
        <v>147</v>
      </c>
      <c r="AG16" t="s">
        <v>37</v>
      </c>
      <c r="AH16" t="s">
        <v>148</v>
      </c>
      <c r="AJ16" t="s">
        <v>149</v>
      </c>
      <c r="AK16" t="s">
        <v>38</v>
      </c>
    </row>
    <row r="17" spans="1:37" x14ac:dyDescent="0.3">
      <c r="A17">
        <v>171040</v>
      </c>
      <c r="B17" t="s">
        <v>70</v>
      </c>
      <c r="C17" t="s">
        <v>29</v>
      </c>
      <c r="D17">
        <v>1</v>
      </c>
      <c r="E17" t="s">
        <v>150</v>
      </c>
      <c r="F17" t="s">
        <v>106</v>
      </c>
      <c r="G17">
        <v>10251</v>
      </c>
      <c r="H17">
        <v>3</v>
      </c>
      <c r="I17" t="s">
        <v>107</v>
      </c>
      <c r="J17" t="s">
        <v>42</v>
      </c>
      <c r="K17">
        <v>32086</v>
      </c>
      <c r="L17">
        <v>51981</v>
      </c>
      <c r="M17" t="s">
        <v>32</v>
      </c>
      <c r="N17" t="s">
        <v>74</v>
      </c>
      <c r="O17" t="s">
        <v>151</v>
      </c>
      <c r="P17" t="s">
        <v>152</v>
      </c>
      <c r="Q17" t="s">
        <v>110</v>
      </c>
      <c r="R17" t="s">
        <v>153</v>
      </c>
      <c r="T17" t="str">
        <f t="shared" si="0"/>
        <v xml:space="preserve">-	Good writing and verbal communication skills  -	Strong typing skills with speed and accuracy   -	Familiarity with Word, Access, and Excel  -	Experience with entering data into databases from questionnaires or other forms  -	Strong organizational and tim </v>
      </c>
      <c r="U17">
        <f t="shared" si="1"/>
        <v>0</v>
      </c>
      <c r="V17" s="2">
        <v>1</v>
      </c>
      <c r="W17" s="2">
        <f t="shared" si="2"/>
        <v>0</v>
      </c>
      <c r="X17" s="2">
        <v>0</v>
      </c>
      <c r="Y17" s="2">
        <v>0</v>
      </c>
      <c r="Z17" s="2">
        <v>0</v>
      </c>
      <c r="AA17" s="2">
        <v>0</v>
      </c>
      <c r="AB17" s="2">
        <v>0</v>
      </c>
      <c r="AC17" t="s">
        <v>154</v>
      </c>
      <c r="AE17" t="s">
        <v>155</v>
      </c>
      <c r="AG17" t="s">
        <v>37</v>
      </c>
      <c r="AH17" t="s">
        <v>156</v>
      </c>
      <c r="AJ17" t="s">
        <v>156</v>
      </c>
      <c r="AK17" t="s">
        <v>38</v>
      </c>
    </row>
    <row r="18" spans="1:37" x14ac:dyDescent="0.3">
      <c r="A18">
        <v>171944</v>
      </c>
      <c r="B18" t="s">
        <v>116</v>
      </c>
      <c r="C18" t="s">
        <v>29</v>
      </c>
      <c r="D18">
        <v>1</v>
      </c>
      <c r="E18" t="s">
        <v>117</v>
      </c>
      <c r="F18" t="s">
        <v>157</v>
      </c>
      <c r="G18">
        <v>13611</v>
      </c>
      <c r="H18">
        <v>1</v>
      </c>
      <c r="I18" t="s">
        <v>158</v>
      </c>
      <c r="K18">
        <v>43292</v>
      </c>
      <c r="L18">
        <v>53000</v>
      </c>
      <c r="M18" t="s">
        <v>32</v>
      </c>
      <c r="N18" t="s">
        <v>120</v>
      </c>
      <c r="O18" t="s">
        <v>121</v>
      </c>
      <c r="P18" t="s">
        <v>6850</v>
      </c>
      <c r="Q18" t="s">
        <v>159</v>
      </c>
      <c r="R18" t="s">
        <v>160</v>
      </c>
      <c r="T18" t="str">
        <f t="shared" si="0"/>
        <v xml:space="preserve">The successful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 </v>
      </c>
      <c r="U18">
        <f t="shared" si="1"/>
        <v>0</v>
      </c>
      <c r="V18" s="2">
        <v>1</v>
      </c>
      <c r="W18" s="2">
        <f t="shared" si="2"/>
        <v>0</v>
      </c>
      <c r="X18" s="2">
        <v>0</v>
      </c>
      <c r="Y18" s="2">
        <v>0</v>
      </c>
      <c r="Z18" s="2">
        <v>0</v>
      </c>
      <c r="AA18" s="2">
        <v>0</v>
      </c>
      <c r="AB18" s="2">
        <v>0</v>
      </c>
      <c r="AC18" t="s">
        <v>161</v>
      </c>
      <c r="AD18" t="s">
        <v>124</v>
      </c>
      <c r="AE18" t="s">
        <v>162</v>
      </c>
      <c r="AG18" t="s">
        <v>37</v>
      </c>
      <c r="AH18" t="s">
        <v>163</v>
      </c>
      <c r="AJ18" t="s">
        <v>163</v>
      </c>
      <c r="AK18" t="s">
        <v>38</v>
      </c>
    </row>
    <row r="19" spans="1:37" x14ac:dyDescent="0.3">
      <c r="A19">
        <v>172053</v>
      </c>
      <c r="B19" t="s">
        <v>116</v>
      </c>
      <c r="C19" t="s">
        <v>29</v>
      </c>
      <c r="D19">
        <v>1</v>
      </c>
      <c r="E19" t="s">
        <v>164</v>
      </c>
      <c r="F19" t="s">
        <v>118</v>
      </c>
      <c r="G19" t="s">
        <v>119</v>
      </c>
      <c r="H19">
        <v>0</v>
      </c>
      <c r="I19" t="s">
        <v>165</v>
      </c>
      <c r="J19" t="s">
        <v>42</v>
      </c>
      <c r="K19">
        <v>49492</v>
      </c>
      <c r="L19">
        <v>69000</v>
      </c>
      <c r="M19" t="s">
        <v>32</v>
      </c>
      <c r="N19" t="s">
        <v>166</v>
      </c>
      <c r="O19" t="s">
        <v>167</v>
      </c>
      <c r="P19" t="s">
        <v>168</v>
      </c>
      <c r="Q19" t="s">
        <v>6783</v>
      </c>
      <c r="R19" t="s">
        <v>169</v>
      </c>
      <c r="T19" t="str">
        <f t="shared" si="0"/>
        <v xml:space="preserve">The preferred candidate should have the following: Professional experience managing or supervising work teams in a large Call Center environment; demonstrated ability to coach,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advanced written and verbal communication skills; strong customer and quality focus; excellent planning and problem solving skills; advanced project management skills; superior organization and facilitation skills; ability to manage multiple tasks simultaneously with tight deadlines; and ability to interface effectively with executive level management. Prior work experience as a Call Center Manager or Call Center Supervisor is strongly preferred. </v>
      </c>
      <c r="U19">
        <f t="shared" si="1"/>
        <v>0</v>
      </c>
      <c r="V19" s="2">
        <v>1</v>
      </c>
      <c r="W19" s="2">
        <f t="shared" si="2"/>
        <v>0</v>
      </c>
      <c r="X19" s="2">
        <v>0</v>
      </c>
      <c r="Y19" s="2">
        <v>0</v>
      </c>
      <c r="Z19" s="2">
        <v>0</v>
      </c>
      <c r="AA19" s="2">
        <v>0</v>
      </c>
      <c r="AB19" s="2">
        <v>0</v>
      </c>
      <c r="AC19" t="s">
        <v>170</v>
      </c>
      <c r="AD19" t="s">
        <v>171</v>
      </c>
      <c r="AE19" t="s">
        <v>172</v>
      </c>
      <c r="AG19" t="s">
        <v>37</v>
      </c>
      <c r="AH19" t="s">
        <v>173</v>
      </c>
      <c r="AJ19" t="s">
        <v>173</v>
      </c>
      <c r="AK19" t="s">
        <v>38</v>
      </c>
    </row>
    <row r="20" spans="1:37" x14ac:dyDescent="0.3">
      <c r="A20">
        <v>175362</v>
      </c>
      <c r="B20" t="s">
        <v>70</v>
      </c>
      <c r="C20" t="s">
        <v>29</v>
      </c>
      <c r="D20">
        <v>1</v>
      </c>
      <c r="E20" t="s">
        <v>174</v>
      </c>
      <c r="F20" t="s">
        <v>106</v>
      </c>
      <c r="G20">
        <v>10251</v>
      </c>
      <c r="H20">
        <v>3</v>
      </c>
      <c r="I20" t="s">
        <v>107</v>
      </c>
      <c r="J20" t="s">
        <v>42</v>
      </c>
      <c r="K20">
        <v>32086</v>
      </c>
      <c r="L20">
        <v>51981</v>
      </c>
      <c r="M20" t="s">
        <v>32</v>
      </c>
      <c r="N20" t="s">
        <v>175</v>
      </c>
      <c r="O20" t="s">
        <v>176</v>
      </c>
      <c r="P20" t="s">
        <v>177</v>
      </c>
      <c r="Q20" t="s">
        <v>110</v>
      </c>
      <c r="R20" t="s">
        <v>178</v>
      </c>
      <c r="T20" t="str">
        <f t="shared" si="0"/>
        <v xml:space="preserve">Experience with computerized systems; Knowledge of detailed record keeping systems; ability to work under pressure; excellent oral, written, administrative and interpersonal skills. </v>
      </c>
      <c r="U20">
        <f t="shared" si="1"/>
        <v>0</v>
      </c>
      <c r="V20" s="2">
        <v>0</v>
      </c>
      <c r="W20" s="2">
        <f t="shared" si="2"/>
        <v>0</v>
      </c>
      <c r="X20" s="2">
        <v>0</v>
      </c>
      <c r="Y20" s="2">
        <v>0</v>
      </c>
      <c r="Z20" s="2">
        <v>0</v>
      </c>
      <c r="AA20" s="2">
        <v>0</v>
      </c>
      <c r="AB20" s="2">
        <v>0</v>
      </c>
      <c r="AC20" t="s">
        <v>179</v>
      </c>
      <c r="AE20" t="s">
        <v>180</v>
      </c>
      <c r="AG20" t="s">
        <v>37</v>
      </c>
      <c r="AH20" t="s">
        <v>181</v>
      </c>
      <c r="AJ20" t="s">
        <v>181</v>
      </c>
      <c r="AK20" t="s">
        <v>38</v>
      </c>
    </row>
    <row r="21" spans="1:37" x14ac:dyDescent="0.3">
      <c r="A21">
        <v>177048</v>
      </c>
      <c r="B21" t="s">
        <v>116</v>
      </c>
      <c r="C21" t="s">
        <v>29</v>
      </c>
      <c r="D21">
        <v>1</v>
      </c>
      <c r="E21" t="s">
        <v>182</v>
      </c>
      <c r="F21" t="s">
        <v>183</v>
      </c>
      <c r="G21">
        <v>13632</v>
      </c>
      <c r="H21">
        <v>3</v>
      </c>
      <c r="I21" t="s">
        <v>130</v>
      </c>
      <c r="K21">
        <v>81290</v>
      </c>
      <c r="L21">
        <v>95896</v>
      </c>
      <c r="M21" t="s">
        <v>32</v>
      </c>
      <c r="N21" t="s">
        <v>184</v>
      </c>
      <c r="O21" t="s">
        <v>185</v>
      </c>
      <c r="P21" t="s">
        <v>186</v>
      </c>
      <c r="Q21" t="s">
        <v>8296</v>
      </c>
      <c r="R21" t="s">
        <v>6851</v>
      </c>
      <c r="T21" t="str">
        <f t="shared" si="0"/>
        <v xml:space="preserve">The preferred candidate should possess the following: A Bachelor‚„s degree in a related IT field; 3+ years experience in a specialized role that includes implementation, support, and maintenance of large scale n-tier web applications; 3+ years hands-on experience with large scale data warehouses and analytics products; 3+ years of Relational and dimensional database experience; 3+ years PL/SQL experience; extremely proficient; 3+ years experience in business intelligence; performance tuning experience; data modeling experience; knowledge of HTML, XML and CSS and scripting; experience with MS SQL reporting; experience utilizing SAP business objects products for reports and administrating business object environment; knowledge of the implications of developing for high-availability clustered environments; experience MS SQL Reporting Services; experience with UNIX shell scripting; strong knowledge of server and application architectures; ability to work in cross functional teams to provide the best solution; strong customer and quality-focus; sound problem resolution, judgment, and decision-making skills; ability to work directly with customers to elicit and document reporting requirements; ability to develop clear and actionable reporting specifications based on these requirements; demonstrated experience working with technical and non-technical staff; outstanding collaboration and team building skills; strong written and verbal communication skills; excellent analytic, organization, presentation and facilitation skills; experience with WebLogic cluster environment; Database experience with MS SQL; experience with MS IIS Web Server and other J2EE application server such as Tomcat, JBOSS, WebSphere; and the ability to handle multiple tasks under tight deadlines. </v>
      </c>
      <c r="U21">
        <f t="shared" si="1"/>
        <v>1</v>
      </c>
      <c r="V21" s="2">
        <v>0</v>
      </c>
      <c r="W21" s="2">
        <f t="shared" si="2"/>
        <v>1</v>
      </c>
      <c r="X21" s="2">
        <v>0</v>
      </c>
      <c r="Y21" s="2">
        <v>0</v>
      </c>
      <c r="Z21" s="2">
        <v>1</v>
      </c>
      <c r="AA21" s="2">
        <v>0</v>
      </c>
      <c r="AB21" s="2">
        <v>0</v>
      </c>
      <c r="AC21" t="s">
        <v>187</v>
      </c>
      <c r="AD21" t="s">
        <v>188</v>
      </c>
      <c r="AE21" t="s">
        <v>189</v>
      </c>
      <c r="AG21" t="s">
        <v>190</v>
      </c>
      <c r="AH21" t="s">
        <v>191</v>
      </c>
      <c r="AJ21" t="s">
        <v>191</v>
      </c>
      <c r="AK21" t="s">
        <v>38</v>
      </c>
    </row>
    <row r="22" spans="1:37" x14ac:dyDescent="0.3">
      <c r="A22">
        <v>183112</v>
      </c>
      <c r="B22" t="s">
        <v>116</v>
      </c>
      <c r="C22" t="s">
        <v>29</v>
      </c>
      <c r="D22">
        <v>1</v>
      </c>
      <c r="E22" t="s">
        <v>192</v>
      </c>
      <c r="F22" t="s">
        <v>193</v>
      </c>
      <c r="G22">
        <v>13651</v>
      </c>
      <c r="H22">
        <v>1</v>
      </c>
      <c r="I22" t="s">
        <v>130</v>
      </c>
      <c r="J22" t="s">
        <v>42</v>
      </c>
      <c r="K22">
        <v>45174</v>
      </c>
      <c r="L22">
        <v>62370</v>
      </c>
      <c r="M22" t="s">
        <v>32</v>
      </c>
      <c r="N22" t="s">
        <v>184</v>
      </c>
      <c r="O22" t="s">
        <v>185</v>
      </c>
      <c r="P22" t="s">
        <v>6218</v>
      </c>
      <c r="Q22" t="s">
        <v>194</v>
      </c>
      <c r="R22" t="s">
        <v>6852</v>
      </c>
      <c r="T22" t="str">
        <f t="shared" si="0"/>
        <v xml:space="preserve">The successful candidate should possess the following: A degree in GIS, Geography, Engineering, Planning or a similar field with at least four years GIS experience; proficient in GIS principles (scale, projections, coordinate systems, cartography, topology); experience with ESRI ArcGIS desktop software, strong written and oral communication skills; detail oriented and able to work alone with minimal supervision; and proven ability to work in a team environment on demanding projects; advanced experience with ESRI s ArcGIS Desktop software; experience editing geospatial data in a multi-user versioned editing environment; experience working in an enterprise geodatabase; experience using Python, Model Builder, and ESRI‚„s Data Interoperability extension. </v>
      </c>
      <c r="U22">
        <f t="shared" si="1"/>
        <v>0</v>
      </c>
      <c r="V22" s="2">
        <v>0</v>
      </c>
      <c r="W22" s="2">
        <f t="shared" si="2"/>
        <v>0</v>
      </c>
      <c r="X22" s="2">
        <v>1</v>
      </c>
      <c r="Y22" s="2">
        <v>0</v>
      </c>
      <c r="Z22" s="2">
        <v>0</v>
      </c>
      <c r="AA22" s="2">
        <v>0</v>
      </c>
      <c r="AB22" s="2">
        <v>0</v>
      </c>
      <c r="AC22" t="s">
        <v>195</v>
      </c>
      <c r="AD22" t="s">
        <v>196</v>
      </c>
      <c r="AE22" t="s">
        <v>189</v>
      </c>
      <c r="AG22" t="s">
        <v>190</v>
      </c>
      <c r="AH22" t="s">
        <v>197</v>
      </c>
      <c r="AJ22" t="s">
        <v>197</v>
      </c>
      <c r="AK22" t="s">
        <v>38</v>
      </c>
    </row>
    <row r="23" spans="1:37" x14ac:dyDescent="0.3">
      <c r="A23">
        <v>183500</v>
      </c>
      <c r="B23" t="s">
        <v>104</v>
      </c>
      <c r="C23" t="s">
        <v>29</v>
      </c>
      <c r="D23">
        <v>1</v>
      </c>
      <c r="E23" t="s">
        <v>198</v>
      </c>
      <c r="F23" t="s">
        <v>106</v>
      </c>
      <c r="G23">
        <v>10251</v>
      </c>
      <c r="H23">
        <v>3</v>
      </c>
      <c r="I23" t="s">
        <v>107</v>
      </c>
      <c r="J23" t="s">
        <v>42</v>
      </c>
      <c r="K23">
        <v>32086</v>
      </c>
      <c r="L23">
        <v>51981</v>
      </c>
      <c r="M23" t="s">
        <v>32</v>
      </c>
      <c r="N23" t="s">
        <v>108</v>
      </c>
      <c r="O23" t="s">
        <v>199</v>
      </c>
      <c r="P23" t="s">
        <v>200</v>
      </c>
      <c r="Q23" t="s">
        <v>110</v>
      </c>
      <c r="R23" t="s">
        <v>201</v>
      </c>
      <c r="S23" t="s">
        <v>202</v>
      </c>
      <c r="T23" t="str">
        <f t="shared" si="0"/>
        <v>Must be proficient in Microsoft Office applications, such as Excel, Outlook and Word.    Must also be detail-oriented, have the ability to multi-task, is a quick learner and a team player. Must be permanent in the civil service title of Clerical Associate.</v>
      </c>
      <c r="U23">
        <f t="shared" si="1"/>
        <v>0</v>
      </c>
      <c r="V23" s="2">
        <v>1</v>
      </c>
      <c r="W23" s="2">
        <f t="shared" si="2"/>
        <v>0</v>
      </c>
      <c r="X23" s="2">
        <v>0</v>
      </c>
      <c r="Y23" s="2">
        <v>0</v>
      </c>
      <c r="Z23" s="2">
        <v>0</v>
      </c>
      <c r="AA23" s="2">
        <v>0</v>
      </c>
      <c r="AB23" s="2">
        <v>0</v>
      </c>
      <c r="AC23" t="s">
        <v>203</v>
      </c>
      <c r="AG23" t="s">
        <v>37</v>
      </c>
      <c r="AH23" t="s">
        <v>204</v>
      </c>
      <c r="AJ23" t="s">
        <v>204</v>
      </c>
      <c r="AK23" t="s">
        <v>38</v>
      </c>
    </row>
    <row r="24" spans="1:37" x14ac:dyDescent="0.3">
      <c r="A24">
        <v>184328</v>
      </c>
      <c r="B24" t="s">
        <v>116</v>
      </c>
      <c r="C24" t="s">
        <v>29</v>
      </c>
      <c r="D24">
        <v>1</v>
      </c>
      <c r="E24" t="s">
        <v>205</v>
      </c>
      <c r="F24" t="s">
        <v>206</v>
      </c>
      <c r="G24">
        <v>10050</v>
      </c>
      <c r="H24" t="s">
        <v>207</v>
      </c>
      <c r="I24" t="s">
        <v>130</v>
      </c>
      <c r="K24">
        <v>49492</v>
      </c>
      <c r="L24">
        <v>100000</v>
      </c>
      <c r="M24" t="s">
        <v>32</v>
      </c>
      <c r="N24" t="s">
        <v>184</v>
      </c>
      <c r="O24" t="s">
        <v>208</v>
      </c>
      <c r="P24" t="s">
        <v>6853</v>
      </c>
      <c r="Q24" t="s">
        <v>209</v>
      </c>
      <c r="R24" t="s">
        <v>210</v>
      </c>
      <c r="T24" t="str">
        <f t="shared" si="0"/>
        <v xml:space="preserve">The successful candidate should possess the following: Project management skills pertaining to large, enterprise environments; fundamental technical knowledge of Windows, Linux, and Unix operating systems; strong knowledge of DNS, Networking and Firewall; strong knowledge of Oracle and SQL databases; strong knowledge of storage, backup and monitoring systems; excellent written and verbal communication skills, customer services skills, trouble shooting and problem solving skills; and the ability to manage multiple tasks and projects under tight deadlines. </v>
      </c>
      <c r="U24">
        <f t="shared" si="1"/>
        <v>0</v>
      </c>
      <c r="V24" s="2">
        <v>0</v>
      </c>
      <c r="W24" s="2">
        <f t="shared" si="2"/>
        <v>0</v>
      </c>
      <c r="X24" s="2">
        <v>0</v>
      </c>
      <c r="Y24" s="2">
        <v>0</v>
      </c>
      <c r="Z24" s="2">
        <v>1</v>
      </c>
      <c r="AA24" s="2">
        <v>0</v>
      </c>
      <c r="AB24" s="2">
        <v>0</v>
      </c>
      <c r="AC24" t="s">
        <v>211</v>
      </c>
      <c r="AD24" t="s">
        <v>212</v>
      </c>
      <c r="AE24" t="s">
        <v>189</v>
      </c>
      <c r="AG24" t="s">
        <v>190</v>
      </c>
      <c r="AH24" t="s">
        <v>213</v>
      </c>
      <c r="AJ24" t="s">
        <v>213</v>
      </c>
      <c r="AK24" t="s">
        <v>38</v>
      </c>
    </row>
    <row r="25" spans="1:37" x14ac:dyDescent="0.3">
      <c r="A25">
        <v>185056</v>
      </c>
      <c r="B25" t="s">
        <v>104</v>
      </c>
      <c r="C25" t="s">
        <v>29</v>
      </c>
      <c r="D25">
        <v>3</v>
      </c>
      <c r="E25" t="s">
        <v>214</v>
      </c>
      <c r="F25" t="s">
        <v>215</v>
      </c>
      <c r="G25">
        <v>30080</v>
      </c>
      <c r="H25">
        <v>2</v>
      </c>
      <c r="I25" t="s">
        <v>216</v>
      </c>
      <c r="J25" t="s">
        <v>42</v>
      </c>
      <c r="K25">
        <v>38089</v>
      </c>
      <c r="L25">
        <v>53300</v>
      </c>
      <c r="M25" t="s">
        <v>32</v>
      </c>
      <c r="N25" t="s">
        <v>108</v>
      </c>
      <c r="O25" t="s">
        <v>217</v>
      </c>
      <c r="P25" t="s">
        <v>218</v>
      </c>
      <c r="Q25" t="s">
        <v>8297</v>
      </c>
      <c r="R25" t="s">
        <v>219</v>
      </c>
      <c r="S25" t="s">
        <v>220</v>
      </c>
      <c r="T25" t="str">
        <f t="shared" si="0"/>
        <v>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are preferred to be able to work independently, be assertive, highly organized, detail-oriented and have excellent computer skills, and written and oral communication skills.  Candidates should be able to create and edit documents in Microsoft Word and Excel.   Candidates are preferred to be computer proficient in Microsoft Word, Excel, PowerPoint, Outlook and other Microsoft Office applications.  As well as FileSite and Law Manager. Candidate must be permanent in the civil service title of Paralegal Aide.</v>
      </c>
      <c r="U25">
        <f t="shared" si="1"/>
        <v>0</v>
      </c>
      <c r="V25" s="2">
        <v>1</v>
      </c>
      <c r="W25" s="2">
        <f t="shared" si="2"/>
        <v>0</v>
      </c>
      <c r="X25" s="2">
        <v>0</v>
      </c>
      <c r="Y25" s="2">
        <v>0</v>
      </c>
      <c r="Z25" s="2">
        <v>0</v>
      </c>
      <c r="AA25" s="2">
        <v>0</v>
      </c>
      <c r="AB25" s="2">
        <v>0</v>
      </c>
      <c r="AC25" t="s">
        <v>221</v>
      </c>
      <c r="AG25" t="s">
        <v>37</v>
      </c>
      <c r="AH25" t="s">
        <v>222</v>
      </c>
      <c r="AJ25" t="s">
        <v>223</v>
      </c>
      <c r="AK25" t="s">
        <v>38</v>
      </c>
    </row>
    <row r="26" spans="1:37" x14ac:dyDescent="0.3">
      <c r="A26">
        <v>187049</v>
      </c>
      <c r="B26" t="s">
        <v>46</v>
      </c>
      <c r="C26" t="s">
        <v>47</v>
      </c>
      <c r="D26">
        <v>3</v>
      </c>
      <c r="E26" t="s">
        <v>224</v>
      </c>
      <c r="F26" t="s">
        <v>224</v>
      </c>
      <c r="G26">
        <v>91650</v>
      </c>
      <c r="H26">
        <v>0</v>
      </c>
      <c r="I26" t="s">
        <v>50</v>
      </c>
      <c r="J26" t="s">
        <v>42</v>
      </c>
      <c r="K26">
        <v>65458.8</v>
      </c>
      <c r="L26">
        <v>65458.8</v>
      </c>
      <c r="M26" t="s">
        <v>32</v>
      </c>
      <c r="N26" t="s">
        <v>51</v>
      </c>
      <c r="O26" t="s">
        <v>225</v>
      </c>
      <c r="P26" t="s">
        <v>6854</v>
      </c>
      <c r="Q26" t="s">
        <v>226</v>
      </c>
      <c r="R26" t="s">
        <v>227</v>
      </c>
      <c r="S26" t="s">
        <v>228</v>
      </c>
      <c r="T26" t="str">
        <f t="shared" si="0"/>
        <v>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 NYCHA employees applying for promotional, title or level change opportunities must have served a period of one year in their current title and level (if applicable)</v>
      </c>
      <c r="U26">
        <f t="shared" si="1"/>
        <v>0</v>
      </c>
      <c r="V26" s="2">
        <v>0</v>
      </c>
      <c r="W26" s="2">
        <f t="shared" si="2"/>
        <v>0</v>
      </c>
      <c r="X26" s="2">
        <v>0</v>
      </c>
      <c r="Y26" s="2">
        <v>0</v>
      </c>
      <c r="Z26" s="2">
        <v>0</v>
      </c>
      <c r="AA26" s="2">
        <v>0</v>
      </c>
      <c r="AB26" s="2">
        <v>0</v>
      </c>
      <c r="AC26" t="s">
        <v>55</v>
      </c>
      <c r="AG26" t="s">
        <v>56</v>
      </c>
      <c r="AH26" t="s">
        <v>229</v>
      </c>
      <c r="AJ26" t="s">
        <v>230</v>
      </c>
      <c r="AK26" t="s">
        <v>38</v>
      </c>
    </row>
    <row r="27" spans="1:37" x14ac:dyDescent="0.3">
      <c r="A27">
        <v>187049</v>
      </c>
      <c r="B27" t="s">
        <v>46</v>
      </c>
      <c r="C27" t="s">
        <v>29</v>
      </c>
      <c r="D27">
        <v>3</v>
      </c>
      <c r="E27" t="s">
        <v>224</v>
      </c>
      <c r="F27" t="s">
        <v>224</v>
      </c>
      <c r="G27">
        <v>91650</v>
      </c>
      <c r="H27">
        <v>0</v>
      </c>
      <c r="I27" t="s">
        <v>50</v>
      </c>
      <c r="J27" t="s">
        <v>42</v>
      </c>
      <c r="K27">
        <v>65458.8</v>
      </c>
      <c r="L27">
        <v>65458.8</v>
      </c>
      <c r="M27" t="s">
        <v>32</v>
      </c>
      <c r="N27" t="s">
        <v>51</v>
      </c>
      <c r="O27" t="s">
        <v>225</v>
      </c>
      <c r="P27" t="s">
        <v>6854</v>
      </c>
      <c r="Q27" t="s">
        <v>226</v>
      </c>
      <c r="R27" t="s">
        <v>227</v>
      </c>
      <c r="S27" t="s">
        <v>228</v>
      </c>
      <c r="T27" t="str">
        <f t="shared" si="0"/>
        <v>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 NYCHA employees applying for promotional, title or level change opportunities must have served a period of one year in their current title and level (if applicable)</v>
      </c>
      <c r="U27">
        <f t="shared" si="1"/>
        <v>0</v>
      </c>
      <c r="V27" s="2">
        <v>0</v>
      </c>
      <c r="W27" s="2">
        <f t="shared" si="2"/>
        <v>0</v>
      </c>
      <c r="X27" s="2">
        <v>0</v>
      </c>
      <c r="Y27" s="2">
        <v>0</v>
      </c>
      <c r="Z27" s="2">
        <v>0</v>
      </c>
      <c r="AA27" s="2">
        <v>0</v>
      </c>
      <c r="AB27" s="2">
        <v>0</v>
      </c>
      <c r="AC27" t="s">
        <v>55</v>
      </c>
      <c r="AG27" t="s">
        <v>56</v>
      </c>
      <c r="AH27" t="s">
        <v>229</v>
      </c>
      <c r="AJ27" t="s">
        <v>230</v>
      </c>
      <c r="AK27" t="s">
        <v>38</v>
      </c>
    </row>
    <row r="28" spans="1:37" x14ac:dyDescent="0.3">
      <c r="A28">
        <v>187714</v>
      </c>
      <c r="B28" t="s">
        <v>231</v>
      </c>
      <c r="C28" t="s">
        <v>29</v>
      </c>
      <c r="D28">
        <v>1</v>
      </c>
      <c r="E28" t="s">
        <v>232</v>
      </c>
      <c r="F28" t="s">
        <v>233</v>
      </c>
      <c r="G28">
        <v>13641</v>
      </c>
      <c r="H28">
        <v>1</v>
      </c>
      <c r="I28" t="s">
        <v>130</v>
      </c>
      <c r="J28" t="s">
        <v>42</v>
      </c>
      <c r="K28">
        <v>72260</v>
      </c>
      <c r="L28">
        <v>98163</v>
      </c>
      <c r="M28" t="s">
        <v>32</v>
      </c>
      <c r="N28" t="s">
        <v>234</v>
      </c>
      <c r="O28" t="s">
        <v>235</v>
      </c>
      <c r="P28" t="s">
        <v>6219</v>
      </c>
      <c r="Q28" t="s">
        <v>236</v>
      </c>
      <c r="R28" t="s">
        <v>6855</v>
      </c>
      <c r="S28" t="s">
        <v>6856</v>
      </c>
      <c r="T28" t="str">
        <f t="shared" si="0"/>
        <v>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8">
        <f t="shared" si="1"/>
        <v>0</v>
      </c>
      <c r="V28" s="2">
        <v>0</v>
      </c>
      <c r="W28" s="2">
        <f t="shared" si="2"/>
        <v>0</v>
      </c>
      <c r="X28" s="2">
        <v>0</v>
      </c>
      <c r="Y28" s="2">
        <v>0</v>
      </c>
      <c r="Z28" s="2">
        <v>0</v>
      </c>
      <c r="AA28" s="2">
        <v>0</v>
      </c>
      <c r="AB28" s="2">
        <v>0</v>
      </c>
      <c r="AC28" t="s">
        <v>237</v>
      </c>
      <c r="AG28" t="s">
        <v>190</v>
      </c>
      <c r="AH28" t="s">
        <v>238</v>
      </c>
      <c r="AJ28" t="s">
        <v>239</v>
      </c>
      <c r="AK28" t="s">
        <v>38</v>
      </c>
    </row>
    <row r="29" spans="1:37" x14ac:dyDescent="0.3">
      <c r="A29">
        <v>187714</v>
      </c>
      <c r="B29" t="s">
        <v>231</v>
      </c>
      <c r="C29" t="s">
        <v>47</v>
      </c>
      <c r="D29">
        <v>1</v>
      </c>
      <c r="E29" t="s">
        <v>232</v>
      </c>
      <c r="F29" t="s">
        <v>233</v>
      </c>
      <c r="G29">
        <v>13641</v>
      </c>
      <c r="H29">
        <v>1</v>
      </c>
      <c r="I29" t="s">
        <v>130</v>
      </c>
      <c r="J29" t="s">
        <v>42</v>
      </c>
      <c r="K29">
        <v>72260</v>
      </c>
      <c r="L29">
        <v>98163</v>
      </c>
      <c r="M29" t="s">
        <v>32</v>
      </c>
      <c r="N29" t="s">
        <v>234</v>
      </c>
      <c r="O29" t="s">
        <v>235</v>
      </c>
      <c r="P29" t="s">
        <v>6219</v>
      </c>
      <c r="Q29" t="s">
        <v>236</v>
      </c>
      <c r="R29" t="s">
        <v>6855</v>
      </c>
      <c r="S29" t="s">
        <v>6856</v>
      </c>
      <c r="T29" t="str">
        <f t="shared" si="0"/>
        <v>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
        <f t="shared" si="1"/>
        <v>0</v>
      </c>
      <c r="V29" s="2">
        <v>0</v>
      </c>
      <c r="W29" s="2">
        <f t="shared" si="2"/>
        <v>0</v>
      </c>
      <c r="X29" s="2">
        <v>0</v>
      </c>
      <c r="Y29" s="2">
        <v>0</v>
      </c>
      <c r="Z29" s="2">
        <v>0</v>
      </c>
      <c r="AA29" s="2">
        <v>0</v>
      </c>
      <c r="AB29" s="2">
        <v>0</v>
      </c>
      <c r="AC29" t="s">
        <v>237</v>
      </c>
      <c r="AG29" t="s">
        <v>190</v>
      </c>
      <c r="AH29" t="s">
        <v>238</v>
      </c>
      <c r="AJ29" t="s">
        <v>239</v>
      </c>
      <c r="AK29" t="s">
        <v>38</v>
      </c>
    </row>
    <row r="30" spans="1:37" x14ac:dyDescent="0.3">
      <c r="A30">
        <v>192723</v>
      </c>
      <c r="B30" t="s">
        <v>116</v>
      </c>
      <c r="C30" t="s">
        <v>29</v>
      </c>
      <c r="D30">
        <v>1</v>
      </c>
      <c r="E30" t="s">
        <v>240</v>
      </c>
      <c r="F30" t="s">
        <v>241</v>
      </c>
      <c r="G30">
        <v>60910</v>
      </c>
      <c r="H30">
        <v>0</v>
      </c>
      <c r="I30" t="s">
        <v>216</v>
      </c>
      <c r="J30" t="s">
        <v>42</v>
      </c>
      <c r="K30">
        <v>40055</v>
      </c>
      <c r="L30">
        <v>60611</v>
      </c>
      <c r="M30" t="s">
        <v>32</v>
      </c>
      <c r="N30" t="s">
        <v>120</v>
      </c>
      <c r="O30" t="s">
        <v>242</v>
      </c>
      <c r="P30" t="s">
        <v>243</v>
      </c>
      <c r="Q30" t="s">
        <v>244</v>
      </c>
      <c r="R30" t="s">
        <v>245</v>
      </c>
      <c r="S30" t="s">
        <v>246</v>
      </c>
      <c r="T30" t="str">
        <f t="shared" si="0"/>
        <v>The successful candidate should possess the following: Ability to work effectively and cordially with legal, analytical and clerical staff, willingness to handle wide variety of assignments, top-level attention to detail, high level ability with advanced Microsoft Word features, ability to work independently with a wide variety of computer applications. NOTE THAT THE SUCCESSFUL APPLICANT MUST CURRENTLY HOLD A PERMANENT OR PROBATIONARY RESEARCH ASSISTANT TITLE.  APPLICANTS MUST INDICATE THEIR COMPLIANCE WITH THIS REQUIREMENT IN THEIR COVER LETTERS OR RESUMES.</v>
      </c>
      <c r="U30">
        <f t="shared" si="1"/>
        <v>0</v>
      </c>
      <c r="V30" s="2">
        <v>0</v>
      </c>
      <c r="W30" s="2">
        <f t="shared" si="2"/>
        <v>0</v>
      </c>
      <c r="X30" s="2">
        <v>0</v>
      </c>
      <c r="Y30" s="2">
        <v>0</v>
      </c>
      <c r="Z30" s="2">
        <v>0</v>
      </c>
      <c r="AA30" s="2">
        <v>0</v>
      </c>
      <c r="AB30" s="2">
        <v>0</v>
      </c>
      <c r="AC30" t="s">
        <v>247</v>
      </c>
      <c r="AD30" t="s">
        <v>124</v>
      </c>
      <c r="AE30" t="s">
        <v>248</v>
      </c>
      <c r="AG30" t="s">
        <v>37</v>
      </c>
      <c r="AH30" t="s">
        <v>249</v>
      </c>
      <c r="AJ30" t="s">
        <v>249</v>
      </c>
      <c r="AK30" t="s">
        <v>38</v>
      </c>
    </row>
    <row r="31" spans="1:37" x14ac:dyDescent="0.3">
      <c r="A31">
        <v>192756</v>
      </c>
      <c r="B31" t="s">
        <v>250</v>
      </c>
      <c r="C31" t="s">
        <v>29</v>
      </c>
      <c r="D31">
        <v>1</v>
      </c>
      <c r="E31" t="s">
        <v>251</v>
      </c>
      <c r="F31" t="s">
        <v>233</v>
      </c>
      <c r="G31">
        <v>13641</v>
      </c>
      <c r="H31">
        <v>3</v>
      </c>
      <c r="I31" t="s">
        <v>130</v>
      </c>
      <c r="J31" t="s">
        <v>42</v>
      </c>
      <c r="K31">
        <v>81290</v>
      </c>
      <c r="L31">
        <v>114954</v>
      </c>
      <c r="M31" t="s">
        <v>32</v>
      </c>
      <c r="N31" t="s">
        <v>252</v>
      </c>
      <c r="O31" t="s">
        <v>253</v>
      </c>
      <c r="P31" t="s">
        <v>6857</v>
      </c>
      <c r="Q31" t="s">
        <v>236</v>
      </c>
      <c r="R31" t="s">
        <v>6220</v>
      </c>
      <c r="T31" t="str">
        <f t="shared" si="0"/>
        <v xml:space="preserve">Extensive experience with CommVault Simpana Backup Solution. LAMP stack installation, configuration and administration experience.Microsoft Windows Server 2008 or newer administration experience. Microsoft Active Directory 2008 or newer administration experience. Microsoft Exchange 2010 or newer administration experience.Microsoft SCCM 2007R2/SCOM 2007 or newer administration experience.Extensive knowledge of Windows Server operating systems and Active Directory. Experience with Cisco UCS and HP C 7000 enclosures.Experience with VMware vSphere 5.0 or later.Linux System administration experience is a plus.The ability to work independently and with other teams. Effective oral and written communication skills. Ability to identify, troubleshoot and resolve problems in a timely manner.Create innovative solutions and administer projects. </v>
      </c>
      <c r="U31">
        <f t="shared" si="1"/>
        <v>0</v>
      </c>
      <c r="V31" s="2">
        <v>0</v>
      </c>
      <c r="W31" s="2">
        <f t="shared" si="2"/>
        <v>0</v>
      </c>
      <c r="X31" s="2">
        <v>0</v>
      </c>
      <c r="Y31" s="2">
        <v>0</v>
      </c>
      <c r="Z31" s="2">
        <v>0</v>
      </c>
      <c r="AA31" s="2">
        <v>0</v>
      </c>
      <c r="AB31" s="2">
        <v>0</v>
      </c>
      <c r="AC31" t="s">
        <v>254</v>
      </c>
      <c r="AE31" t="s">
        <v>252</v>
      </c>
      <c r="AG31" t="s">
        <v>190</v>
      </c>
      <c r="AH31" t="s">
        <v>255</v>
      </c>
      <c r="AJ31" t="s">
        <v>256</v>
      </c>
      <c r="AK31" t="s">
        <v>38</v>
      </c>
    </row>
    <row r="32" spans="1:37" x14ac:dyDescent="0.3">
      <c r="A32">
        <v>192756</v>
      </c>
      <c r="B32" t="s">
        <v>250</v>
      </c>
      <c r="C32" t="s">
        <v>47</v>
      </c>
      <c r="D32">
        <v>1</v>
      </c>
      <c r="E32" t="s">
        <v>251</v>
      </c>
      <c r="F32" t="s">
        <v>233</v>
      </c>
      <c r="G32">
        <v>13641</v>
      </c>
      <c r="H32">
        <v>3</v>
      </c>
      <c r="I32" t="s">
        <v>130</v>
      </c>
      <c r="J32" t="s">
        <v>42</v>
      </c>
      <c r="K32">
        <v>81290</v>
      </c>
      <c r="L32">
        <v>114954</v>
      </c>
      <c r="M32" t="s">
        <v>32</v>
      </c>
      <c r="N32" t="s">
        <v>252</v>
      </c>
      <c r="O32" t="s">
        <v>253</v>
      </c>
      <c r="P32" t="s">
        <v>6857</v>
      </c>
      <c r="Q32" t="s">
        <v>236</v>
      </c>
      <c r="R32" t="s">
        <v>6220</v>
      </c>
      <c r="T32" t="str">
        <f t="shared" si="0"/>
        <v xml:space="preserve">Extensive experience with CommVault Simpana Backup Solution. LAMP stack installation, configuration and administration experience.Microsoft Windows Server 2008 or newer administration experience. Microsoft Active Directory 2008 or newer administration experience. Microsoft Exchange 2010 or newer administration experience.Microsoft SCCM 2007R2/SCOM 2007 or newer administration experience.Extensive knowledge of Windows Server operating systems and Active Directory. Experience with Cisco UCS and HP C 7000 enclosures.Experience with VMware vSphere 5.0 or later.Linux System administration experience is a plus.The ability to work independently and with other teams. Effective oral and written communication skills. Ability to identify, troubleshoot and resolve problems in a timely manner.Create innovative solutions and administer projects. </v>
      </c>
      <c r="U32">
        <f t="shared" si="1"/>
        <v>0</v>
      </c>
      <c r="V32" s="2">
        <v>0</v>
      </c>
      <c r="W32" s="2">
        <f t="shared" si="2"/>
        <v>0</v>
      </c>
      <c r="X32" s="2">
        <v>0</v>
      </c>
      <c r="Y32" s="2">
        <v>0</v>
      </c>
      <c r="Z32" s="2">
        <v>0</v>
      </c>
      <c r="AA32" s="2">
        <v>0</v>
      </c>
      <c r="AB32" s="2">
        <v>0</v>
      </c>
      <c r="AC32" t="s">
        <v>254</v>
      </c>
      <c r="AE32" t="s">
        <v>252</v>
      </c>
      <c r="AG32" t="s">
        <v>190</v>
      </c>
      <c r="AH32" t="s">
        <v>255</v>
      </c>
      <c r="AJ32" t="s">
        <v>256</v>
      </c>
      <c r="AK32" t="s">
        <v>38</v>
      </c>
    </row>
    <row r="33" spans="1:37" x14ac:dyDescent="0.3">
      <c r="A33">
        <v>193109</v>
      </c>
      <c r="B33" t="s">
        <v>116</v>
      </c>
      <c r="C33" t="s">
        <v>29</v>
      </c>
      <c r="D33">
        <v>1</v>
      </c>
      <c r="E33" t="s">
        <v>164</v>
      </c>
      <c r="F33" t="s">
        <v>118</v>
      </c>
      <c r="G33" t="s">
        <v>119</v>
      </c>
      <c r="H33">
        <v>0</v>
      </c>
      <c r="I33" t="s">
        <v>257</v>
      </c>
      <c r="J33" t="s">
        <v>42</v>
      </c>
      <c r="K33">
        <v>53373</v>
      </c>
      <c r="L33">
        <v>72000</v>
      </c>
      <c r="M33" t="s">
        <v>32</v>
      </c>
      <c r="N33" t="s">
        <v>166</v>
      </c>
      <c r="O33" t="s">
        <v>167</v>
      </c>
      <c r="P33" t="s">
        <v>258</v>
      </c>
      <c r="Q33" t="s">
        <v>6783</v>
      </c>
      <c r="R33" t="s">
        <v>259</v>
      </c>
      <c r="S33" t="s">
        <v>260</v>
      </c>
      <c r="T33" t="str">
        <f t="shared" si="0"/>
        <v>The preferred candidate should possess the following: 3+ years experience serving as an ACCR  Level 2 or Call Center Supervisor at NYC 311; professional experience managing or supervising work teams in a large Call Center environment; demonstrated ability to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strong business writing and business math skills; strong customer and quality focus; excellent planning and problem solving skills; advanced project management skills; superior organization, presentation, and facilitation skills; ability to manage multiple tasks simultaneously with tight deadlines; and ability to interface effectively with executive level management. Prior work experience as a Call Center Manager or Call Center Supervisor is essential for this position. NOTE THAT THE SUCCESSFUL CANDIDATE SHOULD BE ENROLLED TO TAKE THE NEXT CIVIL SERVICE EXAM FOR ADMINISTRATIVE MANAGER (NON-MANAGERIAL) TITLE.</v>
      </c>
      <c r="U33">
        <f t="shared" si="1"/>
        <v>0</v>
      </c>
      <c r="V33" s="2">
        <v>1</v>
      </c>
      <c r="W33" s="2">
        <f t="shared" si="2"/>
        <v>0</v>
      </c>
      <c r="X33" s="2">
        <v>0</v>
      </c>
      <c r="Y33" s="2">
        <v>0</v>
      </c>
      <c r="Z33" s="2">
        <v>0</v>
      </c>
      <c r="AA33" s="2">
        <v>0</v>
      </c>
      <c r="AB33" s="2">
        <v>0</v>
      </c>
      <c r="AC33" t="s">
        <v>261</v>
      </c>
      <c r="AD33" t="s">
        <v>262</v>
      </c>
      <c r="AG33" t="s">
        <v>37</v>
      </c>
      <c r="AH33" t="s">
        <v>255</v>
      </c>
      <c r="AJ33" t="s">
        <v>255</v>
      </c>
      <c r="AK33" t="s">
        <v>38</v>
      </c>
    </row>
    <row r="34" spans="1:37" x14ac:dyDescent="0.3">
      <c r="A34">
        <v>195805</v>
      </c>
      <c r="B34" t="s">
        <v>231</v>
      </c>
      <c r="C34" t="s">
        <v>29</v>
      </c>
      <c r="D34">
        <v>2</v>
      </c>
      <c r="E34" t="s">
        <v>263</v>
      </c>
      <c r="F34" t="s">
        <v>264</v>
      </c>
      <c r="G34">
        <v>12627</v>
      </c>
      <c r="H34">
        <v>0</v>
      </c>
      <c r="I34" t="s">
        <v>265</v>
      </c>
      <c r="J34" t="s">
        <v>42</v>
      </c>
      <c r="K34">
        <v>59536</v>
      </c>
      <c r="L34">
        <v>88649</v>
      </c>
      <c r="M34" t="s">
        <v>32</v>
      </c>
      <c r="N34" t="s">
        <v>266</v>
      </c>
      <c r="O34" t="s">
        <v>267</v>
      </c>
      <c r="P34" t="s">
        <v>6221</v>
      </c>
      <c r="Q34" t="s">
        <v>8298</v>
      </c>
      <c r="R34" t="s">
        <v>6222</v>
      </c>
      <c r="S34" t="s">
        <v>6858</v>
      </c>
      <c r="T34" t="str">
        <f t="shared" si="0"/>
        <v xml:space="preserve">	Excellent interpersonal skills 	Exceptional written and communication skills 	Excellent and demonstrable ability to develop verbal and written presentations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34">
        <f t="shared" si="1"/>
        <v>0</v>
      </c>
      <c r="V34" s="2">
        <v>0</v>
      </c>
      <c r="W34" s="2">
        <f t="shared" si="2"/>
        <v>0</v>
      </c>
      <c r="X34" s="2">
        <v>0</v>
      </c>
      <c r="Y34" s="2">
        <v>0</v>
      </c>
      <c r="Z34" s="2">
        <v>0</v>
      </c>
      <c r="AA34" s="2">
        <v>0</v>
      </c>
      <c r="AB34" s="2">
        <v>0</v>
      </c>
      <c r="AC34" t="s">
        <v>268</v>
      </c>
      <c r="AG34" t="s">
        <v>37</v>
      </c>
      <c r="AH34" t="s">
        <v>269</v>
      </c>
      <c r="AJ34" t="s">
        <v>270</v>
      </c>
      <c r="AK34" t="s">
        <v>38</v>
      </c>
    </row>
    <row r="35" spans="1:37" x14ac:dyDescent="0.3">
      <c r="A35">
        <v>195805</v>
      </c>
      <c r="B35" t="s">
        <v>231</v>
      </c>
      <c r="C35" t="s">
        <v>47</v>
      </c>
      <c r="D35">
        <v>2</v>
      </c>
      <c r="E35" t="s">
        <v>263</v>
      </c>
      <c r="F35" t="s">
        <v>264</v>
      </c>
      <c r="G35">
        <v>12627</v>
      </c>
      <c r="H35">
        <v>0</v>
      </c>
      <c r="I35" t="s">
        <v>265</v>
      </c>
      <c r="J35" t="s">
        <v>42</v>
      </c>
      <c r="K35">
        <v>59536</v>
      </c>
      <c r="L35">
        <v>88649</v>
      </c>
      <c r="M35" t="s">
        <v>32</v>
      </c>
      <c r="N35" t="s">
        <v>266</v>
      </c>
      <c r="O35" t="s">
        <v>267</v>
      </c>
      <c r="P35" t="s">
        <v>6221</v>
      </c>
      <c r="Q35" t="s">
        <v>8298</v>
      </c>
      <c r="R35" t="s">
        <v>6222</v>
      </c>
      <c r="S35" t="s">
        <v>6858</v>
      </c>
      <c r="T35" t="str">
        <f t="shared" si="0"/>
        <v xml:space="preserve">	Excellent interpersonal skills 	Exceptional written and communication skills 	Excellent and demonstrable ability to develop verbal and written presentations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35">
        <f t="shared" si="1"/>
        <v>0</v>
      </c>
      <c r="V35" s="2">
        <v>0</v>
      </c>
      <c r="W35" s="2">
        <f t="shared" si="2"/>
        <v>0</v>
      </c>
      <c r="X35" s="2">
        <v>0</v>
      </c>
      <c r="Y35" s="2">
        <v>0</v>
      </c>
      <c r="Z35" s="2">
        <v>0</v>
      </c>
      <c r="AA35" s="2">
        <v>0</v>
      </c>
      <c r="AB35" s="2">
        <v>0</v>
      </c>
      <c r="AC35" t="s">
        <v>268</v>
      </c>
      <c r="AG35" t="s">
        <v>37</v>
      </c>
      <c r="AH35" t="s">
        <v>269</v>
      </c>
      <c r="AJ35" t="s">
        <v>270</v>
      </c>
      <c r="AK35" t="s">
        <v>38</v>
      </c>
    </row>
    <row r="36" spans="1:37" x14ac:dyDescent="0.3">
      <c r="A36">
        <v>197316</v>
      </c>
      <c r="B36" t="s">
        <v>116</v>
      </c>
      <c r="C36" t="s">
        <v>29</v>
      </c>
      <c r="D36">
        <v>4</v>
      </c>
      <c r="E36" t="s">
        <v>271</v>
      </c>
      <c r="F36" t="s">
        <v>272</v>
      </c>
      <c r="G36">
        <v>10271</v>
      </c>
      <c r="H36">
        <v>1</v>
      </c>
      <c r="I36" t="s">
        <v>165</v>
      </c>
      <c r="J36" t="s">
        <v>42</v>
      </c>
      <c r="K36">
        <v>43118</v>
      </c>
      <c r="L36">
        <v>49586</v>
      </c>
      <c r="M36" t="s">
        <v>32</v>
      </c>
      <c r="N36" t="s">
        <v>166</v>
      </c>
      <c r="O36" t="s">
        <v>167</v>
      </c>
      <c r="P36" t="s">
        <v>273</v>
      </c>
      <c r="Q36" t="s">
        <v>274</v>
      </c>
      <c r="R36" t="s">
        <v>275</v>
      </c>
      <c r="T36" t="str">
        <f t="shared" si="0"/>
        <v xml:space="preserve">The preferred candidate should possess the following: 3+ years of full-time satisfactory professional experience as a Call Center Representative (CCR); recent QA average of 90 or above; overall performance evaluation rating of Good or higher; professional experience assisting or supervising work teams in a large call center environment; demonstrated knowledge of call center best practices, performance indicators, call center telephony, and application technologies; advanced written and verbal communication skills; strong leadership, collaboration, and team building skills; strong customer and quality focus; excellent planning and problem solving skills; knowledge of advanced functions of Microsoft Office programs such as Word, Excel, Access, Visio, and PowerPoint; experience using customer service technical applications and related technologies for reporting and quality assurance; excellent organization and facilitation skills; strong time management skills; and ability to handle multiple tasks simultaneously under tight deadlines in a fast paced environment. </v>
      </c>
      <c r="U36">
        <f t="shared" si="1"/>
        <v>0</v>
      </c>
      <c r="V36" s="2">
        <v>1</v>
      </c>
      <c r="W36" s="2">
        <f t="shared" si="2"/>
        <v>0</v>
      </c>
      <c r="X36" s="2">
        <v>0</v>
      </c>
      <c r="Y36" s="2">
        <v>0</v>
      </c>
      <c r="Z36" s="2">
        <v>0</v>
      </c>
      <c r="AA36" s="2">
        <v>0</v>
      </c>
      <c r="AB36" s="2">
        <v>0</v>
      </c>
      <c r="AC36" t="s">
        <v>276</v>
      </c>
      <c r="AD36" t="s">
        <v>171</v>
      </c>
      <c r="AG36" t="s">
        <v>37</v>
      </c>
      <c r="AH36" t="s">
        <v>277</v>
      </c>
      <c r="AJ36" t="s">
        <v>277</v>
      </c>
      <c r="AK36" t="s">
        <v>38</v>
      </c>
    </row>
    <row r="37" spans="1:37" x14ac:dyDescent="0.3">
      <c r="A37">
        <v>197355</v>
      </c>
      <c r="B37" t="s">
        <v>80</v>
      </c>
      <c r="C37" t="s">
        <v>47</v>
      </c>
      <c r="D37">
        <v>1</v>
      </c>
      <c r="E37" t="s">
        <v>278</v>
      </c>
      <c r="F37" t="s">
        <v>279</v>
      </c>
      <c r="G37">
        <v>10015</v>
      </c>
      <c r="H37" t="s">
        <v>280</v>
      </c>
      <c r="I37" t="s">
        <v>281</v>
      </c>
      <c r="J37" t="s">
        <v>42</v>
      </c>
      <c r="K37">
        <v>198518</v>
      </c>
      <c r="L37">
        <v>198518</v>
      </c>
      <c r="M37" t="s">
        <v>32</v>
      </c>
      <c r="N37" t="s">
        <v>84</v>
      </c>
      <c r="O37" t="s">
        <v>144</v>
      </c>
      <c r="P37" t="s">
        <v>6859</v>
      </c>
      <c r="Q37" t="s">
        <v>282</v>
      </c>
      <c r="R37" t="s">
        <v>283</v>
      </c>
      <c r="T37" t="str">
        <f t="shared" si="0"/>
        <v xml:space="preserve">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 </v>
      </c>
      <c r="U37">
        <f t="shared" si="1"/>
        <v>0</v>
      </c>
      <c r="V37" s="2">
        <v>0</v>
      </c>
      <c r="W37" s="2">
        <f t="shared" si="2"/>
        <v>0</v>
      </c>
      <c r="X37" s="2">
        <v>0</v>
      </c>
      <c r="Y37" s="2">
        <v>0</v>
      </c>
      <c r="Z37" s="2">
        <v>0</v>
      </c>
      <c r="AA37" s="2">
        <v>0</v>
      </c>
      <c r="AB37" s="2">
        <v>0</v>
      </c>
      <c r="AC37" t="s">
        <v>284</v>
      </c>
      <c r="AD37" t="s">
        <v>285</v>
      </c>
      <c r="AE37" t="s">
        <v>286</v>
      </c>
      <c r="AG37" t="s">
        <v>190</v>
      </c>
      <c r="AH37" t="s">
        <v>287</v>
      </c>
      <c r="AJ37" t="s">
        <v>287</v>
      </c>
      <c r="AK37" t="s">
        <v>38</v>
      </c>
    </row>
    <row r="38" spans="1:37" x14ac:dyDescent="0.3">
      <c r="A38">
        <v>197355</v>
      </c>
      <c r="B38" t="s">
        <v>80</v>
      </c>
      <c r="C38" t="s">
        <v>29</v>
      </c>
      <c r="D38">
        <v>1</v>
      </c>
      <c r="E38" t="s">
        <v>278</v>
      </c>
      <c r="F38" t="s">
        <v>279</v>
      </c>
      <c r="G38">
        <v>10015</v>
      </c>
      <c r="H38" t="s">
        <v>280</v>
      </c>
      <c r="I38" t="s">
        <v>281</v>
      </c>
      <c r="J38" t="s">
        <v>42</v>
      </c>
      <c r="K38">
        <v>198518</v>
      </c>
      <c r="L38">
        <v>198518</v>
      </c>
      <c r="M38" t="s">
        <v>32</v>
      </c>
      <c r="N38" t="s">
        <v>84</v>
      </c>
      <c r="O38" t="s">
        <v>144</v>
      </c>
      <c r="P38" t="s">
        <v>6859</v>
      </c>
      <c r="Q38" t="s">
        <v>282</v>
      </c>
      <c r="R38" t="s">
        <v>283</v>
      </c>
      <c r="T38" t="str">
        <f t="shared" si="0"/>
        <v xml:space="preserve">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 </v>
      </c>
      <c r="U38">
        <f t="shared" si="1"/>
        <v>0</v>
      </c>
      <c r="V38" s="2">
        <v>0</v>
      </c>
      <c r="W38" s="2">
        <f t="shared" si="2"/>
        <v>0</v>
      </c>
      <c r="X38" s="2">
        <v>0</v>
      </c>
      <c r="Y38" s="2">
        <v>0</v>
      </c>
      <c r="Z38" s="2">
        <v>0</v>
      </c>
      <c r="AA38" s="2">
        <v>0</v>
      </c>
      <c r="AB38" s="2">
        <v>0</v>
      </c>
      <c r="AC38" t="s">
        <v>284</v>
      </c>
      <c r="AD38" t="s">
        <v>285</v>
      </c>
      <c r="AE38" t="s">
        <v>286</v>
      </c>
      <c r="AG38" t="s">
        <v>190</v>
      </c>
      <c r="AH38" t="s">
        <v>287</v>
      </c>
      <c r="AJ38" t="s">
        <v>287</v>
      </c>
      <c r="AK38" t="s">
        <v>38</v>
      </c>
    </row>
    <row r="39" spans="1:37" x14ac:dyDescent="0.3">
      <c r="A39">
        <v>197941</v>
      </c>
      <c r="B39" t="s">
        <v>70</v>
      </c>
      <c r="C39" t="s">
        <v>47</v>
      </c>
      <c r="D39">
        <v>5</v>
      </c>
      <c r="E39" t="s">
        <v>288</v>
      </c>
      <c r="F39" t="s">
        <v>289</v>
      </c>
      <c r="G39">
        <v>51022</v>
      </c>
      <c r="H39">
        <v>1</v>
      </c>
      <c r="I39" t="s">
        <v>290</v>
      </c>
      <c r="J39" t="s">
        <v>142</v>
      </c>
      <c r="K39">
        <v>32.11</v>
      </c>
      <c r="L39">
        <v>36.93</v>
      </c>
      <c r="M39" t="s">
        <v>61</v>
      </c>
      <c r="N39" t="s">
        <v>291</v>
      </c>
      <c r="O39" t="s">
        <v>292</v>
      </c>
      <c r="P39" t="s">
        <v>293</v>
      </c>
      <c r="Q39" t="s">
        <v>6860</v>
      </c>
      <c r="R39" t="s">
        <v>294</v>
      </c>
      <c r="S39" t="s">
        <v>295</v>
      </c>
      <c r="T39" t="str">
        <f t="shared" si="0"/>
        <v>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v>
      </c>
      <c r="U39">
        <f t="shared" si="1"/>
        <v>0</v>
      </c>
      <c r="V39" s="2">
        <v>0</v>
      </c>
      <c r="W39" s="2">
        <f t="shared" si="2"/>
        <v>0</v>
      </c>
      <c r="X39" s="2">
        <v>0</v>
      </c>
      <c r="Y39" s="2">
        <v>0</v>
      </c>
      <c r="Z39" s="2">
        <v>0</v>
      </c>
      <c r="AA39" s="2">
        <v>0</v>
      </c>
      <c r="AB39" s="2">
        <v>0</v>
      </c>
      <c r="AC39" t="s">
        <v>296</v>
      </c>
      <c r="AE39" t="s">
        <v>297</v>
      </c>
      <c r="AG39" t="s">
        <v>190</v>
      </c>
      <c r="AH39" t="s">
        <v>298</v>
      </c>
      <c r="AJ39" t="s">
        <v>299</v>
      </c>
      <c r="AK39" t="s">
        <v>38</v>
      </c>
    </row>
    <row r="40" spans="1:37" x14ac:dyDescent="0.3">
      <c r="A40">
        <v>197941</v>
      </c>
      <c r="B40" t="s">
        <v>70</v>
      </c>
      <c r="C40" t="s">
        <v>29</v>
      </c>
      <c r="D40">
        <v>5</v>
      </c>
      <c r="E40" t="s">
        <v>288</v>
      </c>
      <c r="F40" t="s">
        <v>289</v>
      </c>
      <c r="G40">
        <v>51022</v>
      </c>
      <c r="H40">
        <v>1</v>
      </c>
      <c r="I40" t="s">
        <v>290</v>
      </c>
      <c r="J40" t="s">
        <v>142</v>
      </c>
      <c r="K40">
        <v>32.11</v>
      </c>
      <c r="L40">
        <v>36.93</v>
      </c>
      <c r="M40" t="s">
        <v>61</v>
      </c>
      <c r="N40" t="s">
        <v>291</v>
      </c>
      <c r="O40" t="s">
        <v>292</v>
      </c>
      <c r="P40" t="s">
        <v>293</v>
      </c>
      <c r="Q40" t="s">
        <v>6860</v>
      </c>
      <c r="R40" t="s">
        <v>294</v>
      </c>
      <c r="S40" t="s">
        <v>295</v>
      </c>
      <c r="T40" t="str">
        <f t="shared" si="0"/>
        <v>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v>
      </c>
      <c r="U40">
        <f t="shared" si="1"/>
        <v>0</v>
      </c>
      <c r="V40" s="2">
        <v>0</v>
      </c>
      <c r="W40" s="2">
        <f t="shared" si="2"/>
        <v>0</v>
      </c>
      <c r="X40" s="2">
        <v>0</v>
      </c>
      <c r="Y40" s="2">
        <v>0</v>
      </c>
      <c r="Z40" s="2">
        <v>0</v>
      </c>
      <c r="AA40" s="2">
        <v>0</v>
      </c>
      <c r="AB40" s="2">
        <v>0</v>
      </c>
      <c r="AC40" t="s">
        <v>296</v>
      </c>
      <c r="AE40" t="s">
        <v>297</v>
      </c>
      <c r="AG40" t="s">
        <v>190</v>
      </c>
      <c r="AH40" t="s">
        <v>298</v>
      </c>
      <c r="AJ40" t="s">
        <v>299</v>
      </c>
      <c r="AK40" t="s">
        <v>38</v>
      </c>
    </row>
    <row r="41" spans="1:37" x14ac:dyDescent="0.3">
      <c r="A41">
        <v>199170</v>
      </c>
      <c r="B41" t="s">
        <v>70</v>
      </c>
      <c r="C41" t="s">
        <v>29</v>
      </c>
      <c r="D41">
        <v>1</v>
      </c>
      <c r="E41" t="s">
        <v>300</v>
      </c>
      <c r="F41" t="s">
        <v>301</v>
      </c>
      <c r="G41">
        <v>51191</v>
      </c>
      <c r="H41">
        <v>2</v>
      </c>
      <c r="I41" t="s">
        <v>290</v>
      </c>
      <c r="J41" t="s">
        <v>42</v>
      </c>
      <c r="K41">
        <v>41452</v>
      </c>
      <c r="L41">
        <v>52821</v>
      </c>
      <c r="M41" t="s">
        <v>32</v>
      </c>
      <c r="N41" t="s">
        <v>291</v>
      </c>
      <c r="O41" t="s">
        <v>302</v>
      </c>
      <c r="P41" t="s">
        <v>303</v>
      </c>
      <c r="Q41" t="s">
        <v>304</v>
      </c>
      <c r="R41" t="s">
        <v>6861</v>
      </c>
      <c r="T41" t="str">
        <f t="shared" si="0"/>
        <v xml:space="preserve">Applicant MUST have a valid NYS Driver‚„s License and the ability  to operate a motor vehicle. </v>
      </c>
      <c r="U41">
        <f t="shared" si="1"/>
        <v>0</v>
      </c>
      <c r="V41" s="2">
        <v>0</v>
      </c>
      <c r="W41" s="2">
        <f t="shared" si="2"/>
        <v>0</v>
      </c>
      <c r="X41" s="2">
        <v>0</v>
      </c>
      <c r="Y41" s="2">
        <v>0</v>
      </c>
      <c r="Z41" s="2">
        <v>0</v>
      </c>
      <c r="AA41" s="2">
        <v>0</v>
      </c>
      <c r="AB41" s="2">
        <v>0</v>
      </c>
      <c r="AC41" t="s">
        <v>305</v>
      </c>
      <c r="AE41" t="s">
        <v>306</v>
      </c>
      <c r="AG41" t="s">
        <v>37</v>
      </c>
      <c r="AH41" t="s">
        <v>307</v>
      </c>
      <c r="AJ41" t="s">
        <v>307</v>
      </c>
      <c r="AK41" t="s">
        <v>38</v>
      </c>
    </row>
    <row r="42" spans="1:37" x14ac:dyDescent="0.3">
      <c r="A42">
        <v>199768</v>
      </c>
      <c r="B42" t="s">
        <v>116</v>
      </c>
      <c r="C42" t="s">
        <v>29</v>
      </c>
      <c r="D42">
        <v>1</v>
      </c>
      <c r="E42" t="s">
        <v>308</v>
      </c>
      <c r="F42" t="s">
        <v>309</v>
      </c>
      <c r="G42">
        <v>56057</v>
      </c>
      <c r="H42">
        <v>0</v>
      </c>
      <c r="I42" t="s">
        <v>107</v>
      </c>
      <c r="K42">
        <v>33799</v>
      </c>
      <c r="L42">
        <v>56249</v>
      </c>
      <c r="M42" t="s">
        <v>32</v>
      </c>
      <c r="N42" t="s">
        <v>120</v>
      </c>
      <c r="O42" t="s">
        <v>310</v>
      </c>
      <c r="P42" t="s">
        <v>6223</v>
      </c>
      <c r="Q42" t="s">
        <v>311</v>
      </c>
      <c r="R42" t="s">
        <v>6224</v>
      </c>
      <c r="T42" t="str">
        <f t="shared" si="0"/>
        <v xml:space="preserve">The successful candidate should possess the following:   	Knowledge of PMS, RMDS and CHRMS. 	Proficient in Microsoft Office including strong skills in Excel and Word. 	Strong supervisory, analytical, research and organizational skills. 	Strategic thinker with ability to work at a detailed level. 	Excellent interpersonal, oral and written communication skills. 	Ability to handle multiple tasks and deadlines. </v>
      </c>
      <c r="U42">
        <f t="shared" si="1"/>
        <v>0</v>
      </c>
      <c r="V42" s="2">
        <v>1</v>
      </c>
      <c r="W42" s="2">
        <f t="shared" si="2"/>
        <v>0</v>
      </c>
      <c r="X42" s="2">
        <v>0</v>
      </c>
      <c r="Y42" s="2">
        <v>0</v>
      </c>
      <c r="Z42" s="2">
        <v>0</v>
      </c>
      <c r="AA42" s="2">
        <v>0</v>
      </c>
      <c r="AB42" s="2">
        <v>0</v>
      </c>
      <c r="AC42" t="s">
        <v>312</v>
      </c>
      <c r="AE42" t="s">
        <v>162</v>
      </c>
      <c r="AG42" t="s">
        <v>37</v>
      </c>
      <c r="AH42" t="s">
        <v>313</v>
      </c>
      <c r="AJ42" t="s">
        <v>313</v>
      </c>
      <c r="AK42" t="s">
        <v>38</v>
      </c>
    </row>
    <row r="43" spans="1:37" x14ac:dyDescent="0.3">
      <c r="A43">
        <v>203387</v>
      </c>
      <c r="B43" t="s">
        <v>70</v>
      </c>
      <c r="C43" t="s">
        <v>29</v>
      </c>
      <c r="D43">
        <v>1</v>
      </c>
      <c r="E43" t="s">
        <v>314</v>
      </c>
      <c r="F43" t="s">
        <v>301</v>
      </c>
      <c r="G43">
        <v>51191</v>
      </c>
      <c r="H43">
        <v>1</v>
      </c>
      <c r="I43" t="s">
        <v>290</v>
      </c>
      <c r="J43" t="s">
        <v>142</v>
      </c>
      <c r="K43">
        <v>18.811199999999999</v>
      </c>
      <c r="L43">
        <v>24.292300000000001</v>
      </c>
      <c r="M43" t="s">
        <v>61</v>
      </c>
      <c r="N43" t="s">
        <v>315</v>
      </c>
      <c r="O43" t="s">
        <v>316</v>
      </c>
      <c r="P43" t="s">
        <v>6225</v>
      </c>
      <c r="Q43" t="s">
        <v>304</v>
      </c>
      <c r="R43" t="s">
        <v>317</v>
      </c>
      <c r="T43" t="str">
        <f t="shared" si="0"/>
        <v xml:space="preserve">Bilingual: English/Spanish; knowledge/experience in public health and sexual health; strong public speaking skills; experience with adolescent population; experience in patient counseling and interviewing, particularly for STDs; phlebotomy skills; valid NYS Driver's License and flexibility to work early morning to early afternoon Monday-Friday.  Please Note: May be required to work evenings and or weekends. </v>
      </c>
      <c r="U43">
        <f t="shared" si="1"/>
        <v>0</v>
      </c>
      <c r="V43" s="2">
        <v>0</v>
      </c>
      <c r="W43" s="2">
        <f t="shared" si="2"/>
        <v>0</v>
      </c>
      <c r="X43" s="2">
        <v>0</v>
      </c>
      <c r="Y43" s="2">
        <v>0</v>
      </c>
      <c r="Z43" s="2">
        <v>0</v>
      </c>
      <c r="AA43" s="2">
        <v>0</v>
      </c>
      <c r="AB43" s="2">
        <v>0</v>
      </c>
      <c r="AC43" t="s">
        <v>318</v>
      </c>
      <c r="AE43" t="s">
        <v>315</v>
      </c>
      <c r="AG43" t="s">
        <v>37</v>
      </c>
      <c r="AH43" t="s">
        <v>319</v>
      </c>
      <c r="AJ43" t="s">
        <v>319</v>
      </c>
      <c r="AK43" t="s">
        <v>38</v>
      </c>
    </row>
    <row r="44" spans="1:37" x14ac:dyDescent="0.3">
      <c r="A44">
        <v>209609</v>
      </c>
      <c r="B44" t="s">
        <v>70</v>
      </c>
      <c r="C44" t="s">
        <v>47</v>
      </c>
      <c r="D44">
        <v>1</v>
      </c>
      <c r="E44" t="s">
        <v>320</v>
      </c>
      <c r="F44" t="s">
        <v>106</v>
      </c>
      <c r="G44">
        <v>10251</v>
      </c>
      <c r="H44">
        <v>2</v>
      </c>
      <c r="I44" t="s">
        <v>107</v>
      </c>
      <c r="K44">
        <v>28965</v>
      </c>
      <c r="L44">
        <v>43152</v>
      </c>
      <c r="M44" t="s">
        <v>32</v>
      </c>
      <c r="N44" t="s">
        <v>74</v>
      </c>
      <c r="O44" t="s">
        <v>321</v>
      </c>
      <c r="P44" t="s">
        <v>6862</v>
      </c>
      <c r="Q44" t="s">
        <v>110</v>
      </c>
      <c r="R44" t="s">
        <v>322</v>
      </c>
      <c r="T44" t="str">
        <f t="shared" si="0"/>
        <v xml:space="preserve">- Ability to use Microsoft Windows Word, Excel, Visio,  Access and PowerPoint;   - Experience with data related to mandated health or mental health treatment;  - Good written and verbal communication skills, good organization and time management skills; </v>
      </c>
      <c r="U44">
        <f t="shared" si="1"/>
        <v>0</v>
      </c>
      <c r="V44" s="2">
        <v>1</v>
      </c>
      <c r="W44" s="2">
        <f t="shared" si="2"/>
        <v>0</v>
      </c>
      <c r="X44" s="2">
        <v>0</v>
      </c>
      <c r="Y44" s="2">
        <v>0</v>
      </c>
      <c r="Z44" s="2">
        <v>0</v>
      </c>
      <c r="AA44" s="2">
        <v>0</v>
      </c>
      <c r="AB44" s="2">
        <v>0</v>
      </c>
      <c r="AC44" t="s">
        <v>323</v>
      </c>
      <c r="AE44" t="s">
        <v>74</v>
      </c>
      <c r="AG44" t="s">
        <v>37</v>
      </c>
      <c r="AH44" t="s">
        <v>324</v>
      </c>
      <c r="AJ44" t="s">
        <v>325</v>
      </c>
      <c r="AK44" t="s">
        <v>38</v>
      </c>
    </row>
    <row r="45" spans="1:37" x14ac:dyDescent="0.3">
      <c r="A45">
        <v>209609</v>
      </c>
      <c r="B45" t="s">
        <v>70</v>
      </c>
      <c r="C45" t="s">
        <v>29</v>
      </c>
      <c r="D45">
        <v>1</v>
      </c>
      <c r="E45" t="s">
        <v>320</v>
      </c>
      <c r="F45" t="s">
        <v>106</v>
      </c>
      <c r="G45">
        <v>10251</v>
      </c>
      <c r="H45">
        <v>2</v>
      </c>
      <c r="I45" t="s">
        <v>107</v>
      </c>
      <c r="K45">
        <v>28965</v>
      </c>
      <c r="L45">
        <v>43152</v>
      </c>
      <c r="M45" t="s">
        <v>32</v>
      </c>
      <c r="N45" t="s">
        <v>74</v>
      </c>
      <c r="O45" t="s">
        <v>321</v>
      </c>
      <c r="P45" t="s">
        <v>6862</v>
      </c>
      <c r="Q45" t="s">
        <v>110</v>
      </c>
      <c r="R45" t="s">
        <v>322</v>
      </c>
      <c r="T45" t="str">
        <f t="shared" si="0"/>
        <v xml:space="preserve">- Ability to use Microsoft Windows Word, Excel, Visio,  Access and PowerPoint;   - Experience with data related to mandated health or mental health treatment;  - Good written and verbal communication skills, good organization and time management skills; </v>
      </c>
      <c r="U45">
        <f t="shared" si="1"/>
        <v>0</v>
      </c>
      <c r="V45" s="2">
        <v>1</v>
      </c>
      <c r="W45" s="2">
        <f t="shared" si="2"/>
        <v>0</v>
      </c>
      <c r="X45" s="2">
        <v>0</v>
      </c>
      <c r="Y45" s="2">
        <v>0</v>
      </c>
      <c r="Z45" s="2">
        <v>0</v>
      </c>
      <c r="AA45" s="2">
        <v>0</v>
      </c>
      <c r="AB45" s="2">
        <v>0</v>
      </c>
      <c r="AC45" t="s">
        <v>323</v>
      </c>
      <c r="AE45" t="s">
        <v>74</v>
      </c>
      <c r="AG45" t="s">
        <v>37</v>
      </c>
      <c r="AH45" t="s">
        <v>324</v>
      </c>
      <c r="AJ45" t="s">
        <v>325</v>
      </c>
      <c r="AK45" t="s">
        <v>38</v>
      </c>
    </row>
    <row r="46" spans="1:37" x14ac:dyDescent="0.3">
      <c r="A46">
        <v>210312</v>
      </c>
      <c r="B46" t="s">
        <v>116</v>
      </c>
      <c r="C46" t="s">
        <v>29</v>
      </c>
      <c r="D46">
        <v>1</v>
      </c>
      <c r="E46" t="s">
        <v>164</v>
      </c>
      <c r="F46" t="s">
        <v>118</v>
      </c>
      <c r="G46" t="s">
        <v>119</v>
      </c>
      <c r="H46">
        <v>0</v>
      </c>
      <c r="I46" t="s">
        <v>165</v>
      </c>
      <c r="J46" t="s">
        <v>42</v>
      </c>
      <c r="K46">
        <v>64000</v>
      </c>
      <c r="L46">
        <v>71000</v>
      </c>
      <c r="M46" t="s">
        <v>32</v>
      </c>
      <c r="N46" t="s">
        <v>166</v>
      </c>
      <c r="O46" t="s">
        <v>167</v>
      </c>
      <c r="P46" t="s">
        <v>326</v>
      </c>
      <c r="Q46" t="s">
        <v>6783</v>
      </c>
      <c r="R46" t="s">
        <v>327</v>
      </c>
      <c r="T46" t="str">
        <f t="shared" si="0"/>
        <v xml:space="preserve">The preferred candidate should possess the following: 2+ years satisfactory full-time experience serving as a Call Center Supervisor at NYC 311; proven professional experience managing or supervising work teams in a large call center environment; outstanding collaboration and leadership skills; demonstrated knowledge of call center best practices, call center key performance indicators, business drivers, call center telephony, and application technologies; advanced knowledge of Microsoft Office programs including Word, Excel, Access, Visio, Project, and PowerPoint; strong knowledge of online trends and social media tools; strong business writing and business math skills; strong customer and quality focus; strong time management skills; excellent planning and problem solving skills; advanced project management skills; superior organization, presentation, and facilitation skills; and ability to manage multiple tasks simultaneously with tight deadlines. Prior work experience as a Call Center Manager or Call Center Supervisor in a large call center environment is essential for this position. </v>
      </c>
      <c r="U46">
        <f t="shared" si="1"/>
        <v>0</v>
      </c>
      <c r="V46" s="2">
        <v>1</v>
      </c>
      <c r="W46" s="2">
        <f t="shared" si="2"/>
        <v>0</v>
      </c>
      <c r="X46" s="2">
        <v>0</v>
      </c>
      <c r="Y46" s="2">
        <v>0</v>
      </c>
      <c r="Z46" s="2">
        <v>0</v>
      </c>
      <c r="AA46" s="2">
        <v>0</v>
      </c>
      <c r="AB46" s="2">
        <v>0</v>
      </c>
      <c r="AC46" t="s">
        <v>328</v>
      </c>
      <c r="AD46" t="s">
        <v>171</v>
      </c>
      <c r="AG46" t="s">
        <v>37</v>
      </c>
      <c r="AH46" t="s">
        <v>329</v>
      </c>
      <c r="AJ46" t="s">
        <v>329</v>
      </c>
      <c r="AK46" t="s">
        <v>38</v>
      </c>
    </row>
    <row r="47" spans="1:37" x14ac:dyDescent="0.3">
      <c r="A47">
        <v>219112</v>
      </c>
      <c r="B47" t="s">
        <v>46</v>
      </c>
      <c r="C47" t="s">
        <v>29</v>
      </c>
      <c r="D47">
        <v>1</v>
      </c>
      <c r="E47" t="s">
        <v>49</v>
      </c>
      <c r="F47" t="s">
        <v>49</v>
      </c>
      <c r="G47">
        <v>90698</v>
      </c>
      <c r="H47">
        <v>0</v>
      </c>
      <c r="I47" t="s">
        <v>50</v>
      </c>
      <c r="K47">
        <v>51907.68</v>
      </c>
      <c r="L47">
        <v>54580.32</v>
      </c>
      <c r="M47" t="s">
        <v>32</v>
      </c>
      <c r="N47" t="s">
        <v>330</v>
      </c>
      <c r="O47" t="s">
        <v>331</v>
      </c>
      <c r="P47" t="s">
        <v>332</v>
      </c>
      <c r="Q47" t="s">
        <v>6844</v>
      </c>
      <c r="S47" t="s">
        <v>333</v>
      </c>
      <c r="T47" t="str">
        <f t="shared" si="0"/>
        <v xml:space="preserve"> LICENSE REQUIREMENT:  For certain positions, a Motor Vehicle Driver's License valid in the State of New York is required.  This license must be maintained for the duration of the assignment.</v>
      </c>
      <c r="U47">
        <f t="shared" si="1"/>
        <v>0</v>
      </c>
      <c r="V47" s="2">
        <v>0</v>
      </c>
      <c r="W47" s="2">
        <f t="shared" si="2"/>
        <v>0</v>
      </c>
      <c r="X47" s="2">
        <v>0</v>
      </c>
      <c r="Y47" s="2">
        <v>0</v>
      </c>
      <c r="Z47" s="2">
        <v>0</v>
      </c>
      <c r="AA47" s="2">
        <v>0</v>
      </c>
      <c r="AB47" s="2">
        <v>0</v>
      </c>
      <c r="AC47" t="s">
        <v>55</v>
      </c>
      <c r="AG47" t="s">
        <v>56</v>
      </c>
      <c r="AH47" t="s">
        <v>334</v>
      </c>
      <c r="AJ47" t="s">
        <v>334</v>
      </c>
      <c r="AK47" t="s">
        <v>38</v>
      </c>
    </row>
    <row r="48" spans="1:37" x14ac:dyDescent="0.3">
      <c r="A48">
        <v>219112</v>
      </c>
      <c r="B48" t="s">
        <v>46</v>
      </c>
      <c r="C48" t="s">
        <v>47</v>
      </c>
      <c r="D48">
        <v>1</v>
      </c>
      <c r="E48" t="s">
        <v>49</v>
      </c>
      <c r="F48" t="s">
        <v>49</v>
      </c>
      <c r="G48">
        <v>90698</v>
      </c>
      <c r="H48">
        <v>0</v>
      </c>
      <c r="I48" t="s">
        <v>50</v>
      </c>
      <c r="K48">
        <v>51907.68</v>
      </c>
      <c r="L48">
        <v>54580.32</v>
      </c>
      <c r="M48" t="s">
        <v>32</v>
      </c>
      <c r="N48" t="s">
        <v>330</v>
      </c>
      <c r="O48" t="s">
        <v>331</v>
      </c>
      <c r="P48" t="s">
        <v>332</v>
      </c>
      <c r="Q48" t="s">
        <v>6844</v>
      </c>
      <c r="S48" t="s">
        <v>333</v>
      </c>
      <c r="T48" t="str">
        <f t="shared" si="0"/>
        <v xml:space="preserve"> LICENSE REQUIREMENT:  For certain positions, a Motor Vehicle Driver's License valid in the State of New York is required.  This license must be maintained for the duration of the assignment.</v>
      </c>
      <c r="U48">
        <f t="shared" si="1"/>
        <v>0</v>
      </c>
      <c r="V48" s="2">
        <v>0</v>
      </c>
      <c r="W48" s="2">
        <f t="shared" si="2"/>
        <v>0</v>
      </c>
      <c r="X48" s="2">
        <v>0</v>
      </c>
      <c r="Y48" s="2">
        <v>0</v>
      </c>
      <c r="Z48" s="2">
        <v>0</v>
      </c>
      <c r="AA48" s="2">
        <v>0</v>
      </c>
      <c r="AB48" s="2">
        <v>0</v>
      </c>
      <c r="AC48" t="s">
        <v>55</v>
      </c>
      <c r="AG48" t="s">
        <v>56</v>
      </c>
      <c r="AH48" t="s">
        <v>334</v>
      </c>
      <c r="AJ48" t="s">
        <v>334</v>
      </c>
      <c r="AK48" t="s">
        <v>38</v>
      </c>
    </row>
    <row r="49" spans="1:37" x14ac:dyDescent="0.3">
      <c r="A49">
        <v>221045</v>
      </c>
      <c r="B49" t="s">
        <v>127</v>
      </c>
      <c r="C49" t="s">
        <v>47</v>
      </c>
      <c r="D49">
        <v>1</v>
      </c>
      <c r="E49" t="s">
        <v>335</v>
      </c>
      <c r="F49" t="s">
        <v>129</v>
      </c>
      <c r="G49">
        <v>13642</v>
      </c>
      <c r="H49">
        <v>4</v>
      </c>
      <c r="I49" t="s">
        <v>130</v>
      </c>
      <c r="K49">
        <v>89383</v>
      </c>
      <c r="L49">
        <v>134914</v>
      </c>
      <c r="M49" t="s">
        <v>32</v>
      </c>
      <c r="N49" t="s">
        <v>131</v>
      </c>
      <c r="O49" t="s">
        <v>132</v>
      </c>
      <c r="P49" t="s">
        <v>336</v>
      </c>
      <c r="Q49" t="s">
        <v>134</v>
      </c>
      <c r="R49" t="s">
        <v>337</v>
      </c>
      <c r="T49" t="str">
        <f t="shared" si="0"/>
        <v xml:space="preserve">- Minimum 5 years of experience planning, designing, configuring, installing, troubleshooting and maintaining data and voice networks. - Experience in performance and capacity monitoring required. - Avaya telephone systems strongly preferred.  - Familiari </v>
      </c>
      <c r="U49">
        <f t="shared" si="1"/>
        <v>0</v>
      </c>
      <c r="V49" s="2">
        <v>0</v>
      </c>
      <c r="W49" s="2">
        <f t="shared" si="2"/>
        <v>0</v>
      </c>
      <c r="X49" s="2">
        <v>0</v>
      </c>
      <c r="Y49" s="2">
        <v>0</v>
      </c>
      <c r="Z49" s="2">
        <v>0</v>
      </c>
      <c r="AA49" s="2">
        <v>0</v>
      </c>
      <c r="AB49" s="2">
        <v>0</v>
      </c>
      <c r="AC49" t="s">
        <v>338</v>
      </c>
      <c r="AE49" t="s">
        <v>339</v>
      </c>
      <c r="AG49" t="s">
        <v>190</v>
      </c>
      <c r="AH49" t="s">
        <v>340</v>
      </c>
      <c r="AJ49" t="s">
        <v>340</v>
      </c>
      <c r="AK49" t="s">
        <v>38</v>
      </c>
    </row>
    <row r="50" spans="1:37" x14ac:dyDescent="0.3">
      <c r="A50">
        <v>221045</v>
      </c>
      <c r="B50" t="s">
        <v>127</v>
      </c>
      <c r="C50" t="s">
        <v>29</v>
      </c>
      <c r="D50">
        <v>1</v>
      </c>
      <c r="E50" t="s">
        <v>335</v>
      </c>
      <c r="F50" t="s">
        <v>129</v>
      </c>
      <c r="G50">
        <v>13642</v>
      </c>
      <c r="H50">
        <v>4</v>
      </c>
      <c r="I50" t="s">
        <v>130</v>
      </c>
      <c r="K50">
        <v>89383</v>
      </c>
      <c r="L50">
        <v>134914</v>
      </c>
      <c r="M50" t="s">
        <v>32</v>
      </c>
      <c r="N50" t="s">
        <v>131</v>
      </c>
      <c r="O50" t="s">
        <v>132</v>
      </c>
      <c r="P50" t="s">
        <v>336</v>
      </c>
      <c r="Q50" t="s">
        <v>134</v>
      </c>
      <c r="R50" t="s">
        <v>337</v>
      </c>
      <c r="T50" t="str">
        <f t="shared" si="0"/>
        <v xml:space="preserve">- Minimum 5 years of experience planning, designing, configuring, installing, troubleshooting and maintaining data and voice networks. - Experience in performance and capacity monitoring required. - Avaya telephone systems strongly preferred.  - Familiari </v>
      </c>
      <c r="U50">
        <f t="shared" si="1"/>
        <v>0</v>
      </c>
      <c r="V50" s="2">
        <v>0</v>
      </c>
      <c r="W50" s="2">
        <f t="shared" si="2"/>
        <v>0</v>
      </c>
      <c r="X50" s="2">
        <v>0</v>
      </c>
      <c r="Y50" s="2">
        <v>0</v>
      </c>
      <c r="Z50" s="2">
        <v>0</v>
      </c>
      <c r="AA50" s="2">
        <v>0</v>
      </c>
      <c r="AB50" s="2">
        <v>0</v>
      </c>
      <c r="AC50" t="s">
        <v>338</v>
      </c>
      <c r="AE50" t="s">
        <v>339</v>
      </c>
      <c r="AG50" t="s">
        <v>190</v>
      </c>
      <c r="AH50" t="s">
        <v>340</v>
      </c>
      <c r="AJ50" t="s">
        <v>340</v>
      </c>
      <c r="AK50" t="s">
        <v>38</v>
      </c>
    </row>
    <row r="51" spans="1:37" x14ac:dyDescent="0.3">
      <c r="A51">
        <v>226044</v>
      </c>
      <c r="B51" t="s">
        <v>116</v>
      </c>
      <c r="C51" t="s">
        <v>29</v>
      </c>
      <c r="D51">
        <v>1</v>
      </c>
      <c r="E51" t="s">
        <v>341</v>
      </c>
      <c r="F51" t="s">
        <v>106</v>
      </c>
      <c r="G51">
        <v>10251</v>
      </c>
      <c r="H51">
        <v>3</v>
      </c>
      <c r="I51" t="s">
        <v>107</v>
      </c>
      <c r="K51">
        <v>32888</v>
      </c>
      <c r="L51">
        <v>50000</v>
      </c>
      <c r="M51" t="s">
        <v>32</v>
      </c>
      <c r="N51" t="s">
        <v>120</v>
      </c>
      <c r="O51" t="s">
        <v>310</v>
      </c>
      <c r="P51" t="s">
        <v>6226</v>
      </c>
      <c r="Q51" t="s">
        <v>110</v>
      </c>
      <c r="R51" t="s">
        <v>6227</v>
      </c>
      <c r="S51" t="s">
        <v>342</v>
      </c>
      <c r="T51" t="str">
        <f t="shared" si="0"/>
        <v>The successful candidate should possess the following:  Timekeeping or Payroll experience; Knowledge of PMS, RMDS, Eforms/Estubs and CHRMS;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 Must Currently Hold a Permanent or Probationary Clerical Associate Title</v>
      </c>
      <c r="U51">
        <f t="shared" si="1"/>
        <v>0</v>
      </c>
      <c r="V51" s="2">
        <v>1</v>
      </c>
      <c r="W51" s="2">
        <f t="shared" si="2"/>
        <v>0</v>
      </c>
      <c r="X51" s="2">
        <v>0</v>
      </c>
      <c r="Y51" s="2">
        <v>0</v>
      </c>
      <c r="Z51" s="2">
        <v>0</v>
      </c>
      <c r="AA51" s="2">
        <v>0</v>
      </c>
      <c r="AB51" s="2">
        <v>0</v>
      </c>
      <c r="AC51" t="s">
        <v>343</v>
      </c>
      <c r="AD51" t="s">
        <v>124</v>
      </c>
      <c r="AE51" t="s">
        <v>172</v>
      </c>
      <c r="AG51" t="s">
        <v>37</v>
      </c>
      <c r="AH51" t="s">
        <v>344</v>
      </c>
      <c r="AJ51" t="s">
        <v>344</v>
      </c>
      <c r="AK51" t="s">
        <v>38</v>
      </c>
    </row>
    <row r="52" spans="1:37" x14ac:dyDescent="0.3">
      <c r="A52">
        <v>226045</v>
      </c>
      <c r="B52" t="s">
        <v>116</v>
      </c>
      <c r="C52" t="s">
        <v>29</v>
      </c>
      <c r="D52">
        <v>1</v>
      </c>
      <c r="E52" t="s">
        <v>345</v>
      </c>
      <c r="F52" t="s">
        <v>264</v>
      </c>
      <c r="G52">
        <v>12627</v>
      </c>
      <c r="H52">
        <v>0</v>
      </c>
      <c r="I52" t="s">
        <v>346</v>
      </c>
      <c r="J52" t="s">
        <v>42</v>
      </c>
      <c r="K52">
        <v>62260</v>
      </c>
      <c r="L52">
        <v>92704</v>
      </c>
      <c r="M52" t="s">
        <v>32</v>
      </c>
      <c r="N52" t="s">
        <v>120</v>
      </c>
      <c r="O52" t="s">
        <v>310</v>
      </c>
      <c r="P52" t="s">
        <v>6228</v>
      </c>
      <c r="Q52" t="s">
        <v>8298</v>
      </c>
      <c r="R52" t="s">
        <v>6229</v>
      </c>
      <c r="S52" t="s">
        <v>347</v>
      </c>
      <c r="T52" t="str">
        <f t="shared" si="0"/>
        <v>The successful candidate should possess the following:  	Exceptional knowledge of civil service law; 	Strong experience with the compliance and administration of civil service lists; 	Experience advising management on civil service best practices; 	Strong writing skills; 	Expert knowledge of PRISE, PMS and NYCAPS; 	Experience in labor relations or knowledge of labor relations issues related to civil service administration; 	Strong familiarity with Citywide on-boarding practices and procedures. 	The ability to manage multiple tasks under tight deadlines. Must Currently Hold a Permanent or Probationary Associate Staff Analyst Title.</v>
      </c>
      <c r="U52">
        <f t="shared" si="1"/>
        <v>0</v>
      </c>
      <c r="V52" s="2">
        <v>0</v>
      </c>
      <c r="W52" s="2">
        <f t="shared" si="2"/>
        <v>0</v>
      </c>
      <c r="X52" s="2">
        <v>0</v>
      </c>
      <c r="Y52" s="2">
        <v>0</v>
      </c>
      <c r="Z52" s="2">
        <v>0</v>
      </c>
      <c r="AA52" s="2">
        <v>0</v>
      </c>
      <c r="AB52" s="2">
        <v>0</v>
      </c>
      <c r="AC52" t="s">
        <v>348</v>
      </c>
      <c r="AD52" t="s">
        <v>124</v>
      </c>
      <c r="AE52" t="s">
        <v>125</v>
      </c>
      <c r="AG52" t="s">
        <v>37</v>
      </c>
      <c r="AH52" t="s">
        <v>349</v>
      </c>
      <c r="AJ52" t="s">
        <v>349</v>
      </c>
      <c r="AK52" t="s">
        <v>38</v>
      </c>
    </row>
    <row r="53" spans="1:37" x14ac:dyDescent="0.3">
      <c r="A53">
        <v>228550</v>
      </c>
      <c r="B53" t="s">
        <v>231</v>
      </c>
      <c r="C53" t="s">
        <v>47</v>
      </c>
      <c r="D53">
        <v>6</v>
      </c>
      <c r="E53" t="s">
        <v>350</v>
      </c>
      <c r="F53" t="s">
        <v>351</v>
      </c>
      <c r="G53">
        <v>10056</v>
      </c>
      <c r="H53" t="s">
        <v>352</v>
      </c>
      <c r="I53" t="s">
        <v>265</v>
      </c>
      <c r="J53" t="s">
        <v>42</v>
      </c>
      <c r="K53">
        <v>58675</v>
      </c>
      <c r="L53">
        <v>95000</v>
      </c>
      <c r="M53" t="s">
        <v>32</v>
      </c>
      <c r="N53" t="s">
        <v>234</v>
      </c>
      <c r="O53" t="s">
        <v>353</v>
      </c>
      <c r="P53" t="s">
        <v>6863</v>
      </c>
      <c r="Q53" t="s">
        <v>354</v>
      </c>
      <c r="R53" t="s">
        <v>355</v>
      </c>
      <c r="S53" t="s">
        <v>6864</v>
      </c>
      <c r="T53" t="str">
        <f t="shared" si="0"/>
        <v>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53">
        <f t="shared" si="1"/>
        <v>0</v>
      </c>
      <c r="V53" s="2">
        <v>1</v>
      </c>
      <c r="W53" s="2">
        <f t="shared" si="2"/>
        <v>0</v>
      </c>
      <c r="X53" s="2">
        <v>0</v>
      </c>
      <c r="Y53" s="2">
        <v>0</v>
      </c>
      <c r="Z53" s="2">
        <v>0</v>
      </c>
      <c r="AA53" s="2">
        <v>0</v>
      </c>
      <c r="AB53" s="2">
        <v>0</v>
      </c>
      <c r="AC53" t="s">
        <v>55</v>
      </c>
      <c r="AG53" t="s">
        <v>190</v>
      </c>
      <c r="AH53" t="s">
        <v>356</v>
      </c>
      <c r="AJ53" t="s">
        <v>357</v>
      </c>
      <c r="AK53" t="s">
        <v>38</v>
      </c>
    </row>
    <row r="54" spans="1:37" x14ac:dyDescent="0.3">
      <c r="A54">
        <v>228550</v>
      </c>
      <c r="B54" t="s">
        <v>231</v>
      </c>
      <c r="C54" t="s">
        <v>29</v>
      </c>
      <c r="D54">
        <v>6</v>
      </c>
      <c r="E54" t="s">
        <v>350</v>
      </c>
      <c r="F54" t="s">
        <v>351</v>
      </c>
      <c r="G54">
        <v>10056</v>
      </c>
      <c r="H54" t="s">
        <v>352</v>
      </c>
      <c r="I54" t="s">
        <v>265</v>
      </c>
      <c r="J54" t="s">
        <v>42</v>
      </c>
      <c r="K54">
        <v>58675</v>
      </c>
      <c r="L54">
        <v>95000</v>
      </c>
      <c r="M54" t="s">
        <v>32</v>
      </c>
      <c r="N54" t="s">
        <v>234</v>
      </c>
      <c r="O54" t="s">
        <v>353</v>
      </c>
      <c r="P54" t="s">
        <v>6863</v>
      </c>
      <c r="Q54" t="s">
        <v>354</v>
      </c>
      <c r="R54" t="s">
        <v>355</v>
      </c>
      <c r="S54" t="s">
        <v>6864</v>
      </c>
      <c r="T54" t="str">
        <f t="shared" si="0"/>
        <v>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54">
        <f t="shared" si="1"/>
        <v>0</v>
      </c>
      <c r="V54" s="2">
        <v>1</v>
      </c>
      <c r="W54" s="2">
        <f t="shared" si="2"/>
        <v>0</v>
      </c>
      <c r="X54" s="2">
        <v>0</v>
      </c>
      <c r="Y54" s="2">
        <v>0</v>
      </c>
      <c r="Z54" s="2">
        <v>0</v>
      </c>
      <c r="AA54" s="2">
        <v>0</v>
      </c>
      <c r="AB54" s="2">
        <v>0</v>
      </c>
      <c r="AC54" t="s">
        <v>55</v>
      </c>
      <c r="AG54" t="s">
        <v>190</v>
      </c>
      <c r="AH54" t="s">
        <v>356</v>
      </c>
      <c r="AJ54" t="s">
        <v>357</v>
      </c>
      <c r="AK54" t="s">
        <v>38</v>
      </c>
    </row>
    <row r="55" spans="1:37" x14ac:dyDescent="0.3">
      <c r="A55">
        <v>229124</v>
      </c>
      <c r="B55" t="s">
        <v>70</v>
      </c>
      <c r="C55" t="s">
        <v>29</v>
      </c>
      <c r="D55">
        <v>1</v>
      </c>
      <c r="E55" t="s">
        <v>358</v>
      </c>
      <c r="F55" t="s">
        <v>359</v>
      </c>
      <c r="G55">
        <v>51193</v>
      </c>
      <c r="H55">
        <v>0</v>
      </c>
      <c r="I55" t="s">
        <v>290</v>
      </c>
      <c r="J55" t="s">
        <v>42</v>
      </c>
      <c r="K55">
        <v>48900</v>
      </c>
      <c r="L55">
        <v>69042</v>
      </c>
      <c r="M55" t="s">
        <v>32</v>
      </c>
      <c r="N55" t="s">
        <v>74</v>
      </c>
      <c r="O55" t="s">
        <v>360</v>
      </c>
      <c r="P55" t="s">
        <v>361</v>
      </c>
      <c r="Q55" t="s">
        <v>362</v>
      </c>
      <c r="R55" t="s">
        <v>363</v>
      </c>
      <c r="T55" t="str">
        <f t="shared" si="0"/>
        <v xml:space="preserve">Spanish speaking applicants encouraged to apply; supervisory experience required - Experience working with HIV patients, racial/ethnic minorities, LGBT populations. </v>
      </c>
      <c r="U55">
        <f t="shared" si="1"/>
        <v>0</v>
      </c>
      <c r="V55" s="2">
        <v>0</v>
      </c>
      <c r="W55" s="2">
        <f t="shared" si="2"/>
        <v>0</v>
      </c>
      <c r="X55" s="2">
        <v>0</v>
      </c>
      <c r="Y55" s="2">
        <v>0</v>
      </c>
      <c r="Z55" s="2">
        <v>0</v>
      </c>
      <c r="AA55" s="2">
        <v>0</v>
      </c>
      <c r="AB55" s="2">
        <v>0</v>
      </c>
      <c r="AC55" t="s">
        <v>364</v>
      </c>
      <c r="AE55" t="s">
        <v>74</v>
      </c>
      <c r="AG55" t="s">
        <v>37</v>
      </c>
      <c r="AH55" t="s">
        <v>365</v>
      </c>
      <c r="AJ55" t="s">
        <v>366</v>
      </c>
      <c r="AK55" t="s">
        <v>38</v>
      </c>
    </row>
    <row r="56" spans="1:37" x14ac:dyDescent="0.3">
      <c r="A56">
        <v>229124</v>
      </c>
      <c r="B56" t="s">
        <v>70</v>
      </c>
      <c r="C56" t="s">
        <v>47</v>
      </c>
      <c r="D56">
        <v>1</v>
      </c>
      <c r="E56" t="s">
        <v>358</v>
      </c>
      <c r="F56" t="s">
        <v>359</v>
      </c>
      <c r="G56">
        <v>51193</v>
      </c>
      <c r="H56">
        <v>0</v>
      </c>
      <c r="I56" t="s">
        <v>290</v>
      </c>
      <c r="J56" t="s">
        <v>42</v>
      </c>
      <c r="K56">
        <v>48900</v>
      </c>
      <c r="L56">
        <v>69042</v>
      </c>
      <c r="M56" t="s">
        <v>32</v>
      </c>
      <c r="N56" t="s">
        <v>74</v>
      </c>
      <c r="O56" t="s">
        <v>360</v>
      </c>
      <c r="P56" t="s">
        <v>361</v>
      </c>
      <c r="Q56" t="s">
        <v>362</v>
      </c>
      <c r="R56" t="s">
        <v>363</v>
      </c>
      <c r="T56" t="str">
        <f t="shared" si="0"/>
        <v xml:space="preserve">Spanish speaking applicants encouraged to apply; supervisory experience required - Experience working with HIV patients, racial/ethnic minorities, LGBT populations. </v>
      </c>
      <c r="U56">
        <f t="shared" si="1"/>
        <v>0</v>
      </c>
      <c r="V56" s="2">
        <v>0</v>
      </c>
      <c r="W56" s="2">
        <f t="shared" si="2"/>
        <v>0</v>
      </c>
      <c r="X56" s="2">
        <v>0</v>
      </c>
      <c r="Y56" s="2">
        <v>0</v>
      </c>
      <c r="Z56" s="2">
        <v>0</v>
      </c>
      <c r="AA56" s="2">
        <v>0</v>
      </c>
      <c r="AB56" s="2">
        <v>0</v>
      </c>
      <c r="AC56" t="s">
        <v>364</v>
      </c>
      <c r="AE56" t="s">
        <v>74</v>
      </c>
      <c r="AG56" t="s">
        <v>37</v>
      </c>
      <c r="AH56" t="s">
        <v>365</v>
      </c>
      <c r="AJ56" t="s">
        <v>366</v>
      </c>
      <c r="AK56" t="s">
        <v>38</v>
      </c>
    </row>
    <row r="57" spans="1:37" x14ac:dyDescent="0.3">
      <c r="A57">
        <v>229837</v>
      </c>
      <c r="B57" t="s">
        <v>116</v>
      </c>
      <c r="C57" t="s">
        <v>29</v>
      </c>
      <c r="D57">
        <v>1</v>
      </c>
      <c r="E57" t="s">
        <v>367</v>
      </c>
      <c r="F57" t="s">
        <v>206</v>
      </c>
      <c r="G57">
        <v>10050</v>
      </c>
      <c r="H57" t="s">
        <v>352</v>
      </c>
      <c r="I57" t="s">
        <v>130</v>
      </c>
      <c r="J57" t="s">
        <v>42</v>
      </c>
      <c r="K57">
        <v>58675</v>
      </c>
      <c r="L57">
        <v>125000</v>
      </c>
      <c r="M57" t="s">
        <v>32</v>
      </c>
      <c r="N57" t="s">
        <v>120</v>
      </c>
      <c r="O57" t="s">
        <v>242</v>
      </c>
      <c r="P57" t="s">
        <v>6865</v>
      </c>
      <c r="Q57" t="s">
        <v>209</v>
      </c>
      <c r="R57" t="s">
        <v>6866</v>
      </c>
      <c r="T57" t="str">
        <f t="shared" si="0"/>
        <v xml:space="preserve">The successful candidate possess the following:  	Knowledge of DoITT‚„s IT Services and Application Development processes. 	Demonstrated ability to be tactful and build effective long term working relationships with team members, managers, agency colleagues and executive management 	Strong written and verbal communication skills 	Experience assessing IT risk from a business perspective </v>
      </c>
      <c r="U57">
        <f t="shared" si="1"/>
        <v>0</v>
      </c>
      <c r="V57" s="2">
        <v>0</v>
      </c>
      <c r="W57" s="2">
        <f t="shared" si="2"/>
        <v>0</v>
      </c>
      <c r="X57" s="2">
        <v>0</v>
      </c>
      <c r="Y57" s="2">
        <v>0</v>
      </c>
      <c r="Z57" s="2">
        <v>0</v>
      </c>
      <c r="AA57" s="2">
        <v>0</v>
      </c>
      <c r="AB57" s="2">
        <v>0</v>
      </c>
      <c r="AC57" t="s">
        <v>368</v>
      </c>
      <c r="AD57" t="s">
        <v>124</v>
      </c>
      <c r="AE57" t="s">
        <v>248</v>
      </c>
      <c r="AG57" t="s">
        <v>190</v>
      </c>
      <c r="AH57" t="s">
        <v>369</v>
      </c>
      <c r="AJ57" t="s">
        <v>369</v>
      </c>
      <c r="AK57" t="s">
        <v>38</v>
      </c>
    </row>
    <row r="58" spans="1:37" x14ac:dyDescent="0.3">
      <c r="A58">
        <v>230490</v>
      </c>
      <c r="B58" t="s">
        <v>104</v>
      </c>
      <c r="C58" t="s">
        <v>47</v>
      </c>
      <c r="D58">
        <v>1</v>
      </c>
      <c r="E58" t="s">
        <v>370</v>
      </c>
      <c r="F58" t="s">
        <v>371</v>
      </c>
      <c r="G58">
        <v>13621</v>
      </c>
      <c r="H58">
        <v>2</v>
      </c>
      <c r="I58" t="s">
        <v>130</v>
      </c>
      <c r="J58" t="s">
        <v>42</v>
      </c>
      <c r="K58">
        <v>55556</v>
      </c>
      <c r="L58">
        <v>82776</v>
      </c>
      <c r="M58" t="s">
        <v>32</v>
      </c>
      <c r="N58" t="s">
        <v>108</v>
      </c>
      <c r="O58" t="s">
        <v>372</v>
      </c>
      <c r="P58" t="s">
        <v>373</v>
      </c>
      <c r="Q58" t="s">
        <v>374</v>
      </c>
      <c r="R58" t="s">
        <v>375</v>
      </c>
      <c r="T58" t="str">
        <f t="shared" si="0"/>
        <v xml:space="preserve">Ability to code .NET and Java script from scratch 2+ years of experience with Dynamics CRM 2010/2013 Experience Developing Plugins 3 -5 years .NET and C# Coding 2+ years of SQL 2008/2012 experience with store procedure / SSIS/SSRS/ database design/maintenance </v>
      </c>
      <c r="U58">
        <f t="shared" si="1"/>
        <v>0</v>
      </c>
      <c r="V58" s="2">
        <v>0</v>
      </c>
      <c r="W58" s="2">
        <f t="shared" si="2"/>
        <v>0</v>
      </c>
      <c r="X58" s="2">
        <v>0</v>
      </c>
      <c r="Y58" s="2">
        <v>0</v>
      </c>
      <c r="Z58" s="2">
        <v>1</v>
      </c>
      <c r="AA58" s="2">
        <v>0</v>
      </c>
      <c r="AB58" s="2">
        <v>0</v>
      </c>
      <c r="AC58" t="s">
        <v>268</v>
      </c>
      <c r="AD58" t="s">
        <v>376</v>
      </c>
      <c r="AG58" t="s">
        <v>377</v>
      </c>
      <c r="AH58" t="s">
        <v>366</v>
      </c>
      <c r="AJ58" t="s">
        <v>378</v>
      </c>
      <c r="AK58" t="s">
        <v>38</v>
      </c>
    </row>
    <row r="59" spans="1:37" x14ac:dyDescent="0.3">
      <c r="A59">
        <v>230490</v>
      </c>
      <c r="B59" t="s">
        <v>104</v>
      </c>
      <c r="C59" t="s">
        <v>29</v>
      </c>
      <c r="D59">
        <v>1</v>
      </c>
      <c r="E59" t="s">
        <v>370</v>
      </c>
      <c r="F59" t="s">
        <v>371</v>
      </c>
      <c r="G59">
        <v>13621</v>
      </c>
      <c r="H59">
        <v>2</v>
      </c>
      <c r="I59" t="s">
        <v>130</v>
      </c>
      <c r="J59" t="s">
        <v>42</v>
      </c>
      <c r="K59">
        <v>55556</v>
      </c>
      <c r="L59">
        <v>82776</v>
      </c>
      <c r="M59" t="s">
        <v>32</v>
      </c>
      <c r="N59" t="s">
        <v>108</v>
      </c>
      <c r="O59" t="s">
        <v>372</v>
      </c>
      <c r="P59" t="s">
        <v>373</v>
      </c>
      <c r="Q59" t="s">
        <v>374</v>
      </c>
      <c r="R59" t="s">
        <v>375</v>
      </c>
      <c r="T59" t="str">
        <f t="shared" si="0"/>
        <v xml:space="preserve">Ability to code .NET and Java script from scratch 2+ years of experience with Dynamics CRM 2010/2013 Experience Developing Plugins 3 -5 years .NET and C# Coding 2+ years of SQL 2008/2012 experience with store procedure / SSIS/SSRS/ database design/maintenance </v>
      </c>
      <c r="U59">
        <f t="shared" si="1"/>
        <v>0</v>
      </c>
      <c r="V59" s="2">
        <v>0</v>
      </c>
      <c r="W59" s="2">
        <f t="shared" si="2"/>
        <v>0</v>
      </c>
      <c r="X59" s="2">
        <v>0</v>
      </c>
      <c r="Y59" s="2">
        <v>0</v>
      </c>
      <c r="Z59" s="2">
        <v>1</v>
      </c>
      <c r="AA59" s="2">
        <v>0</v>
      </c>
      <c r="AB59" s="2">
        <v>0</v>
      </c>
      <c r="AC59" t="s">
        <v>268</v>
      </c>
      <c r="AD59" t="s">
        <v>376</v>
      </c>
      <c r="AG59" t="s">
        <v>377</v>
      </c>
      <c r="AH59" t="s">
        <v>366</v>
      </c>
      <c r="AJ59" t="s">
        <v>378</v>
      </c>
      <c r="AK59" t="s">
        <v>38</v>
      </c>
    </row>
    <row r="60" spans="1:37" x14ac:dyDescent="0.3">
      <c r="A60">
        <v>230974</v>
      </c>
      <c r="B60" t="s">
        <v>231</v>
      </c>
      <c r="C60" t="s">
        <v>29</v>
      </c>
      <c r="D60">
        <v>7</v>
      </c>
      <c r="E60" t="s">
        <v>379</v>
      </c>
      <c r="F60" t="s">
        <v>380</v>
      </c>
      <c r="G60">
        <v>52408</v>
      </c>
      <c r="H60">
        <v>0</v>
      </c>
      <c r="I60" t="s">
        <v>265</v>
      </c>
      <c r="J60" t="s">
        <v>42</v>
      </c>
      <c r="K60">
        <v>66000</v>
      </c>
      <c r="L60">
        <v>89008</v>
      </c>
      <c r="M60" t="s">
        <v>32</v>
      </c>
      <c r="N60" t="s">
        <v>234</v>
      </c>
      <c r="O60" t="s">
        <v>381</v>
      </c>
      <c r="P60" t="s">
        <v>6867</v>
      </c>
      <c r="Q60" t="s">
        <v>382</v>
      </c>
      <c r="R60" t="s">
        <v>383</v>
      </c>
      <c r="S60" t="s">
        <v>6868</v>
      </c>
      <c r="T60" t="str">
        <f t="shared" si="0"/>
        <v>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 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v>
      </c>
      <c r="U60">
        <f t="shared" si="1"/>
        <v>0</v>
      </c>
      <c r="V60" s="2">
        <v>0</v>
      </c>
      <c r="W60" s="2">
        <f t="shared" si="2"/>
        <v>0</v>
      </c>
      <c r="X60" s="2">
        <v>0</v>
      </c>
      <c r="Y60" s="2">
        <v>0</v>
      </c>
      <c r="Z60" s="2">
        <v>0</v>
      </c>
      <c r="AA60" s="2">
        <v>0</v>
      </c>
      <c r="AB60" s="2">
        <v>0</v>
      </c>
      <c r="AC60" t="s">
        <v>237</v>
      </c>
      <c r="AG60" t="s">
        <v>37</v>
      </c>
      <c r="AH60" t="s">
        <v>384</v>
      </c>
      <c r="AJ60" t="s">
        <v>384</v>
      </c>
      <c r="AK60" t="s">
        <v>38</v>
      </c>
    </row>
    <row r="61" spans="1:37" x14ac:dyDescent="0.3">
      <c r="A61">
        <v>230974</v>
      </c>
      <c r="B61" t="s">
        <v>231</v>
      </c>
      <c r="C61" t="s">
        <v>47</v>
      </c>
      <c r="D61">
        <v>7</v>
      </c>
      <c r="E61" t="s">
        <v>379</v>
      </c>
      <c r="F61" t="s">
        <v>380</v>
      </c>
      <c r="G61">
        <v>52408</v>
      </c>
      <c r="H61">
        <v>0</v>
      </c>
      <c r="I61" t="s">
        <v>265</v>
      </c>
      <c r="J61" t="s">
        <v>42</v>
      </c>
      <c r="K61">
        <v>66000</v>
      </c>
      <c r="L61">
        <v>89008</v>
      </c>
      <c r="M61" t="s">
        <v>32</v>
      </c>
      <c r="N61" t="s">
        <v>234</v>
      </c>
      <c r="O61" t="s">
        <v>381</v>
      </c>
      <c r="P61" t="s">
        <v>6867</v>
      </c>
      <c r="Q61" t="s">
        <v>382</v>
      </c>
      <c r="R61" t="s">
        <v>383</v>
      </c>
      <c r="S61" t="s">
        <v>6868</v>
      </c>
      <c r="T61" t="str">
        <f t="shared" si="0"/>
        <v>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 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v>
      </c>
      <c r="U61">
        <f t="shared" si="1"/>
        <v>0</v>
      </c>
      <c r="V61" s="2">
        <v>0</v>
      </c>
      <c r="W61" s="2">
        <f t="shared" si="2"/>
        <v>0</v>
      </c>
      <c r="X61" s="2">
        <v>0</v>
      </c>
      <c r="Y61" s="2">
        <v>0</v>
      </c>
      <c r="Z61" s="2">
        <v>0</v>
      </c>
      <c r="AA61" s="2">
        <v>0</v>
      </c>
      <c r="AB61" s="2">
        <v>0</v>
      </c>
      <c r="AC61" t="s">
        <v>237</v>
      </c>
      <c r="AG61" t="s">
        <v>37</v>
      </c>
      <c r="AH61" t="s">
        <v>384</v>
      </c>
      <c r="AJ61" t="s">
        <v>384</v>
      </c>
      <c r="AK61" t="s">
        <v>38</v>
      </c>
    </row>
    <row r="62" spans="1:37" x14ac:dyDescent="0.3">
      <c r="A62">
        <v>231945</v>
      </c>
      <c r="B62" t="s">
        <v>231</v>
      </c>
      <c r="C62" t="s">
        <v>47</v>
      </c>
      <c r="D62">
        <v>9</v>
      </c>
      <c r="E62" t="s">
        <v>385</v>
      </c>
      <c r="F62" t="s">
        <v>386</v>
      </c>
      <c r="G62">
        <v>56058</v>
      </c>
      <c r="H62">
        <v>0</v>
      </c>
      <c r="I62" t="s">
        <v>387</v>
      </c>
      <c r="J62" t="s">
        <v>42</v>
      </c>
      <c r="K62">
        <v>48895</v>
      </c>
      <c r="L62">
        <v>75900</v>
      </c>
      <c r="M62" t="s">
        <v>32</v>
      </c>
      <c r="N62" t="s">
        <v>234</v>
      </c>
      <c r="O62" t="s">
        <v>388</v>
      </c>
      <c r="P62" t="s">
        <v>6869</v>
      </c>
      <c r="Q62" t="s">
        <v>389</v>
      </c>
      <c r="R62" t="s">
        <v>390</v>
      </c>
      <c r="S62" t="s">
        <v>6870</v>
      </c>
      <c r="T62" t="str">
        <f t="shared" si="0"/>
        <v>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v>
      </c>
      <c r="U62">
        <f t="shared" si="1"/>
        <v>0</v>
      </c>
      <c r="V62" s="2">
        <v>0</v>
      </c>
      <c r="W62" s="2">
        <f t="shared" si="2"/>
        <v>0</v>
      </c>
      <c r="X62" s="2">
        <v>0</v>
      </c>
      <c r="Y62" s="2">
        <v>0</v>
      </c>
      <c r="Z62" s="2">
        <v>0</v>
      </c>
      <c r="AA62" s="2">
        <v>0</v>
      </c>
      <c r="AB62" s="2">
        <v>0</v>
      </c>
      <c r="AC62" t="s">
        <v>237</v>
      </c>
      <c r="AG62" t="s">
        <v>37</v>
      </c>
      <c r="AH62" t="s">
        <v>391</v>
      </c>
      <c r="AJ62" t="s">
        <v>392</v>
      </c>
      <c r="AK62" t="s">
        <v>38</v>
      </c>
    </row>
    <row r="63" spans="1:37" x14ac:dyDescent="0.3">
      <c r="A63">
        <v>231945</v>
      </c>
      <c r="B63" t="s">
        <v>231</v>
      </c>
      <c r="C63" t="s">
        <v>29</v>
      </c>
      <c r="D63">
        <v>9</v>
      </c>
      <c r="E63" t="s">
        <v>385</v>
      </c>
      <c r="F63" t="s">
        <v>386</v>
      </c>
      <c r="G63">
        <v>56058</v>
      </c>
      <c r="H63">
        <v>0</v>
      </c>
      <c r="I63" t="s">
        <v>387</v>
      </c>
      <c r="J63" t="s">
        <v>42</v>
      </c>
      <c r="K63">
        <v>48895</v>
      </c>
      <c r="L63">
        <v>75900</v>
      </c>
      <c r="M63" t="s">
        <v>32</v>
      </c>
      <c r="N63" t="s">
        <v>234</v>
      </c>
      <c r="O63" t="s">
        <v>388</v>
      </c>
      <c r="P63" t="s">
        <v>6869</v>
      </c>
      <c r="Q63" t="s">
        <v>389</v>
      </c>
      <c r="R63" t="s">
        <v>390</v>
      </c>
      <c r="S63" t="s">
        <v>6870</v>
      </c>
      <c r="T63" t="str">
        <f t="shared" si="0"/>
        <v>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v>
      </c>
      <c r="U63">
        <f t="shared" si="1"/>
        <v>0</v>
      </c>
      <c r="V63" s="2">
        <v>0</v>
      </c>
      <c r="W63" s="2">
        <f t="shared" si="2"/>
        <v>0</v>
      </c>
      <c r="X63" s="2">
        <v>0</v>
      </c>
      <c r="Y63" s="2">
        <v>0</v>
      </c>
      <c r="Z63" s="2">
        <v>0</v>
      </c>
      <c r="AA63" s="2">
        <v>0</v>
      </c>
      <c r="AB63" s="2">
        <v>0</v>
      </c>
      <c r="AC63" t="s">
        <v>237</v>
      </c>
      <c r="AG63" t="s">
        <v>37</v>
      </c>
      <c r="AH63" t="s">
        <v>391</v>
      </c>
      <c r="AJ63" t="s">
        <v>392</v>
      </c>
      <c r="AK63" t="s">
        <v>38</v>
      </c>
    </row>
    <row r="64" spans="1:37" x14ac:dyDescent="0.3">
      <c r="A64">
        <v>233549</v>
      </c>
      <c r="B64" t="s">
        <v>127</v>
      </c>
      <c r="C64" t="s">
        <v>29</v>
      </c>
      <c r="D64">
        <v>1</v>
      </c>
      <c r="E64" t="s">
        <v>393</v>
      </c>
      <c r="F64" t="s">
        <v>394</v>
      </c>
      <c r="G64">
        <v>13652</v>
      </c>
      <c r="H64">
        <v>4</v>
      </c>
      <c r="I64" t="s">
        <v>130</v>
      </c>
      <c r="J64" t="s">
        <v>42</v>
      </c>
      <c r="K64">
        <v>87203</v>
      </c>
      <c r="L64">
        <v>131623</v>
      </c>
      <c r="M64" t="s">
        <v>32</v>
      </c>
      <c r="N64" t="s">
        <v>131</v>
      </c>
      <c r="O64" t="s">
        <v>132</v>
      </c>
      <c r="P64" t="s">
        <v>395</v>
      </c>
      <c r="Q64" t="s">
        <v>6871</v>
      </c>
      <c r="R64" t="s">
        <v>396</v>
      </c>
      <c r="T64" t="str">
        <f t="shared" si="0"/>
        <v xml:space="preserve">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 </v>
      </c>
      <c r="U64">
        <f t="shared" si="1"/>
        <v>0</v>
      </c>
      <c r="V64" s="2">
        <v>0</v>
      </c>
      <c r="W64" s="2">
        <f t="shared" si="2"/>
        <v>0</v>
      </c>
      <c r="X64" s="2">
        <v>0</v>
      </c>
      <c r="Y64" s="2">
        <v>0</v>
      </c>
      <c r="Z64" s="2">
        <v>0</v>
      </c>
      <c r="AA64" s="2">
        <v>0</v>
      </c>
      <c r="AB64" s="2">
        <v>0</v>
      </c>
      <c r="AC64" t="s">
        <v>397</v>
      </c>
      <c r="AG64" t="s">
        <v>190</v>
      </c>
      <c r="AH64" t="s">
        <v>398</v>
      </c>
      <c r="AJ64" t="s">
        <v>398</v>
      </c>
      <c r="AK64" t="s">
        <v>38</v>
      </c>
    </row>
    <row r="65" spans="1:37" x14ac:dyDescent="0.3">
      <c r="A65">
        <v>233549</v>
      </c>
      <c r="B65" t="s">
        <v>127</v>
      </c>
      <c r="C65" t="s">
        <v>47</v>
      </c>
      <c r="D65">
        <v>1</v>
      </c>
      <c r="E65" t="s">
        <v>393</v>
      </c>
      <c r="F65" t="s">
        <v>394</v>
      </c>
      <c r="G65">
        <v>13652</v>
      </c>
      <c r="H65">
        <v>4</v>
      </c>
      <c r="I65" t="s">
        <v>130</v>
      </c>
      <c r="J65" t="s">
        <v>42</v>
      </c>
      <c r="K65">
        <v>87203</v>
      </c>
      <c r="L65">
        <v>131623</v>
      </c>
      <c r="M65" t="s">
        <v>32</v>
      </c>
      <c r="N65" t="s">
        <v>131</v>
      </c>
      <c r="O65" t="s">
        <v>132</v>
      </c>
      <c r="P65" t="s">
        <v>395</v>
      </c>
      <c r="Q65" t="s">
        <v>6871</v>
      </c>
      <c r="R65" t="s">
        <v>396</v>
      </c>
      <c r="T65" t="str">
        <f t="shared" si="0"/>
        <v xml:space="preserve">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 </v>
      </c>
      <c r="U65">
        <f t="shared" si="1"/>
        <v>0</v>
      </c>
      <c r="V65" s="2">
        <v>0</v>
      </c>
      <c r="W65" s="2">
        <f t="shared" si="2"/>
        <v>0</v>
      </c>
      <c r="X65" s="2">
        <v>0</v>
      </c>
      <c r="Y65" s="2">
        <v>0</v>
      </c>
      <c r="Z65" s="2">
        <v>0</v>
      </c>
      <c r="AA65" s="2">
        <v>0</v>
      </c>
      <c r="AB65" s="2">
        <v>0</v>
      </c>
      <c r="AC65" t="s">
        <v>397</v>
      </c>
      <c r="AG65" t="s">
        <v>190</v>
      </c>
      <c r="AH65" t="s">
        <v>398</v>
      </c>
      <c r="AJ65" t="s">
        <v>398</v>
      </c>
      <c r="AK65" t="s">
        <v>38</v>
      </c>
    </row>
    <row r="66" spans="1:37" x14ac:dyDescent="0.3">
      <c r="A66">
        <v>234203</v>
      </c>
      <c r="B66" t="s">
        <v>231</v>
      </c>
      <c r="C66" t="s">
        <v>29</v>
      </c>
      <c r="D66">
        <v>1</v>
      </c>
      <c r="E66" t="s">
        <v>399</v>
      </c>
      <c r="F66" t="s">
        <v>264</v>
      </c>
      <c r="G66">
        <v>12627</v>
      </c>
      <c r="H66">
        <v>0</v>
      </c>
      <c r="I66" t="s">
        <v>73</v>
      </c>
      <c r="J66" t="s">
        <v>42</v>
      </c>
      <c r="K66">
        <v>63817</v>
      </c>
      <c r="L66">
        <v>95022</v>
      </c>
      <c r="M66" t="s">
        <v>32</v>
      </c>
      <c r="N66" t="s">
        <v>234</v>
      </c>
      <c r="O66" t="s">
        <v>400</v>
      </c>
      <c r="P66" t="s">
        <v>6872</v>
      </c>
      <c r="Q66" t="s">
        <v>8298</v>
      </c>
      <c r="S66" t="s">
        <v>6858</v>
      </c>
      <c r="T66" t="str">
        <f t="shared" si="0"/>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66">
        <f t="shared" si="1"/>
        <v>0</v>
      </c>
      <c r="V66" s="2">
        <v>0</v>
      </c>
      <c r="W66" s="2">
        <f t="shared" si="2"/>
        <v>0</v>
      </c>
      <c r="X66" s="2">
        <v>0</v>
      </c>
      <c r="Y66" s="2">
        <v>0</v>
      </c>
      <c r="Z66" s="2">
        <v>0</v>
      </c>
      <c r="AA66" s="2">
        <v>0</v>
      </c>
      <c r="AB66" s="2">
        <v>0</v>
      </c>
      <c r="AC66" t="s">
        <v>268</v>
      </c>
      <c r="AG66" t="s">
        <v>37</v>
      </c>
      <c r="AH66" t="s">
        <v>401</v>
      </c>
      <c r="AJ66" t="s">
        <v>402</v>
      </c>
      <c r="AK66" t="s">
        <v>38</v>
      </c>
    </row>
    <row r="67" spans="1:37" x14ac:dyDescent="0.3">
      <c r="A67">
        <v>234203</v>
      </c>
      <c r="B67" t="s">
        <v>231</v>
      </c>
      <c r="C67" t="s">
        <v>47</v>
      </c>
      <c r="D67">
        <v>1</v>
      </c>
      <c r="E67" t="s">
        <v>399</v>
      </c>
      <c r="F67" t="s">
        <v>264</v>
      </c>
      <c r="G67">
        <v>12627</v>
      </c>
      <c r="H67">
        <v>0</v>
      </c>
      <c r="I67" t="s">
        <v>73</v>
      </c>
      <c r="J67" t="s">
        <v>42</v>
      </c>
      <c r="K67">
        <v>63817</v>
      </c>
      <c r="L67">
        <v>95022</v>
      </c>
      <c r="M67" t="s">
        <v>32</v>
      </c>
      <c r="N67" t="s">
        <v>234</v>
      </c>
      <c r="O67" t="s">
        <v>400</v>
      </c>
      <c r="P67" t="s">
        <v>6872</v>
      </c>
      <c r="Q67" t="s">
        <v>8298</v>
      </c>
      <c r="S67" t="s">
        <v>6858</v>
      </c>
      <c r="T67" t="str">
        <f t="shared" ref="T67:T130" si="3">R67&amp;" " &amp;S67</f>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67">
        <f t="shared" ref="U67:U130" si="4">D67*W67</f>
        <v>0</v>
      </c>
      <c r="V67" s="2">
        <v>0</v>
      </c>
      <c r="W67" s="2">
        <f t="shared" ref="W67:W130" si="5">IF(OR(ISNUMBER(SEARCH("data analytics",$T67)), ISNUMBER(SEARCH("data analysis",$T67)), ISNUMBER(SEARCH("analyze data", $T67)),ISNUMBER(SEARCH("business intelligence", $T67)),ISNUMBER(SEARCH("business analysis",$T67))),1,0)</f>
        <v>0</v>
      </c>
      <c r="X67" s="2">
        <v>0</v>
      </c>
      <c r="Y67" s="2">
        <v>0</v>
      </c>
      <c r="Z67" s="2">
        <v>0</v>
      </c>
      <c r="AA67" s="2">
        <v>0</v>
      </c>
      <c r="AB67" s="2">
        <v>0</v>
      </c>
      <c r="AC67" t="s">
        <v>268</v>
      </c>
      <c r="AG67" t="s">
        <v>37</v>
      </c>
      <c r="AH67" t="s">
        <v>401</v>
      </c>
      <c r="AJ67" t="s">
        <v>402</v>
      </c>
      <c r="AK67" t="s">
        <v>38</v>
      </c>
    </row>
    <row r="68" spans="1:37" x14ac:dyDescent="0.3">
      <c r="A68">
        <v>234921</v>
      </c>
      <c r="B68" t="s">
        <v>127</v>
      </c>
      <c r="C68" t="s">
        <v>47</v>
      </c>
      <c r="D68">
        <v>1</v>
      </c>
      <c r="E68" t="s">
        <v>403</v>
      </c>
      <c r="F68" t="s">
        <v>394</v>
      </c>
      <c r="G68">
        <v>13652</v>
      </c>
      <c r="H68">
        <v>1</v>
      </c>
      <c r="I68" t="s">
        <v>130</v>
      </c>
      <c r="J68" t="s">
        <v>42</v>
      </c>
      <c r="K68">
        <v>72260</v>
      </c>
      <c r="L68">
        <v>98163</v>
      </c>
      <c r="M68" t="s">
        <v>32</v>
      </c>
      <c r="N68" t="s">
        <v>131</v>
      </c>
      <c r="O68" t="s">
        <v>132</v>
      </c>
      <c r="P68" t="s">
        <v>404</v>
      </c>
      <c r="Q68" t="s">
        <v>6871</v>
      </c>
      <c r="R68" t="s">
        <v>6873</v>
      </c>
      <c r="T68" t="str">
        <f t="shared" si="3"/>
        <v xml:space="preserve">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 </v>
      </c>
      <c r="U68">
        <f t="shared" si="4"/>
        <v>0</v>
      </c>
      <c r="V68" s="2">
        <v>0</v>
      </c>
      <c r="W68" s="2">
        <f t="shared" si="5"/>
        <v>0</v>
      </c>
      <c r="X68" s="2">
        <v>0</v>
      </c>
      <c r="Y68" s="2">
        <v>0</v>
      </c>
      <c r="Z68" s="2">
        <v>0</v>
      </c>
      <c r="AA68" s="2">
        <v>0</v>
      </c>
      <c r="AB68" s="2">
        <v>0</v>
      </c>
      <c r="AC68" t="s">
        <v>405</v>
      </c>
      <c r="AG68" t="s">
        <v>190</v>
      </c>
      <c r="AH68" t="s">
        <v>406</v>
      </c>
      <c r="AJ68" t="s">
        <v>406</v>
      </c>
      <c r="AK68" t="s">
        <v>38</v>
      </c>
    </row>
    <row r="69" spans="1:37" x14ac:dyDescent="0.3">
      <c r="A69">
        <v>234921</v>
      </c>
      <c r="B69" t="s">
        <v>127</v>
      </c>
      <c r="C69" t="s">
        <v>29</v>
      </c>
      <c r="D69">
        <v>1</v>
      </c>
      <c r="E69" t="s">
        <v>403</v>
      </c>
      <c r="F69" t="s">
        <v>394</v>
      </c>
      <c r="G69">
        <v>13652</v>
      </c>
      <c r="H69">
        <v>1</v>
      </c>
      <c r="I69" t="s">
        <v>130</v>
      </c>
      <c r="J69" t="s">
        <v>42</v>
      </c>
      <c r="K69">
        <v>72260</v>
      </c>
      <c r="L69">
        <v>98163</v>
      </c>
      <c r="M69" t="s">
        <v>32</v>
      </c>
      <c r="N69" t="s">
        <v>131</v>
      </c>
      <c r="O69" t="s">
        <v>132</v>
      </c>
      <c r="P69" t="s">
        <v>404</v>
      </c>
      <c r="Q69" t="s">
        <v>6871</v>
      </c>
      <c r="R69" t="s">
        <v>6873</v>
      </c>
      <c r="T69" t="str">
        <f t="shared" si="3"/>
        <v xml:space="preserve">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 </v>
      </c>
      <c r="U69">
        <f t="shared" si="4"/>
        <v>0</v>
      </c>
      <c r="V69" s="2">
        <v>0</v>
      </c>
      <c r="W69" s="2">
        <f t="shared" si="5"/>
        <v>0</v>
      </c>
      <c r="X69" s="2">
        <v>0</v>
      </c>
      <c r="Y69" s="2">
        <v>0</v>
      </c>
      <c r="Z69" s="2">
        <v>0</v>
      </c>
      <c r="AA69" s="2">
        <v>0</v>
      </c>
      <c r="AB69" s="2">
        <v>0</v>
      </c>
      <c r="AC69" t="s">
        <v>405</v>
      </c>
      <c r="AG69" t="s">
        <v>190</v>
      </c>
      <c r="AH69" t="s">
        <v>406</v>
      </c>
      <c r="AJ69" t="s">
        <v>406</v>
      </c>
      <c r="AK69" t="s">
        <v>38</v>
      </c>
    </row>
    <row r="70" spans="1:37" x14ac:dyDescent="0.3">
      <c r="A70">
        <v>235309</v>
      </c>
      <c r="B70" t="s">
        <v>70</v>
      </c>
      <c r="C70" t="s">
        <v>47</v>
      </c>
      <c r="D70">
        <v>1</v>
      </c>
      <c r="E70" t="s">
        <v>407</v>
      </c>
      <c r="F70" t="s">
        <v>408</v>
      </c>
      <c r="G70">
        <v>90500</v>
      </c>
      <c r="H70">
        <v>0</v>
      </c>
      <c r="I70" t="s">
        <v>409</v>
      </c>
      <c r="J70" t="s">
        <v>42</v>
      </c>
      <c r="K70">
        <v>26457</v>
      </c>
      <c r="L70">
        <v>32665</v>
      </c>
      <c r="M70" t="s">
        <v>32</v>
      </c>
      <c r="N70" t="s">
        <v>410</v>
      </c>
      <c r="O70" t="s">
        <v>411</v>
      </c>
      <c r="P70" t="s">
        <v>412</v>
      </c>
      <c r="Q70" t="s">
        <v>413</v>
      </c>
      <c r="R70" t="s">
        <v>414</v>
      </c>
      <c r="T70" t="str">
        <f t="shared" si="3"/>
        <v xml:space="preserve">Knowledge of pest control is a plus. </v>
      </c>
      <c r="U70">
        <f t="shared" si="4"/>
        <v>0</v>
      </c>
      <c r="V70" s="2">
        <v>0</v>
      </c>
      <c r="W70" s="2">
        <f t="shared" si="5"/>
        <v>0</v>
      </c>
      <c r="X70" s="2">
        <v>0</v>
      </c>
      <c r="Y70" s="2">
        <v>0</v>
      </c>
      <c r="Z70" s="2">
        <v>0</v>
      </c>
      <c r="AA70" s="2">
        <v>0</v>
      </c>
      <c r="AB70" s="2">
        <v>0</v>
      </c>
      <c r="AC70" t="s">
        <v>415</v>
      </c>
      <c r="AG70" t="s">
        <v>37</v>
      </c>
      <c r="AH70" t="s">
        <v>416</v>
      </c>
      <c r="AJ70" t="s">
        <v>417</v>
      </c>
      <c r="AK70" t="s">
        <v>38</v>
      </c>
    </row>
    <row r="71" spans="1:37" x14ac:dyDescent="0.3">
      <c r="A71">
        <v>235309</v>
      </c>
      <c r="B71" t="s">
        <v>70</v>
      </c>
      <c r="C71" t="s">
        <v>29</v>
      </c>
      <c r="D71">
        <v>1</v>
      </c>
      <c r="E71" t="s">
        <v>407</v>
      </c>
      <c r="F71" t="s">
        <v>408</v>
      </c>
      <c r="G71">
        <v>90500</v>
      </c>
      <c r="H71">
        <v>0</v>
      </c>
      <c r="I71" t="s">
        <v>409</v>
      </c>
      <c r="J71" t="s">
        <v>42</v>
      </c>
      <c r="K71">
        <v>26457</v>
      </c>
      <c r="L71">
        <v>32665</v>
      </c>
      <c r="M71" t="s">
        <v>32</v>
      </c>
      <c r="N71" t="s">
        <v>410</v>
      </c>
      <c r="O71" t="s">
        <v>411</v>
      </c>
      <c r="P71" t="s">
        <v>412</v>
      </c>
      <c r="Q71" t="s">
        <v>413</v>
      </c>
      <c r="R71" t="s">
        <v>414</v>
      </c>
      <c r="T71" t="str">
        <f t="shared" si="3"/>
        <v xml:space="preserve">Knowledge of pest control is a plus. </v>
      </c>
      <c r="U71">
        <f t="shared" si="4"/>
        <v>0</v>
      </c>
      <c r="V71" s="2">
        <v>0</v>
      </c>
      <c r="W71" s="2">
        <f t="shared" si="5"/>
        <v>0</v>
      </c>
      <c r="X71" s="2">
        <v>0</v>
      </c>
      <c r="Y71" s="2">
        <v>0</v>
      </c>
      <c r="Z71" s="2">
        <v>0</v>
      </c>
      <c r="AA71" s="2">
        <v>0</v>
      </c>
      <c r="AB71" s="2">
        <v>0</v>
      </c>
      <c r="AC71" t="s">
        <v>415</v>
      </c>
      <c r="AG71" t="s">
        <v>37</v>
      </c>
      <c r="AH71" t="s">
        <v>416</v>
      </c>
      <c r="AJ71" t="s">
        <v>417</v>
      </c>
      <c r="AK71" t="s">
        <v>38</v>
      </c>
    </row>
    <row r="72" spans="1:37" x14ac:dyDescent="0.3">
      <c r="A72">
        <v>235793</v>
      </c>
      <c r="B72" t="s">
        <v>104</v>
      </c>
      <c r="C72" t="s">
        <v>47</v>
      </c>
      <c r="D72">
        <v>1</v>
      </c>
      <c r="E72" t="s">
        <v>418</v>
      </c>
      <c r="F72" t="s">
        <v>419</v>
      </c>
      <c r="G72">
        <v>5072</v>
      </c>
      <c r="H72">
        <v>0</v>
      </c>
      <c r="I72" t="s">
        <v>420</v>
      </c>
      <c r="J72" t="s">
        <v>42</v>
      </c>
      <c r="K72">
        <v>35213</v>
      </c>
      <c r="L72">
        <v>40495</v>
      </c>
      <c r="M72" t="s">
        <v>32</v>
      </c>
      <c r="N72" t="s">
        <v>421</v>
      </c>
      <c r="O72" t="s">
        <v>217</v>
      </c>
      <c r="P72" t="s">
        <v>422</v>
      </c>
      <c r="Q72" t="s">
        <v>423</v>
      </c>
      <c r="R72" t="s">
        <v>424</v>
      </c>
      <c r="S72" t="s">
        <v>425</v>
      </c>
      <c r="T72" t="str">
        <f t="shared" si="3"/>
        <v>Excellent interpersonal, research and writing skills.   Proficiency in LexisNexis, Microsoft Word and Excel a must. Must currently be enrolled in law school as a matriculated part time second, third or rising fourth year student.</v>
      </c>
      <c r="U72">
        <f t="shared" si="4"/>
        <v>0</v>
      </c>
      <c r="V72" s="2">
        <v>1</v>
      </c>
      <c r="W72" s="2">
        <f t="shared" si="5"/>
        <v>0</v>
      </c>
      <c r="X72" s="2">
        <v>0</v>
      </c>
      <c r="Y72" s="2">
        <v>0</v>
      </c>
      <c r="Z72" s="2">
        <v>0</v>
      </c>
      <c r="AA72" s="2">
        <v>0</v>
      </c>
      <c r="AB72" s="2">
        <v>0</v>
      </c>
      <c r="AC72" t="s">
        <v>426</v>
      </c>
      <c r="AD72" t="s">
        <v>427</v>
      </c>
      <c r="AG72" t="s">
        <v>37</v>
      </c>
      <c r="AH72" t="s">
        <v>378</v>
      </c>
      <c r="AJ72" t="s">
        <v>428</v>
      </c>
      <c r="AK72" t="s">
        <v>38</v>
      </c>
    </row>
    <row r="73" spans="1:37" x14ac:dyDescent="0.3">
      <c r="A73">
        <v>235793</v>
      </c>
      <c r="B73" t="s">
        <v>104</v>
      </c>
      <c r="C73" t="s">
        <v>29</v>
      </c>
      <c r="D73">
        <v>1</v>
      </c>
      <c r="E73" t="s">
        <v>418</v>
      </c>
      <c r="F73" t="s">
        <v>419</v>
      </c>
      <c r="G73">
        <v>5072</v>
      </c>
      <c r="H73">
        <v>0</v>
      </c>
      <c r="I73" t="s">
        <v>420</v>
      </c>
      <c r="J73" t="s">
        <v>42</v>
      </c>
      <c r="K73">
        <v>35213</v>
      </c>
      <c r="L73">
        <v>40495</v>
      </c>
      <c r="M73" t="s">
        <v>32</v>
      </c>
      <c r="N73" t="s">
        <v>421</v>
      </c>
      <c r="O73" t="s">
        <v>217</v>
      </c>
      <c r="P73" t="s">
        <v>422</v>
      </c>
      <c r="Q73" t="s">
        <v>423</v>
      </c>
      <c r="R73" t="s">
        <v>424</v>
      </c>
      <c r="S73" t="s">
        <v>425</v>
      </c>
      <c r="T73" t="str">
        <f t="shared" si="3"/>
        <v>Excellent interpersonal, research and writing skills.   Proficiency in LexisNexis, Microsoft Word and Excel a must. Must currently be enrolled in law school as a matriculated part time second, third or rising fourth year student.</v>
      </c>
      <c r="U73">
        <f t="shared" si="4"/>
        <v>0</v>
      </c>
      <c r="V73" s="2">
        <v>1</v>
      </c>
      <c r="W73" s="2">
        <f t="shared" si="5"/>
        <v>0</v>
      </c>
      <c r="X73" s="2">
        <v>0</v>
      </c>
      <c r="Y73" s="2">
        <v>0</v>
      </c>
      <c r="Z73" s="2">
        <v>0</v>
      </c>
      <c r="AA73" s="2">
        <v>0</v>
      </c>
      <c r="AB73" s="2">
        <v>0</v>
      </c>
      <c r="AC73" t="s">
        <v>426</v>
      </c>
      <c r="AD73" t="s">
        <v>427</v>
      </c>
      <c r="AG73" t="s">
        <v>37</v>
      </c>
      <c r="AH73" t="s">
        <v>378</v>
      </c>
      <c r="AJ73" t="s">
        <v>428</v>
      </c>
      <c r="AK73" t="s">
        <v>38</v>
      </c>
    </row>
    <row r="74" spans="1:37" x14ac:dyDescent="0.3">
      <c r="A74">
        <v>237576</v>
      </c>
      <c r="B74" t="s">
        <v>231</v>
      </c>
      <c r="C74" t="s">
        <v>47</v>
      </c>
      <c r="D74">
        <v>1</v>
      </c>
      <c r="E74" t="s">
        <v>429</v>
      </c>
      <c r="F74" t="s">
        <v>93</v>
      </c>
      <c r="G74" t="s">
        <v>94</v>
      </c>
      <c r="H74">
        <v>0</v>
      </c>
      <c r="I74" t="s">
        <v>73</v>
      </c>
      <c r="K74">
        <v>58675</v>
      </c>
      <c r="L74">
        <v>156793</v>
      </c>
      <c r="M74" t="s">
        <v>32</v>
      </c>
      <c r="N74" t="s">
        <v>234</v>
      </c>
      <c r="O74" t="s">
        <v>430</v>
      </c>
      <c r="P74" t="s">
        <v>6230</v>
      </c>
      <c r="Q74" t="s">
        <v>99</v>
      </c>
      <c r="R74" t="s">
        <v>431</v>
      </c>
      <c r="S74" t="s">
        <v>6874</v>
      </c>
      <c r="T74" t="str">
        <f t="shared" si="3"/>
        <v>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74">
        <f t="shared" si="4"/>
        <v>0</v>
      </c>
      <c r="V74" s="2">
        <v>0</v>
      </c>
      <c r="W74" s="2">
        <f t="shared" si="5"/>
        <v>0</v>
      </c>
      <c r="X74" s="2">
        <v>0</v>
      </c>
      <c r="Y74" s="2">
        <v>0</v>
      </c>
      <c r="Z74" s="2">
        <v>0</v>
      </c>
      <c r="AA74" s="2">
        <v>0</v>
      </c>
      <c r="AB74" s="2">
        <v>0</v>
      </c>
      <c r="AC74" t="s">
        <v>268</v>
      </c>
      <c r="AG74" t="s">
        <v>432</v>
      </c>
      <c r="AH74" t="s">
        <v>433</v>
      </c>
      <c r="AJ74" t="s">
        <v>434</v>
      </c>
      <c r="AK74" t="s">
        <v>38</v>
      </c>
    </row>
    <row r="75" spans="1:37" x14ac:dyDescent="0.3">
      <c r="A75">
        <v>237576</v>
      </c>
      <c r="B75" t="s">
        <v>231</v>
      </c>
      <c r="C75" t="s">
        <v>29</v>
      </c>
      <c r="D75">
        <v>1</v>
      </c>
      <c r="E75" t="s">
        <v>429</v>
      </c>
      <c r="F75" t="s">
        <v>93</v>
      </c>
      <c r="G75" t="s">
        <v>94</v>
      </c>
      <c r="H75">
        <v>0</v>
      </c>
      <c r="I75" t="s">
        <v>73</v>
      </c>
      <c r="K75">
        <v>58675</v>
      </c>
      <c r="L75">
        <v>156793</v>
      </c>
      <c r="M75" t="s">
        <v>32</v>
      </c>
      <c r="N75" t="s">
        <v>234</v>
      </c>
      <c r="O75" t="s">
        <v>430</v>
      </c>
      <c r="P75" t="s">
        <v>6230</v>
      </c>
      <c r="Q75" t="s">
        <v>99</v>
      </c>
      <c r="R75" t="s">
        <v>431</v>
      </c>
      <c r="S75" t="s">
        <v>6874</v>
      </c>
      <c r="T75" t="str">
        <f t="shared" si="3"/>
        <v>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75">
        <f t="shared" si="4"/>
        <v>0</v>
      </c>
      <c r="V75" s="2">
        <v>0</v>
      </c>
      <c r="W75" s="2">
        <f t="shared" si="5"/>
        <v>0</v>
      </c>
      <c r="X75" s="2">
        <v>0</v>
      </c>
      <c r="Y75" s="2">
        <v>0</v>
      </c>
      <c r="Z75" s="2">
        <v>0</v>
      </c>
      <c r="AA75" s="2">
        <v>0</v>
      </c>
      <c r="AB75" s="2">
        <v>0</v>
      </c>
      <c r="AC75" t="s">
        <v>268</v>
      </c>
      <c r="AG75" t="s">
        <v>432</v>
      </c>
      <c r="AH75" t="s">
        <v>433</v>
      </c>
      <c r="AJ75" t="s">
        <v>434</v>
      </c>
      <c r="AK75" t="s">
        <v>38</v>
      </c>
    </row>
    <row r="76" spans="1:37" x14ac:dyDescent="0.3">
      <c r="A76">
        <v>237577</v>
      </c>
      <c r="B76" t="s">
        <v>231</v>
      </c>
      <c r="C76" t="s">
        <v>47</v>
      </c>
      <c r="D76">
        <v>1</v>
      </c>
      <c r="E76" t="s">
        <v>435</v>
      </c>
      <c r="F76" t="s">
        <v>264</v>
      </c>
      <c r="G76">
        <v>12627</v>
      </c>
      <c r="H76">
        <v>0</v>
      </c>
      <c r="I76" t="s">
        <v>73</v>
      </c>
      <c r="J76" t="s">
        <v>42</v>
      </c>
      <c r="K76">
        <v>63817</v>
      </c>
      <c r="L76">
        <v>95022</v>
      </c>
      <c r="M76" t="s">
        <v>32</v>
      </c>
      <c r="N76" t="s">
        <v>234</v>
      </c>
      <c r="O76" t="s">
        <v>430</v>
      </c>
      <c r="P76" t="s">
        <v>6875</v>
      </c>
      <c r="Q76" t="s">
        <v>8298</v>
      </c>
      <c r="S76" t="s">
        <v>6876</v>
      </c>
      <c r="T76" t="str">
        <f t="shared" si="3"/>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v>
      </c>
      <c r="U76">
        <f t="shared" si="4"/>
        <v>0</v>
      </c>
      <c r="V76" s="2">
        <v>0</v>
      </c>
      <c r="W76" s="2">
        <f t="shared" si="5"/>
        <v>0</v>
      </c>
      <c r="X76" s="2">
        <v>0</v>
      </c>
      <c r="Y76" s="2">
        <v>0</v>
      </c>
      <c r="Z76" s="2">
        <v>0</v>
      </c>
      <c r="AA76" s="2">
        <v>0</v>
      </c>
      <c r="AB76" s="2">
        <v>0</v>
      </c>
      <c r="AC76" t="s">
        <v>268</v>
      </c>
      <c r="AG76" t="s">
        <v>37</v>
      </c>
      <c r="AH76" t="s">
        <v>433</v>
      </c>
      <c r="AJ76" t="s">
        <v>434</v>
      </c>
      <c r="AK76" t="s">
        <v>38</v>
      </c>
    </row>
    <row r="77" spans="1:37" x14ac:dyDescent="0.3">
      <c r="A77">
        <v>237577</v>
      </c>
      <c r="B77" t="s">
        <v>231</v>
      </c>
      <c r="C77" t="s">
        <v>29</v>
      </c>
      <c r="D77">
        <v>1</v>
      </c>
      <c r="E77" t="s">
        <v>435</v>
      </c>
      <c r="F77" t="s">
        <v>264</v>
      </c>
      <c r="G77">
        <v>12627</v>
      </c>
      <c r="H77">
        <v>0</v>
      </c>
      <c r="I77" t="s">
        <v>73</v>
      </c>
      <c r="J77" t="s">
        <v>42</v>
      </c>
      <c r="K77">
        <v>63817</v>
      </c>
      <c r="L77">
        <v>95022</v>
      </c>
      <c r="M77" t="s">
        <v>32</v>
      </c>
      <c r="N77" t="s">
        <v>234</v>
      </c>
      <c r="O77" t="s">
        <v>430</v>
      </c>
      <c r="P77" t="s">
        <v>6875</v>
      </c>
      <c r="Q77" t="s">
        <v>8298</v>
      </c>
      <c r="S77" t="s">
        <v>6876</v>
      </c>
      <c r="T77" t="str">
        <f t="shared" si="3"/>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v>
      </c>
      <c r="U77">
        <f t="shared" si="4"/>
        <v>0</v>
      </c>
      <c r="V77" s="2">
        <v>0</v>
      </c>
      <c r="W77" s="2">
        <f t="shared" si="5"/>
        <v>0</v>
      </c>
      <c r="X77" s="2">
        <v>0</v>
      </c>
      <c r="Y77" s="2">
        <v>0</v>
      </c>
      <c r="Z77" s="2">
        <v>0</v>
      </c>
      <c r="AA77" s="2">
        <v>0</v>
      </c>
      <c r="AB77" s="2">
        <v>0</v>
      </c>
      <c r="AC77" t="s">
        <v>268</v>
      </c>
      <c r="AG77" t="s">
        <v>37</v>
      </c>
      <c r="AH77" t="s">
        <v>433</v>
      </c>
      <c r="AJ77" t="s">
        <v>434</v>
      </c>
      <c r="AK77" t="s">
        <v>38</v>
      </c>
    </row>
    <row r="78" spans="1:37" x14ac:dyDescent="0.3">
      <c r="A78">
        <v>237921</v>
      </c>
      <c r="B78" t="s">
        <v>231</v>
      </c>
      <c r="C78" t="s">
        <v>47</v>
      </c>
      <c r="D78">
        <v>1</v>
      </c>
      <c r="E78" t="s">
        <v>436</v>
      </c>
      <c r="F78" t="s">
        <v>437</v>
      </c>
      <c r="G78">
        <v>52632</v>
      </c>
      <c r="H78">
        <v>0</v>
      </c>
      <c r="I78" t="s">
        <v>265</v>
      </c>
      <c r="J78" t="s">
        <v>42</v>
      </c>
      <c r="K78">
        <v>60049</v>
      </c>
      <c r="L78">
        <v>82455</v>
      </c>
      <c r="M78" t="s">
        <v>32</v>
      </c>
      <c r="N78" t="s">
        <v>266</v>
      </c>
      <c r="O78" t="s">
        <v>267</v>
      </c>
      <c r="P78" t="s">
        <v>6877</v>
      </c>
      <c r="Q78" t="s">
        <v>438</v>
      </c>
      <c r="R78" t="s">
        <v>6231</v>
      </c>
      <c r="S78" t="s">
        <v>6878</v>
      </c>
      <c r="T78" t="str">
        <f t="shared" si="3"/>
        <v xml:space="preserve">	Excellent oral and written communication skills, working proficiency in Spanish or other languages 	Early childhood education teaching experience 	Excellent problem-solving capability and capacity to meet multiple deadlines under pressure 	Highly organized and detail-oriented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8">
        <f t="shared" si="4"/>
        <v>0</v>
      </c>
      <c r="V78" s="2">
        <v>0</v>
      </c>
      <c r="W78" s="2">
        <f t="shared" si="5"/>
        <v>0</v>
      </c>
      <c r="X78" s="2">
        <v>0</v>
      </c>
      <c r="Y78" s="2">
        <v>0</v>
      </c>
      <c r="Z78" s="2">
        <v>0</v>
      </c>
      <c r="AA78" s="2">
        <v>0</v>
      </c>
      <c r="AB78" s="2">
        <v>0</v>
      </c>
      <c r="AC78" t="s">
        <v>439</v>
      </c>
      <c r="AG78" t="s">
        <v>37</v>
      </c>
      <c r="AH78" t="s">
        <v>440</v>
      </c>
      <c r="AJ78" t="s">
        <v>441</v>
      </c>
      <c r="AK78" t="s">
        <v>38</v>
      </c>
    </row>
    <row r="79" spans="1:37" x14ac:dyDescent="0.3">
      <c r="A79">
        <v>237921</v>
      </c>
      <c r="B79" t="s">
        <v>231</v>
      </c>
      <c r="C79" t="s">
        <v>29</v>
      </c>
      <c r="D79">
        <v>1</v>
      </c>
      <c r="E79" t="s">
        <v>436</v>
      </c>
      <c r="F79" t="s">
        <v>437</v>
      </c>
      <c r="G79">
        <v>52632</v>
      </c>
      <c r="H79">
        <v>0</v>
      </c>
      <c r="I79" t="s">
        <v>265</v>
      </c>
      <c r="J79" t="s">
        <v>42</v>
      </c>
      <c r="K79">
        <v>60049</v>
      </c>
      <c r="L79">
        <v>82455</v>
      </c>
      <c r="M79" t="s">
        <v>32</v>
      </c>
      <c r="N79" t="s">
        <v>266</v>
      </c>
      <c r="O79" t="s">
        <v>267</v>
      </c>
      <c r="P79" t="s">
        <v>6877</v>
      </c>
      <c r="Q79" t="s">
        <v>438</v>
      </c>
      <c r="R79" t="s">
        <v>6231</v>
      </c>
      <c r="S79" t="s">
        <v>6878</v>
      </c>
      <c r="T79" t="str">
        <f t="shared" si="3"/>
        <v xml:space="preserve">	Excellent oral and written communication skills, working proficiency in Spanish or other languages 	Early childhood education teaching experience 	Excellent problem-solving capability and capacity to meet multiple deadlines under pressure 	Highly organized and detail-oriented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9">
        <f t="shared" si="4"/>
        <v>0</v>
      </c>
      <c r="V79" s="2">
        <v>0</v>
      </c>
      <c r="W79" s="2">
        <f t="shared" si="5"/>
        <v>0</v>
      </c>
      <c r="X79" s="2">
        <v>0</v>
      </c>
      <c r="Y79" s="2">
        <v>0</v>
      </c>
      <c r="Z79" s="2">
        <v>0</v>
      </c>
      <c r="AA79" s="2">
        <v>0</v>
      </c>
      <c r="AB79" s="2">
        <v>0</v>
      </c>
      <c r="AC79" t="s">
        <v>439</v>
      </c>
      <c r="AG79" t="s">
        <v>37</v>
      </c>
      <c r="AH79" t="s">
        <v>440</v>
      </c>
      <c r="AJ79" t="s">
        <v>441</v>
      </c>
      <c r="AK79" t="s">
        <v>38</v>
      </c>
    </row>
    <row r="80" spans="1:37" x14ac:dyDescent="0.3">
      <c r="A80">
        <v>239048</v>
      </c>
      <c r="B80" t="s">
        <v>231</v>
      </c>
      <c r="C80" t="s">
        <v>29</v>
      </c>
      <c r="D80">
        <v>1</v>
      </c>
      <c r="E80" t="s">
        <v>442</v>
      </c>
      <c r="F80" t="s">
        <v>443</v>
      </c>
      <c r="G80">
        <v>52416</v>
      </c>
      <c r="H80">
        <v>0</v>
      </c>
      <c r="I80" t="s">
        <v>444</v>
      </c>
      <c r="J80" t="s">
        <v>42</v>
      </c>
      <c r="K80">
        <v>60049</v>
      </c>
      <c r="L80">
        <v>89008</v>
      </c>
      <c r="M80" t="s">
        <v>32</v>
      </c>
      <c r="N80" t="s">
        <v>234</v>
      </c>
      <c r="O80" t="s">
        <v>445</v>
      </c>
      <c r="P80" t="s">
        <v>6879</v>
      </c>
      <c r="Q80" t="s">
        <v>8299</v>
      </c>
      <c r="R80" t="s">
        <v>446</v>
      </c>
      <c r="S80" t="s">
        <v>6880</v>
      </c>
      <c r="T80" t="str">
        <f t="shared" si="3"/>
        <v>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80">
        <f t="shared" si="4"/>
        <v>0</v>
      </c>
      <c r="V80" s="2">
        <v>0</v>
      </c>
      <c r="W80" s="2">
        <f t="shared" si="5"/>
        <v>0</v>
      </c>
      <c r="X80" s="2">
        <v>0</v>
      </c>
      <c r="Y80" s="2">
        <v>0</v>
      </c>
      <c r="Z80" s="2">
        <v>0</v>
      </c>
      <c r="AA80" s="2">
        <v>0</v>
      </c>
      <c r="AB80" s="2">
        <v>0</v>
      </c>
      <c r="AC80" t="s">
        <v>237</v>
      </c>
      <c r="AG80" t="s">
        <v>37</v>
      </c>
      <c r="AH80" t="s">
        <v>447</v>
      </c>
      <c r="AJ80" t="s">
        <v>448</v>
      </c>
      <c r="AK80" t="s">
        <v>38</v>
      </c>
    </row>
    <row r="81" spans="1:37" x14ac:dyDescent="0.3">
      <c r="A81">
        <v>239048</v>
      </c>
      <c r="B81" t="s">
        <v>231</v>
      </c>
      <c r="C81" t="s">
        <v>47</v>
      </c>
      <c r="D81">
        <v>1</v>
      </c>
      <c r="E81" t="s">
        <v>442</v>
      </c>
      <c r="F81" t="s">
        <v>443</v>
      </c>
      <c r="G81">
        <v>52416</v>
      </c>
      <c r="H81">
        <v>0</v>
      </c>
      <c r="I81" t="s">
        <v>444</v>
      </c>
      <c r="J81" t="s">
        <v>42</v>
      </c>
      <c r="K81">
        <v>60049</v>
      </c>
      <c r="L81">
        <v>89008</v>
      </c>
      <c r="M81" t="s">
        <v>32</v>
      </c>
      <c r="N81" t="s">
        <v>234</v>
      </c>
      <c r="O81" t="s">
        <v>445</v>
      </c>
      <c r="P81" t="s">
        <v>6879</v>
      </c>
      <c r="Q81" t="s">
        <v>8299</v>
      </c>
      <c r="R81" t="s">
        <v>446</v>
      </c>
      <c r="S81" t="s">
        <v>6880</v>
      </c>
      <c r="T81" t="str">
        <f t="shared" si="3"/>
        <v>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81">
        <f t="shared" si="4"/>
        <v>0</v>
      </c>
      <c r="V81" s="2">
        <v>0</v>
      </c>
      <c r="W81" s="2">
        <f t="shared" si="5"/>
        <v>0</v>
      </c>
      <c r="X81" s="2">
        <v>0</v>
      </c>
      <c r="Y81" s="2">
        <v>0</v>
      </c>
      <c r="Z81" s="2">
        <v>0</v>
      </c>
      <c r="AA81" s="2">
        <v>0</v>
      </c>
      <c r="AB81" s="2">
        <v>0</v>
      </c>
      <c r="AC81" t="s">
        <v>237</v>
      </c>
      <c r="AG81" t="s">
        <v>37</v>
      </c>
      <c r="AH81" t="s">
        <v>447</v>
      </c>
      <c r="AJ81" t="s">
        <v>448</v>
      </c>
      <c r="AK81" t="s">
        <v>38</v>
      </c>
    </row>
    <row r="82" spans="1:37" x14ac:dyDescent="0.3">
      <c r="A82">
        <v>239052</v>
      </c>
      <c r="B82" t="s">
        <v>231</v>
      </c>
      <c r="C82" t="s">
        <v>47</v>
      </c>
      <c r="D82">
        <v>1</v>
      </c>
      <c r="E82" t="s">
        <v>449</v>
      </c>
      <c r="F82" t="s">
        <v>386</v>
      </c>
      <c r="G82">
        <v>56058</v>
      </c>
      <c r="H82">
        <v>0</v>
      </c>
      <c r="I82" t="s">
        <v>387</v>
      </c>
      <c r="J82" t="s">
        <v>42</v>
      </c>
      <c r="K82">
        <v>48895</v>
      </c>
      <c r="L82">
        <v>75900</v>
      </c>
      <c r="M82" t="s">
        <v>32</v>
      </c>
      <c r="N82" t="s">
        <v>450</v>
      </c>
      <c r="O82" t="s">
        <v>451</v>
      </c>
      <c r="P82" t="s">
        <v>6881</v>
      </c>
      <c r="Q82" t="s">
        <v>389</v>
      </c>
      <c r="R82" t="s">
        <v>452</v>
      </c>
      <c r="S82" t="s">
        <v>6864</v>
      </c>
      <c r="T82" t="str">
        <f t="shared" si="3"/>
        <v>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2">
        <f t="shared" si="4"/>
        <v>0</v>
      </c>
      <c r="V82" s="2">
        <v>0</v>
      </c>
      <c r="W82" s="2">
        <f t="shared" si="5"/>
        <v>0</v>
      </c>
      <c r="X82" s="2">
        <v>0</v>
      </c>
      <c r="Y82" s="2">
        <v>0</v>
      </c>
      <c r="Z82" s="2">
        <v>0</v>
      </c>
      <c r="AA82" s="2">
        <v>0</v>
      </c>
      <c r="AB82" s="2">
        <v>0</v>
      </c>
      <c r="AC82" t="s">
        <v>237</v>
      </c>
      <c r="AG82" t="s">
        <v>37</v>
      </c>
      <c r="AH82" t="s">
        <v>453</v>
      </c>
      <c r="AJ82" t="s">
        <v>454</v>
      </c>
      <c r="AK82" t="s">
        <v>38</v>
      </c>
    </row>
    <row r="83" spans="1:37" x14ac:dyDescent="0.3">
      <c r="A83">
        <v>239052</v>
      </c>
      <c r="B83" t="s">
        <v>231</v>
      </c>
      <c r="C83" t="s">
        <v>29</v>
      </c>
      <c r="D83">
        <v>1</v>
      </c>
      <c r="E83" t="s">
        <v>449</v>
      </c>
      <c r="F83" t="s">
        <v>386</v>
      </c>
      <c r="G83">
        <v>56058</v>
      </c>
      <c r="H83">
        <v>0</v>
      </c>
      <c r="I83" t="s">
        <v>387</v>
      </c>
      <c r="J83" t="s">
        <v>42</v>
      </c>
      <c r="K83">
        <v>48895</v>
      </c>
      <c r="L83">
        <v>75900</v>
      </c>
      <c r="M83" t="s">
        <v>32</v>
      </c>
      <c r="N83" t="s">
        <v>450</v>
      </c>
      <c r="O83" t="s">
        <v>451</v>
      </c>
      <c r="P83" t="s">
        <v>6881</v>
      </c>
      <c r="Q83" t="s">
        <v>389</v>
      </c>
      <c r="R83" t="s">
        <v>452</v>
      </c>
      <c r="S83" t="s">
        <v>6864</v>
      </c>
      <c r="T83" t="str">
        <f t="shared" si="3"/>
        <v>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3">
        <f t="shared" si="4"/>
        <v>0</v>
      </c>
      <c r="V83" s="2">
        <v>0</v>
      </c>
      <c r="W83" s="2">
        <f t="shared" si="5"/>
        <v>0</v>
      </c>
      <c r="X83" s="2">
        <v>0</v>
      </c>
      <c r="Y83" s="2">
        <v>0</v>
      </c>
      <c r="Z83" s="2">
        <v>0</v>
      </c>
      <c r="AA83" s="2">
        <v>0</v>
      </c>
      <c r="AB83" s="2">
        <v>0</v>
      </c>
      <c r="AC83" t="s">
        <v>237</v>
      </c>
      <c r="AG83" t="s">
        <v>37</v>
      </c>
      <c r="AH83" t="s">
        <v>453</v>
      </c>
      <c r="AJ83" t="s">
        <v>454</v>
      </c>
      <c r="AK83" t="s">
        <v>38</v>
      </c>
    </row>
    <row r="84" spans="1:37" x14ac:dyDescent="0.3">
      <c r="A84">
        <v>239204</v>
      </c>
      <c r="B84" t="s">
        <v>231</v>
      </c>
      <c r="C84" t="s">
        <v>47</v>
      </c>
      <c r="D84">
        <v>1</v>
      </c>
      <c r="E84" t="s">
        <v>455</v>
      </c>
      <c r="F84" t="s">
        <v>456</v>
      </c>
      <c r="G84">
        <v>21744</v>
      </c>
      <c r="H84">
        <v>2</v>
      </c>
      <c r="I84" t="s">
        <v>457</v>
      </c>
      <c r="J84" t="s">
        <v>42</v>
      </c>
      <c r="K84">
        <v>68239</v>
      </c>
      <c r="L84">
        <v>85644</v>
      </c>
      <c r="M84" t="s">
        <v>32</v>
      </c>
      <c r="N84" t="s">
        <v>234</v>
      </c>
      <c r="O84" t="s">
        <v>458</v>
      </c>
      <c r="P84" t="s">
        <v>6882</v>
      </c>
      <c r="Q84" t="s">
        <v>459</v>
      </c>
      <c r="R84" t="s">
        <v>460</v>
      </c>
      <c r="S84" t="s">
        <v>6880</v>
      </c>
      <c r="T84" t="str">
        <f t="shared" si="3"/>
        <v>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84">
        <f t="shared" si="4"/>
        <v>0</v>
      </c>
      <c r="V84" s="2">
        <v>0</v>
      </c>
      <c r="W84" s="2">
        <f t="shared" si="5"/>
        <v>0</v>
      </c>
      <c r="X84" s="2">
        <v>0</v>
      </c>
      <c r="Y84" s="2">
        <v>0</v>
      </c>
      <c r="Z84" s="2">
        <v>1</v>
      </c>
      <c r="AA84" s="2">
        <v>0</v>
      </c>
      <c r="AB84" s="2">
        <v>0</v>
      </c>
      <c r="AC84" t="s">
        <v>237</v>
      </c>
      <c r="AG84" t="s">
        <v>37</v>
      </c>
      <c r="AH84" t="s">
        <v>461</v>
      </c>
      <c r="AJ84" t="s">
        <v>461</v>
      </c>
      <c r="AK84" t="s">
        <v>38</v>
      </c>
    </row>
    <row r="85" spans="1:37" x14ac:dyDescent="0.3">
      <c r="A85">
        <v>239204</v>
      </c>
      <c r="B85" t="s">
        <v>231</v>
      </c>
      <c r="C85" t="s">
        <v>29</v>
      </c>
      <c r="D85">
        <v>1</v>
      </c>
      <c r="E85" t="s">
        <v>455</v>
      </c>
      <c r="F85" t="s">
        <v>456</v>
      </c>
      <c r="G85">
        <v>21744</v>
      </c>
      <c r="H85">
        <v>2</v>
      </c>
      <c r="I85" t="s">
        <v>457</v>
      </c>
      <c r="J85" t="s">
        <v>42</v>
      </c>
      <c r="K85">
        <v>68239</v>
      </c>
      <c r="L85">
        <v>85644</v>
      </c>
      <c r="M85" t="s">
        <v>32</v>
      </c>
      <c r="N85" t="s">
        <v>234</v>
      </c>
      <c r="O85" t="s">
        <v>458</v>
      </c>
      <c r="P85" t="s">
        <v>6882</v>
      </c>
      <c r="Q85" t="s">
        <v>459</v>
      </c>
      <c r="R85" t="s">
        <v>460</v>
      </c>
      <c r="S85" t="s">
        <v>6880</v>
      </c>
      <c r="T85" t="str">
        <f t="shared" si="3"/>
        <v>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85">
        <f t="shared" si="4"/>
        <v>0</v>
      </c>
      <c r="V85" s="2">
        <v>0</v>
      </c>
      <c r="W85" s="2">
        <f t="shared" si="5"/>
        <v>0</v>
      </c>
      <c r="X85" s="2">
        <v>0</v>
      </c>
      <c r="Y85" s="2">
        <v>0</v>
      </c>
      <c r="Z85" s="2">
        <v>1</v>
      </c>
      <c r="AA85" s="2">
        <v>0</v>
      </c>
      <c r="AB85" s="2">
        <v>0</v>
      </c>
      <c r="AC85" t="s">
        <v>237</v>
      </c>
      <c r="AG85" t="s">
        <v>37</v>
      </c>
      <c r="AH85" t="s">
        <v>461</v>
      </c>
      <c r="AJ85" t="s">
        <v>461</v>
      </c>
      <c r="AK85" t="s">
        <v>38</v>
      </c>
    </row>
    <row r="86" spans="1:37" x14ac:dyDescent="0.3">
      <c r="A86">
        <v>239551</v>
      </c>
      <c r="B86" t="s">
        <v>231</v>
      </c>
      <c r="C86" t="s">
        <v>29</v>
      </c>
      <c r="D86">
        <v>1</v>
      </c>
      <c r="E86" t="s">
        <v>462</v>
      </c>
      <c r="F86" t="s">
        <v>157</v>
      </c>
      <c r="G86">
        <v>13611</v>
      </c>
      <c r="H86">
        <v>1</v>
      </c>
      <c r="I86" t="s">
        <v>265</v>
      </c>
      <c r="J86" t="s">
        <v>42</v>
      </c>
      <c r="K86">
        <v>46405</v>
      </c>
      <c r="L86">
        <v>67568</v>
      </c>
      <c r="M86" t="s">
        <v>32</v>
      </c>
      <c r="N86" t="s">
        <v>234</v>
      </c>
      <c r="O86" t="s">
        <v>235</v>
      </c>
      <c r="P86" t="s">
        <v>6883</v>
      </c>
      <c r="Q86" t="s">
        <v>159</v>
      </c>
      <c r="R86" t="s">
        <v>463</v>
      </c>
      <c r="S86" t="s">
        <v>8300</v>
      </c>
      <c r="T86" t="str">
        <f t="shared" si="3"/>
        <v>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 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v>
      </c>
      <c r="U86">
        <f t="shared" si="4"/>
        <v>0</v>
      </c>
      <c r="V86" s="2">
        <v>0</v>
      </c>
      <c r="W86" s="2">
        <f t="shared" si="5"/>
        <v>0</v>
      </c>
      <c r="X86" s="2">
        <v>0</v>
      </c>
      <c r="Y86" s="2">
        <v>0</v>
      </c>
      <c r="Z86" s="2">
        <v>0</v>
      </c>
      <c r="AA86" s="2">
        <v>0</v>
      </c>
      <c r="AB86" s="2">
        <v>0</v>
      </c>
      <c r="AC86" t="s">
        <v>268</v>
      </c>
      <c r="AG86" t="s">
        <v>37</v>
      </c>
      <c r="AH86" t="s">
        <v>464</v>
      </c>
      <c r="AJ86" t="s">
        <v>465</v>
      </c>
      <c r="AK86" t="s">
        <v>38</v>
      </c>
    </row>
    <row r="87" spans="1:37" x14ac:dyDescent="0.3">
      <c r="A87">
        <v>239551</v>
      </c>
      <c r="B87" t="s">
        <v>231</v>
      </c>
      <c r="C87" t="s">
        <v>47</v>
      </c>
      <c r="D87">
        <v>1</v>
      </c>
      <c r="E87" t="s">
        <v>462</v>
      </c>
      <c r="F87" t="s">
        <v>157</v>
      </c>
      <c r="G87">
        <v>13611</v>
      </c>
      <c r="H87">
        <v>1</v>
      </c>
      <c r="I87" t="s">
        <v>265</v>
      </c>
      <c r="J87" t="s">
        <v>42</v>
      </c>
      <c r="K87">
        <v>46405</v>
      </c>
      <c r="L87">
        <v>67568</v>
      </c>
      <c r="M87" t="s">
        <v>32</v>
      </c>
      <c r="N87" t="s">
        <v>234</v>
      </c>
      <c r="O87" t="s">
        <v>235</v>
      </c>
      <c r="P87" t="s">
        <v>6883</v>
      </c>
      <c r="Q87" t="s">
        <v>159</v>
      </c>
      <c r="R87" t="s">
        <v>463</v>
      </c>
      <c r="S87" t="s">
        <v>8300</v>
      </c>
      <c r="T87" t="str">
        <f t="shared" si="3"/>
        <v>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 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v>
      </c>
      <c r="U87">
        <f t="shared" si="4"/>
        <v>0</v>
      </c>
      <c r="V87" s="2">
        <v>0</v>
      </c>
      <c r="W87" s="2">
        <f t="shared" si="5"/>
        <v>0</v>
      </c>
      <c r="X87" s="2">
        <v>0</v>
      </c>
      <c r="Y87" s="2">
        <v>0</v>
      </c>
      <c r="Z87" s="2">
        <v>0</v>
      </c>
      <c r="AA87" s="2">
        <v>0</v>
      </c>
      <c r="AB87" s="2">
        <v>0</v>
      </c>
      <c r="AC87" t="s">
        <v>268</v>
      </c>
      <c r="AG87" t="s">
        <v>37</v>
      </c>
      <c r="AH87" t="s">
        <v>464</v>
      </c>
      <c r="AJ87" t="s">
        <v>465</v>
      </c>
      <c r="AK87" t="s">
        <v>38</v>
      </c>
    </row>
    <row r="88" spans="1:37" x14ac:dyDescent="0.3">
      <c r="A88">
        <v>241003</v>
      </c>
      <c r="B88" t="s">
        <v>231</v>
      </c>
      <c r="C88" t="s">
        <v>47</v>
      </c>
      <c r="D88">
        <v>1</v>
      </c>
      <c r="E88" t="s">
        <v>466</v>
      </c>
      <c r="F88" t="s">
        <v>467</v>
      </c>
      <c r="G88">
        <v>13631</v>
      </c>
      <c r="H88">
        <v>1</v>
      </c>
      <c r="I88" t="s">
        <v>130</v>
      </c>
      <c r="J88" t="s">
        <v>42</v>
      </c>
      <c r="K88">
        <v>60189</v>
      </c>
      <c r="L88">
        <v>83440</v>
      </c>
      <c r="M88" t="s">
        <v>32</v>
      </c>
      <c r="N88" t="s">
        <v>234</v>
      </c>
      <c r="O88" t="s">
        <v>235</v>
      </c>
      <c r="P88" t="s">
        <v>6884</v>
      </c>
      <c r="Q88" t="s">
        <v>468</v>
      </c>
      <c r="R88" t="s">
        <v>469</v>
      </c>
      <c r="S88" t="s">
        <v>8301</v>
      </c>
      <c r="T88" t="str">
        <f t="shared" si="3"/>
        <v>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v>
      </c>
      <c r="U88">
        <f t="shared" si="4"/>
        <v>0</v>
      </c>
      <c r="V88" s="2">
        <v>0</v>
      </c>
      <c r="W88" s="2">
        <f t="shared" si="5"/>
        <v>0</v>
      </c>
      <c r="X88" s="2">
        <v>0</v>
      </c>
      <c r="Y88" s="2">
        <v>0</v>
      </c>
      <c r="Z88" s="2">
        <v>0</v>
      </c>
      <c r="AA88" s="2">
        <v>0</v>
      </c>
      <c r="AB88" s="2">
        <v>0</v>
      </c>
      <c r="AC88" t="s">
        <v>470</v>
      </c>
      <c r="AG88" t="s">
        <v>190</v>
      </c>
      <c r="AH88" t="s">
        <v>471</v>
      </c>
      <c r="AJ88" t="s">
        <v>471</v>
      </c>
      <c r="AK88" t="s">
        <v>38</v>
      </c>
    </row>
    <row r="89" spans="1:37" x14ac:dyDescent="0.3">
      <c r="A89">
        <v>241003</v>
      </c>
      <c r="B89" t="s">
        <v>231</v>
      </c>
      <c r="C89" t="s">
        <v>29</v>
      </c>
      <c r="D89">
        <v>1</v>
      </c>
      <c r="E89" t="s">
        <v>466</v>
      </c>
      <c r="F89" t="s">
        <v>467</v>
      </c>
      <c r="G89">
        <v>13631</v>
      </c>
      <c r="H89">
        <v>1</v>
      </c>
      <c r="I89" t="s">
        <v>130</v>
      </c>
      <c r="J89" t="s">
        <v>42</v>
      </c>
      <c r="K89">
        <v>60189</v>
      </c>
      <c r="L89">
        <v>83440</v>
      </c>
      <c r="M89" t="s">
        <v>32</v>
      </c>
      <c r="N89" t="s">
        <v>234</v>
      </c>
      <c r="O89" t="s">
        <v>235</v>
      </c>
      <c r="P89" t="s">
        <v>6884</v>
      </c>
      <c r="Q89" t="s">
        <v>468</v>
      </c>
      <c r="R89" t="s">
        <v>469</v>
      </c>
      <c r="S89" t="s">
        <v>8301</v>
      </c>
      <c r="T89" t="str">
        <f t="shared" si="3"/>
        <v>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v>
      </c>
      <c r="U89">
        <f t="shared" si="4"/>
        <v>0</v>
      </c>
      <c r="V89" s="2">
        <v>0</v>
      </c>
      <c r="W89" s="2">
        <f t="shared" si="5"/>
        <v>0</v>
      </c>
      <c r="X89" s="2">
        <v>0</v>
      </c>
      <c r="Y89" s="2">
        <v>0</v>
      </c>
      <c r="Z89" s="2">
        <v>0</v>
      </c>
      <c r="AA89" s="2">
        <v>0</v>
      </c>
      <c r="AB89" s="2">
        <v>0</v>
      </c>
      <c r="AC89" t="s">
        <v>470</v>
      </c>
      <c r="AG89" t="s">
        <v>190</v>
      </c>
      <c r="AH89" t="s">
        <v>471</v>
      </c>
      <c r="AJ89" t="s">
        <v>471</v>
      </c>
      <c r="AK89" t="s">
        <v>38</v>
      </c>
    </row>
    <row r="90" spans="1:37" x14ac:dyDescent="0.3">
      <c r="A90">
        <v>242091</v>
      </c>
      <c r="B90" t="s">
        <v>70</v>
      </c>
      <c r="C90" t="s">
        <v>47</v>
      </c>
      <c r="D90">
        <v>8</v>
      </c>
      <c r="E90" t="s">
        <v>472</v>
      </c>
      <c r="F90" t="s">
        <v>289</v>
      </c>
      <c r="G90">
        <v>51022</v>
      </c>
      <c r="H90">
        <v>1</v>
      </c>
      <c r="I90" t="s">
        <v>290</v>
      </c>
      <c r="J90" t="s">
        <v>142</v>
      </c>
      <c r="K90">
        <v>32.11</v>
      </c>
      <c r="L90">
        <v>36.93</v>
      </c>
      <c r="M90" t="s">
        <v>61</v>
      </c>
      <c r="N90" t="s">
        <v>291</v>
      </c>
      <c r="O90" t="s">
        <v>292</v>
      </c>
      <c r="P90" t="s">
        <v>473</v>
      </c>
      <c r="Q90" t="s">
        <v>6860</v>
      </c>
      <c r="R90" t="s">
        <v>474</v>
      </c>
      <c r="S90" t="s">
        <v>6885</v>
      </c>
      <c r="T90" t="str">
        <f t="shared" si="3"/>
        <v>Excellent interpersonal, communication and presentation skills;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0">
        <f t="shared" si="4"/>
        <v>0</v>
      </c>
      <c r="V90" s="2">
        <v>0</v>
      </c>
      <c r="W90" s="2">
        <f t="shared" si="5"/>
        <v>0</v>
      </c>
      <c r="X90" s="2">
        <v>0</v>
      </c>
      <c r="Y90" s="2">
        <v>0</v>
      </c>
      <c r="Z90" s="2">
        <v>0</v>
      </c>
      <c r="AA90" s="2">
        <v>0</v>
      </c>
      <c r="AB90" s="2">
        <v>0</v>
      </c>
      <c r="AC90" t="s">
        <v>475</v>
      </c>
      <c r="AE90" t="s">
        <v>476</v>
      </c>
      <c r="AG90" t="s">
        <v>190</v>
      </c>
      <c r="AH90" t="s">
        <v>477</v>
      </c>
      <c r="AJ90" t="s">
        <v>477</v>
      </c>
      <c r="AK90" t="s">
        <v>38</v>
      </c>
    </row>
    <row r="91" spans="1:37" x14ac:dyDescent="0.3">
      <c r="A91">
        <v>242091</v>
      </c>
      <c r="B91" t="s">
        <v>70</v>
      </c>
      <c r="C91" t="s">
        <v>29</v>
      </c>
      <c r="D91">
        <v>8</v>
      </c>
      <c r="E91" t="s">
        <v>472</v>
      </c>
      <c r="F91" t="s">
        <v>289</v>
      </c>
      <c r="G91">
        <v>51022</v>
      </c>
      <c r="H91">
        <v>1</v>
      </c>
      <c r="I91" t="s">
        <v>290</v>
      </c>
      <c r="J91" t="s">
        <v>142</v>
      </c>
      <c r="K91">
        <v>32.11</v>
      </c>
      <c r="L91">
        <v>36.93</v>
      </c>
      <c r="M91" t="s">
        <v>61</v>
      </c>
      <c r="N91" t="s">
        <v>291</v>
      </c>
      <c r="O91" t="s">
        <v>292</v>
      </c>
      <c r="P91" t="s">
        <v>473</v>
      </c>
      <c r="Q91" t="s">
        <v>6860</v>
      </c>
      <c r="R91" t="s">
        <v>474</v>
      </c>
      <c r="S91" t="s">
        <v>6885</v>
      </c>
      <c r="T91" t="str">
        <f t="shared" si="3"/>
        <v>Excellent interpersonal, communication and presentation skills;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1">
        <f t="shared" si="4"/>
        <v>0</v>
      </c>
      <c r="V91" s="2">
        <v>0</v>
      </c>
      <c r="W91" s="2">
        <f t="shared" si="5"/>
        <v>0</v>
      </c>
      <c r="X91" s="2">
        <v>0</v>
      </c>
      <c r="Y91" s="2">
        <v>0</v>
      </c>
      <c r="Z91" s="2">
        <v>0</v>
      </c>
      <c r="AA91" s="2">
        <v>0</v>
      </c>
      <c r="AB91" s="2">
        <v>0</v>
      </c>
      <c r="AC91" t="s">
        <v>475</v>
      </c>
      <c r="AE91" t="s">
        <v>476</v>
      </c>
      <c r="AG91" t="s">
        <v>190</v>
      </c>
      <c r="AH91" t="s">
        <v>477</v>
      </c>
      <c r="AJ91" t="s">
        <v>477</v>
      </c>
      <c r="AK91" t="s">
        <v>38</v>
      </c>
    </row>
    <row r="92" spans="1:37" x14ac:dyDescent="0.3">
      <c r="A92">
        <v>242109</v>
      </c>
      <c r="B92" t="s">
        <v>116</v>
      </c>
      <c r="C92" t="s">
        <v>29</v>
      </c>
      <c r="D92">
        <v>1</v>
      </c>
      <c r="E92" t="s">
        <v>478</v>
      </c>
      <c r="F92" t="s">
        <v>394</v>
      </c>
      <c r="G92">
        <v>13652</v>
      </c>
      <c r="H92">
        <v>4</v>
      </c>
      <c r="I92" t="s">
        <v>130</v>
      </c>
      <c r="K92">
        <v>87203</v>
      </c>
      <c r="L92">
        <v>125000</v>
      </c>
      <c r="M92" t="s">
        <v>32</v>
      </c>
      <c r="N92" t="s">
        <v>184</v>
      </c>
      <c r="O92" t="s">
        <v>208</v>
      </c>
      <c r="P92" t="s">
        <v>479</v>
      </c>
      <c r="Q92" t="s">
        <v>6871</v>
      </c>
      <c r="R92" t="s">
        <v>480</v>
      </c>
      <c r="S92" t="s">
        <v>6232</v>
      </c>
      <c r="T92" t="str">
        <f t="shared" si="3"/>
        <v>The preferred candidate should possess the following: 3+ years of experience with IP switches/router/based networks; knowledge of IP addressing and subnetting (IPv4/6); advanced installation/troubleshooting experience of Cisco hardware/IOS software, including 28xx, 29xx, 38xx, and 39xx series routers; 3+ years of experience with design, deploying and management of Unified CUCM 8.x/9.x/10.x and Cisco Unity Connection 8.x/9.x; knowledge on Cisco HCS 8.X or 10.X versions is a plus; extensive experience with CUCM dial-plans, H.323 and SIP trunks, voice encryption and CUCM enterprise parameters; experience with Carrier SIP trunks, ACEM Packet and Session management highly desired; knowledge of UCCE/UCCX; demonstrated experience working with technical and non-technical staff; knowledge and troubleshooting skills in VMware and virtual environments; outstanding collaboration and team building skills; strong written and verbal communication skills; excellent analytic, organization, presentation and facilitation skills; ability to handle multiple tasks under tight deadlines. Candidates must possess at least one of the following Professional/vendor certification(s): 	Cisco Certified Network Professional (CCNP Routing and Switching)  	Cisco Certified Network Professional Voice (CCNP Voice)  	Cisco Certified Design Professional (CCDP)  	Cisco Certified Internetwork Expert (CCIE)</v>
      </c>
      <c r="U92">
        <f t="shared" si="4"/>
        <v>0</v>
      </c>
      <c r="V92" s="2">
        <v>0</v>
      </c>
      <c r="W92" s="2">
        <f t="shared" si="5"/>
        <v>0</v>
      </c>
      <c r="X92" s="2">
        <v>0</v>
      </c>
      <c r="Y92" s="2">
        <v>0</v>
      </c>
      <c r="Z92" s="2">
        <v>0</v>
      </c>
      <c r="AA92" s="2">
        <v>0</v>
      </c>
      <c r="AB92" s="2">
        <v>0</v>
      </c>
      <c r="AC92" t="s">
        <v>6886</v>
      </c>
      <c r="AD92" t="s">
        <v>188</v>
      </c>
      <c r="AE92" t="s">
        <v>189</v>
      </c>
      <c r="AG92" t="s">
        <v>190</v>
      </c>
      <c r="AH92" t="s">
        <v>477</v>
      </c>
      <c r="AJ92" t="s">
        <v>477</v>
      </c>
      <c r="AK92" t="s">
        <v>38</v>
      </c>
    </row>
    <row r="93" spans="1:37" x14ac:dyDescent="0.3">
      <c r="A93">
        <v>242174</v>
      </c>
      <c r="B93" t="s">
        <v>231</v>
      </c>
      <c r="C93" t="s">
        <v>29</v>
      </c>
      <c r="D93">
        <v>2</v>
      </c>
      <c r="E93" t="s">
        <v>481</v>
      </c>
      <c r="F93" t="s">
        <v>482</v>
      </c>
      <c r="G93">
        <v>30087</v>
      </c>
      <c r="H93">
        <v>1</v>
      </c>
      <c r="I93" t="s">
        <v>483</v>
      </c>
      <c r="J93" t="s">
        <v>42</v>
      </c>
      <c r="K93">
        <v>57005</v>
      </c>
      <c r="L93">
        <v>87027</v>
      </c>
      <c r="M93" t="s">
        <v>32</v>
      </c>
      <c r="N93" t="s">
        <v>234</v>
      </c>
      <c r="O93" t="s">
        <v>484</v>
      </c>
      <c r="P93" t="s">
        <v>6887</v>
      </c>
      <c r="Q93" t="s">
        <v>485</v>
      </c>
      <c r="R93" t="s">
        <v>486</v>
      </c>
      <c r="S93" t="s">
        <v>6888</v>
      </c>
      <c r="T93" t="str">
        <f t="shared" si="3"/>
        <v>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93">
        <f t="shared" si="4"/>
        <v>0</v>
      </c>
      <c r="V93" s="2">
        <v>1</v>
      </c>
      <c r="W93" s="2">
        <f t="shared" si="5"/>
        <v>0</v>
      </c>
      <c r="X93" s="2">
        <v>0</v>
      </c>
      <c r="Y93" s="2">
        <v>0</v>
      </c>
      <c r="Z93" s="2">
        <v>0</v>
      </c>
      <c r="AA93" s="2">
        <v>0</v>
      </c>
      <c r="AB93" s="2">
        <v>0</v>
      </c>
      <c r="AC93" t="s">
        <v>237</v>
      </c>
      <c r="AG93" t="s">
        <v>37</v>
      </c>
      <c r="AH93" t="s">
        <v>487</v>
      </c>
      <c r="AJ93" t="s">
        <v>488</v>
      </c>
      <c r="AK93" t="s">
        <v>38</v>
      </c>
    </row>
    <row r="94" spans="1:37" x14ac:dyDescent="0.3">
      <c r="A94">
        <v>242174</v>
      </c>
      <c r="B94" t="s">
        <v>231</v>
      </c>
      <c r="C94" t="s">
        <v>47</v>
      </c>
      <c r="D94">
        <v>2</v>
      </c>
      <c r="E94" t="s">
        <v>481</v>
      </c>
      <c r="F94" t="s">
        <v>482</v>
      </c>
      <c r="G94">
        <v>30087</v>
      </c>
      <c r="H94">
        <v>1</v>
      </c>
      <c r="I94" t="s">
        <v>483</v>
      </c>
      <c r="J94" t="s">
        <v>42</v>
      </c>
      <c r="K94">
        <v>57005</v>
      </c>
      <c r="L94">
        <v>87027</v>
      </c>
      <c r="M94" t="s">
        <v>32</v>
      </c>
      <c r="N94" t="s">
        <v>234</v>
      </c>
      <c r="O94" t="s">
        <v>484</v>
      </c>
      <c r="P94" t="s">
        <v>6887</v>
      </c>
      <c r="Q94" t="s">
        <v>485</v>
      </c>
      <c r="R94" t="s">
        <v>486</v>
      </c>
      <c r="S94" t="s">
        <v>6888</v>
      </c>
      <c r="T94" t="str">
        <f t="shared" si="3"/>
        <v>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94">
        <f t="shared" si="4"/>
        <v>0</v>
      </c>
      <c r="V94" s="2">
        <v>1</v>
      </c>
      <c r="W94" s="2">
        <f t="shared" si="5"/>
        <v>0</v>
      </c>
      <c r="X94" s="2">
        <v>0</v>
      </c>
      <c r="Y94" s="2">
        <v>0</v>
      </c>
      <c r="Z94" s="2">
        <v>0</v>
      </c>
      <c r="AA94" s="2">
        <v>0</v>
      </c>
      <c r="AB94" s="2">
        <v>0</v>
      </c>
      <c r="AC94" t="s">
        <v>237</v>
      </c>
      <c r="AG94" t="s">
        <v>37</v>
      </c>
      <c r="AH94" t="s">
        <v>487</v>
      </c>
      <c r="AJ94" t="s">
        <v>488</v>
      </c>
      <c r="AK94" t="s">
        <v>38</v>
      </c>
    </row>
    <row r="95" spans="1:37" x14ac:dyDescent="0.3">
      <c r="A95">
        <v>242175</v>
      </c>
      <c r="B95" t="s">
        <v>231</v>
      </c>
      <c r="C95" t="s">
        <v>29</v>
      </c>
      <c r="D95">
        <v>1</v>
      </c>
      <c r="E95" t="s">
        <v>489</v>
      </c>
      <c r="F95" t="s">
        <v>93</v>
      </c>
      <c r="G95" t="s">
        <v>490</v>
      </c>
      <c r="H95">
        <v>0</v>
      </c>
      <c r="I95" t="s">
        <v>73</v>
      </c>
      <c r="J95" t="s">
        <v>42</v>
      </c>
      <c r="K95">
        <v>61031</v>
      </c>
      <c r="L95">
        <v>95022</v>
      </c>
      <c r="M95" t="s">
        <v>32</v>
      </c>
      <c r="N95" t="s">
        <v>234</v>
      </c>
      <c r="O95" t="s">
        <v>430</v>
      </c>
      <c r="P95" t="s">
        <v>6233</v>
      </c>
      <c r="Q95" t="s">
        <v>491</v>
      </c>
      <c r="S95" t="s">
        <v>6889</v>
      </c>
      <c r="T95" t="str">
        <f t="shared" si="3"/>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95">
        <f t="shared" si="4"/>
        <v>0</v>
      </c>
      <c r="V95" s="2">
        <v>0</v>
      </c>
      <c r="W95" s="2">
        <f t="shared" si="5"/>
        <v>0</v>
      </c>
      <c r="X95" s="2">
        <v>0</v>
      </c>
      <c r="Y95" s="2">
        <v>0</v>
      </c>
      <c r="Z95" s="2">
        <v>0</v>
      </c>
      <c r="AA95" s="2">
        <v>0</v>
      </c>
      <c r="AB95" s="2">
        <v>0</v>
      </c>
      <c r="AC95" t="s">
        <v>268</v>
      </c>
      <c r="AG95" t="s">
        <v>492</v>
      </c>
      <c r="AH95" t="s">
        <v>493</v>
      </c>
      <c r="AJ95" t="s">
        <v>434</v>
      </c>
      <c r="AK95" t="s">
        <v>38</v>
      </c>
    </row>
    <row r="96" spans="1:37" x14ac:dyDescent="0.3">
      <c r="A96">
        <v>242175</v>
      </c>
      <c r="B96" t="s">
        <v>231</v>
      </c>
      <c r="C96" t="s">
        <v>47</v>
      </c>
      <c r="D96">
        <v>1</v>
      </c>
      <c r="E96" t="s">
        <v>489</v>
      </c>
      <c r="F96" t="s">
        <v>93</v>
      </c>
      <c r="G96" t="s">
        <v>490</v>
      </c>
      <c r="H96">
        <v>0</v>
      </c>
      <c r="I96" t="s">
        <v>73</v>
      </c>
      <c r="J96" t="s">
        <v>42</v>
      </c>
      <c r="K96">
        <v>61031</v>
      </c>
      <c r="L96">
        <v>95022</v>
      </c>
      <c r="M96" t="s">
        <v>32</v>
      </c>
      <c r="N96" t="s">
        <v>234</v>
      </c>
      <c r="O96" t="s">
        <v>430</v>
      </c>
      <c r="P96" t="s">
        <v>6233</v>
      </c>
      <c r="Q96" t="s">
        <v>491</v>
      </c>
      <c r="S96" t="s">
        <v>6889</v>
      </c>
      <c r="T96" t="str">
        <f t="shared" si="3"/>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96">
        <f t="shared" si="4"/>
        <v>0</v>
      </c>
      <c r="V96" s="2">
        <v>0</v>
      </c>
      <c r="W96" s="2">
        <f t="shared" si="5"/>
        <v>0</v>
      </c>
      <c r="X96" s="2">
        <v>0</v>
      </c>
      <c r="Y96" s="2">
        <v>0</v>
      </c>
      <c r="Z96" s="2">
        <v>0</v>
      </c>
      <c r="AA96" s="2">
        <v>0</v>
      </c>
      <c r="AB96" s="2">
        <v>0</v>
      </c>
      <c r="AC96" t="s">
        <v>268</v>
      </c>
      <c r="AG96" t="s">
        <v>492</v>
      </c>
      <c r="AH96" t="s">
        <v>493</v>
      </c>
      <c r="AJ96" t="s">
        <v>434</v>
      </c>
      <c r="AK96" t="s">
        <v>38</v>
      </c>
    </row>
    <row r="97" spans="1:37" x14ac:dyDescent="0.3">
      <c r="A97">
        <v>242604</v>
      </c>
      <c r="B97" t="s">
        <v>494</v>
      </c>
      <c r="C97" t="s">
        <v>29</v>
      </c>
      <c r="D97">
        <v>3</v>
      </c>
      <c r="E97" t="s">
        <v>495</v>
      </c>
      <c r="F97" t="s">
        <v>496</v>
      </c>
      <c r="G97">
        <v>31105</v>
      </c>
      <c r="H97">
        <v>0</v>
      </c>
      <c r="I97" t="s">
        <v>409</v>
      </c>
      <c r="J97" t="s">
        <v>42</v>
      </c>
      <c r="K97">
        <v>37492</v>
      </c>
      <c r="L97">
        <v>59863</v>
      </c>
      <c r="M97" t="s">
        <v>32</v>
      </c>
      <c r="N97" t="s">
        <v>497</v>
      </c>
      <c r="O97" t="s">
        <v>498</v>
      </c>
      <c r="P97" t="s">
        <v>499</v>
      </c>
      <c r="Q97" t="s">
        <v>8302</v>
      </c>
      <c r="R97" t="s">
        <v>500</v>
      </c>
      <c r="S97" t="s">
        <v>501</v>
      </c>
      <c r="T97" t="str">
        <f t="shared" si="3"/>
        <v>All candidates must hold a civil service title of Investigator or submit proof of filing for the December 12, 2015 Investigator civil service exam.   Potential applicants should have a strong work ethic, good interpersonal skills, excellent time management and organizational skills, and have an exemplary sick and disciplinary records. This position is open to current City employees who have a permanent Investigator title or those who can submit proof of filing for the December 12, 2015 Investigator civil service exam.</v>
      </c>
      <c r="U97">
        <f t="shared" si="4"/>
        <v>0</v>
      </c>
      <c r="V97" s="2">
        <v>0</v>
      </c>
      <c r="W97" s="2">
        <f t="shared" si="5"/>
        <v>0</v>
      </c>
      <c r="X97" s="2">
        <v>0</v>
      </c>
      <c r="Y97" s="2">
        <v>0</v>
      </c>
      <c r="Z97" s="2">
        <v>0</v>
      </c>
      <c r="AA97" s="2">
        <v>0</v>
      </c>
      <c r="AB97" s="2">
        <v>0</v>
      </c>
      <c r="AC97" t="s">
        <v>502</v>
      </c>
      <c r="AD97" t="s">
        <v>503</v>
      </c>
      <c r="AE97" t="s">
        <v>497</v>
      </c>
      <c r="AG97" t="s">
        <v>37</v>
      </c>
      <c r="AH97" t="s">
        <v>504</v>
      </c>
      <c r="AJ97" t="s">
        <v>505</v>
      </c>
      <c r="AK97" t="s">
        <v>38</v>
      </c>
    </row>
    <row r="98" spans="1:37" x14ac:dyDescent="0.3">
      <c r="A98">
        <v>242877</v>
      </c>
      <c r="B98" t="s">
        <v>104</v>
      </c>
      <c r="C98" t="s">
        <v>29</v>
      </c>
      <c r="D98">
        <v>3</v>
      </c>
      <c r="E98" t="s">
        <v>506</v>
      </c>
      <c r="F98" t="s">
        <v>507</v>
      </c>
      <c r="G98">
        <v>30726</v>
      </c>
      <c r="H98">
        <v>1</v>
      </c>
      <c r="I98" t="s">
        <v>216</v>
      </c>
      <c r="J98" t="s">
        <v>42</v>
      </c>
      <c r="K98">
        <v>37492</v>
      </c>
      <c r="L98">
        <v>59863</v>
      </c>
      <c r="M98" t="s">
        <v>32</v>
      </c>
      <c r="N98" t="s">
        <v>252</v>
      </c>
      <c r="O98" t="s">
        <v>508</v>
      </c>
      <c r="P98" t="s">
        <v>6890</v>
      </c>
      <c r="Q98" t="s">
        <v>8303</v>
      </c>
      <c r="R98" t="s">
        <v>509</v>
      </c>
      <c r="S98" t="s">
        <v>510</v>
      </c>
      <c r="T98" t="str">
        <f t="shared" si="3"/>
        <v>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 Candidates MUST be permanent in the Claim Specialist Civil Service Title.</v>
      </c>
      <c r="U98">
        <f t="shared" si="4"/>
        <v>0</v>
      </c>
      <c r="V98" s="2">
        <v>1</v>
      </c>
      <c r="W98" s="2">
        <f t="shared" si="5"/>
        <v>0</v>
      </c>
      <c r="X98" s="2">
        <v>0</v>
      </c>
      <c r="Y98" s="2">
        <v>0</v>
      </c>
      <c r="Z98" s="2">
        <v>0</v>
      </c>
      <c r="AA98" s="2">
        <v>0</v>
      </c>
      <c r="AB98" s="2">
        <v>0</v>
      </c>
      <c r="AC98" t="s">
        <v>426</v>
      </c>
      <c r="AD98" t="s">
        <v>511</v>
      </c>
      <c r="AE98" t="s">
        <v>512</v>
      </c>
      <c r="AG98" t="s">
        <v>37</v>
      </c>
      <c r="AH98" t="s">
        <v>465</v>
      </c>
      <c r="AJ98" t="s">
        <v>513</v>
      </c>
      <c r="AK98" t="s">
        <v>38</v>
      </c>
    </row>
    <row r="99" spans="1:37" x14ac:dyDescent="0.3">
      <c r="A99">
        <v>242877</v>
      </c>
      <c r="B99" t="s">
        <v>104</v>
      </c>
      <c r="C99" t="s">
        <v>29</v>
      </c>
      <c r="D99">
        <v>3</v>
      </c>
      <c r="E99" t="s">
        <v>506</v>
      </c>
      <c r="F99" t="s">
        <v>507</v>
      </c>
      <c r="G99">
        <v>30726</v>
      </c>
      <c r="H99">
        <v>1</v>
      </c>
      <c r="I99" t="s">
        <v>216</v>
      </c>
      <c r="J99" t="s">
        <v>42</v>
      </c>
      <c r="K99">
        <v>37492</v>
      </c>
      <c r="L99">
        <v>59863</v>
      </c>
      <c r="M99" t="s">
        <v>32</v>
      </c>
      <c r="N99" t="s">
        <v>252</v>
      </c>
      <c r="O99" t="s">
        <v>508</v>
      </c>
      <c r="P99" t="s">
        <v>6890</v>
      </c>
      <c r="Q99" t="s">
        <v>8303</v>
      </c>
      <c r="R99" t="s">
        <v>509</v>
      </c>
      <c r="S99" t="s">
        <v>510</v>
      </c>
      <c r="T99" t="str">
        <f t="shared" si="3"/>
        <v>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 Candidates MUST be permanent in the Claim Specialist Civil Service Title.</v>
      </c>
      <c r="U99">
        <f t="shared" si="4"/>
        <v>0</v>
      </c>
      <c r="V99" s="2">
        <v>1</v>
      </c>
      <c r="W99" s="2">
        <f t="shared" si="5"/>
        <v>0</v>
      </c>
      <c r="X99" s="2">
        <v>0</v>
      </c>
      <c r="Y99" s="2">
        <v>0</v>
      </c>
      <c r="Z99" s="2">
        <v>0</v>
      </c>
      <c r="AA99" s="2">
        <v>0</v>
      </c>
      <c r="AB99" s="2">
        <v>0</v>
      </c>
      <c r="AC99" t="s">
        <v>426</v>
      </c>
      <c r="AD99" t="s">
        <v>511</v>
      </c>
      <c r="AE99" t="s">
        <v>512</v>
      </c>
      <c r="AG99" t="s">
        <v>37</v>
      </c>
      <c r="AH99" t="s">
        <v>465</v>
      </c>
      <c r="AJ99" t="s">
        <v>513</v>
      </c>
      <c r="AK99" t="s">
        <v>38</v>
      </c>
    </row>
    <row r="100" spans="1:37" x14ac:dyDescent="0.3">
      <c r="A100">
        <v>243200</v>
      </c>
      <c r="B100" t="s">
        <v>250</v>
      </c>
      <c r="C100" t="s">
        <v>29</v>
      </c>
      <c r="D100">
        <v>1</v>
      </c>
      <c r="E100" t="s">
        <v>514</v>
      </c>
      <c r="F100" t="s">
        <v>515</v>
      </c>
      <c r="G100">
        <v>10124</v>
      </c>
      <c r="H100">
        <v>1</v>
      </c>
      <c r="I100" t="s">
        <v>107</v>
      </c>
      <c r="K100">
        <v>42856</v>
      </c>
      <c r="L100">
        <v>62779</v>
      </c>
      <c r="M100" t="s">
        <v>32</v>
      </c>
      <c r="N100" t="s">
        <v>516</v>
      </c>
      <c r="O100" t="s">
        <v>517</v>
      </c>
      <c r="P100" t="s">
        <v>6891</v>
      </c>
      <c r="Q100" t="s">
        <v>6784</v>
      </c>
      <c r="R100" t="s">
        <v>518</v>
      </c>
      <c r="S100" t="s">
        <v>519</v>
      </c>
      <c r="T100" t="str">
        <f t="shared" si="3"/>
        <v>Proficient in Microsoft Word, Excel and PowerPoint. IN ORDER TO BE CONSIDERED FOR THIS POSITION CANDIDATE MUST BE SERVING PERMANENTLY IN THE TITLE OF PRINCIPAL ADMINISTRATIVE ASSOCIATE I.  THIS IS A TRANSFER OPPORTUNITY FOR A PRINCIPAL ADMINISTRATIVE ASSOCIATE I.</v>
      </c>
      <c r="U100">
        <f t="shared" si="4"/>
        <v>0</v>
      </c>
      <c r="V100" s="2">
        <v>1</v>
      </c>
      <c r="W100" s="2">
        <f t="shared" si="5"/>
        <v>0</v>
      </c>
      <c r="X100" s="2">
        <v>0</v>
      </c>
      <c r="Y100" s="2">
        <v>0</v>
      </c>
      <c r="Z100" s="2">
        <v>0</v>
      </c>
      <c r="AA100" s="2">
        <v>0</v>
      </c>
      <c r="AB100" s="2">
        <v>0</v>
      </c>
      <c r="AC100" t="s">
        <v>520</v>
      </c>
      <c r="AD100" t="s">
        <v>521</v>
      </c>
      <c r="AE100" t="s">
        <v>522</v>
      </c>
      <c r="AG100" t="s">
        <v>37</v>
      </c>
      <c r="AH100" t="s">
        <v>465</v>
      </c>
      <c r="AJ100" t="s">
        <v>523</v>
      </c>
      <c r="AK100" t="s">
        <v>38</v>
      </c>
    </row>
    <row r="101" spans="1:37" x14ac:dyDescent="0.3">
      <c r="A101">
        <v>243200</v>
      </c>
      <c r="B101" t="s">
        <v>250</v>
      </c>
      <c r="C101" t="s">
        <v>47</v>
      </c>
      <c r="D101">
        <v>1</v>
      </c>
      <c r="E101" t="s">
        <v>514</v>
      </c>
      <c r="F101" t="s">
        <v>515</v>
      </c>
      <c r="G101">
        <v>10124</v>
      </c>
      <c r="H101">
        <v>1</v>
      </c>
      <c r="I101" t="s">
        <v>107</v>
      </c>
      <c r="K101">
        <v>42856</v>
      </c>
      <c r="L101">
        <v>62779</v>
      </c>
      <c r="M101" t="s">
        <v>32</v>
      </c>
      <c r="N101" t="s">
        <v>516</v>
      </c>
      <c r="O101" t="s">
        <v>517</v>
      </c>
      <c r="P101" t="s">
        <v>6891</v>
      </c>
      <c r="Q101" t="s">
        <v>6784</v>
      </c>
      <c r="R101" t="s">
        <v>518</v>
      </c>
      <c r="S101" t="s">
        <v>519</v>
      </c>
      <c r="T101" t="str">
        <f t="shared" si="3"/>
        <v>Proficient in Microsoft Word, Excel and PowerPoint. IN ORDER TO BE CONSIDERED FOR THIS POSITION CANDIDATE MUST BE SERVING PERMANENTLY IN THE TITLE OF PRINCIPAL ADMINISTRATIVE ASSOCIATE I.  THIS IS A TRANSFER OPPORTUNITY FOR A PRINCIPAL ADMINISTRATIVE ASSOCIATE I.</v>
      </c>
      <c r="U101">
        <f t="shared" si="4"/>
        <v>0</v>
      </c>
      <c r="V101" s="2">
        <v>1</v>
      </c>
      <c r="W101" s="2">
        <f t="shared" si="5"/>
        <v>0</v>
      </c>
      <c r="X101" s="2">
        <v>0</v>
      </c>
      <c r="Y101" s="2">
        <v>0</v>
      </c>
      <c r="Z101" s="2">
        <v>0</v>
      </c>
      <c r="AA101" s="2">
        <v>0</v>
      </c>
      <c r="AB101" s="2">
        <v>0</v>
      </c>
      <c r="AC101" t="s">
        <v>520</v>
      </c>
      <c r="AD101" t="s">
        <v>521</v>
      </c>
      <c r="AE101" t="s">
        <v>522</v>
      </c>
      <c r="AG101" t="s">
        <v>37</v>
      </c>
      <c r="AH101" t="s">
        <v>465</v>
      </c>
      <c r="AJ101" t="s">
        <v>523</v>
      </c>
      <c r="AK101" t="s">
        <v>38</v>
      </c>
    </row>
    <row r="102" spans="1:37" x14ac:dyDescent="0.3">
      <c r="A102">
        <v>243419</v>
      </c>
      <c r="B102" t="s">
        <v>104</v>
      </c>
      <c r="C102" t="s">
        <v>29</v>
      </c>
      <c r="D102">
        <v>1</v>
      </c>
      <c r="E102" t="s">
        <v>524</v>
      </c>
      <c r="F102" t="s">
        <v>183</v>
      </c>
      <c r="G102">
        <v>13632</v>
      </c>
      <c r="H102">
        <v>2</v>
      </c>
      <c r="I102" t="s">
        <v>130</v>
      </c>
      <c r="J102" t="s">
        <v>42</v>
      </c>
      <c r="K102">
        <v>77157</v>
      </c>
      <c r="L102">
        <v>99406</v>
      </c>
      <c r="M102" t="s">
        <v>32</v>
      </c>
      <c r="N102" t="s">
        <v>108</v>
      </c>
      <c r="O102" t="s">
        <v>372</v>
      </c>
      <c r="P102" t="s">
        <v>525</v>
      </c>
      <c r="Q102" t="s">
        <v>8296</v>
      </c>
      <c r="R102" t="s">
        <v>526</v>
      </c>
      <c r="S102" t="s">
        <v>527</v>
      </c>
      <c r="T102" t="str">
        <f t="shared" si="3"/>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v>
      </c>
      <c r="U102">
        <f t="shared" si="4"/>
        <v>0</v>
      </c>
      <c r="V102" s="2">
        <v>0</v>
      </c>
      <c r="W102" s="2">
        <f t="shared" si="5"/>
        <v>0</v>
      </c>
      <c r="X102" s="2">
        <v>0</v>
      </c>
      <c r="Y102" s="2">
        <v>0</v>
      </c>
      <c r="Z102" s="2">
        <v>0</v>
      </c>
      <c r="AA102" s="2">
        <v>0</v>
      </c>
      <c r="AB102" s="2">
        <v>0</v>
      </c>
      <c r="AC102" t="s">
        <v>203</v>
      </c>
      <c r="AE102" t="s">
        <v>108</v>
      </c>
      <c r="AG102" t="s">
        <v>190</v>
      </c>
      <c r="AH102" t="s">
        <v>528</v>
      </c>
      <c r="AJ102" t="s">
        <v>529</v>
      </c>
      <c r="AK102" t="s">
        <v>38</v>
      </c>
    </row>
    <row r="103" spans="1:37" x14ac:dyDescent="0.3">
      <c r="A103">
        <v>243565</v>
      </c>
      <c r="B103" t="s">
        <v>250</v>
      </c>
      <c r="C103" t="s">
        <v>29</v>
      </c>
      <c r="D103">
        <v>1</v>
      </c>
      <c r="E103" t="s">
        <v>530</v>
      </c>
      <c r="F103" t="s">
        <v>496</v>
      </c>
      <c r="G103">
        <v>31105</v>
      </c>
      <c r="H103">
        <v>0</v>
      </c>
      <c r="I103" t="s">
        <v>409</v>
      </c>
      <c r="J103" t="s">
        <v>42</v>
      </c>
      <c r="K103">
        <v>37492</v>
      </c>
      <c r="L103">
        <v>59863</v>
      </c>
      <c r="M103" t="s">
        <v>32</v>
      </c>
      <c r="N103" t="s">
        <v>252</v>
      </c>
      <c r="O103" t="s">
        <v>531</v>
      </c>
      <c r="P103" t="s">
        <v>6892</v>
      </c>
      <c r="Q103" t="s">
        <v>8302</v>
      </c>
      <c r="R103" t="s">
        <v>6893</v>
      </c>
      <c r="S103" t="s">
        <v>532</v>
      </c>
      <c r="T103" t="str">
        <f t="shared" si="3"/>
        <v>Computer literacy, proficiency in Microsoft Word, Excel and Access. Knowledge and experience working with low voltage equipment is beneficial. Possession of a valid NYS Driver‚„s License with no more than 3 violation points is needed. *** IN ORDER TO BE CONSIDERED FOR THIS POSITION CANDIDATES MUST BE SERVING PERMANENTLY IN THE TITLE OF INVESTIGATOR ***</v>
      </c>
      <c r="U103">
        <f t="shared" si="4"/>
        <v>0</v>
      </c>
      <c r="V103" s="2">
        <v>1</v>
      </c>
      <c r="W103" s="2">
        <f t="shared" si="5"/>
        <v>0</v>
      </c>
      <c r="X103" s="2">
        <v>0</v>
      </c>
      <c r="Y103" s="2">
        <v>0</v>
      </c>
      <c r="Z103" s="2">
        <v>0</v>
      </c>
      <c r="AA103" s="2">
        <v>0</v>
      </c>
      <c r="AB103" s="2">
        <v>0</v>
      </c>
      <c r="AC103" t="s">
        <v>533</v>
      </c>
      <c r="AE103" t="s">
        <v>252</v>
      </c>
      <c r="AG103" t="s">
        <v>37</v>
      </c>
      <c r="AH103" t="s">
        <v>534</v>
      </c>
      <c r="AJ103" t="s">
        <v>534</v>
      </c>
      <c r="AK103" t="s">
        <v>38</v>
      </c>
    </row>
    <row r="104" spans="1:37" x14ac:dyDescent="0.3">
      <c r="A104">
        <v>243565</v>
      </c>
      <c r="B104" t="s">
        <v>250</v>
      </c>
      <c r="C104" t="s">
        <v>29</v>
      </c>
      <c r="D104">
        <v>1</v>
      </c>
      <c r="E104" t="s">
        <v>530</v>
      </c>
      <c r="F104" t="s">
        <v>496</v>
      </c>
      <c r="G104">
        <v>31105</v>
      </c>
      <c r="H104">
        <v>0</v>
      </c>
      <c r="I104" t="s">
        <v>409</v>
      </c>
      <c r="J104" t="s">
        <v>42</v>
      </c>
      <c r="K104">
        <v>37492</v>
      </c>
      <c r="L104">
        <v>59863</v>
      </c>
      <c r="M104" t="s">
        <v>32</v>
      </c>
      <c r="N104" t="s">
        <v>252</v>
      </c>
      <c r="O104" t="s">
        <v>531</v>
      </c>
      <c r="P104" t="s">
        <v>6892</v>
      </c>
      <c r="Q104" t="s">
        <v>8302</v>
      </c>
      <c r="R104" t="s">
        <v>6893</v>
      </c>
      <c r="S104" t="s">
        <v>532</v>
      </c>
      <c r="T104" t="str">
        <f t="shared" si="3"/>
        <v>Computer literacy, proficiency in Microsoft Word, Excel and Access. Knowledge and experience working with low voltage equipment is beneficial. Possession of a valid NYS Driver‚„s License with no more than 3 violation points is needed. *** IN ORDER TO BE CONSIDERED FOR THIS POSITION CANDIDATES MUST BE SERVING PERMANENTLY IN THE TITLE OF INVESTIGATOR ***</v>
      </c>
      <c r="U104">
        <f t="shared" si="4"/>
        <v>0</v>
      </c>
      <c r="V104" s="2">
        <v>1</v>
      </c>
      <c r="W104" s="2">
        <f t="shared" si="5"/>
        <v>0</v>
      </c>
      <c r="X104" s="2">
        <v>0</v>
      </c>
      <c r="Y104" s="2">
        <v>0</v>
      </c>
      <c r="Z104" s="2">
        <v>0</v>
      </c>
      <c r="AA104" s="2">
        <v>0</v>
      </c>
      <c r="AB104" s="2">
        <v>0</v>
      </c>
      <c r="AC104" t="s">
        <v>533</v>
      </c>
      <c r="AE104" t="s">
        <v>252</v>
      </c>
      <c r="AG104" t="s">
        <v>37</v>
      </c>
      <c r="AH104" t="s">
        <v>534</v>
      </c>
      <c r="AJ104" t="s">
        <v>534</v>
      </c>
      <c r="AK104" t="s">
        <v>38</v>
      </c>
    </row>
    <row r="105" spans="1:37" x14ac:dyDescent="0.3">
      <c r="A105">
        <v>243586</v>
      </c>
      <c r="B105" t="s">
        <v>250</v>
      </c>
      <c r="C105" t="s">
        <v>29</v>
      </c>
      <c r="D105">
        <v>1</v>
      </c>
      <c r="E105" t="s">
        <v>535</v>
      </c>
      <c r="F105" t="s">
        <v>536</v>
      </c>
      <c r="G105" t="s">
        <v>537</v>
      </c>
      <c r="H105">
        <v>0</v>
      </c>
      <c r="I105" t="s">
        <v>95</v>
      </c>
      <c r="J105" t="s">
        <v>42</v>
      </c>
      <c r="K105">
        <v>48535</v>
      </c>
      <c r="L105">
        <v>132061</v>
      </c>
      <c r="M105" t="s">
        <v>32</v>
      </c>
      <c r="N105" t="s">
        <v>252</v>
      </c>
      <c r="O105" t="s">
        <v>538</v>
      </c>
      <c r="P105" t="s">
        <v>539</v>
      </c>
      <c r="Q105" t="s">
        <v>282</v>
      </c>
      <c r="R105" t="s">
        <v>540</v>
      </c>
      <c r="S105" t="s">
        <v>541</v>
      </c>
      <c r="T105" t="str">
        <f t="shared" si="3"/>
        <v>Ability to communicate effectively in verbal and written form.  Possession of a Motor Vehicle Driver's license valid in the State of New York is preferred.  Ability to work off-hours when necessary.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v>
      </c>
      <c r="U105">
        <f t="shared" si="4"/>
        <v>0</v>
      </c>
      <c r="V105" s="2">
        <v>0</v>
      </c>
      <c r="W105" s="2">
        <f t="shared" si="5"/>
        <v>0</v>
      </c>
      <c r="X105" s="2">
        <v>0</v>
      </c>
      <c r="Y105" s="2">
        <v>0</v>
      </c>
      <c r="Z105" s="2">
        <v>0</v>
      </c>
      <c r="AA105" s="2">
        <v>0</v>
      </c>
      <c r="AB105" s="2">
        <v>0</v>
      </c>
      <c r="AC105" t="s">
        <v>542</v>
      </c>
      <c r="AD105" t="s">
        <v>543</v>
      </c>
      <c r="AE105" t="s">
        <v>544</v>
      </c>
      <c r="AG105" t="s">
        <v>377</v>
      </c>
      <c r="AH105" t="s">
        <v>545</v>
      </c>
      <c r="AJ105" t="s">
        <v>546</v>
      </c>
      <c r="AK105" t="s">
        <v>38</v>
      </c>
    </row>
    <row r="106" spans="1:37" x14ac:dyDescent="0.3">
      <c r="A106">
        <v>243586</v>
      </c>
      <c r="B106" t="s">
        <v>250</v>
      </c>
      <c r="C106" t="s">
        <v>47</v>
      </c>
      <c r="D106">
        <v>1</v>
      </c>
      <c r="E106" t="s">
        <v>535</v>
      </c>
      <c r="F106" t="s">
        <v>536</v>
      </c>
      <c r="G106" t="s">
        <v>537</v>
      </c>
      <c r="H106">
        <v>0</v>
      </c>
      <c r="I106" t="s">
        <v>95</v>
      </c>
      <c r="J106" t="s">
        <v>42</v>
      </c>
      <c r="K106">
        <v>48535</v>
      </c>
      <c r="L106">
        <v>132061</v>
      </c>
      <c r="M106" t="s">
        <v>32</v>
      </c>
      <c r="N106" t="s">
        <v>252</v>
      </c>
      <c r="O106" t="s">
        <v>538</v>
      </c>
      <c r="P106" t="s">
        <v>539</v>
      </c>
      <c r="Q106" t="s">
        <v>282</v>
      </c>
      <c r="R106" t="s">
        <v>540</v>
      </c>
      <c r="S106" t="s">
        <v>541</v>
      </c>
      <c r="T106" t="str">
        <f t="shared" si="3"/>
        <v>Ability to communicate effectively in verbal and written form.  Possession of a Motor Vehicle Driver's license valid in the State of New York is preferred.  Ability to work off-hours when necessary.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v>
      </c>
      <c r="U106">
        <f t="shared" si="4"/>
        <v>0</v>
      </c>
      <c r="V106" s="2">
        <v>0</v>
      </c>
      <c r="W106" s="2">
        <f t="shared" si="5"/>
        <v>0</v>
      </c>
      <c r="X106" s="2">
        <v>0</v>
      </c>
      <c r="Y106" s="2">
        <v>0</v>
      </c>
      <c r="Z106" s="2">
        <v>0</v>
      </c>
      <c r="AA106" s="2">
        <v>0</v>
      </c>
      <c r="AB106" s="2">
        <v>0</v>
      </c>
      <c r="AC106" t="s">
        <v>542</v>
      </c>
      <c r="AD106" t="s">
        <v>543</v>
      </c>
      <c r="AE106" t="s">
        <v>544</v>
      </c>
      <c r="AG106" t="s">
        <v>377</v>
      </c>
      <c r="AH106" t="s">
        <v>545</v>
      </c>
      <c r="AJ106" t="s">
        <v>546</v>
      </c>
      <c r="AK106" t="s">
        <v>38</v>
      </c>
    </row>
    <row r="107" spans="1:37" x14ac:dyDescent="0.3">
      <c r="A107">
        <v>243640</v>
      </c>
      <c r="B107" t="s">
        <v>231</v>
      </c>
      <c r="C107" t="s">
        <v>47</v>
      </c>
      <c r="D107">
        <v>2</v>
      </c>
      <c r="E107" t="s">
        <v>547</v>
      </c>
      <c r="F107" t="s">
        <v>548</v>
      </c>
      <c r="G107">
        <v>10016</v>
      </c>
      <c r="H107" t="s">
        <v>207</v>
      </c>
      <c r="I107" t="s">
        <v>265</v>
      </c>
      <c r="J107" t="s">
        <v>42</v>
      </c>
      <c r="K107">
        <v>53051</v>
      </c>
      <c r="L107">
        <v>145991</v>
      </c>
      <c r="M107" t="s">
        <v>32</v>
      </c>
      <c r="N107" t="s">
        <v>450</v>
      </c>
      <c r="O107" t="s">
        <v>451</v>
      </c>
      <c r="P107" t="s">
        <v>6234</v>
      </c>
      <c r="Q107" t="s">
        <v>549</v>
      </c>
      <c r="R107" t="s">
        <v>550</v>
      </c>
      <c r="S107" t="s">
        <v>6888</v>
      </c>
      <c r="T107" t="str">
        <f t="shared" si="3"/>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107">
        <f t="shared" si="4"/>
        <v>0</v>
      </c>
      <c r="V107" s="2">
        <v>0</v>
      </c>
      <c r="W107" s="2">
        <f t="shared" si="5"/>
        <v>0</v>
      </c>
      <c r="X107" s="2">
        <v>0</v>
      </c>
      <c r="Y107" s="2">
        <v>0</v>
      </c>
      <c r="Z107" s="2">
        <v>0</v>
      </c>
      <c r="AA107" s="2">
        <v>0</v>
      </c>
      <c r="AB107" s="2">
        <v>0</v>
      </c>
      <c r="AC107" t="s">
        <v>237</v>
      </c>
      <c r="AG107" t="s">
        <v>37</v>
      </c>
      <c r="AH107" t="s">
        <v>551</v>
      </c>
      <c r="AJ107" t="s">
        <v>552</v>
      </c>
      <c r="AK107" t="s">
        <v>38</v>
      </c>
    </row>
    <row r="108" spans="1:37" x14ac:dyDescent="0.3">
      <c r="A108">
        <v>243640</v>
      </c>
      <c r="B108" t="s">
        <v>231</v>
      </c>
      <c r="C108" t="s">
        <v>29</v>
      </c>
      <c r="D108">
        <v>2</v>
      </c>
      <c r="E108" t="s">
        <v>547</v>
      </c>
      <c r="F108" t="s">
        <v>548</v>
      </c>
      <c r="G108">
        <v>10016</v>
      </c>
      <c r="H108" t="s">
        <v>207</v>
      </c>
      <c r="I108" t="s">
        <v>265</v>
      </c>
      <c r="J108" t="s">
        <v>42</v>
      </c>
      <c r="K108">
        <v>53051</v>
      </c>
      <c r="L108">
        <v>145991</v>
      </c>
      <c r="M108" t="s">
        <v>32</v>
      </c>
      <c r="N108" t="s">
        <v>450</v>
      </c>
      <c r="O108" t="s">
        <v>451</v>
      </c>
      <c r="P108" t="s">
        <v>6234</v>
      </c>
      <c r="Q108" t="s">
        <v>549</v>
      </c>
      <c r="R108" t="s">
        <v>550</v>
      </c>
      <c r="S108" t="s">
        <v>6888</v>
      </c>
      <c r="T108" t="str">
        <f t="shared" si="3"/>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108">
        <f t="shared" si="4"/>
        <v>0</v>
      </c>
      <c r="V108" s="2">
        <v>0</v>
      </c>
      <c r="W108" s="2">
        <f t="shared" si="5"/>
        <v>0</v>
      </c>
      <c r="X108" s="2">
        <v>0</v>
      </c>
      <c r="Y108" s="2">
        <v>0</v>
      </c>
      <c r="Z108" s="2">
        <v>0</v>
      </c>
      <c r="AA108" s="2">
        <v>0</v>
      </c>
      <c r="AB108" s="2">
        <v>0</v>
      </c>
      <c r="AC108" t="s">
        <v>237</v>
      </c>
      <c r="AG108" t="s">
        <v>37</v>
      </c>
      <c r="AH108" t="s">
        <v>551</v>
      </c>
      <c r="AJ108" t="s">
        <v>552</v>
      </c>
      <c r="AK108" t="s">
        <v>38</v>
      </c>
    </row>
    <row r="109" spans="1:37" x14ac:dyDescent="0.3">
      <c r="A109">
        <v>243816</v>
      </c>
      <c r="B109" t="s">
        <v>231</v>
      </c>
      <c r="C109" t="s">
        <v>47</v>
      </c>
      <c r="D109">
        <v>1</v>
      </c>
      <c r="E109" t="s">
        <v>553</v>
      </c>
      <c r="F109" t="s">
        <v>183</v>
      </c>
      <c r="G109">
        <v>13632</v>
      </c>
      <c r="H109">
        <v>1</v>
      </c>
      <c r="I109" t="s">
        <v>130</v>
      </c>
      <c r="K109">
        <v>74066</v>
      </c>
      <c r="L109">
        <v>92308</v>
      </c>
      <c r="M109" t="s">
        <v>32</v>
      </c>
      <c r="N109" t="s">
        <v>234</v>
      </c>
      <c r="O109" t="s">
        <v>235</v>
      </c>
      <c r="P109" t="s">
        <v>6894</v>
      </c>
      <c r="Q109" t="s">
        <v>8296</v>
      </c>
      <c r="R109" t="s">
        <v>6895</v>
      </c>
      <c r="S109" t="s">
        <v>8304</v>
      </c>
      <c r="T109" t="str">
        <f t="shared" si="3"/>
        <v>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v>
      </c>
      <c r="U109">
        <f t="shared" si="4"/>
        <v>1</v>
      </c>
      <c r="V109" s="2">
        <v>0</v>
      </c>
      <c r="W109" s="2">
        <f t="shared" si="5"/>
        <v>1</v>
      </c>
      <c r="X109" s="2">
        <v>0</v>
      </c>
      <c r="Y109" s="2">
        <v>0</v>
      </c>
      <c r="Z109" s="2">
        <v>0</v>
      </c>
      <c r="AA109" s="2">
        <v>0</v>
      </c>
      <c r="AB109" s="2">
        <v>0</v>
      </c>
      <c r="AC109" t="s">
        <v>268</v>
      </c>
      <c r="AG109" t="s">
        <v>190</v>
      </c>
      <c r="AH109" t="s">
        <v>554</v>
      </c>
      <c r="AJ109" t="s">
        <v>555</v>
      </c>
      <c r="AK109" t="s">
        <v>38</v>
      </c>
    </row>
    <row r="110" spans="1:37" x14ac:dyDescent="0.3">
      <c r="A110">
        <v>243816</v>
      </c>
      <c r="B110" t="s">
        <v>231</v>
      </c>
      <c r="C110" t="s">
        <v>29</v>
      </c>
      <c r="D110">
        <v>1</v>
      </c>
      <c r="E110" t="s">
        <v>553</v>
      </c>
      <c r="F110" t="s">
        <v>183</v>
      </c>
      <c r="G110">
        <v>13632</v>
      </c>
      <c r="H110">
        <v>1</v>
      </c>
      <c r="I110" t="s">
        <v>130</v>
      </c>
      <c r="K110">
        <v>74066</v>
      </c>
      <c r="L110">
        <v>92308</v>
      </c>
      <c r="M110" t="s">
        <v>32</v>
      </c>
      <c r="N110" t="s">
        <v>234</v>
      </c>
      <c r="O110" t="s">
        <v>235</v>
      </c>
      <c r="P110" t="s">
        <v>6894</v>
      </c>
      <c r="Q110" t="s">
        <v>8296</v>
      </c>
      <c r="R110" t="s">
        <v>6895</v>
      </c>
      <c r="S110" t="s">
        <v>8304</v>
      </c>
      <c r="T110" t="str">
        <f t="shared" si="3"/>
        <v>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v>
      </c>
      <c r="U110">
        <f t="shared" si="4"/>
        <v>1</v>
      </c>
      <c r="V110" s="2">
        <v>0</v>
      </c>
      <c r="W110" s="2">
        <f t="shared" si="5"/>
        <v>1</v>
      </c>
      <c r="X110" s="2">
        <v>0</v>
      </c>
      <c r="Y110" s="2">
        <v>0</v>
      </c>
      <c r="Z110" s="2">
        <v>0</v>
      </c>
      <c r="AA110" s="2">
        <v>0</v>
      </c>
      <c r="AB110" s="2">
        <v>0</v>
      </c>
      <c r="AC110" t="s">
        <v>268</v>
      </c>
      <c r="AG110" t="s">
        <v>190</v>
      </c>
      <c r="AH110" t="s">
        <v>554</v>
      </c>
      <c r="AJ110" t="s">
        <v>555</v>
      </c>
      <c r="AK110" t="s">
        <v>38</v>
      </c>
    </row>
    <row r="111" spans="1:37" x14ac:dyDescent="0.3">
      <c r="A111">
        <v>245324</v>
      </c>
      <c r="B111" t="s">
        <v>250</v>
      </c>
      <c r="C111" t="s">
        <v>29</v>
      </c>
      <c r="D111">
        <v>1</v>
      </c>
      <c r="E111" t="s">
        <v>556</v>
      </c>
      <c r="F111" t="s">
        <v>557</v>
      </c>
      <c r="G111">
        <v>12626</v>
      </c>
      <c r="H111">
        <v>2</v>
      </c>
      <c r="I111" t="s">
        <v>73</v>
      </c>
      <c r="J111" t="s">
        <v>42</v>
      </c>
      <c r="K111">
        <v>56458</v>
      </c>
      <c r="L111">
        <v>72310</v>
      </c>
      <c r="M111" t="s">
        <v>32</v>
      </c>
      <c r="N111" t="s">
        <v>252</v>
      </c>
      <c r="O111" t="s">
        <v>558</v>
      </c>
      <c r="P111" t="s">
        <v>559</v>
      </c>
      <c r="Q111" t="s">
        <v>6896</v>
      </c>
      <c r="R111" t="s">
        <v>560</v>
      </c>
      <c r="S111" t="s">
        <v>561</v>
      </c>
      <c r="T111" t="str">
        <f t="shared" si="3"/>
        <v>Ability to communicate effectively in verbal and written form.  Knowledge of FMS2, FMS3, and advanced Microsoft Excel skills. TO BE CONSIDERED FOR THIS POSITION CANDIDATES MUST BE PERMANENT IN THE TITLE OF STAFF ANALYST.</v>
      </c>
      <c r="U111">
        <f t="shared" si="4"/>
        <v>0</v>
      </c>
      <c r="V111" s="2">
        <v>1</v>
      </c>
      <c r="W111" s="2">
        <f t="shared" si="5"/>
        <v>0</v>
      </c>
      <c r="X111" s="2">
        <v>0</v>
      </c>
      <c r="Y111" s="2">
        <v>0</v>
      </c>
      <c r="Z111" s="2">
        <v>0</v>
      </c>
      <c r="AA111" s="2">
        <v>0</v>
      </c>
      <c r="AB111" s="2">
        <v>0</v>
      </c>
      <c r="AC111" t="s">
        <v>562</v>
      </c>
      <c r="AD111" t="s">
        <v>543</v>
      </c>
      <c r="AE111" t="s">
        <v>563</v>
      </c>
      <c r="AG111" t="s">
        <v>37</v>
      </c>
      <c r="AH111" t="s">
        <v>564</v>
      </c>
      <c r="AJ111" t="s">
        <v>565</v>
      </c>
      <c r="AK111" t="s">
        <v>38</v>
      </c>
    </row>
    <row r="112" spans="1:37" x14ac:dyDescent="0.3">
      <c r="A112">
        <v>246734</v>
      </c>
      <c r="B112" t="s">
        <v>231</v>
      </c>
      <c r="C112" t="s">
        <v>29</v>
      </c>
      <c r="D112">
        <v>1</v>
      </c>
      <c r="E112" t="s">
        <v>566</v>
      </c>
      <c r="F112" t="s">
        <v>264</v>
      </c>
      <c r="G112">
        <v>12627</v>
      </c>
      <c r="H112">
        <v>0</v>
      </c>
      <c r="I112" t="s">
        <v>73</v>
      </c>
      <c r="J112" t="s">
        <v>42</v>
      </c>
      <c r="K112">
        <v>63817</v>
      </c>
      <c r="L112">
        <v>95022</v>
      </c>
      <c r="M112" t="s">
        <v>32</v>
      </c>
      <c r="N112" t="s">
        <v>234</v>
      </c>
      <c r="O112" t="s">
        <v>400</v>
      </c>
      <c r="P112" t="s">
        <v>6897</v>
      </c>
      <c r="Q112" t="s">
        <v>8298</v>
      </c>
      <c r="S112" t="s">
        <v>6858</v>
      </c>
      <c r="T112" t="str">
        <f t="shared" si="3"/>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12">
        <f t="shared" si="4"/>
        <v>0</v>
      </c>
      <c r="V112" s="2">
        <v>0</v>
      </c>
      <c r="W112" s="2">
        <f t="shared" si="5"/>
        <v>0</v>
      </c>
      <c r="X112" s="2">
        <v>0</v>
      </c>
      <c r="Y112" s="2">
        <v>0</v>
      </c>
      <c r="Z112" s="2">
        <v>0</v>
      </c>
      <c r="AA112" s="2">
        <v>0</v>
      </c>
      <c r="AB112" s="2">
        <v>0</v>
      </c>
      <c r="AC112" t="s">
        <v>268</v>
      </c>
      <c r="AG112" t="s">
        <v>37</v>
      </c>
      <c r="AH112" t="s">
        <v>567</v>
      </c>
      <c r="AJ112" t="s">
        <v>568</v>
      </c>
      <c r="AK112" t="s">
        <v>38</v>
      </c>
    </row>
    <row r="113" spans="1:37" x14ac:dyDescent="0.3">
      <c r="A113">
        <v>246734</v>
      </c>
      <c r="B113" t="s">
        <v>231</v>
      </c>
      <c r="C113" t="s">
        <v>47</v>
      </c>
      <c r="D113">
        <v>1</v>
      </c>
      <c r="E113" t="s">
        <v>566</v>
      </c>
      <c r="F113" t="s">
        <v>264</v>
      </c>
      <c r="G113">
        <v>12627</v>
      </c>
      <c r="H113">
        <v>0</v>
      </c>
      <c r="I113" t="s">
        <v>73</v>
      </c>
      <c r="J113" t="s">
        <v>42</v>
      </c>
      <c r="K113">
        <v>63817</v>
      </c>
      <c r="L113">
        <v>95022</v>
      </c>
      <c r="M113" t="s">
        <v>32</v>
      </c>
      <c r="N113" t="s">
        <v>234</v>
      </c>
      <c r="O113" t="s">
        <v>400</v>
      </c>
      <c r="P113" t="s">
        <v>6897</v>
      </c>
      <c r="Q113" t="s">
        <v>8298</v>
      </c>
      <c r="S113" t="s">
        <v>6858</v>
      </c>
      <c r="T113" t="str">
        <f t="shared" si="3"/>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13">
        <f t="shared" si="4"/>
        <v>0</v>
      </c>
      <c r="V113" s="2">
        <v>0</v>
      </c>
      <c r="W113" s="2">
        <f t="shared" si="5"/>
        <v>0</v>
      </c>
      <c r="X113" s="2">
        <v>0</v>
      </c>
      <c r="Y113" s="2">
        <v>0</v>
      </c>
      <c r="Z113" s="2">
        <v>0</v>
      </c>
      <c r="AA113" s="2">
        <v>0</v>
      </c>
      <c r="AB113" s="2">
        <v>0</v>
      </c>
      <c r="AC113" t="s">
        <v>268</v>
      </c>
      <c r="AG113" t="s">
        <v>37</v>
      </c>
      <c r="AH113" t="s">
        <v>567</v>
      </c>
      <c r="AJ113" t="s">
        <v>568</v>
      </c>
      <c r="AK113" t="s">
        <v>38</v>
      </c>
    </row>
    <row r="114" spans="1:37" x14ac:dyDescent="0.3">
      <c r="A114">
        <v>246892</v>
      </c>
      <c r="B114" t="s">
        <v>80</v>
      </c>
      <c r="C114" t="s">
        <v>29</v>
      </c>
      <c r="D114">
        <v>1</v>
      </c>
      <c r="E114" t="s">
        <v>569</v>
      </c>
      <c r="F114" t="s">
        <v>557</v>
      </c>
      <c r="G114">
        <v>12626</v>
      </c>
      <c r="H114">
        <v>2</v>
      </c>
      <c r="I114" t="s">
        <v>570</v>
      </c>
      <c r="J114" t="s">
        <v>42</v>
      </c>
      <c r="K114">
        <v>56458</v>
      </c>
      <c r="L114">
        <v>64927</v>
      </c>
      <c r="M114" t="s">
        <v>32</v>
      </c>
      <c r="N114" t="s">
        <v>286</v>
      </c>
      <c r="O114" t="s">
        <v>571</v>
      </c>
      <c r="P114" t="s">
        <v>6898</v>
      </c>
      <c r="Q114" t="s">
        <v>6896</v>
      </c>
      <c r="R114" t="s">
        <v>6785</v>
      </c>
      <c r="S114" t="s">
        <v>572</v>
      </c>
      <c r="T114" t="str">
        <f t="shared" si="3"/>
        <v>‚¿	Working knowledge of FMS  ‚¿	Excellent written and verbal communication skills  ‚¿	Strong analytical skills  ‚¿	Knowledge of New York City's Accounting Directives  ‚¿	Proficient in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******ONLY CANDIDATES PERMANENT IN THE TITLE STAFF ANALYST SHOULD APPLY****</v>
      </c>
      <c r="U114">
        <f t="shared" si="4"/>
        <v>0</v>
      </c>
      <c r="V114" s="2">
        <v>1</v>
      </c>
      <c r="W114" s="2">
        <f t="shared" si="5"/>
        <v>0</v>
      </c>
      <c r="X114" s="2">
        <v>0</v>
      </c>
      <c r="Y114" s="2">
        <v>0</v>
      </c>
      <c r="Z114" s="2">
        <v>0</v>
      </c>
      <c r="AA114" s="2">
        <v>0</v>
      </c>
      <c r="AB114" s="2">
        <v>0</v>
      </c>
      <c r="AC114" t="s">
        <v>8305</v>
      </c>
      <c r="AD114" t="s">
        <v>573</v>
      </c>
      <c r="AE114" t="s">
        <v>574</v>
      </c>
      <c r="AG114" t="s">
        <v>37</v>
      </c>
      <c r="AH114" t="s">
        <v>505</v>
      </c>
      <c r="AJ114" t="s">
        <v>505</v>
      </c>
      <c r="AK114" t="s">
        <v>38</v>
      </c>
    </row>
    <row r="115" spans="1:37" x14ac:dyDescent="0.3">
      <c r="A115">
        <v>247320</v>
      </c>
      <c r="B115" t="s">
        <v>80</v>
      </c>
      <c r="C115" t="s">
        <v>29</v>
      </c>
      <c r="D115">
        <v>2</v>
      </c>
      <c r="E115" t="s">
        <v>575</v>
      </c>
      <c r="F115" t="s">
        <v>575</v>
      </c>
      <c r="G115">
        <v>20403</v>
      </c>
      <c r="H115">
        <v>0</v>
      </c>
      <c r="I115" t="s">
        <v>95</v>
      </c>
      <c r="J115" t="s">
        <v>42</v>
      </c>
      <c r="K115">
        <v>52000</v>
      </c>
      <c r="L115">
        <v>52000</v>
      </c>
      <c r="M115" t="s">
        <v>32</v>
      </c>
      <c r="N115" t="s">
        <v>286</v>
      </c>
      <c r="O115" t="s">
        <v>576</v>
      </c>
      <c r="P115" t="s">
        <v>577</v>
      </c>
      <c r="Q115" t="s">
        <v>578</v>
      </c>
      <c r="S115" t="s">
        <v>579</v>
      </c>
      <c r="T115"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15">
        <f t="shared" si="4"/>
        <v>0</v>
      </c>
      <c r="V115" s="2">
        <v>0</v>
      </c>
      <c r="W115" s="2">
        <f t="shared" si="5"/>
        <v>0</v>
      </c>
      <c r="X115" s="2">
        <v>0</v>
      </c>
      <c r="Y115" s="2">
        <v>0</v>
      </c>
      <c r="Z115" s="2">
        <v>0</v>
      </c>
      <c r="AA115" s="2">
        <v>0</v>
      </c>
      <c r="AB115" s="2">
        <v>0</v>
      </c>
      <c r="AC115" t="s">
        <v>502</v>
      </c>
      <c r="AG115" t="s">
        <v>190</v>
      </c>
      <c r="AH115" t="s">
        <v>580</v>
      </c>
      <c r="AJ115" t="s">
        <v>580</v>
      </c>
      <c r="AK115" t="s">
        <v>38</v>
      </c>
    </row>
    <row r="116" spans="1:37" x14ac:dyDescent="0.3">
      <c r="A116">
        <v>247320</v>
      </c>
      <c r="B116" t="s">
        <v>80</v>
      </c>
      <c r="C116" t="s">
        <v>47</v>
      </c>
      <c r="D116">
        <v>2</v>
      </c>
      <c r="E116" t="s">
        <v>575</v>
      </c>
      <c r="F116" t="s">
        <v>575</v>
      </c>
      <c r="G116">
        <v>20403</v>
      </c>
      <c r="H116">
        <v>0</v>
      </c>
      <c r="I116" t="s">
        <v>95</v>
      </c>
      <c r="J116" t="s">
        <v>42</v>
      </c>
      <c r="K116">
        <v>52000</v>
      </c>
      <c r="L116">
        <v>52000</v>
      </c>
      <c r="M116" t="s">
        <v>32</v>
      </c>
      <c r="N116" t="s">
        <v>286</v>
      </c>
      <c r="O116" t="s">
        <v>576</v>
      </c>
      <c r="P116" t="s">
        <v>577</v>
      </c>
      <c r="Q116" t="s">
        <v>578</v>
      </c>
      <c r="S116" t="s">
        <v>579</v>
      </c>
      <c r="T116"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16">
        <f t="shared" si="4"/>
        <v>0</v>
      </c>
      <c r="V116" s="2">
        <v>0</v>
      </c>
      <c r="W116" s="2">
        <f t="shared" si="5"/>
        <v>0</v>
      </c>
      <c r="X116" s="2">
        <v>0</v>
      </c>
      <c r="Y116" s="2">
        <v>0</v>
      </c>
      <c r="Z116" s="2">
        <v>0</v>
      </c>
      <c r="AA116" s="2">
        <v>0</v>
      </c>
      <c r="AB116" s="2">
        <v>0</v>
      </c>
      <c r="AC116" t="s">
        <v>502</v>
      </c>
      <c r="AG116" t="s">
        <v>190</v>
      </c>
      <c r="AH116" t="s">
        <v>580</v>
      </c>
      <c r="AJ116" t="s">
        <v>580</v>
      </c>
      <c r="AK116" t="s">
        <v>38</v>
      </c>
    </row>
    <row r="117" spans="1:37" x14ac:dyDescent="0.3">
      <c r="A117">
        <v>247403</v>
      </c>
      <c r="B117" t="s">
        <v>104</v>
      </c>
      <c r="C117" t="s">
        <v>29</v>
      </c>
      <c r="D117">
        <v>1</v>
      </c>
      <c r="E117" t="s">
        <v>105</v>
      </c>
      <c r="F117" t="s">
        <v>106</v>
      </c>
      <c r="G117">
        <v>10251</v>
      </c>
      <c r="H117">
        <v>3</v>
      </c>
      <c r="I117" t="s">
        <v>107</v>
      </c>
      <c r="J117" t="s">
        <v>42</v>
      </c>
      <c r="K117">
        <v>32888</v>
      </c>
      <c r="L117">
        <v>53281</v>
      </c>
      <c r="M117" t="s">
        <v>32</v>
      </c>
      <c r="N117" t="s">
        <v>581</v>
      </c>
      <c r="O117" t="s">
        <v>582</v>
      </c>
      <c r="P117" t="s">
        <v>6899</v>
      </c>
      <c r="Q117" t="s">
        <v>110</v>
      </c>
      <c r="S117" t="s">
        <v>583</v>
      </c>
      <c r="T117" t="str">
        <f t="shared" si="3"/>
        <v xml:space="preserve"> Must be permanent in the Clerical Associate title.</v>
      </c>
      <c r="U117">
        <f t="shared" si="4"/>
        <v>0</v>
      </c>
      <c r="V117" s="2">
        <v>0</v>
      </c>
      <c r="W117" s="2">
        <f t="shared" si="5"/>
        <v>0</v>
      </c>
      <c r="X117" s="2">
        <v>0</v>
      </c>
      <c r="Y117" s="2">
        <v>0</v>
      </c>
      <c r="Z117" s="2">
        <v>0</v>
      </c>
      <c r="AA117" s="2">
        <v>0</v>
      </c>
      <c r="AB117" s="2">
        <v>0</v>
      </c>
      <c r="AC117" t="s">
        <v>221</v>
      </c>
      <c r="AD117" t="s">
        <v>584</v>
      </c>
      <c r="AE117" t="s">
        <v>581</v>
      </c>
      <c r="AG117" t="s">
        <v>37</v>
      </c>
      <c r="AH117" t="s">
        <v>585</v>
      </c>
      <c r="AJ117" t="s">
        <v>567</v>
      </c>
      <c r="AK117" t="s">
        <v>38</v>
      </c>
    </row>
    <row r="118" spans="1:37" x14ac:dyDescent="0.3">
      <c r="A118">
        <v>248031</v>
      </c>
      <c r="B118" t="s">
        <v>104</v>
      </c>
      <c r="C118" t="s">
        <v>47</v>
      </c>
      <c r="D118">
        <v>1</v>
      </c>
      <c r="E118" t="s">
        <v>524</v>
      </c>
      <c r="F118" t="s">
        <v>467</v>
      </c>
      <c r="G118">
        <v>13631</v>
      </c>
      <c r="H118">
        <v>2</v>
      </c>
      <c r="I118" t="s">
        <v>130</v>
      </c>
      <c r="J118" t="s">
        <v>42</v>
      </c>
      <c r="K118">
        <v>64807</v>
      </c>
      <c r="L118">
        <v>90202</v>
      </c>
      <c r="M118" t="s">
        <v>32</v>
      </c>
      <c r="N118" t="s">
        <v>108</v>
      </c>
      <c r="O118" t="s">
        <v>372</v>
      </c>
      <c r="P118" t="s">
        <v>525</v>
      </c>
      <c r="Q118" t="s">
        <v>468</v>
      </c>
      <c r="R118" t="s">
        <v>586</v>
      </c>
      <c r="S118" t="s">
        <v>587</v>
      </c>
      <c r="T118" t="str">
        <f t="shared" si="3"/>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 Must be permanent in the Computer Associate Software title.</v>
      </c>
      <c r="U118">
        <f t="shared" si="4"/>
        <v>0</v>
      </c>
      <c r="V118" s="2">
        <v>0</v>
      </c>
      <c r="W118" s="2">
        <f t="shared" si="5"/>
        <v>0</v>
      </c>
      <c r="X118" s="2">
        <v>0</v>
      </c>
      <c r="Y118" s="2">
        <v>0</v>
      </c>
      <c r="Z118" s="2">
        <v>0</v>
      </c>
      <c r="AA118" s="2">
        <v>0</v>
      </c>
      <c r="AB118" s="2">
        <v>0</v>
      </c>
      <c r="AC118" t="s">
        <v>221</v>
      </c>
      <c r="AG118" t="s">
        <v>190</v>
      </c>
      <c r="AH118" t="s">
        <v>513</v>
      </c>
      <c r="AJ118" t="s">
        <v>513</v>
      </c>
      <c r="AK118" t="s">
        <v>38</v>
      </c>
    </row>
    <row r="119" spans="1:37" x14ac:dyDescent="0.3">
      <c r="A119">
        <v>248031</v>
      </c>
      <c r="B119" t="s">
        <v>104</v>
      </c>
      <c r="C119" t="s">
        <v>29</v>
      </c>
      <c r="D119">
        <v>1</v>
      </c>
      <c r="E119" t="s">
        <v>524</v>
      </c>
      <c r="F119" t="s">
        <v>467</v>
      </c>
      <c r="G119">
        <v>13631</v>
      </c>
      <c r="H119">
        <v>2</v>
      </c>
      <c r="I119" t="s">
        <v>130</v>
      </c>
      <c r="J119" t="s">
        <v>42</v>
      </c>
      <c r="K119">
        <v>64807</v>
      </c>
      <c r="L119">
        <v>90202</v>
      </c>
      <c r="M119" t="s">
        <v>32</v>
      </c>
      <c r="N119" t="s">
        <v>108</v>
      </c>
      <c r="O119" t="s">
        <v>372</v>
      </c>
      <c r="P119" t="s">
        <v>525</v>
      </c>
      <c r="Q119" t="s">
        <v>468</v>
      </c>
      <c r="R119" t="s">
        <v>586</v>
      </c>
      <c r="S119" t="s">
        <v>587</v>
      </c>
      <c r="T119" t="str">
        <f t="shared" si="3"/>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 Must be permanent in the Computer Associate Software title.</v>
      </c>
      <c r="U119">
        <f t="shared" si="4"/>
        <v>0</v>
      </c>
      <c r="V119" s="2">
        <v>0</v>
      </c>
      <c r="W119" s="2">
        <f t="shared" si="5"/>
        <v>0</v>
      </c>
      <c r="X119" s="2">
        <v>0</v>
      </c>
      <c r="Y119" s="2">
        <v>0</v>
      </c>
      <c r="Z119" s="2">
        <v>0</v>
      </c>
      <c r="AA119" s="2">
        <v>0</v>
      </c>
      <c r="AB119" s="2">
        <v>0</v>
      </c>
      <c r="AC119" t="s">
        <v>221</v>
      </c>
      <c r="AG119" t="s">
        <v>190</v>
      </c>
      <c r="AH119" t="s">
        <v>513</v>
      </c>
      <c r="AJ119" t="s">
        <v>513</v>
      </c>
      <c r="AK119" t="s">
        <v>38</v>
      </c>
    </row>
    <row r="120" spans="1:37" x14ac:dyDescent="0.3">
      <c r="A120">
        <v>248047</v>
      </c>
      <c r="B120" t="s">
        <v>104</v>
      </c>
      <c r="C120" t="s">
        <v>47</v>
      </c>
      <c r="D120">
        <v>1</v>
      </c>
      <c r="E120" t="s">
        <v>370</v>
      </c>
      <c r="F120" t="s">
        <v>467</v>
      </c>
      <c r="G120">
        <v>13631</v>
      </c>
      <c r="H120">
        <v>1</v>
      </c>
      <c r="I120" t="s">
        <v>130</v>
      </c>
      <c r="J120" t="s">
        <v>42</v>
      </c>
      <c r="K120">
        <v>60189</v>
      </c>
      <c r="L120">
        <v>83440</v>
      </c>
      <c r="M120" t="s">
        <v>32</v>
      </c>
      <c r="N120" t="s">
        <v>108</v>
      </c>
      <c r="O120" t="s">
        <v>372</v>
      </c>
      <c r="P120" t="s">
        <v>373</v>
      </c>
      <c r="Q120" t="s">
        <v>468</v>
      </c>
      <c r="R120" t="s">
        <v>375</v>
      </c>
      <c r="S120" t="s">
        <v>587</v>
      </c>
      <c r="T120" t="str">
        <f t="shared" si="3"/>
        <v>Ability to code .NET and Java script from scratch 2+ years of experience with Dynamics CRM 2010/2013 Experience Developing Plugins 3 -5 years .NET and C# Coding 2+ years of SQL 2008/2012 experience with store procedure / SSIS/SSRS/ database design/maintenance Must be permanent in the Computer Associate Software title.</v>
      </c>
      <c r="U120">
        <f t="shared" si="4"/>
        <v>0</v>
      </c>
      <c r="V120" s="2">
        <v>0</v>
      </c>
      <c r="W120" s="2">
        <f t="shared" si="5"/>
        <v>0</v>
      </c>
      <c r="X120" s="2">
        <v>0</v>
      </c>
      <c r="Y120" s="2">
        <v>0</v>
      </c>
      <c r="Z120" s="2">
        <v>1</v>
      </c>
      <c r="AA120" s="2">
        <v>0</v>
      </c>
      <c r="AB120" s="2">
        <v>0</v>
      </c>
      <c r="AC120" t="s">
        <v>203</v>
      </c>
      <c r="AG120" t="s">
        <v>190</v>
      </c>
      <c r="AH120" t="s">
        <v>513</v>
      </c>
      <c r="AJ120" t="s">
        <v>513</v>
      </c>
      <c r="AK120" t="s">
        <v>38</v>
      </c>
    </row>
    <row r="121" spans="1:37" x14ac:dyDescent="0.3">
      <c r="A121">
        <v>248047</v>
      </c>
      <c r="B121" t="s">
        <v>104</v>
      </c>
      <c r="C121" t="s">
        <v>29</v>
      </c>
      <c r="D121">
        <v>1</v>
      </c>
      <c r="E121" t="s">
        <v>370</v>
      </c>
      <c r="F121" t="s">
        <v>467</v>
      </c>
      <c r="G121">
        <v>13631</v>
      </c>
      <c r="H121">
        <v>1</v>
      </c>
      <c r="I121" t="s">
        <v>130</v>
      </c>
      <c r="J121" t="s">
        <v>42</v>
      </c>
      <c r="K121">
        <v>60189</v>
      </c>
      <c r="L121">
        <v>83440</v>
      </c>
      <c r="M121" t="s">
        <v>32</v>
      </c>
      <c r="N121" t="s">
        <v>108</v>
      </c>
      <c r="O121" t="s">
        <v>372</v>
      </c>
      <c r="P121" t="s">
        <v>373</v>
      </c>
      <c r="Q121" t="s">
        <v>468</v>
      </c>
      <c r="R121" t="s">
        <v>375</v>
      </c>
      <c r="S121" t="s">
        <v>587</v>
      </c>
      <c r="T121" t="str">
        <f t="shared" si="3"/>
        <v>Ability to code .NET and Java script from scratch 2+ years of experience with Dynamics CRM 2010/2013 Experience Developing Plugins 3 -5 years .NET and C# Coding 2+ years of SQL 2008/2012 experience with store procedure / SSIS/SSRS/ database design/maintenance Must be permanent in the Computer Associate Software title.</v>
      </c>
      <c r="U121">
        <f t="shared" si="4"/>
        <v>0</v>
      </c>
      <c r="V121" s="2">
        <v>0</v>
      </c>
      <c r="W121" s="2">
        <f t="shared" si="5"/>
        <v>0</v>
      </c>
      <c r="X121" s="2">
        <v>0</v>
      </c>
      <c r="Y121" s="2">
        <v>0</v>
      </c>
      <c r="Z121" s="2">
        <v>1</v>
      </c>
      <c r="AA121" s="2">
        <v>0</v>
      </c>
      <c r="AB121" s="2">
        <v>0</v>
      </c>
      <c r="AC121" t="s">
        <v>203</v>
      </c>
      <c r="AG121" t="s">
        <v>190</v>
      </c>
      <c r="AH121" t="s">
        <v>513</v>
      </c>
      <c r="AJ121" t="s">
        <v>513</v>
      </c>
      <c r="AK121" t="s">
        <v>38</v>
      </c>
    </row>
    <row r="122" spans="1:37" x14ac:dyDescent="0.3">
      <c r="A122">
        <v>249126</v>
      </c>
      <c r="B122" t="s">
        <v>80</v>
      </c>
      <c r="C122" t="s">
        <v>47</v>
      </c>
      <c r="D122">
        <v>1</v>
      </c>
      <c r="E122" t="s">
        <v>588</v>
      </c>
      <c r="F122" t="s">
        <v>589</v>
      </c>
      <c r="G122">
        <v>20415</v>
      </c>
      <c r="H122">
        <v>2</v>
      </c>
      <c r="I122" t="s">
        <v>95</v>
      </c>
      <c r="J122" t="s">
        <v>42</v>
      </c>
      <c r="K122">
        <v>72805</v>
      </c>
      <c r="L122">
        <v>101148</v>
      </c>
      <c r="M122" t="s">
        <v>32</v>
      </c>
      <c r="N122" t="s">
        <v>84</v>
      </c>
      <c r="O122" t="s">
        <v>590</v>
      </c>
      <c r="P122" t="s">
        <v>6900</v>
      </c>
      <c r="Q122" t="s">
        <v>8306</v>
      </c>
      <c r="R122" t="s">
        <v>591</v>
      </c>
      <c r="S122" t="s">
        <v>592</v>
      </c>
      <c r="T122" t="str">
        <f t="shared" si="3"/>
        <v>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22">
        <f t="shared" si="4"/>
        <v>0</v>
      </c>
      <c r="V122" s="2">
        <v>1</v>
      </c>
      <c r="W122" s="2">
        <f t="shared" si="5"/>
        <v>0</v>
      </c>
      <c r="X122" s="2">
        <v>0</v>
      </c>
      <c r="Y122" s="2">
        <v>0</v>
      </c>
      <c r="Z122" s="2">
        <v>0</v>
      </c>
      <c r="AA122" s="2">
        <v>0</v>
      </c>
      <c r="AB122" s="2">
        <v>0</v>
      </c>
      <c r="AC122" t="s">
        <v>284</v>
      </c>
      <c r="AD122" t="s">
        <v>593</v>
      </c>
      <c r="AE122" t="s">
        <v>84</v>
      </c>
      <c r="AG122" t="s">
        <v>190</v>
      </c>
      <c r="AH122" t="s">
        <v>594</v>
      </c>
      <c r="AJ122" t="s">
        <v>594</v>
      </c>
      <c r="AK122" t="s">
        <v>38</v>
      </c>
    </row>
    <row r="123" spans="1:37" x14ac:dyDescent="0.3">
      <c r="A123">
        <v>249126</v>
      </c>
      <c r="B123" t="s">
        <v>80</v>
      </c>
      <c r="C123" t="s">
        <v>29</v>
      </c>
      <c r="D123">
        <v>1</v>
      </c>
      <c r="E123" t="s">
        <v>588</v>
      </c>
      <c r="F123" t="s">
        <v>589</v>
      </c>
      <c r="G123">
        <v>20415</v>
      </c>
      <c r="H123">
        <v>2</v>
      </c>
      <c r="I123" t="s">
        <v>95</v>
      </c>
      <c r="J123" t="s">
        <v>42</v>
      </c>
      <c r="K123">
        <v>72805</v>
      </c>
      <c r="L123">
        <v>101148</v>
      </c>
      <c r="M123" t="s">
        <v>32</v>
      </c>
      <c r="N123" t="s">
        <v>84</v>
      </c>
      <c r="O123" t="s">
        <v>590</v>
      </c>
      <c r="P123" t="s">
        <v>6900</v>
      </c>
      <c r="Q123" t="s">
        <v>8306</v>
      </c>
      <c r="R123" t="s">
        <v>591</v>
      </c>
      <c r="S123" t="s">
        <v>592</v>
      </c>
      <c r="T123" t="str">
        <f t="shared" si="3"/>
        <v>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23">
        <f t="shared" si="4"/>
        <v>0</v>
      </c>
      <c r="V123" s="2">
        <v>1</v>
      </c>
      <c r="W123" s="2">
        <f t="shared" si="5"/>
        <v>0</v>
      </c>
      <c r="X123" s="2">
        <v>0</v>
      </c>
      <c r="Y123" s="2">
        <v>0</v>
      </c>
      <c r="Z123" s="2">
        <v>0</v>
      </c>
      <c r="AA123" s="2">
        <v>0</v>
      </c>
      <c r="AB123" s="2">
        <v>0</v>
      </c>
      <c r="AC123" t="s">
        <v>284</v>
      </c>
      <c r="AD123" t="s">
        <v>593</v>
      </c>
      <c r="AE123" t="s">
        <v>84</v>
      </c>
      <c r="AG123" t="s">
        <v>190</v>
      </c>
      <c r="AH123" t="s">
        <v>594</v>
      </c>
      <c r="AJ123" t="s">
        <v>594</v>
      </c>
      <c r="AK123" t="s">
        <v>38</v>
      </c>
    </row>
    <row r="124" spans="1:37" x14ac:dyDescent="0.3">
      <c r="A124">
        <v>251310</v>
      </c>
      <c r="B124" t="s">
        <v>104</v>
      </c>
      <c r="C124" t="s">
        <v>29</v>
      </c>
      <c r="D124">
        <v>1</v>
      </c>
      <c r="E124" t="s">
        <v>595</v>
      </c>
      <c r="F124" t="s">
        <v>215</v>
      </c>
      <c r="G124">
        <v>30080</v>
      </c>
      <c r="H124">
        <v>2</v>
      </c>
      <c r="I124" t="s">
        <v>596</v>
      </c>
      <c r="J124" t="s">
        <v>42</v>
      </c>
      <c r="K124">
        <v>39041</v>
      </c>
      <c r="L124">
        <v>54633</v>
      </c>
      <c r="M124" t="s">
        <v>32</v>
      </c>
      <c r="N124" t="s">
        <v>108</v>
      </c>
      <c r="O124" t="s">
        <v>597</v>
      </c>
      <c r="P124" t="s">
        <v>598</v>
      </c>
      <c r="Q124" t="s">
        <v>8297</v>
      </c>
      <c r="R124" t="s">
        <v>6901</v>
      </c>
      <c r="S124" t="s">
        <v>599</v>
      </c>
      <c r="T124" t="str">
        <f t="shared" si="3"/>
        <v>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be permanent in the civil service title of Paralegal Aide.  The candidate chosen for this position will only receive an additional $2,000 increase from their current salary.  If currently a Paralegal Assistant Supervisor, this will be a lateral move only.</v>
      </c>
      <c r="U124">
        <f t="shared" si="4"/>
        <v>0</v>
      </c>
      <c r="V124" s="2">
        <v>0</v>
      </c>
      <c r="W124" s="2">
        <f t="shared" si="5"/>
        <v>0</v>
      </c>
      <c r="X124" s="2">
        <v>0</v>
      </c>
      <c r="Y124" s="2">
        <v>0</v>
      </c>
      <c r="Z124" s="2">
        <v>0</v>
      </c>
      <c r="AA124" s="2">
        <v>0</v>
      </c>
      <c r="AB124" s="2">
        <v>0</v>
      </c>
      <c r="AC124" t="s">
        <v>55</v>
      </c>
      <c r="AG124" t="s">
        <v>37</v>
      </c>
      <c r="AH124" t="s">
        <v>567</v>
      </c>
      <c r="AJ124" t="s">
        <v>567</v>
      </c>
      <c r="AK124" t="s">
        <v>38</v>
      </c>
    </row>
    <row r="125" spans="1:37" x14ac:dyDescent="0.3">
      <c r="A125">
        <v>251630</v>
      </c>
      <c r="B125" t="s">
        <v>80</v>
      </c>
      <c r="C125" t="s">
        <v>47</v>
      </c>
      <c r="D125">
        <v>1</v>
      </c>
      <c r="E125" t="s">
        <v>600</v>
      </c>
      <c r="F125" t="s">
        <v>386</v>
      </c>
      <c r="G125">
        <v>56058</v>
      </c>
      <c r="H125">
        <v>0</v>
      </c>
      <c r="I125" t="s">
        <v>601</v>
      </c>
      <c r="J125" t="s">
        <v>42</v>
      </c>
      <c r="K125">
        <v>48895</v>
      </c>
      <c r="L125">
        <v>75900</v>
      </c>
      <c r="M125" t="s">
        <v>32</v>
      </c>
      <c r="N125" t="s">
        <v>602</v>
      </c>
      <c r="O125" t="s">
        <v>603</v>
      </c>
      <c r="P125" t="s">
        <v>8307</v>
      </c>
      <c r="Q125" t="s">
        <v>389</v>
      </c>
      <c r="R125" t="s">
        <v>6235</v>
      </c>
      <c r="S125" t="s">
        <v>604</v>
      </c>
      <c r="T125" t="str">
        <f t="shared" si="3"/>
        <v xml:space="preserve">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v>
      </c>
      <c r="U125">
        <f t="shared" si="4"/>
        <v>0</v>
      </c>
      <c r="V125" s="2">
        <v>0</v>
      </c>
      <c r="W125" s="2">
        <f t="shared" si="5"/>
        <v>0</v>
      </c>
      <c r="X125" s="2">
        <v>0</v>
      </c>
      <c r="Y125" s="2">
        <v>0</v>
      </c>
      <c r="Z125" s="2">
        <v>0</v>
      </c>
      <c r="AA125" s="2">
        <v>0</v>
      </c>
      <c r="AB125" s="2">
        <v>0</v>
      </c>
      <c r="AC125" t="s">
        <v>8305</v>
      </c>
      <c r="AE125" t="s">
        <v>605</v>
      </c>
      <c r="AG125" t="s">
        <v>37</v>
      </c>
      <c r="AH125" t="s">
        <v>606</v>
      </c>
      <c r="AJ125" t="s">
        <v>606</v>
      </c>
      <c r="AK125" t="s">
        <v>38</v>
      </c>
    </row>
    <row r="126" spans="1:37" x14ac:dyDescent="0.3">
      <c r="A126">
        <v>251630</v>
      </c>
      <c r="B126" t="s">
        <v>80</v>
      </c>
      <c r="C126" t="s">
        <v>29</v>
      </c>
      <c r="D126">
        <v>1</v>
      </c>
      <c r="E126" t="s">
        <v>600</v>
      </c>
      <c r="F126" t="s">
        <v>386</v>
      </c>
      <c r="G126">
        <v>56058</v>
      </c>
      <c r="H126">
        <v>0</v>
      </c>
      <c r="I126" t="s">
        <v>601</v>
      </c>
      <c r="J126" t="s">
        <v>42</v>
      </c>
      <c r="K126">
        <v>48895</v>
      </c>
      <c r="L126">
        <v>75900</v>
      </c>
      <c r="M126" t="s">
        <v>32</v>
      </c>
      <c r="N126" t="s">
        <v>602</v>
      </c>
      <c r="O126" t="s">
        <v>603</v>
      </c>
      <c r="P126" t="s">
        <v>8307</v>
      </c>
      <c r="Q126" t="s">
        <v>389</v>
      </c>
      <c r="R126" t="s">
        <v>6235</v>
      </c>
      <c r="S126" t="s">
        <v>604</v>
      </c>
      <c r="T126" t="str">
        <f t="shared" si="3"/>
        <v xml:space="preserve">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v>
      </c>
      <c r="U126">
        <f t="shared" si="4"/>
        <v>0</v>
      </c>
      <c r="V126" s="2">
        <v>0</v>
      </c>
      <c r="W126" s="2">
        <f t="shared" si="5"/>
        <v>0</v>
      </c>
      <c r="X126" s="2">
        <v>0</v>
      </c>
      <c r="Y126" s="2">
        <v>0</v>
      </c>
      <c r="Z126" s="2">
        <v>0</v>
      </c>
      <c r="AA126" s="2">
        <v>0</v>
      </c>
      <c r="AB126" s="2">
        <v>0</v>
      </c>
      <c r="AC126" t="s">
        <v>8305</v>
      </c>
      <c r="AE126" t="s">
        <v>605</v>
      </c>
      <c r="AG126" t="s">
        <v>37</v>
      </c>
      <c r="AH126" t="s">
        <v>606</v>
      </c>
      <c r="AJ126" t="s">
        <v>606</v>
      </c>
      <c r="AK126" t="s">
        <v>38</v>
      </c>
    </row>
    <row r="127" spans="1:37" x14ac:dyDescent="0.3">
      <c r="A127">
        <v>252119</v>
      </c>
      <c r="B127" t="s">
        <v>80</v>
      </c>
      <c r="C127" t="s">
        <v>29</v>
      </c>
      <c r="D127">
        <v>4</v>
      </c>
      <c r="E127" t="s">
        <v>607</v>
      </c>
      <c r="F127" t="s">
        <v>607</v>
      </c>
      <c r="G127">
        <v>20210</v>
      </c>
      <c r="H127">
        <v>0</v>
      </c>
      <c r="I127" t="s">
        <v>95</v>
      </c>
      <c r="J127" t="s">
        <v>42</v>
      </c>
      <c r="K127">
        <v>51586</v>
      </c>
      <c r="L127">
        <v>77404</v>
      </c>
      <c r="M127" t="s">
        <v>32</v>
      </c>
      <c r="N127" t="s">
        <v>286</v>
      </c>
      <c r="O127" t="s">
        <v>608</v>
      </c>
      <c r="P127" t="s">
        <v>6902</v>
      </c>
      <c r="Q127" t="s">
        <v>6903</v>
      </c>
      <c r="R127" t="s">
        <v>609</v>
      </c>
      <c r="S127" t="s">
        <v>610</v>
      </c>
      <c r="T127" t="str">
        <f t="shared" si="3"/>
        <v>EIT Preffered. Background in Clean Water/Wastewater. Ability to respond to emergencies off hours.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27">
        <f t="shared" si="4"/>
        <v>0</v>
      </c>
      <c r="V127" s="2">
        <v>0</v>
      </c>
      <c r="W127" s="2">
        <f t="shared" si="5"/>
        <v>0</v>
      </c>
      <c r="X127" s="2">
        <v>0</v>
      </c>
      <c r="Y127" s="2">
        <v>0</v>
      </c>
      <c r="Z127" s="2">
        <v>0</v>
      </c>
      <c r="AA127" s="2">
        <v>0</v>
      </c>
      <c r="AB127" s="2">
        <v>0</v>
      </c>
      <c r="AC127" t="s">
        <v>502</v>
      </c>
      <c r="AG127" t="s">
        <v>190</v>
      </c>
      <c r="AH127" t="s">
        <v>606</v>
      </c>
      <c r="AJ127" t="s">
        <v>611</v>
      </c>
      <c r="AK127" t="s">
        <v>38</v>
      </c>
    </row>
    <row r="128" spans="1:37" x14ac:dyDescent="0.3">
      <c r="A128">
        <v>252119</v>
      </c>
      <c r="B128" t="s">
        <v>80</v>
      </c>
      <c r="C128" t="s">
        <v>47</v>
      </c>
      <c r="D128">
        <v>4</v>
      </c>
      <c r="E128" t="s">
        <v>607</v>
      </c>
      <c r="F128" t="s">
        <v>607</v>
      </c>
      <c r="G128">
        <v>20210</v>
      </c>
      <c r="H128">
        <v>0</v>
      </c>
      <c r="I128" t="s">
        <v>95</v>
      </c>
      <c r="J128" t="s">
        <v>42</v>
      </c>
      <c r="K128">
        <v>51586</v>
      </c>
      <c r="L128">
        <v>77404</v>
      </c>
      <c r="M128" t="s">
        <v>32</v>
      </c>
      <c r="N128" t="s">
        <v>286</v>
      </c>
      <c r="O128" t="s">
        <v>608</v>
      </c>
      <c r="P128" t="s">
        <v>6902</v>
      </c>
      <c r="Q128" t="s">
        <v>6903</v>
      </c>
      <c r="R128" t="s">
        <v>609</v>
      </c>
      <c r="S128" t="s">
        <v>610</v>
      </c>
      <c r="T128" t="str">
        <f t="shared" si="3"/>
        <v>EIT Preffered. Background in Clean Water/Wastewater. Ability to respond to emergencies off hours.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28">
        <f t="shared" si="4"/>
        <v>0</v>
      </c>
      <c r="V128" s="2">
        <v>0</v>
      </c>
      <c r="W128" s="2">
        <f t="shared" si="5"/>
        <v>0</v>
      </c>
      <c r="X128" s="2">
        <v>0</v>
      </c>
      <c r="Y128" s="2">
        <v>0</v>
      </c>
      <c r="Z128" s="2">
        <v>0</v>
      </c>
      <c r="AA128" s="2">
        <v>0</v>
      </c>
      <c r="AB128" s="2">
        <v>0</v>
      </c>
      <c r="AC128" t="s">
        <v>502</v>
      </c>
      <c r="AG128" t="s">
        <v>190</v>
      </c>
      <c r="AH128" t="s">
        <v>606</v>
      </c>
      <c r="AJ128" t="s">
        <v>611</v>
      </c>
      <c r="AK128" t="s">
        <v>38</v>
      </c>
    </row>
    <row r="129" spans="1:37" x14ac:dyDescent="0.3">
      <c r="A129">
        <v>252730</v>
      </c>
      <c r="B129" t="s">
        <v>80</v>
      </c>
      <c r="C129" t="s">
        <v>47</v>
      </c>
      <c r="D129">
        <v>1</v>
      </c>
      <c r="E129" t="s">
        <v>612</v>
      </c>
      <c r="F129" t="s">
        <v>613</v>
      </c>
      <c r="G129">
        <v>92610</v>
      </c>
      <c r="H129">
        <v>0</v>
      </c>
      <c r="I129" t="s">
        <v>614</v>
      </c>
      <c r="J129" t="s">
        <v>42</v>
      </c>
      <c r="K129">
        <v>35.950000000000003</v>
      </c>
      <c r="L129">
        <v>35.950000000000003</v>
      </c>
      <c r="M129" t="s">
        <v>61</v>
      </c>
      <c r="N129" t="s">
        <v>615</v>
      </c>
      <c r="O129" t="s">
        <v>616</v>
      </c>
      <c r="P129" t="s">
        <v>6904</v>
      </c>
      <c r="Q129" t="s">
        <v>617</v>
      </c>
      <c r="S129" t="s">
        <v>618</v>
      </c>
      <c r="T129"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29">
        <f t="shared" si="4"/>
        <v>0</v>
      </c>
      <c r="V129" s="2">
        <v>0</v>
      </c>
      <c r="W129" s="2">
        <f t="shared" si="5"/>
        <v>0</v>
      </c>
      <c r="X129" s="2">
        <v>0</v>
      </c>
      <c r="Y129" s="2">
        <v>0</v>
      </c>
      <c r="Z129" s="2">
        <v>0</v>
      </c>
      <c r="AA129" s="2">
        <v>0</v>
      </c>
      <c r="AB129" s="2">
        <v>0</v>
      </c>
      <c r="AC129" t="s">
        <v>619</v>
      </c>
      <c r="AG129" t="s">
        <v>620</v>
      </c>
      <c r="AH129" t="s">
        <v>621</v>
      </c>
      <c r="AJ129" t="s">
        <v>622</v>
      </c>
      <c r="AK129" t="s">
        <v>38</v>
      </c>
    </row>
    <row r="130" spans="1:37" x14ac:dyDescent="0.3">
      <c r="A130">
        <v>252730</v>
      </c>
      <c r="B130" t="s">
        <v>80</v>
      </c>
      <c r="C130" t="s">
        <v>29</v>
      </c>
      <c r="D130">
        <v>1</v>
      </c>
      <c r="E130" t="s">
        <v>612</v>
      </c>
      <c r="F130" t="s">
        <v>613</v>
      </c>
      <c r="G130">
        <v>92610</v>
      </c>
      <c r="H130">
        <v>0</v>
      </c>
      <c r="I130" t="s">
        <v>614</v>
      </c>
      <c r="J130" t="s">
        <v>42</v>
      </c>
      <c r="K130">
        <v>35.950000000000003</v>
      </c>
      <c r="L130">
        <v>35.950000000000003</v>
      </c>
      <c r="M130" t="s">
        <v>61</v>
      </c>
      <c r="N130" t="s">
        <v>615</v>
      </c>
      <c r="O130" t="s">
        <v>616</v>
      </c>
      <c r="P130" t="s">
        <v>6904</v>
      </c>
      <c r="Q130" t="s">
        <v>617</v>
      </c>
      <c r="S130" t="s">
        <v>618</v>
      </c>
      <c r="T130"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0">
        <f t="shared" si="4"/>
        <v>0</v>
      </c>
      <c r="V130" s="2">
        <v>0</v>
      </c>
      <c r="W130" s="2">
        <f t="shared" si="5"/>
        <v>0</v>
      </c>
      <c r="X130" s="2">
        <v>0</v>
      </c>
      <c r="Y130" s="2">
        <v>0</v>
      </c>
      <c r="Z130" s="2">
        <v>0</v>
      </c>
      <c r="AA130" s="2">
        <v>0</v>
      </c>
      <c r="AB130" s="2">
        <v>0</v>
      </c>
      <c r="AC130" t="s">
        <v>619</v>
      </c>
      <c r="AG130" t="s">
        <v>620</v>
      </c>
      <c r="AH130" t="s">
        <v>621</v>
      </c>
      <c r="AJ130" t="s">
        <v>622</v>
      </c>
      <c r="AK130" t="s">
        <v>38</v>
      </c>
    </row>
    <row r="131" spans="1:37" x14ac:dyDescent="0.3">
      <c r="A131">
        <v>254594</v>
      </c>
      <c r="B131" t="s">
        <v>80</v>
      </c>
      <c r="C131" t="s">
        <v>47</v>
      </c>
      <c r="D131">
        <v>1</v>
      </c>
      <c r="E131" t="s">
        <v>623</v>
      </c>
      <c r="F131" t="s">
        <v>624</v>
      </c>
      <c r="G131">
        <v>20315</v>
      </c>
      <c r="H131">
        <v>3</v>
      </c>
      <c r="I131" t="s">
        <v>95</v>
      </c>
      <c r="J131" t="s">
        <v>42</v>
      </c>
      <c r="K131">
        <v>81443</v>
      </c>
      <c r="L131">
        <v>110413</v>
      </c>
      <c r="M131" t="s">
        <v>32</v>
      </c>
      <c r="N131" t="s">
        <v>84</v>
      </c>
      <c r="O131" t="s">
        <v>625</v>
      </c>
      <c r="P131" t="s">
        <v>6905</v>
      </c>
      <c r="Q131" t="s">
        <v>8308</v>
      </c>
      <c r="R131" t="s">
        <v>6906</v>
      </c>
      <c r="S131" t="s">
        <v>626</v>
      </c>
      <c r="T131" t="str">
        <f t="shared" ref="T131:T194" si="6">R131&amp;" " &amp;S131</f>
        <v xml:space="preserve">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1">
        <f t="shared" ref="U131:U194" si="7">D131*W131</f>
        <v>0</v>
      </c>
      <c r="V131" s="2">
        <v>1</v>
      </c>
      <c r="W131" s="2">
        <f t="shared" ref="W131:W194" si="8">IF(OR(ISNUMBER(SEARCH("data analytics",$T131)), ISNUMBER(SEARCH("data analysis",$T131)), ISNUMBER(SEARCH("analyze data", $T131)),ISNUMBER(SEARCH("business intelligence", $T131)),ISNUMBER(SEARCH("business analysis",$T131))),1,0)</f>
        <v>0</v>
      </c>
      <c r="X131" s="2">
        <v>0</v>
      </c>
      <c r="Y131" s="2">
        <v>0</v>
      </c>
      <c r="Z131" s="2">
        <v>0</v>
      </c>
      <c r="AA131" s="2">
        <v>0</v>
      </c>
      <c r="AB131" s="2">
        <v>0</v>
      </c>
      <c r="AC131" t="s">
        <v>284</v>
      </c>
      <c r="AD131" t="s">
        <v>593</v>
      </c>
      <c r="AE131" t="s">
        <v>627</v>
      </c>
      <c r="AG131" t="s">
        <v>377</v>
      </c>
      <c r="AH131" t="s">
        <v>628</v>
      </c>
      <c r="AJ131" t="s">
        <v>628</v>
      </c>
      <c r="AK131" t="s">
        <v>38</v>
      </c>
    </row>
    <row r="132" spans="1:37" x14ac:dyDescent="0.3">
      <c r="A132">
        <v>254594</v>
      </c>
      <c r="B132" t="s">
        <v>80</v>
      </c>
      <c r="C132" t="s">
        <v>29</v>
      </c>
      <c r="D132">
        <v>1</v>
      </c>
      <c r="E132" t="s">
        <v>623</v>
      </c>
      <c r="F132" t="s">
        <v>624</v>
      </c>
      <c r="G132">
        <v>20315</v>
      </c>
      <c r="H132">
        <v>3</v>
      </c>
      <c r="I132" t="s">
        <v>95</v>
      </c>
      <c r="J132" t="s">
        <v>42</v>
      </c>
      <c r="K132">
        <v>81443</v>
      </c>
      <c r="L132">
        <v>110413</v>
      </c>
      <c r="M132" t="s">
        <v>32</v>
      </c>
      <c r="N132" t="s">
        <v>84</v>
      </c>
      <c r="O132" t="s">
        <v>625</v>
      </c>
      <c r="P132" t="s">
        <v>6905</v>
      </c>
      <c r="Q132" t="s">
        <v>8308</v>
      </c>
      <c r="R132" t="s">
        <v>6906</v>
      </c>
      <c r="S132" t="s">
        <v>626</v>
      </c>
      <c r="T132" t="str">
        <f t="shared" si="6"/>
        <v xml:space="preserve">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2">
        <f t="shared" si="7"/>
        <v>0</v>
      </c>
      <c r="V132" s="2">
        <v>1</v>
      </c>
      <c r="W132" s="2">
        <f t="shared" si="8"/>
        <v>0</v>
      </c>
      <c r="X132" s="2">
        <v>0</v>
      </c>
      <c r="Y132" s="2">
        <v>0</v>
      </c>
      <c r="Z132" s="2">
        <v>0</v>
      </c>
      <c r="AA132" s="2">
        <v>0</v>
      </c>
      <c r="AB132" s="2">
        <v>0</v>
      </c>
      <c r="AC132" t="s">
        <v>284</v>
      </c>
      <c r="AD132" t="s">
        <v>593</v>
      </c>
      <c r="AE132" t="s">
        <v>627</v>
      </c>
      <c r="AG132" t="s">
        <v>377</v>
      </c>
      <c r="AH132" t="s">
        <v>628</v>
      </c>
      <c r="AJ132" t="s">
        <v>628</v>
      </c>
      <c r="AK132" t="s">
        <v>38</v>
      </c>
    </row>
    <row r="133" spans="1:37" x14ac:dyDescent="0.3">
      <c r="A133">
        <v>254599</v>
      </c>
      <c r="B133" t="s">
        <v>80</v>
      </c>
      <c r="C133" t="s">
        <v>29</v>
      </c>
      <c r="D133">
        <v>1</v>
      </c>
      <c r="E133" t="s">
        <v>629</v>
      </c>
      <c r="F133" t="s">
        <v>630</v>
      </c>
      <c r="G133">
        <v>20215</v>
      </c>
      <c r="H133">
        <v>2</v>
      </c>
      <c r="I133" t="s">
        <v>95</v>
      </c>
      <c r="J133" t="s">
        <v>42</v>
      </c>
      <c r="K133">
        <v>72805</v>
      </c>
      <c r="L133">
        <v>101148</v>
      </c>
      <c r="M133" t="s">
        <v>32</v>
      </c>
      <c r="N133" t="s">
        <v>84</v>
      </c>
      <c r="O133" t="s">
        <v>631</v>
      </c>
      <c r="P133" t="s">
        <v>6907</v>
      </c>
      <c r="Q133" t="s">
        <v>8309</v>
      </c>
      <c r="R133" t="s">
        <v>6908</v>
      </c>
      <c r="S133" t="s">
        <v>626</v>
      </c>
      <c r="T133" t="str">
        <f t="shared" si="6"/>
        <v xml:space="preserve">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3">
        <f t="shared" si="7"/>
        <v>0</v>
      </c>
      <c r="V133" s="2">
        <v>1</v>
      </c>
      <c r="W133" s="2">
        <f t="shared" si="8"/>
        <v>0</v>
      </c>
      <c r="X133" s="2">
        <v>0</v>
      </c>
      <c r="Y133" s="2">
        <v>0</v>
      </c>
      <c r="Z133" s="2">
        <v>0</v>
      </c>
      <c r="AA133" s="2">
        <v>0</v>
      </c>
      <c r="AB133" s="2">
        <v>0</v>
      </c>
      <c r="AC133" t="s">
        <v>284</v>
      </c>
      <c r="AD133" t="s">
        <v>593</v>
      </c>
      <c r="AE133" t="s">
        <v>627</v>
      </c>
      <c r="AG133" t="s">
        <v>190</v>
      </c>
      <c r="AH133" t="s">
        <v>632</v>
      </c>
      <c r="AJ133" t="s">
        <v>632</v>
      </c>
      <c r="AK133" t="s">
        <v>38</v>
      </c>
    </row>
    <row r="134" spans="1:37" x14ac:dyDescent="0.3">
      <c r="A134">
        <v>254599</v>
      </c>
      <c r="B134" t="s">
        <v>80</v>
      </c>
      <c r="C134" t="s">
        <v>47</v>
      </c>
      <c r="D134">
        <v>1</v>
      </c>
      <c r="E134" t="s">
        <v>629</v>
      </c>
      <c r="F134" t="s">
        <v>630</v>
      </c>
      <c r="G134">
        <v>20215</v>
      </c>
      <c r="H134">
        <v>2</v>
      </c>
      <c r="I134" t="s">
        <v>95</v>
      </c>
      <c r="J134" t="s">
        <v>42</v>
      </c>
      <c r="K134">
        <v>72805</v>
      </c>
      <c r="L134">
        <v>101148</v>
      </c>
      <c r="M134" t="s">
        <v>32</v>
      </c>
      <c r="N134" t="s">
        <v>84</v>
      </c>
      <c r="O134" t="s">
        <v>631</v>
      </c>
      <c r="P134" t="s">
        <v>6907</v>
      </c>
      <c r="Q134" t="s">
        <v>8309</v>
      </c>
      <c r="R134" t="s">
        <v>6908</v>
      </c>
      <c r="S134" t="s">
        <v>626</v>
      </c>
      <c r="T134" t="str">
        <f t="shared" si="6"/>
        <v xml:space="preserve">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4">
        <f t="shared" si="7"/>
        <v>0</v>
      </c>
      <c r="V134" s="2">
        <v>1</v>
      </c>
      <c r="W134" s="2">
        <f t="shared" si="8"/>
        <v>0</v>
      </c>
      <c r="X134" s="2">
        <v>0</v>
      </c>
      <c r="Y134" s="2">
        <v>0</v>
      </c>
      <c r="Z134" s="2">
        <v>0</v>
      </c>
      <c r="AA134" s="2">
        <v>0</v>
      </c>
      <c r="AB134" s="2">
        <v>0</v>
      </c>
      <c r="AC134" t="s">
        <v>284</v>
      </c>
      <c r="AD134" t="s">
        <v>593</v>
      </c>
      <c r="AE134" t="s">
        <v>627</v>
      </c>
      <c r="AG134" t="s">
        <v>190</v>
      </c>
      <c r="AH134" t="s">
        <v>632</v>
      </c>
      <c r="AJ134" t="s">
        <v>632</v>
      </c>
      <c r="AK134" t="s">
        <v>38</v>
      </c>
    </row>
    <row r="135" spans="1:37" x14ac:dyDescent="0.3">
      <c r="A135">
        <v>255500</v>
      </c>
      <c r="B135" t="s">
        <v>70</v>
      </c>
      <c r="C135" t="s">
        <v>29</v>
      </c>
      <c r="D135">
        <v>1</v>
      </c>
      <c r="E135" t="s">
        <v>633</v>
      </c>
      <c r="F135" t="s">
        <v>634</v>
      </c>
      <c r="G135">
        <v>31220</v>
      </c>
      <c r="H135">
        <v>1</v>
      </c>
      <c r="I135" t="s">
        <v>290</v>
      </c>
      <c r="J135" t="s">
        <v>42</v>
      </c>
      <c r="K135">
        <v>54457</v>
      </c>
      <c r="L135">
        <v>84641</v>
      </c>
      <c r="M135" t="s">
        <v>32</v>
      </c>
      <c r="N135" t="s">
        <v>635</v>
      </c>
      <c r="O135" t="s">
        <v>636</v>
      </c>
      <c r="P135" t="s">
        <v>6909</v>
      </c>
      <c r="Q135" t="s">
        <v>637</v>
      </c>
      <c r="R135" t="s">
        <v>638</v>
      </c>
      <c r="S135" t="s">
        <v>6910</v>
      </c>
      <c r="T135" t="str">
        <f t="shared" si="6"/>
        <v>--Technical Knowledge of Food Protection and Safety  --Superior knowledge of the New York City Health Code, New York State Sanitary Code and the Federal Food Code  --At least two years' experience inspecting food service establishments. Strong verbal and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5">
        <f t="shared" si="7"/>
        <v>0</v>
      </c>
      <c r="V135" s="2">
        <v>0</v>
      </c>
      <c r="W135" s="2">
        <f t="shared" si="8"/>
        <v>0</v>
      </c>
      <c r="X135" s="2">
        <v>0</v>
      </c>
      <c r="Y135" s="2">
        <v>0</v>
      </c>
      <c r="Z135" s="2">
        <v>0</v>
      </c>
      <c r="AA135" s="2">
        <v>0</v>
      </c>
      <c r="AB135" s="2">
        <v>0</v>
      </c>
      <c r="AC135" t="s">
        <v>639</v>
      </c>
      <c r="AG135" t="s">
        <v>37</v>
      </c>
      <c r="AH135" t="s">
        <v>632</v>
      </c>
      <c r="AJ135" t="s">
        <v>640</v>
      </c>
      <c r="AK135" t="s">
        <v>38</v>
      </c>
    </row>
    <row r="136" spans="1:37" x14ac:dyDescent="0.3">
      <c r="A136">
        <v>261127</v>
      </c>
      <c r="B136" t="s">
        <v>80</v>
      </c>
      <c r="C136" t="s">
        <v>47</v>
      </c>
      <c r="D136">
        <v>2</v>
      </c>
      <c r="E136" t="s">
        <v>641</v>
      </c>
      <c r="F136" t="s">
        <v>634</v>
      </c>
      <c r="G136">
        <v>31220</v>
      </c>
      <c r="H136">
        <v>2</v>
      </c>
      <c r="I136" t="s">
        <v>290</v>
      </c>
      <c r="J136" t="s">
        <v>42</v>
      </c>
      <c r="K136">
        <v>60673</v>
      </c>
      <c r="L136">
        <v>91795</v>
      </c>
      <c r="M136" t="s">
        <v>32</v>
      </c>
      <c r="N136" t="s">
        <v>84</v>
      </c>
      <c r="O136" t="s">
        <v>642</v>
      </c>
      <c r="P136" t="s">
        <v>643</v>
      </c>
      <c r="Q136" t="s">
        <v>637</v>
      </c>
      <c r="R136" t="s">
        <v>644</v>
      </c>
      <c r="S136" t="s">
        <v>626</v>
      </c>
      <c r="T136" t="str">
        <f t="shared" si="6"/>
        <v>*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6">
        <f t="shared" si="7"/>
        <v>0</v>
      </c>
      <c r="V136" s="2">
        <v>0</v>
      </c>
      <c r="W136" s="2">
        <f t="shared" si="8"/>
        <v>0</v>
      </c>
      <c r="X136" s="2">
        <v>0</v>
      </c>
      <c r="Y136" s="2">
        <v>0</v>
      </c>
      <c r="Z136" s="2">
        <v>0</v>
      </c>
      <c r="AA136" s="2">
        <v>0</v>
      </c>
      <c r="AB136" s="2">
        <v>0</v>
      </c>
      <c r="AC136" t="s">
        <v>284</v>
      </c>
      <c r="AD136" t="s">
        <v>645</v>
      </c>
      <c r="AE136" t="s">
        <v>627</v>
      </c>
      <c r="AG136" t="s">
        <v>37</v>
      </c>
      <c r="AH136" t="s">
        <v>646</v>
      </c>
      <c r="AJ136" t="s">
        <v>646</v>
      </c>
      <c r="AK136" t="s">
        <v>38</v>
      </c>
    </row>
    <row r="137" spans="1:37" x14ac:dyDescent="0.3">
      <c r="A137">
        <v>261127</v>
      </c>
      <c r="B137" t="s">
        <v>80</v>
      </c>
      <c r="C137" t="s">
        <v>29</v>
      </c>
      <c r="D137">
        <v>2</v>
      </c>
      <c r="E137" t="s">
        <v>641</v>
      </c>
      <c r="F137" t="s">
        <v>634</v>
      </c>
      <c r="G137">
        <v>31220</v>
      </c>
      <c r="H137">
        <v>2</v>
      </c>
      <c r="I137" t="s">
        <v>290</v>
      </c>
      <c r="J137" t="s">
        <v>42</v>
      </c>
      <c r="K137">
        <v>60673</v>
      </c>
      <c r="L137">
        <v>91795</v>
      </c>
      <c r="M137" t="s">
        <v>32</v>
      </c>
      <c r="N137" t="s">
        <v>84</v>
      </c>
      <c r="O137" t="s">
        <v>642</v>
      </c>
      <c r="P137" t="s">
        <v>643</v>
      </c>
      <c r="Q137" t="s">
        <v>637</v>
      </c>
      <c r="R137" t="s">
        <v>644</v>
      </c>
      <c r="S137" t="s">
        <v>626</v>
      </c>
      <c r="T137" t="str">
        <f t="shared" si="6"/>
        <v>*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7">
        <f t="shared" si="7"/>
        <v>0</v>
      </c>
      <c r="V137" s="2">
        <v>0</v>
      </c>
      <c r="W137" s="2">
        <f t="shared" si="8"/>
        <v>0</v>
      </c>
      <c r="X137" s="2">
        <v>0</v>
      </c>
      <c r="Y137" s="2">
        <v>0</v>
      </c>
      <c r="Z137" s="2">
        <v>0</v>
      </c>
      <c r="AA137" s="2">
        <v>0</v>
      </c>
      <c r="AB137" s="2">
        <v>0</v>
      </c>
      <c r="AC137" t="s">
        <v>284</v>
      </c>
      <c r="AD137" t="s">
        <v>645</v>
      </c>
      <c r="AE137" t="s">
        <v>627</v>
      </c>
      <c r="AG137" t="s">
        <v>37</v>
      </c>
      <c r="AH137" t="s">
        <v>646</v>
      </c>
      <c r="AJ137" t="s">
        <v>646</v>
      </c>
      <c r="AK137" t="s">
        <v>38</v>
      </c>
    </row>
    <row r="138" spans="1:37" x14ac:dyDescent="0.3">
      <c r="A138">
        <v>261862</v>
      </c>
      <c r="B138" t="s">
        <v>250</v>
      </c>
      <c r="C138" t="s">
        <v>47</v>
      </c>
      <c r="D138">
        <v>1</v>
      </c>
      <c r="E138" t="s">
        <v>647</v>
      </c>
      <c r="F138" t="s">
        <v>648</v>
      </c>
      <c r="G138">
        <v>83008</v>
      </c>
      <c r="H138" t="s">
        <v>352</v>
      </c>
      <c r="I138" t="s">
        <v>649</v>
      </c>
      <c r="J138" t="s">
        <v>42</v>
      </c>
      <c r="K138">
        <v>60435</v>
      </c>
      <c r="L138">
        <v>135000</v>
      </c>
      <c r="M138" t="s">
        <v>32</v>
      </c>
      <c r="N138" t="s">
        <v>650</v>
      </c>
      <c r="O138" t="s">
        <v>651</v>
      </c>
      <c r="P138" t="s">
        <v>652</v>
      </c>
      <c r="Q138" t="s">
        <v>653</v>
      </c>
      <c r="R138" t="s">
        <v>654</v>
      </c>
      <c r="S138" t="s">
        <v>655</v>
      </c>
      <c r="T138" t="str">
        <f t="shared" si="6"/>
        <v>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 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v>
      </c>
      <c r="U138">
        <f t="shared" si="7"/>
        <v>0</v>
      </c>
      <c r="V138" s="2">
        <v>0</v>
      </c>
      <c r="W138" s="2">
        <f t="shared" si="8"/>
        <v>0</v>
      </c>
      <c r="X138" s="2">
        <v>0</v>
      </c>
      <c r="Y138" s="2">
        <v>0</v>
      </c>
      <c r="Z138" s="2">
        <v>0</v>
      </c>
      <c r="AA138" s="2">
        <v>0</v>
      </c>
      <c r="AB138" s="2">
        <v>0</v>
      </c>
      <c r="AC138" t="s">
        <v>656</v>
      </c>
      <c r="AD138" t="s">
        <v>657</v>
      </c>
      <c r="AE138" t="s">
        <v>658</v>
      </c>
      <c r="AG138" t="s">
        <v>190</v>
      </c>
      <c r="AH138" t="s">
        <v>646</v>
      </c>
      <c r="AJ138" t="s">
        <v>659</v>
      </c>
      <c r="AK138" t="s">
        <v>38</v>
      </c>
    </row>
    <row r="139" spans="1:37" x14ac:dyDescent="0.3">
      <c r="A139">
        <v>261862</v>
      </c>
      <c r="B139" t="s">
        <v>250</v>
      </c>
      <c r="C139" t="s">
        <v>29</v>
      </c>
      <c r="D139">
        <v>1</v>
      </c>
      <c r="E139" t="s">
        <v>647</v>
      </c>
      <c r="F139" t="s">
        <v>648</v>
      </c>
      <c r="G139">
        <v>83008</v>
      </c>
      <c r="H139" t="s">
        <v>352</v>
      </c>
      <c r="I139" t="s">
        <v>649</v>
      </c>
      <c r="J139" t="s">
        <v>42</v>
      </c>
      <c r="K139">
        <v>60435</v>
      </c>
      <c r="L139">
        <v>135000</v>
      </c>
      <c r="M139" t="s">
        <v>32</v>
      </c>
      <c r="N139" t="s">
        <v>650</v>
      </c>
      <c r="O139" t="s">
        <v>651</v>
      </c>
      <c r="P139" t="s">
        <v>652</v>
      </c>
      <c r="Q139" t="s">
        <v>653</v>
      </c>
      <c r="R139" t="s">
        <v>654</v>
      </c>
      <c r="S139" t="s">
        <v>655</v>
      </c>
      <c r="T139" t="str">
        <f t="shared" si="6"/>
        <v>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 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v>
      </c>
      <c r="U139">
        <f t="shared" si="7"/>
        <v>0</v>
      </c>
      <c r="V139" s="2">
        <v>0</v>
      </c>
      <c r="W139" s="2">
        <f t="shared" si="8"/>
        <v>0</v>
      </c>
      <c r="X139" s="2">
        <v>0</v>
      </c>
      <c r="Y139" s="2">
        <v>0</v>
      </c>
      <c r="Z139" s="2">
        <v>0</v>
      </c>
      <c r="AA139" s="2">
        <v>0</v>
      </c>
      <c r="AB139" s="2">
        <v>0</v>
      </c>
      <c r="AC139" t="s">
        <v>656</v>
      </c>
      <c r="AD139" t="s">
        <v>657</v>
      </c>
      <c r="AE139" t="s">
        <v>658</v>
      </c>
      <c r="AG139" t="s">
        <v>190</v>
      </c>
      <c r="AH139" t="s">
        <v>646</v>
      </c>
      <c r="AJ139" t="s">
        <v>659</v>
      </c>
      <c r="AK139" t="s">
        <v>38</v>
      </c>
    </row>
    <row r="140" spans="1:37" x14ac:dyDescent="0.3">
      <c r="A140">
        <v>263674</v>
      </c>
      <c r="B140" t="s">
        <v>127</v>
      </c>
      <c r="C140" t="s">
        <v>29</v>
      </c>
      <c r="D140">
        <v>1</v>
      </c>
      <c r="E140" t="s">
        <v>183</v>
      </c>
      <c r="F140" t="s">
        <v>183</v>
      </c>
      <c r="G140">
        <v>13632</v>
      </c>
      <c r="H140">
        <v>2</v>
      </c>
      <c r="I140" t="s">
        <v>660</v>
      </c>
      <c r="K140">
        <v>79471</v>
      </c>
      <c r="L140">
        <v>102388</v>
      </c>
      <c r="M140" t="s">
        <v>32</v>
      </c>
      <c r="N140" t="s">
        <v>131</v>
      </c>
      <c r="O140" t="s">
        <v>132</v>
      </c>
      <c r="P140" t="s">
        <v>661</v>
      </c>
      <c r="Q140" t="s">
        <v>8296</v>
      </c>
      <c r="R140" t="s">
        <v>662</v>
      </c>
      <c r="T140" t="str">
        <f t="shared" si="6"/>
        <v xml:space="preserve">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 </v>
      </c>
      <c r="U140">
        <f t="shared" si="7"/>
        <v>0</v>
      </c>
      <c r="V140" s="2">
        <v>0</v>
      </c>
      <c r="W140" s="2">
        <f t="shared" si="8"/>
        <v>0</v>
      </c>
      <c r="X140" s="2">
        <v>0</v>
      </c>
      <c r="Y140" s="2">
        <v>0</v>
      </c>
      <c r="Z140" s="2">
        <v>0</v>
      </c>
      <c r="AA140" s="2">
        <v>0</v>
      </c>
      <c r="AB140" s="2">
        <v>0</v>
      </c>
      <c r="AC140" t="s">
        <v>663</v>
      </c>
      <c r="AG140" t="s">
        <v>190</v>
      </c>
      <c r="AH140" t="s">
        <v>664</v>
      </c>
      <c r="AJ140" t="s">
        <v>665</v>
      </c>
      <c r="AK140" t="s">
        <v>38</v>
      </c>
    </row>
    <row r="141" spans="1:37" x14ac:dyDescent="0.3">
      <c r="A141">
        <v>263674</v>
      </c>
      <c r="B141" t="s">
        <v>127</v>
      </c>
      <c r="C141" t="s">
        <v>47</v>
      </c>
      <c r="D141">
        <v>1</v>
      </c>
      <c r="E141" t="s">
        <v>183</v>
      </c>
      <c r="F141" t="s">
        <v>183</v>
      </c>
      <c r="G141">
        <v>13632</v>
      </c>
      <c r="H141">
        <v>2</v>
      </c>
      <c r="I141" t="s">
        <v>660</v>
      </c>
      <c r="K141">
        <v>79471</v>
      </c>
      <c r="L141">
        <v>102388</v>
      </c>
      <c r="M141" t="s">
        <v>32</v>
      </c>
      <c r="N141" t="s">
        <v>131</v>
      </c>
      <c r="O141" t="s">
        <v>132</v>
      </c>
      <c r="P141" t="s">
        <v>661</v>
      </c>
      <c r="Q141" t="s">
        <v>8296</v>
      </c>
      <c r="R141" t="s">
        <v>662</v>
      </c>
      <c r="T141" t="str">
        <f t="shared" si="6"/>
        <v xml:space="preserve">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 </v>
      </c>
      <c r="U141">
        <f t="shared" si="7"/>
        <v>0</v>
      </c>
      <c r="V141" s="2">
        <v>0</v>
      </c>
      <c r="W141" s="2">
        <f t="shared" si="8"/>
        <v>0</v>
      </c>
      <c r="X141" s="2">
        <v>0</v>
      </c>
      <c r="Y141" s="2">
        <v>0</v>
      </c>
      <c r="Z141" s="2">
        <v>0</v>
      </c>
      <c r="AA141" s="2">
        <v>0</v>
      </c>
      <c r="AB141" s="2">
        <v>0</v>
      </c>
      <c r="AC141" t="s">
        <v>663</v>
      </c>
      <c r="AG141" t="s">
        <v>190</v>
      </c>
      <c r="AH141" t="s">
        <v>664</v>
      </c>
      <c r="AJ141" t="s">
        <v>665</v>
      </c>
      <c r="AK141" t="s">
        <v>38</v>
      </c>
    </row>
    <row r="142" spans="1:37" x14ac:dyDescent="0.3">
      <c r="A142">
        <v>266372</v>
      </c>
      <c r="B142" t="s">
        <v>80</v>
      </c>
      <c r="C142" t="s">
        <v>29</v>
      </c>
      <c r="D142">
        <v>2</v>
      </c>
      <c r="E142" t="s">
        <v>666</v>
      </c>
      <c r="F142" t="s">
        <v>667</v>
      </c>
      <c r="G142" t="s">
        <v>668</v>
      </c>
      <c r="H142">
        <v>0</v>
      </c>
      <c r="I142" t="s">
        <v>669</v>
      </c>
      <c r="J142" t="s">
        <v>42</v>
      </c>
      <c r="K142">
        <v>49990</v>
      </c>
      <c r="L142">
        <v>80000</v>
      </c>
      <c r="M142" t="s">
        <v>32</v>
      </c>
      <c r="N142" t="s">
        <v>602</v>
      </c>
      <c r="O142" t="s">
        <v>670</v>
      </c>
      <c r="P142" t="s">
        <v>6911</v>
      </c>
      <c r="Q142" t="s">
        <v>671</v>
      </c>
      <c r="R142" t="s">
        <v>672</v>
      </c>
      <c r="S142" t="s">
        <v>673</v>
      </c>
      <c r="T142" t="str">
        <f t="shared" si="6"/>
        <v>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 Appointments are subject to OMB approval. For additional information about CEQR, visit http://www1.nyc.gov/site/sustainability/initiatives/environmental-reviews.page</v>
      </c>
      <c r="U142">
        <f t="shared" si="7"/>
        <v>0</v>
      </c>
      <c r="V142" s="2">
        <v>0</v>
      </c>
      <c r="W142" s="2">
        <f t="shared" si="8"/>
        <v>0</v>
      </c>
      <c r="X142" s="2">
        <v>0</v>
      </c>
      <c r="Y142" s="2">
        <v>0</v>
      </c>
      <c r="Z142" s="2">
        <v>0</v>
      </c>
      <c r="AA142" s="2">
        <v>0</v>
      </c>
      <c r="AB142" s="2">
        <v>0</v>
      </c>
      <c r="AC142" t="s">
        <v>8305</v>
      </c>
      <c r="AE142" t="s">
        <v>674</v>
      </c>
      <c r="AG142" t="s">
        <v>37</v>
      </c>
      <c r="AH142" t="s">
        <v>675</v>
      </c>
      <c r="AJ142" t="s">
        <v>676</v>
      </c>
      <c r="AK142" t="s">
        <v>38</v>
      </c>
    </row>
    <row r="143" spans="1:37" x14ac:dyDescent="0.3">
      <c r="A143">
        <v>266372</v>
      </c>
      <c r="B143" t="s">
        <v>80</v>
      </c>
      <c r="C143" t="s">
        <v>47</v>
      </c>
      <c r="D143">
        <v>2</v>
      </c>
      <c r="E143" t="s">
        <v>666</v>
      </c>
      <c r="F143" t="s">
        <v>667</v>
      </c>
      <c r="G143" t="s">
        <v>668</v>
      </c>
      <c r="H143">
        <v>0</v>
      </c>
      <c r="I143" t="s">
        <v>669</v>
      </c>
      <c r="J143" t="s">
        <v>42</v>
      </c>
      <c r="K143">
        <v>49990</v>
      </c>
      <c r="L143">
        <v>80000</v>
      </c>
      <c r="M143" t="s">
        <v>32</v>
      </c>
      <c r="N143" t="s">
        <v>602</v>
      </c>
      <c r="O143" t="s">
        <v>670</v>
      </c>
      <c r="P143" t="s">
        <v>6911</v>
      </c>
      <c r="Q143" t="s">
        <v>671</v>
      </c>
      <c r="R143" t="s">
        <v>672</v>
      </c>
      <c r="S143" t="s">
        <v>673</v>
      </c>
      <c r="T143" t="str">
        <f t="shared" si="6"/>
        <v>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 Appointments are subject to OMB approval. For additional information about CEQR, visit http://www1.nyc.gov/site/sustainability/initiatives/environmental-reviews.page</v>
      </c>
      <c r="U143">
        <f t="shared" si="7"/>
        <v>0</v>
      </c>
      <c r="V143" s="2">
        <v>0</v>
      </c>
      <c r="W143" s="2">
        <f t="shared" si="8"/>
        <v>0</v>
      </c>
      <c r="X143" s="2">
        <v>0</v>
      </c>
      <c r="Y143" s="2">
        <v>0</v>
      </c>
      <c r="Z143" s="2">
        <v>0</v>
      </c>
      <c r="AA143" s="2">
        <v>0</v>
      </c>
      <c r="AB143" s="2">
        <v>0</v>
      </c>
      <c r="AC143" t="s">
        <v>8305</v>
      </c>
      <c r="AE143" t="s">
        <v>674</v>
      </c>
      <c r="AG143" t="s">
        <v>37</v>
      </c>
      <c r="AH143" t="s">
        <v>675</v>
      </c>
      <c r="AJ143" t="s">
        <v>676</v>
      </c>
      <c r="AK143" t="s">
        <v>38</v>
      </c>
    </row>
    <row r="144" spans="1:37" x14ac:dyDescent="0.3">
      <c r="A144">
        <v>266380</v>
      </c>
      <c r="B144" t="s">
        <v>80</v>
      </c>
      <c r="C144" t="s">
        <v>47</v>
      </c>
      <c r="D144">
        <v>1</v>
      </c>
      <c r="E144" t="s">
        <v>677</v>
      </c>
      <c r="F144" t="s">
        <v>607</v>
      </c>
      <c r="G144">
        <v>20210</v>
      </c>
      <c r="H144">
        <v>0</v>
      </c>
      <c r="I144" t="s">
        <v>95</v>
      </c>
      <c r="J144" t="s">
        <v>42</v>
      </c>
      <c r="K144">
        <v>53134</v>
      </c>
      <c r="L144">
        <v>79726</v>
      </c>
      <c r="M144" t="s">
        <v>32</v>
      </c>
      <c r="N144" t="s">
        <v>84</v>
      </c>
      <c r="O144" t="s">
        <v>678</v>
      </c>
      <c r="P144" t="s">
        <v>6912</v>
      </c>
      <c r="Q144" t="s">
        <v>6903</v>
      </c>
      <c r="S144" t="s">
        <v>679</v>
      </c>
      <c r="T144" t="str">
        <f t="shared" si="6"/>
        <v xml:space="preserve">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44">
        <f t="shared" si="7"/>
        <v>0</v>
      </c>
      <c r="V144" s="2">
        <v>0</v>
      </c>
      <c r="W144" s="2">
        <f t="shared" si="8"/>
        <v>0</v>
      </c>
      <c r="X144" s="2">
        <v>0</v>
      </c>
      <c r="Y144" s="2">
        <v>0</v>
      </c>
      <c r="Z144" s="2">
        <v>0</v>
      </c>
      <c r="AA144" s="2">
        <v>0</v>
      </c>
      <c r="AB144" s="2">
        <v>0</v>
      </c>
      <c r="AC144" t="s">
        <v>502</v>
      </c>
      <c r="AG144" t="s">
        <v>190</v>
      </c>
      <c r="AH144" t="s">
        <v>675</v>
      </c>
      <c r="AJ144" t="s">
        <v>680</v>
      </c>
      <c r="AK144" t="s">
        <v>38</v>
      </c>
    </row>
    <row r="145" spans="1:37" x14ac:dyDescent="0.3">
      <c r="A145">
        <v>266380</v>
      </c>
      <c r="B145" t="s">
        <v>80</v>
      </c>
      <c r="C145" t="s">
        <v>29</v>
      </c>
      <c r="D145">
        <v>1</v>
      </c>
      <c r="E145" t="s">
        <v>677</v>
      </c>
      <c r="F145" t="s">
        <v>607</v>
      </c>
      <c r="G145">
        <v>20210</v>
      </c>
      <c r="H145">
        <v>0</v>
      </c>
      <c r="I145" t="s">
        <v>95</v>
      </c>
      <c r="J145" t="s">
        <v>42</v>
      </c>
      <c r="K145">
        <v>53134</v>
      </c>
      <c r="L145">
        <v>79726</v>
      </c>
      <c r="M145" t="s">
        <v>32</v>
      </c>
      <c r="N145" t="s">
        <v>84</v>
      </c>
      <c r="O145" t="s">
        <v>678</v>
      </c>
      <c r="P145" t="s">
        <v>6912</v>
      </c>
      <c r="Q145" t="s">
        <v>6903</v>
      </c>
      <c r="S145" t="s">
        <v>679</v>
      </c>
      <c r="T145" t="str">
        <f t="shared" si="6"/>
        <v xml:space="preserve">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45">
        <f t="shared" si="7"/>
        <v>0</v>
      </c>
      <c r="V145" s="2">
        <v>0</v>
      </c>
      <c r="W145" s="2">
        <f t="shared" si="8"/>
        <v>0</v>
      </c>
      <c r="X145" s="2">
        <v>0</v>
      </c>
      <c r="Y145" s="2">
        <v>0</v>
      </c>
      <c r="Z145" s="2">
        <v>0</v>
      </c>
      <c r="AA145" s="2">
        <v>0</v>
      </c>
      <c r="AB145" s="2">
        <v>0</v>
      </c>
      <c r="AC145" t="s">
        <v>502</v>
      </c>
      <c r="AG145" t="s">
        <v>190</v>
      </c>
      <c r="AH145" t="s">
        <v>675</v>
      </c>
      <c r="AJ145" t="s">
        <v>680</v>
      </c>
      <c r="AK145" t="s">
        <v>38</v>
      </c>
    </row>
    <row r="146" spans="1:37" x14ac:dyDescent="0.3">
      <c r="A146">
        <v>266529</v>
      </c>
      <c r="B146" t="s">
        <v>104</v>
      </c>
      <c r="C146" t="s">
        <v>29</v>
      </c>
      <c r="D146">
        <v>1</v>
      </c>
      <c r="E146" t="s">
        <v>681</v>
      </c>
      <c r="F146" t="s">
        <v>419</v>
      </c>
      <c r="G146">
        <v>5072</v>
      </c>
      <c r="H146">
        <v>0</v>
      </c>
      <c r="I146" t="s">
        <v>682</v>
      </c>
      <c r="J146" t="s">
        <v>42</v>
      </c>
      <c r="K146">
        <v>36270</v>
      </c>
      <c r="L146">
        <v>41710</v>
      </c>
      <c r="M146" t="s">
        <v>32</v>
      </c>
      <c r="N146" t="s">
        <v>108</v>
      </c>
      <c r="O146" t="s">
        <v>683</v>
      </c>
      <c r="P146" t="s">
        <v>6913</v>
      </c>
      <c r="Q146" t="s">
        <v>423</v>
      </c>
      <c r="S146" t="s">
        <v>684</v>
      </c>
      <c r="T146" t="str">
        <f t="shared" si="6"/>
        <v xml:space="preserve"> Must currently be enrolled in a law school as a matriculated second, third or rising fourth year student.</v>
      </c>
      <c r="U146">
        <f t="shared" si="7"/>
        <v>0</v>
      </c>
      <c r="V146" s="2">
        <v>0</v>
      </c>
      <c r="W146" s="2">
        <f t="shared" si="8"/>
        <v>0</v>
      </c>
      <c r="X146" s="2">
        <v>0</v>
      </c>
      <c r="Y146" s="2">
        <v>0</v>
      </c>
      <c r="Z146" s="2">
        <v>0</v>
      </c>
      <c r="AA146" s="2">
        <v>0</v>
      </c>
      <c r="AB146" s="2">
        <v>0</v>
      </c>
      <c r="AC146" t="s">
        <v>221</v>
      </c>
      <c r="AD146" t="s">
        <v>685</v>
      </c>
      <c r="AG146" t="s">
        <v>37</v>
      </c>
      <c r="AH146" t="s">
        <v>686</v>
      </c>
      <c r="AJ146" t="s">
        <v>686</v>
      </c>
      <c r="AK146" t="s">
        <v>38</v>
      </c>
    </row>
    <row r="147" spans="1:37" x14ac:dyDescent="0.3">
      <c r="A147">
        <v>266529</v>
      </c>
      <c r="B147" t="s">
        <v>104</v>
      </c>
      <c r="C147" t="s">
        <v>47</v>
      </c>
      <c r="D147">
        <v>1</v>
      </c>
      <c r="E147" t="s">
        <v>681</v>
      </c>
      <c r="F147" t="s">
        <v>419</v>
      </c>
      <c r="G147">
        <v>5072</v>
      </c>
      <c r="H147">
        <v>0</v>
      </c>
      <c r="I147" t="s">
        <v>682</v>
      </c>
      <c r="J147" t="s">
        <v>42</v>
      </c>
      <c r="K147">
        <v>36270</v>
      </c>
      <c r="L147">
        <v>41710</v>
      </c>
      <c r="M147" t="s">
        <v>32</v>
      </c>
      <c r="N147" t="s">
        <v>108</v>
      </c>
      <c r="O147" t="s">
        <v>683</v>
      </c>
      <c r="P147" t="s">
        <v>6913</v>
      </c>
      <c r="Q147" t="s">
        <v>423</v>
      </c>
      <c r="S147" t="s">
        <v>684</v>
      </c>
      <c r="T147" t="str">
        <f t="shared" si="6"/>
        <v xml:space="preserve"> Must currently be enrolled in a law school as a matriculated second, third or rising fourth year student.</v>
      </c>
      <c r="U147">
        <f t="shared" si="7"/>
        <v>0</v>
      </c>
      <c r="V147" s="2">
        <v>0</v>
      </c>
      <c r="W147" s="2">
        <f t="shared" si="8"/>
        <v>0</v>
      </c>
      <c r="X147" s="2">
        <v>0</v>
      </c>
      <c r="Y147" s="2">
        <v>0</v>
      </c>
      <c r="Z147" s="2">
        <v>0</v>
      </c>
      <c r="AA147" s="2">
        <v>0</v>
      </c>
      <c r="AB147" s="2">
        <v>0</v>
      </c>
      <c r="AC147" t="s">
        <v>221</v>
      </c>
      <c r="AD147" t="s">
        <v>685</v>
      </c>
      <c r="AG147" t="s">
        <v>37</v>
      </c>
      <c r="AH147" t="s">
        <v>686</v>
      </c>
      <c r="AJ147" t="s">
        <v>686</v>
      </c>
      <c r="AK147" t="s">
        <v>38</v>
      </c>
    </row>
    <row r="148" spans="1:37" x14ac:dyDescent="0.3">
      <c r="A148">
        <v>266542</v>
      </c>
      <c r="B148" t="s">
        <v>127</v>
      </c>
      <c r="C148" t="s">
        <v>47</v>
      </c>
      <c r="D148">
        <v>1</v>
      </c>
      <c r="E148" t="s">
        <v>206</v>
      </c>
      <c r="F148" t="s">
        <v>206</v>
      </c>
      <c r="G148">
        <v>10050</v>
      </c>
      <c r="H148" t="s">
        <v>207</v>
      </c>
      <c r="I148" t="s">
        <v>660</v>
      </c>
      <c r="J148" t="s">
        <v>42</v>
      </c>
      <c r="K148">
        <v>54643</v>
      </c>
      <c r="L148">
        <v>150371</v>
      </c>
      <c r="M148" t="s">
        <v>32</v>
      </c>
      <c r="N148" t="s">
        <v>131</v>
      </c>
      <c r="O148" t="s">
        <v>132</v>
      </c>
      <c r="P148" t="s">
        <v>6786</v>
      </c>
      <c r="Q148" t="s">
        <v>209</v>
      </c>
      <c r="R148" t="s">
        <v>6236</v>
      </c>
      <c r="T148" t="str">
        <f t="shared" si="6"/>
        <v xml:space="preserve">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 </v>
      </c>
      <c r="U148">
        <f t="shared" si="7"/>
        <v>0</v>
      </c>
      <c r="V148" s="2">
        <v>0</v>
      </c>
      <c r="W148" s="2">
        <f t="shared" si="8"/>
        <v>0</v>
      </c>
      <c r="X148" s="2">
        <v>0</v>
      </c>
      <c r="Y148" s="2">
        <v>0</v>
      </c>
      <c r="Z148" s="2">
        <v>1</v>
      </c>
      <c r="AA148" s="2">
        <v>0</v>
      </c>
      <c r="AB148" s="2">
        <v>1</v>
      </c>
      <c r="AC148" t="s">
        <v>687</v>
      </c>
      <c r="AG148" t="s">
        <v>190</v>
      </c>
      <c r="AH148" t="s">
        <v>688</v>
      </c>
      <c r="AJ148" t="s">
        <v>688</v>
      </c>
      <c r="AK148" t="s">
        <v>38</v>
      </c>
    </row>
    <row r="149" spans="1:37" x14ac:dyDescent="0.3">
      <c r="A149">
        <v>266542</v>
      </c>
      <c r="B149" t="s">
        <v>127</v>
      </c>
      <c r="C149" t="s">
        <v>29</v>
      </c>
      <c r="D149">
        <v>1</v>
      </c>
      <c r="E149" t="s">
        <v>206</v>
      </c>
      <c r="F149" t="s">
        <v>206</v>
      </c>
      <c r="G149">
        <v>10050</v>
      </c>
      <c r="H149" t="s">
        <v>207</v>
      </c>
      <c r="I149" t="s">
        <v>660</v>
      </c>
      <c r="J149" t="s">
        <v>42</v>
      </c>
      <c r="K149">
        <v>54643</v>
      </c>
      <c r="L149">
        <v>150371</v>
      </c>
      <c r="M149" t="s">
        <v>32</v>
      </c>
      <c r="N149" t="s">
        <v>131</v>
      </c>
      <c r="O149" t="s">
        <v>132</v>
      </c>
      <c r="P149" t="s">
        <v>6786</v>
      </c>
      <c r="Q149" t="s">
        <v>209</v>
      </c>
      <c r="R149" t="s">
        <v>6236</v>
      </c>
      <c r="T149" t="str">
        <f t="shared" si="6"/>
        <v xml:space="preserve">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 </v>
      </c>
      <c r="U149">
        <f t="shared" si="7"/>
        <v>0</v>
      </c>
      <c r="V149" s="2">
        <v>0</v>
      </c>
      <c r="W149" s="2">
        <f t="shared" si="8"/>
        <v>0</v>
      </c>
      <c r="X149" s="2">
        <v>0</v>
      </c>
      <c r="Y149" s="2">
        <v>0</v>
      </c>
      <c r="Z149" s="2">
        <v>1</v>
      </c>
      <c r="AA149" s="2">
        <v>0</v>
      </c>
      <c r="AB149" s="2">
        <v>1</v>
      </c>
      <c r="AC149" t="s">
        <v>687</v>
      </c>
      <c r="AG149" t="s">
        <v>190</v>
      </c>
      <c r="AH149" t="s">
        <v>688</v>
      </c>
      <c r="AJ149" t="s">
        <v>688</v>
      </c>
      <c r="AK149" t="s">
        <v>38</v>
      </c>
    </row>
    <row r="150" spans="1:37" x14ac:dyDescent="0.3">
      <c r="A150">
        <v>266574</v>
      </c>
      <c r="B150" t="s">
        <v>80</v>
      </c>
      <c r="C150" t="s">
        <v>47</v>
      </c>
      <c r="D150">
        <v>3</v>
      </c>
      <c r="E150" t="s">
        <v>689</v>
      </c>
      <c r="F150" t="s">
        <v>690</v>
      </c>
      <c r="G150">
        <v>12202</v>
      </c>
      <c r="H150">
        <v>1</v>
      </c>
      <c r="I150" t="s">
        <v>614</v>
      </c>
      <c r="K150">
        <v>35951</v>
      </c>
      <c r="L150">
        <v>55526</v>
      </c>
      <c r="M150" t="s">
        <v>32</v>
      </c>
      <c r="N150" t="s">
        <v>691</v>
      </c>
      <c r="O150" t="s">
        <v>692</v>
      </c>
      <c r="P150" t="s">
        <v>6914</v>
      </c>
      <c r="Q150" t="s">
        <v>693</v>
      </c>
      <c r="R150" t="s">
        <v>694</v>
      </c>
      <c r="S150" t="s">
        <v>695</v>
      </c>
      <c r="T150" t="str">
        <f t="shared" si="6"/>
        <v>2 or more years working in a storehouse or related facility NYS Driver's License 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50">
        <f t="shared" si="7"/>
        <v>0</v>
      </c>
      <c r="V150" s="2">
        <v>0</v>
      </c>
      <c r="W150" s="2">
        <f t="shared" si="8"/>
        <v>0</v>
      </c>
      <c r="X150" s="2">
        <v>0</v>
      </c>
      <c r="Y150" s="2">
        <v>0</v>
      </c>
      <c r="Z150" s="2">
        <v>0</v>
      </c>
      <c r="AA150" s="2">
        <v>0</v>
      </c>
      <c r="AB150" s="2">
        <v>0</v>
      </c>
      <c r="AC150" t="s">
        <v>502</v>
      </c>
      <c r="AG150" t="s">
        <v>37</v>
      </c>
      <c r="AH150" t="s">
        <v>675</v>
      </c>
      <c r="AJ150" t="s">
        <v>696</v>
      </c>
      <c r="AK150" t="s">
        <v>38</v>
      </c>
    </row>
    <row r="151" spans="1:37" x14ac:dyDescent="0.3">
      <c r="A151">
        <v>266574</v>
      </c>
      <c r="B151" t="s">
        <v>80</v>
      </c>
      <c r="C151" t="s">
        <v>29</v>
      </c>
      <c r="D151">
        <v>3</v>
      </c>
      <c r="E151" t="s">
        <v>689</v>
      </c>
      <c r="F151" t="s">
        <v>690</v>
      </c>
      <c r="G151">
        <v>12202</v>
      </c>
      <c r="H151">
        <v>1</v>
      </c>
      <c r="I151" t="s">
        <v>614</v>
      </c>
      <c r="K151">
        <v>35951</v>
      </c>
      <c r="L151">
        <v>55526</v>
      </c>
      <c r="M151" t="s">
        <v>32</v>
      </c>
      <c r="N151" t="s">
        <v>691</v>
      </c>
      <c r="O151" t="s">
        <v>692</v>
      </c>
      <c r="P151" t="s">
        <v>6914</v>
      </c>
      <c r="Q151" t="s">
        <v>693</v>
      </c>
      <c r="R151" t="s">
        <v>694</v>
      </c>
      <c r="S151" t="s">
        <v>695</v>
      </c>
      <c r="T151" t="str">
        <f t="shared" si="6"/>
        <v>2 or more years working in a storehouse or related facility NYS Driver's License 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51">
        <f t="shared" si="7"/>
        <v>0</v>
      </c>
      <c r="V151" s="2">
        <v>0</v>
      </c>
      <c r="W151" s="2">
        <f t="shared" si="8"/>
        <v>0</v>
      </c>
      <c r="X151" s="2">
        <v>0</v>
      </c>
      <c r="Y151" s="2">
        <v>0</v>
      </c>
      <c r="Z151" s="2">
        <v>0</v>
      </c>
      <c r="AA151" s="2">
        <v>0</v>
      </c>
      <c r="AB151" s="2">
        <v>0</v>
      </c>
      <c r="AC151" t="s">
        <v>502</v>
      </c>
      <c r="AG151" t="s">
        <v>37</v>
      </c>
      <c r="AH151" t="s">
        <v>675</v>
      </c>
      <c r="AJ151" t="s">
        <v>696</v>
      </c>
      <c r="AK151" t="s">
        <v>38</v>
      </c>
    </row>
    <row r="152" spans="1:37" x14ac:dyDescent="0.3">
      <c r="A152">
        <v>267174</v>
      </c>
      <c r="B152" t="s">
        <v>80</v>
      </c>
      <c r="C152" t="s">
        <v>29</v>
      </c>
      <c r="D152">
        <v>1</v>
      </c>
      <c r="E152" t="s">
        <v>697</v>
      </c>
      <c r="F152" t="s">
        <v>279</v>
      </c>
      <c r="G152">
        <v>10015</v>
      </c>
      <c r="H152" t="s">
        <v>352</v>
      </c>
      <c r="I152" t="s">
        <v>95</v>
      </c>
      <c r="J152" t="s">
        <v>42</v>
      </c>
      <c r="K152">
        <v>100000</v>
      </c>
      <c r="L152">
        <v>125000</v>
      </c>
      <c r="M152" t="s">
        <v>32</v>
      </c>
      <c r="N152" t="s">
        <v>286</v>
      </c>
      <c r="O152" t="s">
        <v>698</v>
      </c>
      <c r="P152" t="s">
        <v>6915</v>
      </c>
      <c r="Q152" t="s">
        <v>699</v>
      </c>
      <c r="R152" t="s">
        <v>6237</v>
      </c>
      <c r="S152" t="s">
        <v>700</v>
      </c>
      <c r="T152" t="str">
        <f t="shared" si="6"/>
        <v xml:space="preserve">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 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52">
        <f t="shared" si="7"/>
        <v>0</v>
      </c>
      <c r="V152" s="2">
        <v>0</v>
      </c>
      <c r="W152" s="2">
        <f t="shared" si="8"/>
        <v>0</v>
      </c>
      <c r="X152" s="2">
        <v>0</v>
      </c>
      <c r="Y152" s="2">
        <v>0</v>
      </c>
      <c r="Z152" s="2">
        <v>0</v>
      </c>
      <c r="AA152" s="2">
        <v>0</v>
      </c>
      <c r="AB152" s="2">
        <v>0</v>
      </c>
      <c r="AC152" t="s">
        <v>55</v>
      </c>
      <c r="AG152" t="s">
        <v>190</v>
      </c>
      <c r="AH152" t="s">
        <v>701</v>
      </c>
      <c r="AJ152" t="s">
        <v>702</v>
      </c>
      <c r="AK152" t="s">
        <v>38</v>
      </c>
    </row>
    <row r="153" spans="1:37" x14ac:dyDescent="0.3">
      <c r="A153">
        <v>267174</v>
      </c>
      <c r="B153" t="s">
        <v>80</v>
      </c>
      <c r="C153" t="s">
        <v>47</v>
      </c>
      <c r="D153">
        <v>1</v>
      </c>
      <c r="E153" t="s">
        <v>697</v>
      </c>
      <c r="F153" t="s">
        <v>279</v>
      </c>
      <c r="G153">
        <v>10015</v>
      </c>
      <c r="H153" t="s">
        <v>352</v>
      </c>
      <c r="I153" t="s">
        <v>95</v>
      </c>
      <c r="J153" t="s">
        <v>42</v>
      </c>
      <c r="K153">
        <v>100000</v>
      </c>
      <c r="L153">
        <v>125000</v>
      </c>
      <c r="M153" t="s">
        <v>32</v>
      </c>
      <c r="N153" t="s">
        <v>286</v>
      </c>
      <c r="O153" t="s">
        <v>698</v>
      </c>
      <c r="P153" t="s">
        <v>6915</v>
      </c>
      <c r="Q153" t="s">
        <v>699</v>
      </c>
      <c r="R153" t="s">
        <v>6237</v>
      </c>
      <c r="S153" t="s">
        <v>700</v>
      </c>
      <c r="T153" t="str">
        <f t="shared" si="6"/>
        <v xml:space="preserve">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 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53">
        <f t="shared" si="7"/>
        <v>0</v>
      </c>
      <c r="V153" s="2">
        <v>0</v>
      </c>
      <c r="W153" s="2">
        <f t="shared" si="8"/>
        <v>0</v>
      </c>
      <c r="X153" s="2">
        <v>0</v>
      </c>
      <c r="Y153" s="2">
        <v>0</v>
      </c>
      <c r="Z153" s="2">
        <v>0</v>
      </c>
      <c r="AA153" s="2">
        <v>0</v>
      </c>
      <c r="AB153" s="2">
        <v>0</v>
      </c>
      <c r="AC153" t="s">
        <v>55</v>
      </c>
      <c r="AG153" t="s">
        <v>190</v>
      </c>
      <c r="AH153" t="s">
        <v>701</v>
      </c>
      <c r="AJ153" t="s">
        <v>702</v>
      </c>
      <c r="AK153" t="s">
        <v>38</v>
      </c>
    </row>
    <row r="154" spans="1:37" x14ac:dyDescent="0.3">
      <c r="A154">
        <v>267594</v>
      </c>
      <c r="B154" t="s">
        <v>104</v>
      </c>
      <c r="C154" t="s">
        <v>29</v>
      </c>
      <c r="D154">
        <v>1</v>
      </c>
      <c r="E154" t="s">
        <v>703</v>
      </c>
      <c r="F154" t="s">
        <v>704</v>
      </c>
      <c r="G154">
        <v>13620</v>
      </c>
      <c r="H154">
        <v>1</v>
      </c>
      <c r="I154" t="s">
        <v>660</v>
      </c>
      <c r="J154" t="s">
        <v>42</v>
      </c>
      <c r="K154">
        <v>38157</v>
      </c>
      <c r="L154">
        <v>49394</v>
      </c>
      <c r="M154" t="s">
        <v>32</v>
      </c>
      <c r="N154" t="s">
        <v>108</v>
      </c>
      <c r="O154" t="s">
        <v>372</v>
      </c>
      <c r="P154" t="s">
        <v>705</v>
      </c>
      <c r="Q154" t="s">
        <v>8310</v>
      </c>
      <c r="R154" t="s">
        <v>706</v>
      </c>
      <c r="S154" t="s">
        <v>707</v>
      </c>
      <c r="T154" t="str">
        <f t="shared" si="6"/>
        <v>Proven working experience in providing service desk support, working knowledge of help desk software, databases and remote control, strong client-facing and communication skills, advanced troubleshooting and multi-tasking skills, customer service orientation. You MUST be permanent in the civil service title of Computer Aide in order to apply for this position.</v>
      </c>
      <c r="U154">
        <f t="shared" si="7"/>
        <v>0</v>
      </c>
      <c r="V154" s="2">
        <v>0</v>
      </c>
      <c r="W154" s="2">
        <f t="shared" si="8"/>
        <v>0</v>
      </c>
      <c r="X154" s="2">
        <v>0</v>
      </c>
      <c r="Y154" s="2">
        <v>0</v>
      </c>
      <c r="Z154" s="2">
        <v>0</v>
      </c>
      <c r="AA154" s="2">
        <v>0</v>
      </c>
      <c r="AB154" s="2">
        <v>0</v>
      </c>
      <c r="AC154" t="s">
        <v>203</v>
      </c>
      <c r="AG154" t="s">
        <v>37</v>
      </c>
      <c r="AH154" t="s">
        <v>708</v>
      </c>
      <c r="AJ154" t="s">
        <v>708</v>
      </c>
      <c r="AK154" t="s">
        <v>38</v>
      </c>
    </row>
    <row r="155" spans="1:37" x14ac:dyDescent="0.3">
      <c r="A155">
        <v>268037</v>
      </c>
      <c r="B155" t="s">
        <v>80</v>
      </c>
      <c r="C155" t="s">
        <v>47</v>
      </c>
      <c r="D155">
        <v>1</v>
      </c>
      <c r="E155" t="s">
        <v>709</v>
      </c>
      <c r="F155" t="s">
        <v>648</v>
      </c>
      <c r="G155" t="s">
        <v>710</v>
      </c>
      <c r="H155">
        <v>0</v>
      </c>
      <c r="I155" t="s">
        <v>95</v>
      </c>
      <c r="J155" t="s">
        <v>42</v>
      </c>
      <c r="K155">
        <v>48535</v>
      </c>
      <c r="L155">
        <v>134433</v>
      </c>
      <c r="M155" t="s">
        <v>32</v>
      </c>
      <c r="N155" t="s">
        <v>84</v>
      </c>
      <c r="O155" t="s">
        <v>711</v>
      </c>
      <c r="P155" t="s">
        <v>6916</v>
      </c>
      <c r="Q155" t="s">
        <v>712</v>
      </c>
      <c r="R155" t="s">
        <v>713</v>
      </c>
      <c r="T155" t="str">
        <f t="shared" si="6"/>
        <v xml:space="preserve">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 </v>
      </c>
      <c r="U155">
        <f t="shared" si="7"/>
        <v>0</v>
      </c>
      <c r="V155" s="2">
        <v>0</v>
      </c>
      <c r="W155" s="2">
        <f t="shared" si="8"/>
        <v>0</v>
      </c>
      <c r="X155" s="2">
        <v>0</v>
      </c>
      <c r="Y155" s="2">
        <v>0</v>
      </c>
      <c r="Z155" s="2">
        <v>0</v>
      </c>
      <c r="AA155" s="2">
        <v>0</v>
      </c>
      <c r="AB155" s="2">
        <v>0</v>
      </c>
      <c r="AC155" t="s">
        <v>714</v>
      </c>
      <c r="AG155" t="s">
        <v>715</v>
      </c>
      <c r="AH155" t="s">
        <v>716</v>
      </c>
      <c r="AJ155" t="s">
        <v>717</v>
      </c>
      <c r="AK155" t="s">
        <v>38</v>
      </c>
    </row>
    <row r="156" spans="1:37" x14ac:dyDescent="0.3">
      <c r="A156">
        <v>268037</v>
      </c>
      <c r="B156" t="s">
        <v>80</v>
      </c>
      <c r="C156" t="s">
        <v>29</v>
      </c>
      <c r="D156">
        <v>1</v>
      </c>
      <c r="E156" t="s">
        <v>709</v>
      </c>
      <c r="F156" t="s">
        <v>648</v>
      </c>
      <c r="G156" t="s">
        <v>710</v>
      </c>
      <c r="H156">
        <v>0</v>
      </c>
      <c r="I156" t="s">
        <v>95</v>
      </c>
      <c r="J156" t="s">
        <v>42</v>
      </c>
      <c r="K156">
        <v>48535</v>
      </c>
      <c r="L156">
        <v>134433</v>
      </c>
      <c r="M156" t="s">
        <v>32</v>
      </c>
      <c r="N156" t="s">
        <v>84</v>
      </c>
      <c r="O156" t="s">
        <v>711</v>
      </c>
      <c r="P156" t="s">
        <v>6916</v>
      </c>
      <c r="Q156" t="s">
        <v>712</v>
      </c>
      <c r="R156" t="s">
        <v>713</v>
      </c>
      <c r="T156" t="str">
        <f t="shared" si="6"/>
        <v xml:space="preserve">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 </v>
      </c>
      <c r="U156">
        <f t="shared" si="7"/>
        <v>0</v>
      </c>
      <c r="V156" s="2">
        <v>0</v>
      </c>
      <c r="W156" s="2">
        <f t="shared" si="8"/>
        <v>0</v>
      </c>
      <c r="X156" s="2">
        <v>0</v>
      </c>
      <c r="Y156" s="2">
        <v>0</v>
      </c>
      <c r="Z156" s="2">
        <v>0</v>
      </c>
      <c r="AA156" s="2">
        <v>0</v>
      </c>
      <c r="AB156" s="2">
        <v>0</v>
      </c>
      <c r="AC156" t="s">
        <v>714</v>
      </c>
      <c r="AG156" t="s">
        <v>715</v>
      </c>
      <c r="AH156" t="s">
        <v>716</v>
      </c>
      <c r="AJ156" t="s">
        <v>717</v>
      </c>
      <c r="AK156" t="s">
        <v>38</v>
      </c>
    </row>
    <row r="157" spans="1:37" x14ac:dyDescent="0.3">
      <c r="A157">
        <v>268307</v>
      </c>
      <c r="B157" t="s">
        <v>70</v>
      </c>
      <c r="C157" t="s">
        <v>29</v>
      </c>
      <c r="D157">
        <v>1</v>
      </c>
      <c r="E157" t="s">
        <v>718</v>
      </c>
      <c r="F157" t="s">
        <v>106</v>
      </c>
      <c r="G157">
        <v>10251</v>
      </c>
      <c r="H157">
        <v>2</v>
      </c>
      <c r="I157" t="s">
        <v>719</v>
      </c>
      <c r="J157" t="s">
        <v>42</v>
      </c>
      <c r="K157">
        <v>30580</v>
      </c>
      <c r="L157">
        <v>35098</v>
      </c>
      <c r="M157" t="s">
        <v>32</v>
      </c>
      <c r="N157" t="s">
        <v>720</v>
      </c>
      <c r="O157" t="s">
        <v>721</v>
      </c>
      <c r="P157" t="s">
        <v>6917</v>
      </c>
      <c r="Q157" t="s">
        <v>110</v>
      </c>
      <c r="S157" t="s">
        <v>6238</v>
      </c>
      <c r="T157" t="str">
        <f t="shared" si="6"/>
        <v xml:space="preserve"> 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v>
      </c>
      <c r="U157">
        <f t="shared" si="7"/>
        <v>0</v>
      </c>
      <c r="V157" s="2">
        <v>0</v>
      </c>
      <c r="W157" s="2">
        <f t="shared" si="8"/>
        <v>0</v>
      </c>
      <c r="X157" s="2">
        <v>0</v>
      </c>
      <c r="Y157" s="2">
        <v>0</v>
      </c>
      <c r="Z157" s="2">
        <v>0</v>
      </c>
      <c r="AA157" s="2">
        <v>0</v>
      </c>
      <c r="AB157" s="2">
        <v>0</v>
      </c>
      <c r="AC157" t="s">
        <v>6918</v>
      </c>
      <c r="AG157" t="s">
        <v>37</v>
      </c>
      <c r="AH157" t="s">
        <v>722</v>
      </c>
      <c r="AJ157" t="s">
        <v>722</v>
      </c>
      <c r="AK157" t="s">
        <v>38</v>
      </c>
    </row>
    <row r="158" spans="1:37" x14ac:dyDescent="0.3">
      <c r="A158">
        <v>268307</v>
      </c>
      <c r="B158" t="s">
        <v>70</v>
      </c>
      <c r="C158" t="s">
        <v>29</v>
      </c>
      <c r="D158">
        <v>1</v>
      </c>
      <c r="E158" t="s">
        <v>718</v>
      </c>
      <c r="F158" t="s">
        <v>106</v>
      </c>
      <c r="G158">
        <v>10251</v>
      </c>
      <c r="H158">
        <v>2</v>
      </c>
      <c r="I158" t="s">
        <v>719</v>
      </c>
      <c r="J158" t="s">
        <v>42</v>
      </c>
      <c r="K158">
        <v>30580</v>
      </c>
      <c r="L158">
        <v>35098</v>
      </c>
      <c r="M158" t="s">
        <v>32</v>
      </c>
      <c r="N158" t="s">
        <v>720</v>
      </c>
      <c r="O158" t="s">
        <v>721</v>
      </c>
      <c r="P158" t="s">
        <v>6917</v>
      </c>
      <c r="Q158" t="s">
        <v>110</v>
      </c>
      <c r="S158" t="s">
        <v>6238</v>
      </c>
      <c r="T158" t="str">
        <f t="shared" si="6"/>
        <v xml:space="preserve"> 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v>
      </c>
      <c r="U158">
        <f t="shared" si="7"/>
        <v>0</v>
      </c>
      <c r="V158" s="2">
        <v>0</v>
      </c>
      <c r="W158" s="2">
        <f t="shared" si="8"/>
        <v>0</v>
      </c>
      <c r="X158" s="2">
        <v>0</v>
      </c>
      <c r="Y158" s="2">
        <v>0</v>
      </c>
      <c r="Z158" s="2">
        <v>0</v>
      </c>
      <c r="AA158" s="2">
        <v>0</v>
      </c>
      <c r="AB158" s="2">
        <v>0</v>
      </c>
      <c r="AC158" t="s">
        <v>6918</v>
      </c>
      <c r="AG158" t="s">
        <v>37</v>
      </c>
      <c r="AH158" t="s">
        <v>722</v>
      </c>
      <c r="AJ158" t="s">
        <v>722</v>
      </c>
      <c r="AK158" t="s">
        <v>38</v>
      </c>
    </row>
    <row r="159" spans="1:37" x14ac:dyDescent="0.3">
      <c r="A159">
        <v>268803</v>
      </c>
      <c r="B159" t="s">
        <v>250</v>
      </c>
      <c r="C159" t="s">
        <v>47</v>
      </c>
      <c r="D159">
        <v>4</v>
      </c>
      <c r="E159" t="s">
        <v>723</v>
      </c>
      <c r="F159" t="s">
        <v>648</v>
      </c>
      <c r="G159" t="s">
        <v>710</v>
      </c>
      <c r="H159">
        <v>0</v>
      </c>
      <c r="I159" t="s">
        <v>95</v>
      </c>
      <c r="J159" t="s">
        <v>42</v>
      </c>
      <c r="K159">
        <v>48535</v>
      </c>
      <c r="L159">
        <v>105000</v>
      </c>
      <c r="M159" t="s">
        <v>32</v>
      </c>
      <c r="N159" t="s">
        <v>252</v>
      </c>
      <c r="O159" t="s">
        <v>724</v>
      </c>
      <c r="P159" t="s">
        <v>6919</v>
      </c>
      <c r="Q159" t="s">
        <v>712</v>
      </c>
      <c r="R159" t="s">
        <v>725</v>
      </c>
      <c r="S159" t="s">
        <v>726</v>
      </c>
      <c r="T159" t="str">
        <f t="shared" si="6"/>
        <v>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59">
        <f t="shared" si="7"/>
        <v>0</v>
      </c>
      <c r="V159" s="2">
        <v>0</v>
      </c>
      <c r="W159" s="2">
        <f t="shared" si="8"/>
        <v>0</v>
      </c>
      <c r="X159" s="2">
        <v>0</v>
      </c>
      <c r="Y159" s="2">
        <v>0</v>
      </c>
      <c r="Z159" s="2">
        <v>0</v>
      </c>
      <c r="AA159" s="2">
        <v>0</v>
      </c>
      <c r="AB159" s="2">
        <v>0</v>
      </c>
      <c r="AC159" t="s">
        <v>727</v>
      </c>
      <c r="AD159" t="s">
        <v>728</v>
      </c>
      <c r="AE159" t="s">
        <v>658</v>
      </c>
      <c r="AG159" t="s">
        <v>190</v>
      </c>
      <c r="AH159" t="s">
        <v>729</v>
      </c>
      <c r="AJ159" t="s">
        <v>659</v>
      </c>
      <c r="AK159" t="s">
        <v>38</v>
      </c>
    </row>
    <row r="160" spans="1:37" x14ac:dyDescent="0.3">
      <c r="A160">
        <v>268803</v>
      </c>
      <c r="B160" t="s">
        <v>250</v>
      </c>
      <c r="C160" t="s">
        <v>29</v>
      </c>
      <c r="D160">
        <v>4</v>
      </c>
      <c r="E160" t="s">
        <v>723</v>
      </c>
      <c r="F160" t="s">
        <v>648</v>
      </c>
      <c r="G160" t="s">
        <v>710</v>
      </c>
      <c r="H160">
        <v>0</v>
      </c>
      <c r="I160" t="s">
        <v>95</v>
      </c>
      <c r="J160" t="s">
        <v>42</v>
      </c>
      <c r="K160">
        <v>48535</v>
      </c>
      <c r="L160">
        <v>105000</v>
      </c>
      <c r="M160" t="s">
        <v>32</v>
      </c>
      <c r="N160" t="s">
        <v>252</v>
      </c>
      <c r="O160" t="s">
        <v>724</v>
      </c>
      <c r="P160" t="s">
        <v>6919</v>
      </c>
      <c r="Q160" t="s">
        <v>712</v>
      </c>
      <c r="R160" t="s">
        <v>725</v>
      </c>
      <c r="S160" t="s">
        <v>726</v>
      </c>
      <c r="T160" t="str">
        <f t="shared" si="6"/>
        <v>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60">
        <f t="shared" si="7"/>
        <v>0</v>
      </c>
      <c r="V160" s="2">
        <v>0</v>
      </c>
      <c r="W160" s="2">
        <f t="shared" si="8"/>
        <v>0</v>
      </c>
      <c r="X160" s="2">
        <v>0</v>
      </c>
      <c r="Y160" s="2">
        <v>0</v>
      </c>
      <c r="Z160" s="2">
        <v>0</v>
      </c>
      <c r="AA160" s="2">
        <v>0</v>
      </c>
      <c r="AB160" s="2">
        <v>0</v>
      </c>
      <c r="AC160" t="s">
        <v>727</v>
      </c>
      <c r="AD160" t="s">
        <v>728</v>
      </c>
      <c r="AE160" t="s">
        <v>658</v>
      </c>
      <c r="AG160" t="s">
        <v>190</v>
      </c>
      <c r="AH160" t="s">
        <v>729</v>
      </c>
      <c r="AJ160" t="s">
        <v>659</v>
      </c>
      <c r="AK160" t="s">
        <v>38</v>
      </c>
    </row>
    <row r="161" spans="1:37" x14ac:dyDescent="0.3">
      <c r="A161">
        <v>268880</v>
      </c>
      <c r="B161" t="s">
        <v>231</v>
      </c>
      <c r="C161" t="s">
        <v>29</v>
      </c>
      <c r="D161">
        <v>2</v>
      </c>
      <c r="E161" t="s">
        <v>730</v>
      </c>
      <c r="F161" t="s">
        <v>731</v>
      </c>
      <c r="G161">
        <v>95600</v>
      </c>
      <c r="H161" t="s">
        <v>352</v>
      </c>
      <c r="I161" t="s">
        <v>265</v>
      </c>
      <c r="J161" t="s">
        <v>42</v>
      </c>
      <c r="K161">
        <v>60435</v>
      </c>
      <c r="L161">
        <v>103044</v>
      </c>
      <c r="M161" t="s">
        <v>32</v>
      </c>
      <c r="N161" t="s">
        <v>234</v>
      </c>
      <c r="O161" t="s">
        <v>732</v>
      </c>
      <c r="P161" t="s">
        <v>6920</v>
      </c>
      <c r="Q161" t="s">
        <v>733</v>
      </c>
      <c r="R161" t="s">
        <v>734</v>
      </c>
      <c r="S161" t="s">
        <v>6921</v>
      </c>
      <c r="T161" t="str">
        <f t="shared" si="6"/>
        <v>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expert knowledge of best practice in child protection, foster care and preventive services, experience in program evaluation, experience providing supervision and managing a team in a social service setting,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 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v>
      </c>
      <c r="U161">
        <f t="shared" si="7"/>
        <v>0</v>
      </c>
      <c r="V161" s="2">
        <v>1</v>
      </c>
      <c r="W161" s="2">
        <f t="shared" si="8"/>
        <v>0</v>
      </c>
      <c r="X161" s="2">
        <v>0</v>
      </c>
      <c r="Y161" s="2">
        <v>0</v>
      </c>
      <c r="Z161" s="2">
        <v>0</v>
      </c>
      <c r="AA161" s="2">
        <v>0</v>
      </c>
      <c r="AB161" s="2">
        <v>0</v>
      </c>
      <c r="AC161" t="s">
        <v>237</v>
      </c>
      <c r="AG161" t="s">
        <v>190</v>
      </c>
      <c r="AH161" t="s">
        <v>735</v>
      </c>
      <c r="AJ161" t="s">
        <v>736</v>
      </c>
      <c r="AK161" t="s">
        <v>38</v>
      </c>
    </row>
    <row r="162" spans="1:37" x14ac:dyDescent="0.3">
      <c r="A162">
        <v>268905</v>
      </c>
      <c r="B162" t="s">
        <v>231</v>
      </c>
      <c r="C162" t="s">
        <v>29</v>
      </c>
      <c r="D162">
        <v>4</v>
      </c>
      <c r="E162" t="s">
        <v>737</v>
      </c>
      <c r="F162" t="s">
        <v>731</v>
      </c>
      <c r="G162">
        <v>95600</v>
      </c>
      <c r="H162" t="s">
        <v>207</v>
      </c>
      <c r="I162" t="s">
        <v>265</v>
      </c>
      <c r="J162" t="s">
        <v>42</v>
      </c>
      <c r="K162">
        <v>54643</v>
      </c>
      <c r="L162">
        <v>94478</v>
      </c>
      <c r="M162" t="s">
        <v>32</v>
      </c>
      <c r="N162" t="s">
        <v>234</v>
      </c>
      <c r="O162" t="s">
        <v>732</v>
      </c>
      <c r="P162" t="s">
        <v>738</v>
      </c>
      <c r="Q162" t="s">
        <v>733</v>
      </c>
      <c r="R162" t="s">
        <v>739</v>
      </c>
      <c r="S162" t="s">
        <v>6921</v>
      </c>
      <c r="T162" t="str">
        <f t="shared" si="6"/>
        <v>The preferred candidate must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Past child protective experience is a plus. 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v>
      </c>
      <c r="U162">
        <f t="shared" si="7"/>
        <v>0</v>
      </c>
      <c r="V162" s="2">
        <v>1</v>
      </c>
      <c r="W162" s="2">
        <f t="shared" si="8"/>
        <v>0</v>
      </c>
      <c r="X162" s="2">
        <v>0</v>
      </c>
      <c r="Y162" s="2">
        <v>0</v>
      </c>
      <c r="Z162" s="2">
        <v>0</v>
      </c>
      <c r="AA162" s="2">
        <v>0</v>
      </c>
      <c r="AB162" s="2">
        <v>0</v>
      </c>
      <c r="AC162" t="s">
        <v>237</v>
      </c>
      <c r="AG162" t="s">
        <v>190</v>
      </c>
      <c r="AH162" t="s">
        <v>740</v>
      </c>
      <c r="AJ162" t="s">
        <v>736</v>
      </c>
      <c r="AK162" t="s">
        <v>38</v>
      </c>
    </row>
    <row r="163" spans="1:37" x14ac:dyDescent="0.3">
      <c r="A163">
        <v>269306</v>
      </c>
      <c r="B163" t="s">
        <v>80</v>
      </c>
      <c r="C163" t="s">
        <v>29</v>
      </c>
      <c r="D163">
        <v>1</v>
      </c>
      <c r="E163" t="s">
        <v>741</v>
      </c>
      <c r="F163" t="s">
        <v>624</v>
      </c>
      <c r="G163">
        <v>20315</v>
      </c>
      <c r="H163">
        <v>1</v>
      </c>
      <c r="I163" t="s">
        <v>95</v>
      </c>
      <c r="J163" t="s">
        <v>42</v>
      </c>
      <c r="K163">
        <v>63074</v>
      </c>
      <c r="L163">
        <v>91347</v>
      </c>
      <c r="M163" t="s">
        <v>32</v>
      </c>
      <c r="N163" t="s">
        <v>84</v>
      </c>
      <c r="O163" t="s">
        <v>625</v>
      </c>
      <c r="P163" t="s">
        <v>742</v>
      </c>
      <c r="Q163" t="s">
        <v>8308</v>
      </c>
      <c r="R163" t="s">
        <v>6922</v>
      </c>
      <c r="S163" t="s">
        <v>592</v>
      </c>
      <c r="T163" t="str">
        <f t="shared" si="6"/>
        <v xml:space="preserve">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63">
        <f t="shared" si="7"/>
        <v>0</v>
      </c>
      <c r="V163" s="2">
        <v>1</v>
      </c>
      <c r="W163" s="2">
        <f t="shared" si="8"/>
        <v>0</v>
      </c>
      <c r="X163" s="2">
        <v>0</v>
      </c>
      <c r="Y163" s="2">
        <v>0</v>
      </c>
      <c r="Z163" s="2">
        <v>0</v>
      </c>
      <c r="AA163" s="2">
        <v>0</v>
      </c>
      <c r="AB163" s="2">
        <v>0</v>
      </c>
      <c r="AC163" t="s">
        <v>284</v>
      </c>
      <c r="AD163" t="s">
        <v>593</v>
      </c>
      <c r="AE163" t="s">
        <v>627</v>
      </c>
      <c r="AG163" t="s">
        <v>190</v>
      </c>
      <c r="AH163" t="s">
        <v>743</v>
      </c>
      <c r="AJ163" t="s">
        <v>743</v>
      </c>
      <c r="AK163" t="s">
        <v>38</v>
      </c>
    </row>
    <row r="164" spans="1:37" x14ac:dyDescent="0.3">
      <c r="A164">
        <v>269306</v>
      </c>
      <c r="B164" t="s">
        <v>80</v>
      </c>
      <c r="C164" t="s">
        <v>47</v>
      </c>
      <c r="D164">
        <v>1</v>
      </c>
      <c r="E164" t="s">
        <v>741</v>
      </c>
      <c r="F164" t="s">
        <v>624</v>
      </c>
      <c r="G164">
        <v>20315</v>
      </c>
      <c r="H164">
        <v>1</v>
      </c>
      <c r="I164" t="s">
        <v>95</v>
      </c>
      <c r="J164" t="s">
        <v>42</v>
      </c>
      <c r="K164">
        <v>63074</v>
      </c>
      <c r="L164">
        <v>91347</v>
      </c>
      <c r="M164" t="s">
        <v>32</v>
      </c>
      <c r="N164" t="s">
        <v>84</v>
      </c>
      <c r="O164" t="s">
        <v>625</v>
      </c>
      <c r="P164" t="s">
        <v>742</v>
      </c>
      <c r="Q164" t="s">
        <v>8308</v>
      </c>
      <c r="R164" t="s">
        <v>6922</v>
      </c>
      <c r="S164" t="s">
        <v>592</v>
      </c>
      <c r="T164" t="str">
        <f t="shared" si="6"/>
        <v xml:space="preserve">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64">
        <f t="shared" si="7"/>
        <v>0</v>
      </c>
      <c r="V164" s="2">
        <v>1</v>
      </c>
      <c r="W164" s="2">
        <f t="shared" si="8"/>
        <v>0</v>
      </c>
      <c r="X164" s="2">
        <v>0</v>
      </c>
      <c r="Y164" s="2">
        <v>0</v>
      </c>
      <c r="Z164" s="2">
        <v>0</v>
      </c>
      <c r="AA164" s="2">
        <v>0</v>
      </c>
      <c r="AB164" s="2">
        <v>0</v>
      </c>
      <c r="AC164" t="s">
        <v>284</v>
      </c>
      <c r="AD164" t="s">
        <v>593</v>
      </c>
      <c r="AE164" t="s">
        <v>627</v>
      </c>
      <c r="AG164" t="s">
        <v>190</v>
      </c>
      <c r="AH164" t="s">
        <v>743</v>
      </c>
      <c r="AJ164" t="s">
        <v>743</v>
      </c>
      <c r="AK164" t="s">
        <v>38</v>
      </c>
    </row>
    <row r="165" spans="1:37" x14ac:dyDescent="0.3">
      <c r="A165">
        <v>269885</v>
      </c>
      <c r="B165" t="s">
        <v>80</v>
      </c>
      <c r="C165" t="s">
        <v>47</v>
      </c>
      <c r="D165">
        <v>1</v>
      </c>
      <c r="E165" t="s">
        <v>575</v>
      </c>
      <c r="F165" t="s">
        <v>575</v>
      </c>
      <c r="G165">
        <v>20403</v>
      </c>
      <c r="H165">
        <v>0</v>
      </c>
      <c r="I165" t="s">
        <v>95</v>
      </c>
      <c r="J165" t="s">
        <v>42</v>
      </c>
      <c r="K165">
        <v>52000</v>
      </c>
      <c r="L165">
        <v>52000</v>
      </c>
      <c r="M165" t="s">
        <v>32</v>
      </c>
      <c r="N165" t="s">
        <v>286</v>
      </c>
      <c r="O165" t="s">
        <v>744</v>
      </c>
      <c r="P165" t="s">
        <v>745</v>
      </c>
      <c r="Q165" t="s">
        <v>578</v>
      </c>
      <c r="S165" t="s">
        <v>626</v>
      </c>
      <c r="T165" t="str">
        <f t="shared" si="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65">
        <f t="shared" si="7"/>
        <v>0</v>
      </c>
      <c r="V165" s="2">
        <v>0</v>
      </c>
      <c r="W165" s="2">
        <f t="shared" si="8"/>
        <v>0</v>
      </c>
      <c r="X165" s="2">
        <v>0</v>
      </c>
      <c r="Y165" s="2">
        <v>0</v>
      </c>
      <c r="Z165" s="2">
        <v>0</v>
      </c>
      <c r="AA165" s="2">
        <v>0</v>
      </c>
      <c r="AB165" s="2">
        <v>0</v>
      </c>
      <c r="AC165" t="s">
        <v>502</v>
      </c>
      <c r="AG165" t="s">
        <v>190</v>
      </c>
      <c r="AH165" t="s">
        <v>702</v>
      </c>
      <c r="AJ165" t="s">
        <v>702</v>
      </c>
      <c r="AK165" t="s">
        <v>38</v>
      </c>
    </row>
    <row r="166" spans="1:37" x14ac:dyDescent="0.3">
      <c r="A166">
        <v>269885</v>
      </c>
      <c r="B166" t="s">
        <v>80</v>
      </c>
      <c r="C166" t="s">
        <v>29</v>
      </c>
      <c r="D166">
        <v>1</v>
      </c>
      <c r="E166" t="s">
        <v>575</v>
      </c>
      <c r="F166" t="s">
        <v>575</v>
      </c>
      <c r="G166">
        <v>20403</v>
      </c>
      <c r="H166">
        <v>0</v>
      </c>
      <c r="I166" t="s">
        <v>95</v>
      </c>
      <c r="J166" t="s">
        <v>42</v>
      </c>
      <c r="K166">
        <v>52000</v>
      </c>
      <c r="L166">
        <v>52000</v>
      </c>
      <c r="M166" t="s">
        <v>32</v>
      </c>
      <c r="N166" t="s">
        <v>286</v>
      </c>
      <c r="O166" t="s">
        <v>744</v>
      </c>
      <c r="P166" t="s">
        <v>745</v>
      </c>
      <c r="Q166" t="s">
        <v>578</v>
      </c>
      <c r="S166" t="s">
        <v>626</v>
      </c>
      <c r="T166" t="str">
        <f t="shared" si="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66">
        <f t="shared" si="7"/>
        <v>0</v>
      </c>
      <c r="V166" s="2">
        <v>0</v>
      </c>
      <c r="W166" s="2">
        <f t="shared" si="8"/>
        <v>0</v>
      </c>
      <c r="X166" s="2">
        <v>0</v>
      </c>
      <c r="Y166" s="2">
        <v>0</v>
      </c>
      <c r="Z166" s="2">
        <v>0</v>
      </c>
      <c r="AA166" s="2">
        <v>0</v>
      </c>
      <c r="AB166" s="2">
        <v>0</v>
      </c>
      <c r="AC166" t="s">
        <v>502</v>
      </c>
      <c r="AG166" t="s">
        <v>190</v>
      </c>
      <c r="AH166" t="s">
        <v>702</v>
      </c>
      <c r="AJ166" t="s">
        <v>702</v>
      </c>
      <c r="AK166" t="s">
        <v>38</v>
      </c>
    </row>
    <row r="167" spans="1:37" x14ac:dyDescent="0.3">
      <c r="A167">
        <v>269889</v>
      </c>
      <c r="B167" t="s">
        <v>494</v>
      </c>
      <c r="C167" t="s">
        <v>29</v>
      </c>
      <c r="D167">
        <v>1</v>
      </c>
      <c r="E167" t="s">
        <v>746</v>
      </c>
      <c r="F167" t="s">
        <v>747</v>
      </c>
      <c r="G167" t="s">
        <v>748</v>
      </c>
      <c r="H167" t="s">
        <v>352</v>
      </c>
      <c r="I167" t="s">
        <v>409</v>
      </c>
      <c r="J167" t="s">
        <v>42</v>
      </c>
      <c r="K167">
        <v>60435</v>
      </c>
      <c r="L167">
        <v>161497</v>
      </c>
      <c r="M167" t="s">
        <v>32</v>
      </c>
      <c r="N167" t="s">
        <v>749</v>
      </c>
      <c r="O167" t="s">
        <v>750</v>
      </c>
      <c r="P167" t="s">
        <v>6923</v>
      </c>
      <c r="Q167" t="s">
        <v>751</v>
      </c>
      <c r="R167" t="s">
        <v>752</v>
      </c>
      <c r="S167" t="s">
        <v>753</v>
      </c>
      <c r="T167" t="str">
        <f t="shared" si="6"/>
        <v>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 Salary will be commensurate with experience and salary history.    ALL APPLICANTS WILL BE SUBJECT TO FINGERPRINTING AND BACKGROUND INVESTIGATION.</v>
      </c>
      <c r="U167">
        <f t="shared" si="7"/>
        <v>0</v>
      </c>
      <c r="V167" s="2">
        <v>0</v>
      </c>
      <c r="W167" s="2">
        <f t="shared" si="8"/>
        <v>0</v>
      </c>
      <c r="X167" s="2">
        <v>0</v>
      </c>
      <c r="Y167" s="2">
        <v>0</v>
      </c>
      <c r="Z167" s="2">
        <v>0</v>
      </c>
      <c r="AA167" s="2">
        <v>0</v>
      </c>
      <c r="AB167" s="2">
        <v>0</v>
      </c>
      <c r="AC167" t="s">
        <v>754</v>
      </c>
      <c r="AD167" t="s">
        <v>755</v>
      </c>
      <c r="AE167" t="s">
        <v>756</v>
      </c>
      <c r="AG167" t="s">
        <v>190</v>
      </c>
      <c r="AH167" t="s">
        <v>757</v>
      </c>
      <c r="AJ167" t="s">
        <v>758</v>
      </c>
      <c r="AK167" t="s">
        <v>38</v>
      </c>
    </row>
    <row r="168" spans="1:37" x14ac:dyDescent="0.3">
      <c r="A168">
        <v>269889</v>
      </c>
      <c r="B168" t="s">
        <v>494</v>
      </c>
      <c r="C168" t="s">
        <v>47</v>
      </c>
      <c r="D168">
        <v>1</v>
      </c>
      <c r="E168" t="s">
        <v>746</v>
      </c>
      <c r="F168" t="s">
        <v>747</v>
      </c>
      <c r="G168" t="s">
        <v>748</v>
      </c>
      <c r="H168" t="s">
        <v>352</v>
      </c>
      <c r="I168" t="s">
        <v>409</v>
      </c>
      <c r="J168" t="s">
        <v>42</v>
      </c>
      <c r="K168">
        <v>60435</v>
      </c>
      <c r="L168">
        <v>161497</v>
      </c>
      <c r="M168" t="s">
        <v>32</v>
      </c>
      <c r="N168" t="s">
        <v>749</v>
      </c>
      <c r="O168" t="s">
        <v>750</v>
      </c>
      <c r="P168" t="s">
        <v>6923</v>
      </c>
      <c r="Q168" t="s">
        <v>751</v>
      </c>
      <c r="R168" t="s">
        <v>752</v>
      </c>
      <c r="S168" t="s">
        <v>753</v>
      </c>
      <c r="T168" t="str">
        <f t="shared" si="6"/>
        <v>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 Salary will be commensurate with experience and salary history.    ALL APPLICANTS WILL BE SUBJECT TO FINGERPRINTING AND BACKGROUND INVESTIGATION.</v>
      </c>
      <c r="U168">
        <f t="shared" si="7"/>
        <v>0</v>
      </c>
      <c r="V168" s="2">
        <v>0</v>
      </c>
      <c r="W168" s="2">
        <f t="shared" si="8"/>
        <v>0</v>
      </c>
      <c r="X168" s="2">
        <v>0</v>
      </c>
      <c r="Y168" s="2">
        <v>0</v>
      </c>
      <c r="Z168" s="2">
        <v>0</v>
      </c>
      <c r="AA168" s="2">
        <v>0</v>
      </c>
      <c r="AB168" s="2">
        <v>0</v>
      </c>
      <c r="AC168" t="s">
        <v>754</v>
      </c>
      <c r="AD168" t="s">
        <v>755</v>
      </c>
      <c r="AE168" t="s">
        <v>756</v>
      </c>
      <c r="AG168" t="s">
        <v>190</v>
      </c>
      <c r="AH168" t="s">
        <v>757</v>
      </c>
      <c r="AJ168" t="s">
        <v>758</v>
      </c>
      <c r="AK168" t="s">
        <v>38</v>
      </c>
    </row>
    <row r="169" spans="1:37" x14ac:dyDescent="0.3">
      <c r="A169">
        <v>271954</v>
      </c>
      <c r="B169" t="s">
        <v>80</v>
      </c>
      <c r="C169" t="s">
        <v>29</v>
      </c>
      <c r="D169">
        <v>1</v>
      </c>
      <c r="E169" t="s">
        <v>759</v>
      </c>
      <c r="F169" t="s">
        <v>648</v>
      </c>
      <c r="G169" t="s">
        <v>710</v>
      </c>
      <c r="H169">
        <v>0</v>
      </c>
      <c r="I169" t="s">
        <v>95</v>
      </c>
      <c r="J169" t="s">
        <v>142</v>
      </c>
      <c r="K169">
        <v>48535</v>
      </c>
      <c r="L169">
        <v>134433</v>
      </c>
      <c r="M169" t="s">
        <v>32</v>
      </c>
      <c r="N169" t="s">
        <v>84</v>
      </c>
      <c r="O169" t="s">
        <v>711</v>
      </c>
      <c r="P169" t="s">
        <v>6924</v>
      </c>
      <c r="Q169" t="s">
        <v>712</v>
      </c>
      <c r="R169" t="s">
        <v>6239</v>
      </c>
      <c r="T169" t="str">
        <f t="shared" si="6"/>
        <v xml:space="preserve">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 </v>
      </c>
      <c r="U169">
        <f t="shared" si="7"/>
        <v>0</v>
      </c>
      <c r="V169" s="2">
        <v>0</v>
      </c>
      <c r="W169" s="2">
        <f t="shared" si="8"/>
        <v>0</v>
      </c>
      <c r="X169" s="2">
        <v>0</v>
      </c>
      <c r="Y169" s="2">
        <v>0</v>
      </c>
      <c r="Z169" s="2">
        <v>0</v>
      </c>
      <c r="AA169" s="2">
        <v>0</v>
      </c>
      <c r="AB169" s="2">
        <v>0</v>
      </c>
      <c r="AC169" t="s">
        <v>760</v>
      </c>
      <c r="AG169" t="s">
        <v>761</v>
      </c>
      <c r="AH169" t="s">
        <v>702</v>
      </c>
      <c r="AJ169" t="s">
        <v>702</v>
      </c>
      <c r="AK169" t="s">
        <v>38</v>
      </c>
    </row>
    <row r="170" spans="1:37" x14ac:dyDescent="0.3">
      <c r="A170">
        <v>271954</v>
      </c>
      <c r="B170" t="s">
        <v>80</v>
      </c>
      <c r="C170" t="s">
        <v>47</v>
      </c>
      <c r="D170">
        <v>1</v>
      </c>
      <c r="E170" t="s">
        <v>759</v>
      </c>
      <c r="F170" t="s">
        <v>648</v>
      </c>
      <c r="G170" t="s">
        <v>710</v>
      </c>
      <c r="H170">
        <v>0</v>
      </c>
      <c r="I170" t="s">
        <v>95</v>
      </c>
      <c r="J170" t="s">
        <v>142</v>
      </c>
      <c r="K170">
        <v>48535</v>
      </c>
      <c r="L170">
        <v>134433</v>
      </c>
      <c r="M170" t="s">
        <v>32</v>
      </c>
      <c r="N170" t="s">
        <v>84</v>
      </c>
      <c r="O170" t="s">
        <v>711</v>
      </c>
      <c r="P170" t="s">
        <v>6924</v>
      </c>
      <c r="Q170" t="s">
        <v>712</v>
      </c>
      <c r="R170" t="s">
        <v>6239</v>
      </c>
      <c r="T170" t="str">
        <f t="shared" si="6"/>
        <v xml:space="preserve">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 </v>
      </c>
      <c r="U170">
        <f t="shared" si="7"/>
        <v>0</v>
      </c>
      <c r="V170" s="2">
        <v>0</v>
      </c>
      <c r="W170" s="2">
        <f t="shared" si="8"/>
        <v>0</v>
      </c>
      <c r="X170" s="2">
        <v>0</v>
      </c>
      <c r="Y170" s="2">
        <v>0</v>
      </c>
      <c r="Z170" s="2">
        <v>0</v>
      </c>
      <c r="AA170" s="2">
        <v>0</v>
      </c>
      <c r="AB170" s="2">
        <v>0</v>
      </c>
      <c r="AC170" t="s">
        <v>760</v>
      </c>
      <c r="AG170" t="s">
        <v>761</v>
      </c>
      <c r="AH170" t="s">
        <v>702</v>
      </c>
      <c r="AJ170" t="s">
        <v>702</v>
      </c>
      <c r="AK170" t="s">
        <v>38</v>
      </c>
    </row>
    <row r="171" spans="1:37" x14ac:dyDescent="0.3">
      <c r="A171">
        <v>271956</v>
      </c>
      <c r="B171" t="s">
        <v>80</v>
      </c>
      <c r="C171" t="s">
        <v>29</v>
      </c>
      <c r="D171">
        <v>1</v>
      </c>
      <c r="E171" t="s">
        <v>762</v>
      </c>
      <c r="F171" t="s">
        <v>536</v>
      </c>
      <c r="G171" t="s">
        <v>537</v>
      </c>
      <c r="H171">
        <v>0</v>
      </c>
      <c r="I171" t="s">
        <v>95</v>
      </c>
      <c r="J171" t="s">
        <v>42</v>
      </c>
      <c r="K171">
        <v>105000</v>
      </c>
      <c r="L171">
        <v>105000</v>
      </c>
      <c r="M171" t="s">
        <v>32</v>
      </c>
      <c r="N171" t="s">
        <v>286</v>
      </c>
      <c r="O171" t="s">
        <v>763</v>
      </c>
      <c r="P171" t="s">
        <v>6925</v>
      </c>
      <c r="Q171" t="s">
        <v>282</v>
      </c>
      <c r="S171" t="s">
        <v>764</v>
      </c>
      <c r="T171" t="str">
        <f t="shared" si="6"/>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1">
        <f t="shared" si="7"/>
        <v>0</v>
      </c>
      <c r="V171" s="2">
        <v>0</v>
      </c>
      <c r="W171" s="2">
        <f t="shared" si="8"/>
        <v>0</v>
      </c>
      <c r="X171" s="2">
        <v>0</v>
      </c>
      <c r="Y171" s="2">
        <v>0</v>
      </c>
      <c r="Z171" s="2">
        <v>0</v>
      </c>
      <c r="AA171" s="2">
        <v>0</v>
      </c>
      <c r="AB171" s="2">
        <v>0</v>
      </c>
      <c r="AC171" t="s">
        <v>502</v>
      </c>
      <c r="AG171" t="s">
        <v>190</v>
      </c>
      <c r="AH171" t="s">
        <v>702</v>
      </c>
      <c r="AJ171" t="s">
        <v>765</v>
      </c>
      <c r="AK171" t="s">
        <v>38</v>
      </c>
    </row>
    <row r="172" spans="1:37" x14ac:dyDescent="0.3">
      <c r="A172">
        <v>271956</v>
      </c>
      <c r="B172" t="s">
        <v>80</v>
      </c>
      <c r="C172" t="s">
        <v>47</v>
      </c>
      <c r="D172">
        <v>1</v>
      </c>
      <c r="E172" t="s">
        <v>762</v>
      </c>
      <c r="F172" t="s">
        <v>536</v>
      </c>
      <c r="G172" t="s">
        <v>537</v>
      </c>
      <c r="H172">
        <v>0</v>
      </c>
      <c r="I172" t="s">
        <v>95</v>
      </c>
      <c r="J172" t="s">
        <v>42</v>
      </c>
      <c r="K172">
        <v>105000</v>
      </c>
      <c r="L172">
        <v>105000</v>
      </c>
      <c r="M172" t="s">
        <v>32</v>
      </c>
      <c r="N172" t="s">
        <v>286</v>
      </c>
      <c r="O172" t="s">
        <v>763</v>
      </c>
      <c r="P172" t="s">
        <v>6925</v>
      </c>
      <c r="Q172" t="s">
        <v>282</v>
      </c>
      <c r="S172" t="s">
        <v>764</v>
      </c>
      <c r="T172" t="str">
        <f t="shared" si="6"/>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2">
        <f t="shared" si="7"/>
        <v>0</v>
      </c>
      <c r="V172" s="2">
        <v>0</v>
      </c>
      <c r="W172" s="2">
        <f t="shared" si="8"/>
        <v>0</v>
      </c>
      <c r="X172" s="2">
        <v>0</v>
      </c>
      <c r="Y172" s="2">
        <v>0</v>
      </c>
      <c r="Z172" s="2">
        <v>0</v>
      </c>
      <c r="AA172" s="2">
        <v>0</v>
      </c>
      <c r="AB172" s="2">
        <v>0</v>
      </c>
      <c r="AC172" t="s">
        <v>502</v>
      </c>
      <c r="AG172" t="s">
        <v>190</v>
      </c>
      <c r="AH172" t="s">
        <v>702</v>
      </c>
      <c r="AJ172" t="s">
        <v>765</v>
      </c>
      <c r="AK172" t="s">
        <v>38</v>
      </c>
    </row>
    <row r="173" spans="1:37" x14ac:dyDescent="0.3">
      <c r="A173">
        <v>272382</v>
      </c>
      <c r="B173" t="s">
        <v>80</v>
      </c>
      <c r="C173" t="s">
        <v>29</v>
      </c>
      <c r="D173">
        <v>1</v>
      </c>
      <c r="E173" t="s">
        <v>766</v>
      </c>
      <c r="F173" t="s">
        <v>634</v>
      </c>
      <c r="G173">
        <v>31220</v>
      </c>
      <c r="H173">
        <v>2</v>
      </c>
      <c r="I173" t="s">
        <v>409</v>
      </c>
      <c r="J173" t="s">
        <v>42</v>
      </c>
      <c r="K173">
        <v>60673</v>
      </c>
      <c r="L173">
        <v>91795</v>
      </c>
      <c r="M173" t="s">
        <v>32</v>
      </c>
      <c r="N173" t="s">
        <v>84</v>
      </c>
      <c r="O173" t="s">
        <v>767</v>
      </c>
      <c r="P173" t="s">
        <v>6926</v>
      </c>
      <c r="Q173" t="s">
        <v>637</v>
      </c>
      <c r="R173" t="s">
        <v>6240</v>
      </c>
      <c r="S173" t="s">
        <v>679</v>
      </c>
      <c r="T173" t="str">
        <f t="shared" si="6"/>
        <v xml:space="preserve">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73">
        <f t="shared" si="7"/>
        <v>0</v>
      </c>
      <c r="V173" s="2">
        <v>0</v>
      </c>
      <c r="W173" s="2">
        <f t="shared" si="8"/>
        <v>0</v>
      </c>
      <c r="X173" s="2">
        <v>0</v>
      </c>
      <c r="Y173" s="2">
        <v>0</v>
      </c>
      <c r="Z173" s="2">
        <v>0</v>
      </c>
      <c r="AA173" s="2">
        <v>0</v>
      </c>
      <c r="AB173" s="2">
        <v>0</v>
      </c>
      <c r="AC173" t="s">
        <v>502</v>
      </c>
      <c r="AG173" t="s">
        <v>37</v>
      </c>
      <c r="AH173" t="s">
        <v>768</v>
      </c>
      <c r="AJ173" t="s">
        <v>768</v>
      </c>
      <c r="AK173" t="s">
        <v>38</v>
      </c>
    </row>
    <row r="174" spans="1:37" x14ac:dyDescent="0.3">
      <c r="A174">
        <v>272382</v>
      </c>
      <c r="B174" t="s">
        <v>80</v>
      </c>
      <c r="C174" t="s">
        <v>47</v>
      </c>
      <c r="D174">
        <v>1</v>
      </c>
      <c r="E174" t="s">
        <v>766</v>
      </c>
      <c r="F174" t="s">
        <v>634</v>
      </c>
      <c r="G174">
        <v>31220</v>
      </c>
      <c r="H174">
        <v>2</v>
      </c>
      <c r="I174" t="s">
        <v>409</v>
      </c>
      <c r="J174" t="s">
        <v>42</v>
      </c>
      <c r="K174">
        <v>60673</v>
      </c>
      <c r="L174">
        <v>91795</v>
      </c>
      <c r="M174" t="s">
        <v>32</v>
      </c>
      <c r="N174" t="s">
        <v>84</v>
      </c>
      <c r="O174" t="s">
        <v>767</v>
      </c>
      <c r="P174" t="s">
        <v>6926</v>
      </c>
      <c r="Q174" t="s">
        <v>637</v>
      </c>
      <c r="R174" t="s">
        <v>6240</v>
      </c>
      <c r="S174" t="s">
        <v>679</v>
      </c>
      <c r="T174" t="str">
        <f t="shared" si="6"/>
        <v xml:space="preserve">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74">
        <f t="shared" si="7"/>
        <v>0</v>
      </c>
      <c r="V174" s="2">
        <v>0</v>
      </c>
      <c r="W174" s="2">
        <f t="shared" si="8"/>
        <v>0</v>
      </c>
      <c r="X174" s="2">
        <v>0</v>
      </c>
      <c r="Y174" s="2">
        <v>0</v>
      </c>
      <c r="Z174" s="2">
        <v>0</v>
      </c>
      <c r="AA174" s="2">
        <v>0</v>
      </c>
      <c r="AB174" s="2">
        <v>0</v>
      </c>
      <c r="AC174" t="s">
        <v>502</v>
      </c>
      <c r="AG174" t="s">
        <v>37</v>
      </c>
      <c r="AH174" t="s">
        <v>768</v>
      </c>
      <c r="AJ174" t="s">
        <v>768</v>
      </c>
      <c r="AK174" t="s">
        <v>38</v>
      </c>
    </row>
    <row r="175" spans="1:37" x14ac:dyDescent="0.3">
      <c r="A175">
        <v>272406</v>
      </c>
      <c r="B175" t="s">
        <v>250</v>
      </c>
      <c r="C175" t="s">
        <v>29</v>
      </c>
      <c r="D175">
        <v>2</v>
      </c>
      <c r="E175" t="s">
        <v>769</v>
      </c>
      <c r="F175" t="s">
        <v>648</v>
      </c>
      <c r="G175" t="s">
        <v>710</v>
      </c>
      <c r="H175">
        <v>0</v>
      </c>
      <c r="I175" t="s">
        <v>95</v>
      </c>
      <c r="J175" t="s">
        <v>42</v>
      </c>
      <c r="K175">
        <v>85000</v>
      </c>
      <c r="L175">
        <v>105000</v>
      </c>
      <c r="M175" t="s">
        <v>32</v>
      </c>
      <c r="N175" t="s">
        <v>252</v>
      </c>
      <c r="O175" t="s">
        <v>724</v>
      </c>
      <c r="P175" t="s">
        <v>770</v>
      </c>
      <c r="Q175" t="s">
        <v>712</v>
      </c>
      <c r="R175" t="s">
        <v>771</v>
      </c>
      <c r="S175" t="s">
        <v>726</v>
      </c>
      <c r="T175" t="str">
        <f t="shared" si="6"/>
        <v>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75">
        <f t="shared" si="7"/>
        <v>0</v>
      </c>
      <c r="V175" s="2">
        <v>0</v>
      </c>
      <c r="W175" s="2">
        <f t="shared" si="8"/>
        <v>0</v>
      </c>
      <c r="X175" s="2">
        <v>0</v>
      </c>
      <c r="Y175" s="2">
        <v>0</v>
      </c>
      <c r="Z175" s="2">
        <v>0</v>
      </c>
      <c r="AA175" s="2">
        <v>0</v>
      </c>
      <c r="AB175" s="2">
        <v>0</v>
      </c>
      <c r="AC175" t="s">
        <v>772</v>
      </c>
      <c r="AD175" t="s">
        <v>728</v>
      </c>
      <c r="AE175" t="s">
        <v>658</v>
      </c>
      <c r="AG175" t="s">
        <v>190</v>
      </c>
      <c r="AH175" t="s">
        <v>757</v>
      </c>
      <c r="AJ175" t="s">
        <v>773</v>
      </c>
      <c r="AK175" t="s">
        <v>38</v>
      </c>
    </row>
    <row r="176" spans="1:37" x14ac:dyDescent="0.3">
      <c r="A176">
        <v>272406</v>
      </c>
      <c r="B176" t="s">
        <v>250</v>
      </c>
      <c r="C176" t="s">
        <v>47</v>
      </c>
      <c r="D176">
        <v>2</v>
      </c>
      <c r="E176" t="s">
        <v>769</v>
      </c>
      <c r="F176" t="s">
        <v>648</v>
      </c>
      <c r="G176" t="s">
        <v>710</v>
      </c>
      <c r="H176">
        <v>0</v>
      </c>
      <c r="I176" t="s">
        <v>95</v>
      </c>
      <c r="J176" t="s">
        <v>42</v>
      </c>
      <c r="K176">
        <v>85000</v>
      </c>
      <c r="L176">
        <v>105000</v>
      </c>
      <c r="M176" t="s">
        <v>32</v>
      </c>
      <c r="N176" t="s">
        <v>252</v>
      </c>
      <c r="O176" t="s">
        <v>724</v>
      </c>
      <c r="P176" t="s">
        <v>770</v>
      </c>
      <c r="Q176" t="s">
        <v>712</v>
      </c>
      <c r="R176" t="s">
        <v>771</v>
      </c>
      <c r="S176" t="s">
        <v>726</v>
      </c>
      <c r="T176" t="str">
        <f t="shared" si="6"/>
        <v>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76">
        <f t="shared" si="7"/>
        <v>0</v>
      </c>
      <c r="V176" s="2">
        <v>0</v>
      </c>
      <c r="W176" s="2">
        <f t="shared" si="8"/>
        <v>0</v>
      </c>
      <c r="X176" s="2">
        <v>0</v>
      </c>
      <c r="Y176" s="2">
        <v>0</v>
      </c>
      <c r="Z176" s="2">
        <v>0</v>
      </c>
      <c r="AA176" s="2">
        <v>0</v>
      </c>
      <c r="AB176" s="2">
        <v>0</v>
      </c>
      <c r="AC176" t="s">
        <v>772</v>
      </c>
      <c r="AD176" t="s">
        <v>728</v>
      </c>
      <c r="AE176" t="s">
        <v>658</v>
      </c>
      <c r="AG176" t="s">
        <v>190</v>
      </c>
      <c r="AH176" t="s">
        <v>757</v>
      </c>
      <c r="AJ176" t="s">
        <v>773</v>
      </c>
      <c r="AK176" t="s">
        <v>38</v>
      </c>
    </row>
    <row r="177" spans="1:37" x14ac:dyDescent="0.3">
      <c r="A177">
        <v>272598</v>
      </c>
      <c r="B177" t="s">
        <v>80</v>
      </c>
      <c r="C177" t="s">
        <v>29</v>
      </c>
      <c r="D177">
        <v>1</v>
      </c>
      <c r="E177" t="s">
        <v>6927</v>
      </c>
      <c r="F177" t="s">
        <v>634</v>
      </c>
      <c r="G177">
        <v>31220</v>
      </c>
      <c r="H177">
        <v>3</v>
      </c>
      <c r="I177" t="s">
        <v>409</v>
      </c>
      <c r="J177" t="s">
        <v>42</v>
      </c>
      <c r="K177">
        <v>66390</v>
      </c>
      <c r="L177">
        <v>97379</v>
      </c>
      <c r="M177" t="s">
        <v>32</v>
      </c>
      <c r="N177" t="s">
        <v>774</v>
      </c>
      <c r="O177" t="s">
        <v>775</v>
      </c>
      <c r="P177" t="s">
        <v>6928</v>
      </c>
      <c r="Q177" t="s">
        <v>637</v>
      </c>
      <c r="R177" t="s">
        <v>6929</v>
      </c>
      <c r="S177" t="s">
        <v>776</v>
      </c>
      <c r="T177" t="str">
        <f t="shared" si="6"/>
        <v xml:space="preserve">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177">
        <f t="shared" si="7"/>
        <v>0</v>
      </c>
      <c r="V177" s="2">
        <v>1</v>
      </c>
      <c r="W177" s="2">
        <f t="shared" si="8"/>
        <v>0</v>
      </c>
      <c r="X177" s="2">
        <v>0</v>
      </c>
      <c r="Y177" s="2">
        <v>0</v>
      </c>
      <c r="Z177" s="2">
        <v>0</v>
      </c>
      <c r="AA177" s="2">
        <v>0</v>
      </c>
      <c r="AB177" s="2">
        <v>0</v>
      </c>
      <c r="AC177" t="s">
        <v>777</v>
      </c>
      <c r="AD177" t="s">
        <v>778</v>
      </c>
      <c r="AE177" t="s">
        <v>779</v>
      </c>
      <c r="AG177" t="s">
        <v>37</v>
      </c>
      <c r="AH177" t="s">
        <v>757</v>
      </c>
      <c r="AJ177" t="s">
        <v>757</v>
      </c>
      <c r="AK177" t="s">
        <v>38</v>
      </c>
    </row>
    <row r="178" spans="1:37" x14ac:dyDescent="0.3">
      <c r="A178">
        <v>272598</v>
      </c>
      <c r="B178" t="s">
        <v>80</v>
      </c>
      <c r="C178" t="s">
        <v>47</v>
      </c>
      <c r="D178">
        <v>1</v>
      </c>
      <c r="E178" t="s">
        <v>6927</v>
      </c>
      <c r="F178" t="s">
        <v>634</v>
      </c>
      <c r="G178">
        <v>31220</v>
      </c>
      <c r="H178">
        <v>3</v>
      </c>
      <c r="I178" t="s">
        <v>409</v>
      </c>
      <c r="J178" t="s">
        <v>42</v>
      </c>
      <c r="K178">
        <v>66390</v>
      </c>
      <c r="L178">
        <v>97379</v>
      </c>
      <c r="M178" t="s">
        <v>32</v>
      </c>
      <c r="N178" t="s">
        <v>774</v>
      </c>
      <c r="O178" t="s">
        <v>775</v>
      </c>
      <c r="P178" t="s">
        <v>6928</v>
      </c>
      <c r="Q178" t="s">
        <v>637</v>
      </c>
      <c r="R178" t="s">
        <v>6929</v>
      </c>
      <c r="S178" t="s">
        <v>776</v>
      </c>
      <c r="T178" t="str">
        <f t="shared" si="6"/>
        <v xml:space="preserve">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178">
        <f t="shared" si="7"/>
        <v>0</v>
      </c>
      <c r="V178" s="2">
        <v>1</v>
      </c>
      <c r="W178" s="2">
        <f t="shared" si="8"/>
        <v>0</v>
      </c>
      <c r="X178" s="2">
        <v>0</v>
      </c>
      <c r="Y178" s="2">
        <v>0</v>
      </c>
      <c r="Z178" s="2">
        <v>0</v>
      </c>
      <c r="AA178" s="2">
        <v>0</v>
      </c>
      <c r="AB178" s="2">
        <v>0</v>
      </c>
      <c r="AC178" t="s">
        <v>777</v>
      </c>
      <c r="AD178" t="s">
        <v>778</v>
      </c>
      <c r="AE178" t="s">
        <v>779</v>
      </c>
      <c r="AG178" t="s">
        <v>37</v>
      </c>
      <c r="AH178" t="s">
        <v>757</v>
      </c>
      <c r="AJ178" t="s">
        <v>757</v>
      </c>
      <c r="AK178" t="s">
        <v>38</v>
      </c>
    </row>
    <row r="179" spans="1:37" x14ac:dyDescent="0.3">
      <c r="A179">
        <v>272828</v>
      </c>
      <c r="B179" t="s">
        <v>80</v>
      </c>
      <c r="C179" t="s">
        <v>29</v>
      </c>
      <c r="D179">
        <v>1</v>
      </c>
      <c r="E179" t="s">
        <v>780</v>
      </c>
      <c r="F179" t="s">
        <v>648</v>
      </c>
      <c r="G179" t="s">
        <v>710</v>
      </c>
      <c r="H179">
        <v>0</v>
      </c>
      <c r="I179" t="s">
        <v>669</v>
      </c>
      <c r="J179" t="s">
        <v>42</v>
      </c>
      <c r="K179">
        <v>48535</v>
      </c>
      <c r="L179">
        <v>134433</v>
      </c>
      <c r="M179" t="s">
        <v>32</v>
      </c>
      <c r="N179" t="s">
        <v>84</v>
      </c>
      <c r="O179" t="s">
        <v>781</v>
      </c>
      <c r="P179" t="s">
        <v>6930</v>
      </c>
      <c r="Q179" t="s">
        <v>712</v>
      </c>
      <c r="R179" t="s">
        <v>6241</v>
      </c>
      <c r="S179" t="s">
        <v>782</v>
      </c>
      <c r="T179" t="str">
        <f t="shared" si="6"/>
        <v xml:space="preserve">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 All appointments are</v>
      </c>
      <c r="U179">
        <f t="shared" si="7"/>
        <v>0</v>
      </c>
      <c r="V179" s="2">
        <v>1</v>
      </c>
      <c r="W179" s="2">
        <f t="shared" si="8"/>
        <v>0</v>
      </c>
      <c r="X179" s="2">
        <v>0</v>
      </c>
      <c r="Y179" s="2">
        <v>0</v>
      </c>
      <c r="Z179" s="2">
        <v>0</v>
      </c>
      <c r="AA179" s="2">
        <v>0</v>
      </c>
      <c r="AB179" s="2">
        <v>0</v>
      </c>
      <c r="AC179" t="s">
        <v>502</v>
      </c>
      <c r="AG179" t="s">
        <v>190</v>
      </c>
      <c r="AH179" t="s">
        <v>757</v>
      </c>
      <c r="AJ179" t="s">
        <v>680</v>
      </c>
      <c r="AK179" t="s">
        <v>38</v>
      </c>
    </row>
    <row r="180" spans="1:37" x14ac:dyDescent="0.3">
      <c r="A180">
        <v>272828</v>
      </c>
      <c r="B180" t="s">
        <v>80</v>
      </c>
      <c r="C180" t="s">
        <v>47</v>
      </c>
      <c r="D180">
        <v>1</v>
      </c>
      <c r="E180" t="s">
        <v>780</v>
      </c>
      <c r="F180" t="s">
        <v>648</v>
      </c>
      <c r="G180" t="s">
        <v>710</v>
      </c>
      <c r="H180">
        <v>0</v>
      </c>
      <c r="I180" t="s">
        <v>669</v>
      </c>
      <c r="J180" t="s">
        <v>42</v>
      </c>
      <c r="K180">
        <v>48535</v>
      </c>
      <c r="L180">
        <v>134433</v>
      </c>
      <c r="M180" t="s">
        <v>32</v>
      </c>
      <c r="N180" t="s">
        <v>84</v>
      </c>
      <c r="O180" t="s">
        <v>781</v>
      </c>
      <c r="P180" t="s">
        <v>6930</v>
      </c>
      <c r="Q180" t="s">
        <v>712</v>
      </c>
      <c r="R180" t="s">
        <v>6241</v>
      </c>
      <c r="S180" t="s">
        <v>782</v>
      </c>
      <c r="T180" t="str">
        <f t="shared" si="6"/>
        <v xml:space="preserve">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 All appointments are</v>
      </c>
      <c r="U180">
        <f t="shared" si="7"/>
        <v>0</v>
      </c>
      <c r="V180" s="2">
        <v>1</v>
      </c>
      <c r="W180" s="2">
        <f t="shared" si="8"/>
        <v>0</v>
      </c>
      <c r="X180" s="2">
        <v>0</v>
      </c>
      <c r="Y180" s="2">
        <v>0</v>
      </c>
      <c r="Z180" s="2">
        <v>0</v>
      </c>
      <c r="AA180" s="2">
        <v>0</v>
      </c>
      <c r="AB180" s="2">
        <v>0</v>
      </c>
      <c r="AC180" t="s">
        <v>502</v>
      </c>
      <c r="AG180" t="s">
        <v>190</v>
      </c>
      <c r="AH180" t="s">
        <v>757</v>
      </c>
      <c r="AJ180" t="s">
        <v>680</v>
      </c>
      <c r="AK180" t="s">
        <v>38</v>
      </c>
    </row>
    <row r="181" spans="1:37" x14ac:dyDescent="0.3">
      <c r="A181">
        <v>273270</v>
      </c>
      <c r="B181" t="s">
        <v>80</v>
      </c>
      <c r="C181" t="s">
        <v>47</v>
      </c>
      <c r="D181">
        <v>1</v>
      </c>
      <c r="E181" t="s">
        <v>783</v>
      </c>
      <c r="F181" t="s">
        <v>648</v>
      </c>
      <c r="G181" t="s">
        <v>710</v>
      </c>
      <c r="H181">
        <v>0</v>
      </c>
      <c r="I181" t="s">
        <v>601</v>
      </c>
      <c r="K181">
        <v>105000</v>
      </c>
      <c r="L181">
        <v>125000</v>
      </c>
      <c r="M181" t="s">
        <v>32</v>
      </c>
      <c r="N181" t="s">
        <v>286</v>
      </c>
      <c r="O181" t="s">
        <v>784</v>
      </c>
      <c r="P181" t="s">
        <v>6931</v>
      </c>
      <c r="Q181" t="s">
        <v>712</v>
      </c>
      <c r="R181" t="s">
        <v>6242</v>
      </c>
      <c r="S181" t="s">
        <v>785</v>
      </c>
      <c r="T181" t="str">
        <f t="shared" si="6"/>
        <v xml:space="preserve">	Ability to perform statistical and arithmetic calculations. 	Ability to write, review and edit reports. 	Ability to collect and analyze relevant data on spreadsheets. 	At least 4 years of relevant professional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v>
      </c>
      <c r="U181">
        <f t="shared" si="7"/>
        <v>0</v>
      </c>
      <c r="V181" s="2">
        <v>0</v>
      </c>
      <c r="W181" s="2">
        <f t="shared" si="8"/>
        <v>0</v>
      </c>
      <c r="X181" s="2">
        <v>0</v>
      </c>
      <c r="Y181" s="2">
        <v>0</v>
      </c>
      <c r="Z181" s="2">
        <v>0</v>
      </c>
      <c r="AA181" s="2">
        <v>0</v>
      </c>
      <c r="AB181" s="2">
        <v>0</v>
      </c>
      <c r="AC181" t="s">
        <v>8305</v>
      </c>
      <c r="AE181" t="s">
        <v>574</v>
      </c>
      <c r="AG181" t="s">
        <v>37</v>
      </c>
      <c r="AH181" t="s">
        <v>786</v>
      </c>
      <c r="AJ181" t="s">
        <v>787</v>
      </c>
      <c r="AK181" t="s">
        <v>38</v>
      </c>
    </row>
    <row r="182" spans="1:37" x14ac:dyDescent="0.3">
      <c r="A182">
        <v>273270</v>
      </c>
      <c r="B182" t="s">
        <v>80</v>
      </c>
      <c r="C182" t="s">
        <v>29</v>
      </c>
      <c r="D182">
        <v>1</v>
      </c>
      <c r="E182" t="s">
        <v>783</v>
      </c>
      <c r="F182" t="s">
        <v>648</v>
      </c>
      <c r="G182" t="s">
        <v>710</v>
      </c>
      <c r="H182">
        <v>0</v>
      </c>
      <c r="I182" t="s">
        <v>601</v>
      </c>
      <c r="K182">
        <v>105000</v>
      </c>
      <c r="L182">
        <v>125000</v>
      </c>
      <c r="M182" t="s">
        <v>32</v>
      </c>
      <c r="N182" t="s">
        <v>286</v>
      </c>
      <c r="O182" t="s">
        <v>784</v>
      </c>
      <c r="P182" t="s">
        <v>6931</v>
      </c>
      <c r="Q182" t="s">
        <v>712</v>
      </c>
      <c r="R182" t="s">
        <v>6242</v>
      </c>
      <c r="S182" t="s">
        <v>785</v>
      </c>
      <c r="T182" t="str">
        <f t="shared" si="6"/>
        <v xml:space="preserve">	Ability to perform statistical and arithmetic calculations. 	Ability to write, review and edit reports. 	Ability to collect and analyze relevant data on spreadsheets. 	At least 4 years of relevant professional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v>
      </c>
      <c r="U182">
        <f t="shared" si="7"/>
        <v>0</v>
      </c>
      <c r="V182" s="2">
        <v>0</v>
      </c>
      <c r="W182" s="2">
        <f t="shared" si="8"/>
        <v>0</v>
      </c>
      <c r="X182" s="2">
        <v>0</v>
      </c>
      <c r="Y182" s="2">
        <v>0</v>
      </c>
      <c r="Z182" s="2">
        <v>0</v>
      </c>
      <c r="AA182" s="2">
        <v>0</v>
      </c>
      <c r="AB182" s="2">
        <v>0</v>
      </c>
      <c r="AC182" t="s">
        <v>8305</v>
      </c>
      <c r="AE182" t="s">
        <v>574</v>
      </c>
      <c r="AG182" t="s">
        <v>37</v>
      </c>
      <c r="AH182" t="s">
        <v>786</v>
      </c>
      <c r="AJ182" t="s">
        <v>787</v>
      </c>
      <c r="AK182" t="s">
        <v>38</v>
      </c>
    </row>
    <row r="183" spans="1:37" x14ac:dyDescent="0.3">
      <c r="A183">
        <v>274055</v>
      </c>
      <c r="B183" t="s">
        <v>80</v>
      </c>
      <c r="C183" t="s">
        <v>29</v>
      </c>
      <c r="D183">
        <v>1</v>
      </c>
      <c r="E183" t="s">
        <v>788</v>
      </c>
      <c r="F183" t="s">
        <v>279</v>
      </c>
      <c r="G183">
        <v>10015</v>
      </c>
      <c r="H183" t="s">
        <v>352</v>
      </c>
      <c r="I183" t="s">
        <v>95</v>
      </c>
      <c r="J183" t="s">
        <v>142</v>
      </c>
      <c r="K183">
        <v>60435</v>
      </c>
      <c r="L183">
        <v>161497</v>
      </c>
      <c r="M183" t="s">
        <v>32</v>
      </c>
      <c r="N183" t="s">
        <v>286</v>
      </c>
      <c r="O183" t="s">
        <v>608</v>
      </c>
      <c r="P183" t="s">
        <v>6932</v>
      </c>
      <c r="Q183" t="s">
        <v>699</v>
      </c>
      <c r="R183" t="s">
        <v>6933</v>
      </c>
      <c r="S183" t="s">
        <v>789</v>
      </c>
      <c r="T183" t="str">
        <f t="shared" si="6"/>
        <v xml:space="preserve">	A background in Civil engineering ‚€œ preferably sewer maintenance 	Experience in Contracts management, including procurement and budget 	Supervisory experience 	Excellent writing skills  	Valid Driver License is a requirement 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3">
        <f t="shared" si="7"/>
        <v>0</v>
      </c>
      <c r="V183" s="2">
        <v>0</v>
      </c>
      <c r="W183" s="2">
        <f t="shared" si="8"/>
        <v>0</v>
      </c>
      <c r="X183" s="2">
        <v>0</v>
      </c>
      <c r="Y183" s="2">
        <v>0</v>
      </c>
      <c r="Z183" s="2">
        <v>0</v>
      </c>
      <c r="AA183" s="2">
        <v>0</v>
      </c>
      <c r="AB183" s="2">
        <v>0</v>
      </c>
      <c r="AC183" t="s">
        <v>790</v>
      </c>
      <c r="AG183" t="s">
        <v>190</v>
      </c>
      <c r="AH183" t="s">
        <v>791</v>
      </c>
      <c r="AJ183" t="s">
        <v>791</v>
      </c>
      <c r="AK183" t="s">
        <v>38</v>
      </c>
    </row>
    <row r="184" spans="1:37" x14ac:dyDescent="0.3">
      <c r="A184">
        <v>274055</v>
      </c>
      <c r="B184" t="s">
        <v>80</v>
      </c>
      <c r="C184" t="s">
        <v>47</v>
      </c>
      <c r="D184">
        <v>1</v>
      </c>
      <c r="E184" t="s">
        <v>788</v>
      </c>
      <c r="F184" t="s">
        <v>279</v>
      </c>
      <c r="G184">
        <v>10015</v>
      </c>
      <c r="H184" t="s">
        <v>352</v>
      </c>
      <c r="I184" t="s">
        <v>95</v>
      </c>
      <c r="J184" t="s">
        <v>142</v>
      </c>
      <c r="K184">
        <v>60435</v>
      </c>
      <c r="L184">
        <v>161497</v>
      </c>
      <c r="M184" t="s">
        <v>32</v>
      </c>
      <c r="N184" t="s">
        <v>286</v>
      </c>
      <c r="O184" t="s">
        <v>608</v>
      </c>
      <c r="P184" t="s">
        <v>6932</v>
      </c>
      <c r="Q184" t="s">
        <v>699</v>
      </c>
      <c r="R184" t="s">
        <v>6933</v>
      </c>
      <c r="S184" t="s">
        <v>789</v>
      </c>
      <c r="T184" t="str">
        <f t="shared" si="6"/>
        <v xml:space="preserve">	A background in Civil engineering ‚€œ preferably sewer maintenance 	Experience in Contracts management, including procurement and budget 	Supervisory experience 	Excellent writing skills  	Valid Driver License is a requirement 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4">
        <f t="shared" si="7"/>
        <v>0</v>
      </c>
      <c r="V184" s="2">
        <v>0</v>
      </c>
      <c r="W184" s="2">
        <f t="shared" si="8"/>
        <v>0</v>
      </c>
      <c r="X184" s="2">
        <v>0</v>
      </c>
      <c r="Y184" s="2">
        <v>0</v>
      </c>
      <c r="Z184" s="2">
        <v>0</v>
      </c>
      <c r="AA184" s="2">
        <v>0</v>
      </c>
      <c r="AB184" s="2">
        <v>0</v>
      </c>
      <c r="AC184" t="s">
        <v>790</v>
      </c>
      <c r="AG184" t="s">
        <v>190</v>
      </c>
      <c r="AH184" t="s">
        <v>791</v>
      </c>
      <c r="AJ184" t="s">
        <v>791</v>
      </c>
      <c r="AK184" t="s">
        <v>38</v>
      </c>
    </row>
    <row r="185" spans="1:37" x14ac:dyDescent="0.3">
      <c r="A185">
        <v>274845</v>
      </c>
      <c r="B185" t="s">
        <v>80</v>
      </c>
      <c r="C185" t="s">
        <v>29</v>
      </c>
      <c r="D185">
        <v>1</v>
      </c>
      <c r="E185" t="s">
        <v>792</v>
      </c>
      <c r="F185" t="s">
        <v>536</v>
      </c>
      <c r="G185" t="s">
        <v>537</v>
      </c>
      <c r="H185">
        <v>0</v>
      </c>
      <c r="I185" t="s">
        <v>95</v>
      </c>
      <c r="J185" t="s">
        <v>42</v>
      </c>
      <c r="K185">
        <v>90000</v>
      </c>
      <c r="L185">
        <v>105000</v>
      </c>
      <c r="M185" t="s">
        <v>32</v>
      </c>
      <c r="N185" t="s">
        <v>793</v>
      </c>
      <c r="O185" t="s">
        <v>794</v>
      </c>
      <c r="P185" t="s">
        <v>6934</v>
      </c>
      <c r="Q185" t="s">
        <v>282</v>
      </c>
      <c r="S185" t="s">
        <v>795</v>
      </c>
      <c r="T185" t="str">
        <f t="shared" si="6"/>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185">
        <f t="shared" si="7"/>
        <v>0</v>
      </c>
      <c r="V185" s="2">
        <v>0</v>
      </c>
      <c r="W185" s="2">
        <f t="shared" si="8"/>
        <v>0</v>
      </c>
      <c r="X185" s="2">
        <v>0</v>
      </c>
      <c r="Y185" s="2">
        <v>0</v>
      </c>
      <c r="Z185" s="2">
        <v>0</v>
      </c>
      <c r="AA185" s="2">
        <v>0</v>
      </c>
      <c r="AB185" s="2">
        <v>0</v>
      </c>
      <c r="AC185" t="s">
        <v>777</v>
      </c>
      <c r="AD185" t="s">
        <v>796</v>
      </c>
      <c r="AE185" t="s">
        <v>797</v>
      </c>
      <c r="AG185" t="s">
        <v>377</v>
      </c>
      <c r="AH185" t="s">
        <v>798</v>
      </c>
      <c r="AJ185" t="s">
        <v>798</v>
      </c>
      <c r="AK185" t="s">
        <v>38</v>
      </c>
    </row>
    <row r="186" spans="1:37" x14ac:dyDescent="0.3">
      <c r="A186">
        <v>274845</v>
      </c>
      <c r="B186" t="s">
        <v>80</v>
      </c>
      <c r="C186" t="s">
        <v>47</v>
      </c>
      <c r="D186">
        <v>1</v>
      </c>
      <c r="E186" t="s">
        <v>792</v>
      </c>
      <c r="F186" t="s">
        <v>536</v>
      </c>
      <c r="G186" t="s">
        <v>537</v>
      </c>
      <c r="H186">
        <v>0</v>
      </c>
      <c r="I186" t="s">
        <v>95</v>
      </c>
      <c r="J186" t="s">
        <v>42</v>
      </c>
      <c r="K186">
        <v>90000</v>
      </c>
      <c r="L186">
        <v>105000</v>
      </c>
      <c r="M186" t="s">
        <v>32</v>
      </c>
      <c r="N186" t="s">
        <v>793</v>
      </c>
      <c r="O186" t="s">
        <v>794</v>
      </c>
      <c r="P186" t="s">
        <v>6934</v>
      </c>
      <c r="Q186" t="s">
        <v>282</v>
      </c>
      <c r="S186" t="s">
        <v>795</v>
      </c>
      <c r="T186" t="str">
        <f t="shared" si="6"/>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186">
        <f t="shared" si="7"/>
        <v>0</v>
      </c>
      <c r="V186" s="2">
        <v>0</v>
      </c>
      <c r="W186" s="2">
        <f t="shared" si="8"/>
        <v>0</v>
      </c>
      <c r="X186" s="2">
        <v>0</v>
      </c>
      <c r="Y186" s="2">
        <v>0</v>
      </c>
      <c r="Z186" s="2">
        <v>0</v>
      </c>
      <c r="AA186" s="2">
        <v>0</v>
      </c>
      <c r="AB186" s="2">
        <v>0</v>
      </c>
      <c r="AC186" t="s">
        <v>777</v>
      </c>
      <c r="AD186" t="s">
        <v>796</v>
      </c>
      <c r="AE186" t="s">
        <v>797</v>
      </c>
      <c r="AG186" t="s">
        <v>377</v>
      </c>
      <c r="AH186" t="s">
        <v>798</v>
      </c>
      <c r="AJ186" t="s">
        <v>798</v>
      </c>
      <c r="AK186" t="s">
        <v>38</v>
      </c>
    </row>
    <row r="187" spans="1:37" x14ac:dyDescent="0.3">
      <c r="A187">
        <v>276085</v>
      </c>
      <c r="B187" t="s">
        <v>80</v>
      </c>
      <c r="C187" t="s">
        <v>29</v>
      </c>
      <c r="D187">
        <v>1</v>
      </c>
      <c r="E187" t="s">
        <v>799</v>
      </c>
      <c r="F187" t="s">
        <v>557</v>
      </c>
      <c r="G187">
        <v>12626</v>
      </c>
      <c r="H187">
        <v>2</v>
      </c>
      <c r="I187" t="s">
        <v>669</v>
      </c>
      <c r="J187" t="s">
        <v>42</v>
      </c>
      <c r="K187">
        <v>56458</v>
      </c>
      <c r="L187">
        <v>72310</v>
      </c>
      <c r="M187" t="s">
        <v>32</v>
      </c>
      <c r="N187" t="s">
        <v>286</v>
      </c>
      <c r="O187" t="s">
        <v>763</v>
      </c>
      <c r="P187" t="s">
        <v>800</v>
      </c>
      <c r="Q187" t="s">
        <v>6896</v>
      </c>
      <c r="R187" t="s">
        <v>6935</v>
      </c>
      <c r="S187" t="s">
        <v>801</v>
      </c>
      <c r="T187" t="str">
        <f t="shared" si="6"/>
        <v>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 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7">
        <f t="shared" si="7"/>
        <v>0</v>
      </c>
      <c r="V187" s="2">
        <v>0</v>
      </c>
      <c r="W187" s="2">
        <f t="shared" si="8"/>
        <v>0</v>
      </c>
      <c r="X187" s="2">
        <v>0</v>
      </c>
      <c r="Y187" s="2">
        <v>0</v>
      </c>
      <c r="Z187" s="2">
        <v>0</v>
      </c>
      <c r="AA187" s="2">
        <v>0</v>
      </c>
      <c r="AB187" s="2">
        <v>0</v>
      </c>
      <c r="AC187" t="s">
        <v>502</v>
      </c>
      <c r="AG187" t="s">
        <v>37</v>
      </c>
      <c r="AH187" t="s">
        <v>802</v>
      </c>
      <c r="AJ187" t="s">
        <v>803</v>
      </c>
      <c r="AK187" t="s">
        <v>38</v>
      </c>
    </row>
    <row r="188" spans="1:37" x14ac:dyDescent="0.3">
      <c r="A188">
        <v>276085</v>
      </c>
      <c r="B188" t="s">
        <v>80</v>
      </c>
      <c r="C188" t="s">
        <v>47</v>
      </c>
      <c r="D188">
        <v>1</v>
      </c>
      <c r="E188" t="s">
        <v>799</v>
      </c>
      <c r="F188" t="s">
        <v>557</v>
      </c>
      <c r="G188">
        <v>12626</v>
      </c>
      <c r="H188">
        <v>2</v>
      </c>
      <c r="I188" t="s">
        <v>669</v>
      </c>
      <c r="J188" t="s">
        <v>42</v>
      </c>
      <c r="K188">
        <v>56458</v>
      </c>
      <c r="L188">
        <v>72310</v>
      </c>
      <c r="M188" t="s">
        <v>32</v>
      </c>
      <c r="N188" t="s">
        <v>286</v>
      </c>
      <c r="O188" t="s">
        <v>763</v>
      </c>
      <c r="P188" t="s">
        <v>800</v>
      </c>
      <c r="Q188" t="s">
        <v>6896</v>
      </c>
      <c r="R188" t="s">
        <v>6935</v>
      </c>
      <c r="S188" t="s">
        <v>801</v>
      </c>
      <c r="T188" t="str">
        <f t="shared" si="6"/>
        <v>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 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8">
        <f t="shared" si="7"/>
        <v>0</v>
      </c>
      <c r="V188" s="2">
        <v>0</v>
      </c>
      <c r="W188" s="2">
        <f t="shared" si="8"/>
        <v>0</v>
      </c>
      <c r="X188" s="2">
        <v>0</v>
      </c>
      <c r="Y188" s="2">
        <v>0</v>
      </c>
      <c r="Z188" s="2">
        <v>0</v>
      </c>
      <c r="AA188" s="2">
        <v>0</v>
      </c>
      <c r="AB188" s="2">
        <v>0</v>
      </c>
      <c r="AC188" t="s">
        <v>502</v>
      </c>
      <c r="AG188" t="s">
        <v>37</v>
      </c>
      <c r="AH188" t="s">
        <v>802</v>
      </c>
      <c r="AJ188" t="s">
        <v>803</v>
      </c>
      <c r="AK188" t="s">
        <v>38</v>
      </c>
    </row>
    <row r="189" spans="1:37" x14ac:dyDescent="0.3">
      <c r="A189">
        <v>276648</v>
      </c>
      <c r="B189" t="s">
        <v>104</v>
      </c>
      <c r="C189" t="s">
        <v>29</v>
      </c>
      <c r="D189">
        <v>1</v>
      </c>
      <c r="E189" t="s">
        <v>804</v>
      </c>
      <c r="F189" t="s">
        <v>106</v>
      </c>
      <c r="G189">
        <v>10251</v>
      </c>
      <c r="H189">
        <v>3</v>
      </c>
      <c r="I189" t="s">
        <v>719</v>
      </c>
      <c r="J189" t="s">
        <v>42</v>
      </c>
      <c r="K189">
        <v>33875</v>
      </c>
      <c r="L189">
        <v>54879</v>
      </c>
      <c r="M189" t="s">
        <v>32</v>
      </c>
      <c r="N189" t="s">
        <v>421</v>
      </c>
      <c r="O189" t="s">
        <v>217</v>
      </c>
      <c r="P189" t="s">
        <v>805</v>
      </c>
      <c r="Q189" t="s">
        <v>110</v>
      </c>
      <c r="R189" t="s">
        <v>806</v>
      </c>
      <c r="S189" t="s">
        <v>807</v>
      </c>
      <c r="T189" t="str">
        <f t="shared" si="6"/>
        <v>Microsoft Word, Excel, PowerPoint, Outlook and other Microsoft Office Applications Must be permanent in the Clerical Associate title.  Must have one year of satisfactory full time clerical experience.</v>
      </c>
      <c r="U189">
        <f t="shared" si="7"/>
        <v>0</v>
      </c>
      <c r="V189" s="2">
        <v>1</v>
      </c>
      <c r="W189" s="2">
        <f t="shared" si="8"/>
        <v>0</v>
      </c>
      <c r="X189" s="2">
        <v>0</v>
      </c>
      <c r="Y189" s="2">
        <v>0</v>
      </c>
      <c r="Z189" s="2">
        <v>0</v>
      </c>
      <c r="AA189" s="2">
        <v>0</v>
      </c>
      <c r="AB189" s="2">
        <v>0</v>
      </c>
      <c r="AC189" t="s">
        <v>203</v>
      </c>
      <c r="AG189" t="s">
        <v>37</v>
      </c>
      <c r="AH189" t="s">
        <v>808</v>
      </c>
      <c r="AJ189" t="s">
        <v>808</v>
      </c>
      <c r="AK189" t="s">
        <v>38</v>
      </c>
    </row>
    <row r="190" spans="1:37" x14ac:dyDescent="0.3">
      <c r="A190">
        <v>276678</v>
      </c>
      <c r="B190" t="s">
        <v>80</v>
      </c>
      <c r="C190" t="s">
        <v>29</v>
      </c>
      <c r="D190">
        <v>2</v>
      </c>
      <c r="E190" t="s">
        <v>809</v>
      </c>
      <c r="F190" t="s">
        <v>810</v>
      </c>
      <c r="G190">
        <v>91011</v>
      </c>
      <c r="H190">
        <v>0</v>
      </c>
      <c r="I190" t="s">
        <v>614</v>
      </c>
      <c r="J190" t="s">
        <v>42</v>
      </c>
      <c r="K190">
        <v>38197</v>
      </c>
      <c r="L190">
        <v>55870</v>
      </c>
      <c r="M190" t="s">
        <v>32</v>
      </c>
      <c r="N190" t="s">
        <v>811</v>
      </c>
      <c r="O190" t="s">
        <v>812</v>
      </c>
      <c r="P190" t="s">
        <v>6243</v>
      </c>
      <c r="Q190" t="s">
        <v>813</v>
      </c>
      <c r="R190" t="s">
        <v>814</v>
      </c>
      <c r="S190" t="s">
        <v>815</v>
      </c>
      <c r="T190" t="str">
        <f t="shared" si="6"/>
        <v>A valid or ability to obtain a New York State Grade IIB Water Treatment Operator Certification.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v>
      </c>
      <c r="U190">
        <f t="shared" si="7"/>
        <v>0</v>
      </c>
      <c r="V190" s="2">
        <v>0</v>
      </c>
      <c r="W190" s="2">
        <f t="shared" si="8"/>
        <v>0</v>
      </c>
      <c r="X190" s="2">
        <v>0</v>
      </c>
      <c r="Y190" s="2">
        <v>0</v>
      </c>
      <c r="Z190" s="2">
        <v>0</v>
      </c>
      <c r="AA190" s="2">
        <v>0</v>
      </c>
      <c r="AB190" s="2">
        <v>0</v>
      </c>
      <c r="AC190" t="s">
        <v>777</v>
      </c>
      <c r="AD190" t="s">
        <v>816</v>
      </c>
      <c r="AE190" t="s">
        <v>817</v>
      </c>
      <c r="AG190" t="s">
        <v>818</v>
      </c>
      <c r="AH190" t="s">
        <v>819</v>
      </c>
      <c r="AJ190" t="s">
        <v>819</v>
      </c>
      <c r="AK190" t="s">
        <v>38</v>
      </c>
    </row>
    <row r="191" spans="1:37" x14ac:dyDescent="0.3">
      <c r="A191">
        <v>276678</v>
      </c>
      <c r="B191" t="s">
        <v>80</v>
      </c>
      <c r="C191" t="s">
        <v>47</v>
      </c>
      <c r="D191">
        <v>2</v>
      </c>
      <c r="E191" t="s">
        <v>809</v>
      </c>
      <c r="F191" t="s">
        <v>810</v>
      </c>
      <c r="G191">
        <v>91011</v>
      </c>
      <c r="H191">
        <v>0</v>
      </c>
      <c r="I191" t="s">
        <v>614</v>
      </c>
      <c r="J191" t="s">
        <v>42</v>
      </c>
      <c r="K191">
        <v>38197</v>
      </c>
      <c r="L191">
        <v>55870</v>
      </c>
      <c r="M191" t="s">
        <v>32</v>
      </c>
      <c r="N191" t="s">
        <v>811</v>
      </c>
      <c r="O191" t="s">
        <v>812</v>
      </c>
      <c r="P191" t="s">
        <v>6243</v>
      </c>
      <c r="Q191" t="s">
        <v>813</v>
      </c>
      <c r="R191" t="s">
        <v>814</v>
      </c>
      <c r="S191" t="s">
        <v>815</v>
      </c>
      <c r="T191" t="str">
        <f t="shared" si="6"/>
        <v>A valid or ability to obtain a New York State Grade IIB Water Treatment Operator Certification.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v>
      </c>
      <c r="U191">
        <f t="shared" si="7"/>
        <v>0</v>
      </c>
      <c r="V191" s="2">
        <v>0</v>
      </c>
      <c r="W191" s="2">
        <f t="shared" si="8"/>
        <v>0</v>
      </c>
      <c r="X191" s="2">
        <v>0</v>
      </c>
      <c r="Y191" s="2">
        <v>0</v>
      </c>
      <c r="Z191" s="2">
        <v>0</v>
      </c>
      <c r="AA191" s="2">
        <v>0</v>
      </c>
      <c r="AB191" s="2">
        <v>0</v>
      </c>
      <c r="AC191" t="s">
        <v>777</v>
      </c>
      <c r="AD191" t="s">
        <v>816</v>
      </c>
      <c r="AE191" t="s">
        <v>817</v>
      </c>
      <c r="AG191" t="s">
        <v>818</v>
      </c>
      <c r="AH191" t="s">
        <v>819</v>
      </c>
      <c r="AJ191" t="s">
        <v>819</v>
      </c>
      <c r="AK191" t="s">
        <v>38</v>
      </c>
    </row>
    <row r="192" spans="1:37" x14ac:dyDescent="0.3">
      <c r="A192">
        <v>276736</v>
      </c>
      <c r="B192" t="s">
        <v>80</v>
      </c>
      <c r="C192" t="s">
        <v>29</v>
      </c>
      <c r="D192">
        <v>1</v>
      </c>
      <c r="E192" t="s">
        <v>820</v>
      </c>
      <c r="F192" t="s">
        <v>456</v>
      </c>
      <c r="G192">
        <v>21744</v>
      </c>
      <c r="H192">
        <v>3</v>
      </c>
      <c r="I192" t="s">
        <v>821</v>
      </c>
      <c r="J192" t="s">
        <v>42</v>
      </c>
      <c r="K192">
        <v>78630</v>
      </c>
      <c r="L192">
        <v>103332</v>
      </c>
      <c r="M192" t="s">
        <v>32</v>
      </c>
      <c r="N192" t="s">
        <v>286</v>
      </c>
      <c r="O192" t="s">
        <v>616</v>
      </c>
      <c r="P192" t="s">
        <v>6936</v>
      </c>
      <c r="Q192" t="s">
        <v>459</v>
      </c>
      <c r="R192" t="s">
        <v>822</v>
      </c>
      <c r="S192" t="s">
        <v>823</v>
      </c>
      <c r="T192" t="str">
        <f t="shared" si="6"/>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192">
        <f t="shared" si="7"/>
        <v>0</v>
      </c>
      <c r="V192" s="2">
        <v>1</v>
      </c>
      <c r="W192" s="2">
        <f t="shared" si="8"/>
        <v>0</v>
      </c>
      <c r="X192" s="2">
        <v>0</v>
      </c>
      <c r="Y192" s="2">
        <v>0</v>
      </c>
      <c r="Z192" s="2">
        <v>0</v>
      </c>
      <c r="AA192" s="2">
        <v>0</v>
      </c>
      <c r="AB192" s="2">
        <v>0</v>
      </c>
      <c r="AC192" t="s">
        <v>824</v>
      </c>
      <c r="AD192" t="s">
        <v>825</v>
      </c>
      <c r="AE192" t="s">
        <v>286</v>
      </c>
      <c r="AG192" t="s">
        <v>37</v>
      </c>
      <c r="AH192" t="s">
        <v>826</v>
      </c>
      <c r="AJ192" t="s">
        <v>827</v>
      </c>
      <c r="AK192" t="s">
        <v>38</v>
      </c>
    </row>
    <row r="193" spans="1:37" x14ac:dyDescent="0.3">
      <c r="A193">
        <v>276736</v>
      </c>
      <c r="B193" t="s">
        <v>80</v>
      </c>
      <c r="C193" t="s">
        <v>47</v>
      </c>
      <c r="D193">
        <v>1</v>
      </c>
      <c r="E193" t="s">
        <v>820</v>
      </c>
      <c r="F193" t="s">
        <v>456</v>
      </c>
      <c r="G193">
        <v>21744</v>
      </c>
      <c r="H193">
        <v>3</v>
      </c>
      <c r="I193" t="s">
        <v>821</v>
      </c>
      <c r="J193" t="s">
        <v>42</v>
      </c>
      <c r="K193">
        <v>78630</v>
      </c>
      <c r="L193">
        <v>103332</v>
      </c>
      <c r="M193" t="s">
        <v>32</v>
      </c>
      <c r="N193" t="s">
        <v>286</v>
      </c>
      <c r="O193" t="s">
        <v>616</v>
      </c>
      <c r="P193" t="s">
        <v>6936</v>
      </c>
      <c r="Q193" t="s">
        <v>459</v>
      </c>
      <c r="R193" t="s">
        <v>822</v>
      </c>
      <c r="S193" t="s">
        <v>823</v>
      </c>
      <c r="T193" t="str">
        <f t="shared" si="6"/>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193">
        <f t="shared" si="7"/>
        <v>0</v>
      </c>
      <c r="V193" s="2">
        <v>1</v>
      </c>
      <c r="W193" s="2">
        <f t="shared" si="8"/>
        <v>0</v>
      </c>
      <c r="X193" s="2">
        <v>0</v>
      </c>
      <c r="Y193" s="2">
        <v>0</v>
      </c>
      <c r="Z193" s="2">
        <v>0</v>
      </c>
      <c r="AA193" s="2">
        <v>0</v>
      </c>
      <c r="AB193" s="2">
        <v>0</v>
      </c>
      <c r="AC193" t="s">
        <v>824</v>
      </c>
      <c r="AD193" t="s">
        <v>825</v>
      </c>
      <c r="AE193" t="s">
        <v>286</v>
      </c>
      <c r="AG193" t="s">
        <v>37</v>
      </c>
      <c r="AH193" t="s">
        <v>826</v>
      </c>
      <c r="AJ193" t="s">
        <v>827</v>
      </c>
      <c r="AK193" t="s">
        <v>38</v>
      </c>
    </row>
    <row r="194" spans="1:37" x14ac:dyDescent="0.3">
      <c r="A194">
        <v>276892</v>
      </c>
      <c r="B194" t="s">
        <v>250</v>
      </c>
      <c r="C194" t="s">
        <v>29</v>
      </c>
      <c r="D194">
        <v>1</v>
      </c>
      <c r="E194" t="s">
        <v>828</v>
      </c>
      <c r="F194" t="s">
        <v>106</v>
      </c>
      <c r="G194">
        <v>10251</v>
      </c>
      <c r="H194">
        <v>3</v>
      </c>
      <c r="I194" t="s">
        <v>409</v>
      </c>
      <c r="J194" t="s">
        <v>42</v>
      </c>
      <c r="K194">
        <v>33875</v>
      </c>
      <c r="L194">
        <v>54879</v>
      </c>
      <c r="M194" t="s">
        <v>32</v>
      </c>
      <c r="N194" t="s">
        <v>252</v>
      </c>
      <c r="O194" t="s">
        <v>829</v>
      </c>
      <c r="P194" t="s">
        <v>830</v>
      </c>
      <c r="Q194" t="s">
        <v>110</v>
      </c>
      <c r="R194" t="s">
        <v>831</v>
      </c>
      <c r="S194" t="s">
        <v>832</v>
      </c>
      <c r="T194" t="str">
        <f t="shared" si="6"/>
        <v>Demonstrates excellent communication, organization and writing skills.  Preferences will be given to candidates with computer knowledge of MS Word, Excel, and Access *** IN ORDER TO BE CONSIDERED FOR THIS POSITION CANDIDATES MUST BE SERVING PERMANENTLY IN THE TITLE OF CLERICAL ASSOCIATE ***</v>
      </c>
      <c r="U194">
        <f t="shared" si="7"/>
        <v>0</v>
      </c>
      <c r="V194" s="2">
        <v>1</v>
      </c>
      <c r="W194" s="2">
        <f t="shared" si="8"/>
        <v>0</v>
      </c>
      <c r="X194" s="2">
        <v>0</v>
      </c>
      <c r="Y194" s="2">
        <v>0</v>
      </c>
      <c r="Z194" s="2">
        <v>0</v>
      </c>
      <c r="AA194" s="2">
        <v>0</v>
      </c>
      <c r="AB194" s="2">
        <v>0</v>
      </c>
      <c r="AC194" t="s">
        <v>833</v>
      </c>
      <c r="AE194" t="s">
        <v>252</v>
      </c>
      <c r="AG194" t="s">
        <v>37</v>
      </c>
      <c r="AH194" t="s">
        <v>826</v>
      </c>
      <c r="AJ194" t="s">
        <v>826</v>
      </c>
      <c r="AK194" t="s">
        <v>38</v>
      </c>
    </row>
    <row r="195" spans="1:37" x14ac:dyDescent="0.3">
      <c r="A195">
        <v>276892</v>
      </c>
      <c r="B195" t="s">
        <v>250</v>
      </c>
      <c r="C195" t="s">
        <v>29</v>
      </c>
      <c r="D195">
        <v>1</v>
      </c>
      <c r="E195" t="s">
        <v>828</v>
      </c>
      <c r="F195" t="s">
        <v>106</v>
      </c>
      <c r="G195">
        <v>10251</v>
      </c>
      <c r="H195">
        <v>3</v>
      </c>
      <c r="I195" t="s">
        <v>409</v>
      </c>
      <c r="J195" t="s">
        <v>42</v>
      </c>
      <c r="K195">
        <v>33875</v>
      </c>
      <c r="L195">
        <v>54879</v>
      </c>
      <c r="M195" t="s">
        <v>32</v>
      </c>
      <c r="N195" t="s">
        <v>252</v>
      </c>
      <c r="O195" t="s">
        <v>829</v>
      </c>
      <c r="P195" t="s">
        <v>830</v>
      </c>
      <c r="Q195" t="s">
        <v>110</v>
      </c>
      <c r="R195" t="s">
        <v>831</v>
      </c>
      <c r="S195" t="s">
        <v>832</v>
      </c>
      <c r="T195" t="str">
        <f t="shared" ref="T195:T258" si="9">R195&amp;" " &amp;S195</f>
        <v>Demonstrates excellent communication, organization and writing skills.  Preferences will be given to candidates with computer knowledge of MS Word, Excel, and Access *** IN ORDER TO BE CONSIDERED FOR THIS POSITION CANDIDATES MUST BE SERVING PERMANENTLY IN THE TITLE OF CLERICAL ASSOCIATE ***</v>
      </c>
      <c r="U195">
        <f t="shared" ref="U195:U258" si="10">D195*W195</f>
        <v>0</v>
      </c>
      <c r="V195" s="2">
        <v>1</v>
      </c>
      <c r="W195" s="2">
        <f t="shared" ref="W195:W258" si="11">IF(OR(ISNUMBER(SEARCH("data analytics",$T195)), ISNUMBER(SEARCH("data analysis",$T195)), ISNUMBER(SEARCH("analyze data", $T195)),ISNUMBER(SEARCH("business intelligence", $T195)),ISNUMBER(SEARCH("business analysis",$T195))),1,0)</f>
        <v>0</v>
      </c>
      <c r="X195" s="2">
        <v>0</v>
      </c>
      <c r="Y195" s="2">
        <v>0</v>
      </c>
      <c r="Z195" s="2">
        <v>0</v>
      </c>
      <c r="AA195" s="2">
        <v>0</v>
      </c>
      <c r="AB195" s="2">
        <v>0</v>
      </c>
      <c r="AC195" t="s">
        <v>833</v>
      </c>
      <c r="AE195" t="s">
        <v>252</v>
      </c>
      <c r="AG195" t="s">
        <v>37</v>
      </c>
      <c r="AH195" t="s">
        <v>826</v>
      </c>
      <c r="AJ195" t="s">
        <v>826</v>
      </c>
      <c r="AK195" t="s">
        <v>38</v>
      </c>
    </row>
    <row r="196" spans="1:37" x14ac:dyDescent="0.3">
      <c r="A196">
        <v>276982</v>
      </c>
      <c r="B196" t="s">
        <v>80</v>
      </c>
      <c r="C196" t="s">
        <v>47</v>
      </c>
      <c r="D196">
        <v>1</v>
      </c>
      <c r="E196" t="s">
        <v>834</v>
      </c>
      <c r="F196" t="s">
        <v>648</v>
      </c>
      <c r="G196" t="s">
        <v>710</v>
      </c>
      <c r="H196">
        <v>0</v>
      </c>
      <c r="I196" t="s">
        <v>835</v>
      </c>
      <c r="J196" t="s">
        <v>42</v>
      </c>
      <c r="K196">
        <v>48535</v>
      </c>
      <c r="L196">
        <v>134433</v>
      </c>
      <c r="M196" t="s">
        <v>32</v>
      </c>
      <c r="N196" t="s">
        <v>84</v>
      </c>
      <c r="O196" t="s">
        <v>836</v>
      </c>
      <c r="P196" t="s">
        <v>6937</v>
      </c>
      <c r="Q196" t="s">
        <v>712</v>
      </c>
      <c r="R196" t="s">
        <v>6244</v>
      </c>
      <c r="T196" t="str">
        <f t="shared" si="9"/>
        <v xml:space="preserve">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v>
      </c>
      <c r="U196">
        <f t="shared" si="10"/>
        <v>0</v>
      </c>
      <c r="V196" s="2">
        <v>0</v>
      </c>
      <c r="W196" s="2">
        <f t="shared" si="11"/>
        <v>0</v>
      </c>
      <c r="X196" s="2">
        <v>0</v>
      </c>
      <c r="Y196" s="2">
        <v>0</v>
      </c>
      <c r="Z196" s="2">
        <v>0</v>
      </c>
      <c r="AA196" s="2">
        <v>0</v>
      </c>
      <c r="AB196" s="2">
        <v>0</v>
      </c>
      <c r="AC196" t="s">
        <v>837</v>
      </c>
      <c r="AG196" t="s">
        <v>377</v>
      </c>
      <c r="AH196" t="s">
        <v>826</v>
      </c>
      <c r="AJ196" t="s">
        <v>838</v>
      </c>
      <c r="AK196" t="s">
        <v>38</v>
      </c>
    </row>
    <row r="197" spans="1:37" x14ac:dyDescent="0.3">
      <c r="A197">
        <v>276982</v>
      </c>
      <c r="B197" t="s">
        <v>80</v>
      </c>
      <c r="C197" t="s">
        <v>29</v>
      </c>
      <c r="D197">
        <v>1</v>
      </c>
      <c r="E197" t="s">
        <v>834</v>
      </c>
      <c r="F197" t="s">
        <v>648</v>
      </c>
      <c r="G197" t="s">
        <v>710</v>
      </c>
      <c r="H197">
        <v>0</v>
      </c>
      <c r="I197" t="s">
        <v>835</v>
      </c>
      <c r="J197" t="s">
        <v>42</v>
      </c>
      <c r="K197">
        <v>48535</v>
      </c>
      <c r="L197">
        <v>134433</v>
      </c>
      <c r="M197" t="s">
        <v>32</v>
      </c>
      <c r="N197" t="s">
        <v>84</v>
      </c>
      <c r="O197" t="s">
        <v>836</v>
      </c>
      <c r="P197" t="s">
        <v>6937</v>
      </c>
      <c r="Q197" t="s">
        <v>712</v>
      </c>
      <c r="R197" t="s">
        <v>6244</v>
      </c>
      <c r="T197" t="str">
        <f t="shared" si="9"/>
        <v xml:space="preserve">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v>
      </c>
      <c r="U197">
        <f t="shared" si="10"/>
        <v>0</v>
      </c>
      <c r="V197" s="2">
        <v>0</v>
      </c>
      <c r="W197" s="2">
        <f t="shared" si="11"/>
        <v>0</v>
      </c>
      <c r="X197" s="2">
        <v>0</v>
      </c>
      <c r="Y197" s="2">
        <v>0</v>
      </c>
      <c r="Z197" s="2">
        <v>0</v>
      </c>
      <c r="AA197" s="2">
        <v>0</v>
      </c>
      <c r="AB197" s="2">
        <v>0</v>
      </c>
      <c r="AC197" t="s">
        <v>837</v>
      </c>
      <c r="AG197" t="s">
        <v>377</v>
      </c>
      <c r="AH197" t="s">
        <v>826</v>
      </c>
      <c r="AJ197" t="s">
        <v>838</v>
      </c>
      <c r="AK197" t="s">
        <v>38</v>
      </c>
    </row>
    <row r="198" spans="1:37" x14ac:dyDescent="0.3">
      <c r="A198">
        <v>277372</v>
      </c>
      <c r="B198" t="s">
        <v>80</v>
      </c>
      <c r="C198" t="s">
        <v>29</v>
      </c>
      <c r="D198">
        <v>1</v>
      </c>
      <c r="E198" t="s">
        <v>839</v>
      </c>
      <c r="F198" t="s">
        <v>840</v>
      </c>
      <c r="G198">
        <v>22425</v>
      </c>
      <c r="H198">
        <v>0</v>
      </c>
      <c r="I198" t="s">
        <v>835</v>
      </c>
      <c r="J198" t="s">
        <v>42</v>
      </c>
      <c r="K198">
        <v>47974</v>
      </c>
      <c r="L198">
        <v>55170</v>
      </c>
      <c r="M198" t="s">
        <v>32</v>
      </c>
      <c r="N198" t="s">
        <v>84</v>
      </c>
      <c r="O198" t="s">
        <v>841</v>
      </c>
      <c r="P198" t="s">
        <v>6938</v>
      </c>
      <c r="Q198" t="s">
        <v>842</v>
      </c>
      <c r="R198" t="s">
        <v>6245</v>
      </c>
      <c r="S198" t="s">
        <v>843</v>
      </c>
      <c r="T198" t="str">
        <f t="shared" si="9"/>
        <v xml:space="preserve">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v>
      </c>
      <c r="U198">
        <f t="shared" si="10"/>
        <v>0</v>
      </c>
      <c r="V198" s="2">
        <v>1</v>
      </c>
      <c r="W198" s="2">
        <f t="shared" si="11"/>
        <v>0</v>
      </c>
      <c r="X198" s="2">
        <v>0</v>
      </c>
      <c r="Y198" s="2">
        <v>0</v>
      </c>
      <c r="Z198" s="2">
        <v>0</v>
      </c>
      <c r="AA198" s="2">
        <v>0</v>
      </c>
      <c r="AB198" s="2">
        <v>0</v>
      </c>
      <c r="AC198" t="s">
        <v>837</v>
      </c>
      <c r="AG198" t="s">
        <v>37</v>
      </c>
      <c r="AH198" t="s">
        <v>787</v>
      </c>
      <c r="AJ198" t="s">
        <v>787</v>
      </c>
      <c r="AK198" t="s">
        <v>38</v>
      </c>
    </row>
    <row r="199" spans="1:37" x14ac:dyDescent="0.3">
      <c r="A199">
        <v>277372</v>
      </c>
      <c r="B199" t="s">
        <v>80</v>
      </c>
      <c r="C199" t="s">
        <v>47</v>
      </c>
      <c r="D199">
        <v>1</v>
      </c>
      <c r="E199" t="s">
        <v>839</v>
      </c>
      <c r="F199" t="s">
        <v>840</v>
      </c>
      <c r="G199">
        <v>22425</v>
      </c>
      <c r="H199">
        <v>0</v>
      </c>
      <c r="I199" t="s">
        <v>835</v>
      </c>
      <c r="J199" t="s">
        <v>42</v>
      </c>
      <c r="K199">
        <v>47974</v>
      </c>
      <c r="L199">
        <v>55170</v>
      </c>
      <c r="M199" t="s">
        <v>32</v>
      </c>
      <c r="N199" t="s">
        <v>84</v>
      </c>
      <c r="O199" t="s">
        <v>841</v>
      </c>
      <c r="P199" t="s">
        <v>6938</v>
      </c>
      <c r="Q199" t="s">
        <v>842</v>
      </c>
      <c r="R199" t="s">
        <v>6245</v>
      </c>
      <c r="S199" t="s">
        <v>843</v>
      </c>
      <c r="T199" t="str">
        <f t="shared" si="9"/>
        <v xml:space="preserve">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v>
      </c>
      <c r="U199">
        <f t="shared" si="10"/>
        <v>0</v>
      </c>
      <c r="V199" s="2">
        <v>1</v>
      </c>
      <c r="W199" s="2">
        <f t="shared" si="11"/>
        <v>0</v>
      </c>
      <c r="X199" s="2">
        <v>0</v>
      </c>
      <c r="Y199" s="2">
        <v>0</v>
      </c>
      <c r="Z199" s="2">
        <v>0</v>
      </c>
      <c r="AA199" s="2">
        <v>0</v>
      </c>
      <c r="AB199" s="2">
        <v>0</v>
      </c>
      <c r="AC199" t="s">
        <v>837</v>
      </c>
      <c r="AG199" t="s">
        <v>37</v>
      </c>
      <c r="AH199" t="s">
        <v>787</v>
      </c>
      <c r="AJ199" t="s">
        <v>787</v>
      </c>
      <c r="AK199" t="s">
        <v>38</v>
      </c>
    </row>
    <row r="200" spans="1:37" x14ac:dyDescent="0.3">
      <c r="A200">
        <v>277533</v>
      </c>
      <c r="B200" t="s">
        <v>80</v>
      </c>
      <c r="C200" t="s">
        <v>29</v>
      </c>
      <c r="D200">
        <v>2</v>
      </c>
      <c r="E200" t="s">
        <v>844</v>
      </c>
      <c r="F200" t="s">
        <v>630</v>
      </c>
      <c r="G200">
        <v>20215</v>
      </c>
      <c r="H200">
        <v>2</v>
      </c>
      <c r="I200" t="s">
        <v>835</v>
      </c>
      <c r="J200" t="s">
        <v>42</v>
      </c>
      <c r="K200">
        <v>74990</v>
      </c>
      <c r="L200">
        <v>104182</v>
      </c>
      <c r="M200" t="s">
        <v>32</v>
      </c>
      <c r="N200" t="s">
        <v>84</v>
      </c>
      <c r="O200" t="s">
        <v>845</v>
      </c>
      <c r="P200" t="s">
        <v>8311</v>
      </c>
      <c r="Q200" t="s">
        <v>8309</v>
      </c>
      <c r="R200" t="s">
        <v>6939</v>
      </c>
      <c r="T200" t="str">
        <f t="shared" si="9"/>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200">
        <f t="shared" si="10"/>
        <v>0</v>
      </c>
      <c r="V200" s="2">
        <v>1</v>
      </c>
      <c r="W200" s="2">
        <f t="shared" si="11"/>
        <v>0</v>
      </c>
      <c r="X200" s="2">
        <v>0</v>
      </c>
      <c r="Y200" s="2">
        <v>0</v>
      </c>
      <c r="Z200" s="2">
        <v>0</v>
      </c>
      <c r="AA200" s="2">
        <v>0</v>
      </c>
      <c r="AB200" s="2">
        <v>0</v>
      </c>
      <c r="AC200" t="s">
        <v>837</v>
      </c>
      <c r="AG200" t="s">
        <v>377</v>
      </c>
      <c r="AH200" t="s">
        <v>846</v>
      </c>
      <c r="AJ200" t="s">
        <v>846</v>
      </c>
      <c r="AK200" t="s">
        <v>38</v>
      </c>
    </row>
    <row r="201" spans="1:37" x14ac:dyDescent="0.3">
      <c r="A201">
        <v>277533</v>
      </c>
      <c r="B201" t="s">
        <v>80</v>
      </c>
      <c r="C201" t="s">
        <v>47</v>
      </c>
      <c r="D201">
        <v>2</v>
      </c>
      <c r="E201" t="s">
        <v>844</v>
      </c>
      <c r="F201" t="s">
        <v>630</v>
      </c>
      <c r="G201">
        <v>20215</v>
      </c>
      <c r="H201">
        <v>2</v>
      </c>
      <c r="I201" t="s">
        <v>835</v>
      </c>
      <c r="J201" t="s">
        <v>42</v>
      </c>
      <c r="K201">
        <v>74990</v>
      </c>
      <c r="L201">
        <v>104182</v>
      </c>
      <c r="M201" t="s">
        <v>32</v>
      </c>
      <c r="N201" t="s">
        <v>84</v>
      </c>
      <c r="O201" t="s">
        <v>845</v>
      </c>
      <c r="P201" t="s">
        <v>8311</v>
      </c>
      <c r="Q201" t="s">
        <v>8309</v>
      </c>
      <c r="R201" t="s">
        <v>6939</v>
      </c>
      <c r="T201" t="str">
        <f t="shared" si="9"/>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201">
        <f t="shared" si="10"/>
        <v>0</v>
      </c>
      <c r="V201" s="2">
        <v>1</v>
      </c>
      <c r="W201" s="2">
        <f t="shared" si="11"/>
        <v>0</v>
      </c>
      <c r="X201" s="2">
        <v>0</v>
      </c>
      <c r="Y201" s="2">
        <v>0</v>
      </c>
      <c r="Z201" s="2">
        <v>0</v>
      </c>
      <c r="AA201" s="2">
        <v>0</v>
      </c>
      <c r="AB201" s="2">
        <v>0</v>
      </c>
      <c r="AC201" t="s">
        <v>837</v>
      </c>
      <c r="AG201" t="s">
        <v>377</v>
      </c>
      <c r="AH201" t="s">
        <v>846</v>
      </c>
      <c r="AJ201" t="s">
        <v>846</v>
      </c>
      <c r="AK201" t="s">
        <v>38</v>
      </c>
    </row>
    <row r="202" spans="1:37" x14ac:dyDescent="0.3">
      <c r="A202">
        <v>277599</v>
      </c>
      <c r="B202" t="s">
        <v>250</v>
      </c>
      <c r="C202" t="s">
        <v>29</v>
      </c>
      <c r="D202">
        <v>1</v>
      </c>
      <c r="E202" t="s">
        <v>847</v>
      </c>
      <c r="F202" t="s">
        <v>630</v>
      </c>
      <c r="G202">
        <v>20215</v>
      </c>
      <c r="H202">
        <v>3</v>
      </c>
      <c r="I202" t="s">
        <v>95</v>
      </c>
      <c r="J202" t="s">
        <v>42</v>
      </c>
      <c r="K202">
        <v>83887</v>
      </c>
      <c r="L202">
        <v>113725</v>
      </c>
      <c r="M202" t="s">
        <v>32</v>
      </c>
      <c r="N202" t="s">
        <v>252</v>
      </c>
      <c r="O202" t="s">
        <v>848</v>
      </c>
      <c r="P202" t="s">
        <v>849</v>
      </c>
      <c r="Q202" t="s">
        <v>8309</v>
      </c>
      <c r="T202" t="str">
        <f t="shared" si="9"/>
        <v xml:space="preserve"> </v>
      </c>
      <c r="U202">
        <f t="shared" si="10"/>
        <v>0</v>
      </c>
      <c r="V202" s="2">
        <v>0</v>
      </c>
      <c r="W202" s="2">
        <f t="shared" si="11"/>
        <v>0</v>
      </c>
      <c r="X202" s="2">
        <v>0</v>
      </c>
      <c r="Y202" s="2">
        <v>0</v>
      </c>
      <c r="Z202" s="2">
        <v>0</v>
      </c>
      <c r="AA202" s="2">
        <v>0</v>
      </c>
      <c r="AB202" s="2">
        <v>0</v>
      </c>
      <c r="AC202" t="s">
        <v>850</v>
      </c>
      <c r="AG202" t="s">
        <v>190</v>
      </c>
      <c r="AH202" t="s">
        <v>851</v>
      </c>
      <c r="AJ202" t="s">
        <v>852</v>
      </c>
      <c r="AK202" t="s">
        <v>38</v>
      </c>
    </row>
    <row r="203" spans="1:37" x14ac:dyDescent="0.3">
      <c r="A203">
        <v>277599</v>
      </c>
      <c r="B203" t="s">
        <v>250</v>
      </c>
      <c r="C203" t="s">
        <v>47</v>
      </c>
      <c r="D203">
        <v>1</v>
      </c>
      <c r="E203" t="s">
        <v>847</v>
      </c>
      <c r="F203" t="s">
        <v>630</v>
      </c>
      <c r="G203">
        <v>20215</v>
      </c>
      <c r="H203">
        <v>3</v>
      </c>
      <c r="I203" t="s">
        <v>95</v>
      </c>
      <c r="J203" t="s">
        <v>42</v>
      </c>
      <c r="K203">
        <v>83887</v>
      </c>
      <c r="L203">
        <v>113725</v>
      </c>
      <c r="M203" t="s">
        <v>32</v>
      </c>
      <c r="N203" t="s">
        <v>252</v>
      </c>
      <c r="O203" t="s">
        <v>848</v>
      </c>
      <c r="P203" t="s">
        <v>849</v>
      </c>
      <c r="Q203" t="s">
        <v>8309</v>
      </c>
      <c r="T203" t="str">
        <f t="shared" si="9"/>
        <v xml:space="preserve"> </v>
      </c>
      <c r="U203">
        <f t="shared" si="10"/>
        <v>0</v>
      </c>
      <c r="V203" s="2">
        <v>0</v>
      </c>
      <c r="W203" s="2">
        <f t="shared" si="11"/>
        <v>0</v>
      </c>
      <c r="X203" s="2">
        <v>0</v>
      </c>
      <c r="Y203" s="2">
        <v>0</v>
      </c>
      <c r="Z203" s="2">
        <v>0</v>
      </c>
      <c r="AA203" s="2">
        <v>0</v>
      </c>
      <c r="AB203" s="2">
        <v>0</v>
      </c>
      <c r="AC203" t="s">
        <v>850</v>
      </c>
      <c r="AG203" t="s">
        <v>190</v>
      </c>
      <c r="AH203" t="s">
        <v>851</v>
      </c>
      <c r="AJ203" t="s">
        <v>852</v>
      </c>
      <c r="AK203" t="s">
        <v>38</v>
      </c>
    </row>
    <row r="204" spans="1:37" x14ac:dyDescent="0.3">
      <c r="A204">
        <v>277776</v>
      </c>
      <c r="B204" t="s">
        <v>80</v>
      </c>
      <c r="C204" t="s">
        <v>47</v>
      </c>
      <c r="D204">
        <v>1</v>
      </c>
      <c r="E204" t="s">
        <v>853</v>
      </c>
      <c r="F204" t="s">
        <v>279</v>
      </c>
      <c r="G204">
        <v>10015</v>
      </c>
      <c r="H204" t="s">
        <v>41</v>
      </c>
      <c r="I204" t="s">
        <v>835</v>
      </c>
      <c r="J204" t="s">
        <v>42</v>
      </c>
      <c r="K204">
        <v>67060</v>
      </c>
      <c r="L204">
        <v>178873</v>
      </c>
      <c r="M204" t="s">
        <v>32</v>
      </c>
      <c r="N204" t="s">
        <v>84</v>
      </c>
      <c r="O204" t="s">
        <v>854</v>
      </c>
      <c r="P204" t="s">
        <v>6940</v>
      </c>
      <c r="Q204" t="s">
        <v>699</v>
      </c>
      <c r="R204" t="s">
        <v>855</v>
      </c>
      <c r="S204" t="s">
        <v>856</v>
      </c>
      <c r="T204" t="str">
        <f t="shared" si="9"/>
        <v>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 ****Only applicants who are permanent Civil Service Administrative Engineers, or who have filed for the Administrative Engineer Civil Service Exam (open competitive #7012 or promotional #7516), and can provide proof of filing will be considered for this position.****</v>
      </c>
      <c r="U204">
        <f t="shared" si="10"/>
        <v>0</v>
      </c>
      <c r="V204" s="2">
        <v>0</v>
      </c>
      <c r="W204" s="2">
        <f t="shared" si="11"/>
        <v>0</v>
      </c>
      <c r="X204" s="2">
        <v>0</v>
      </c>
      <c r="Y204" s="2">
        <v>0</v>
      </c>
      <c r="Z204" s="2">
        <v>0</v>
      </c>
      <c r="AA204" s="2">
        <v>0</v>
      </c>
      <c r="AB204" s="2">
        <v>0</v>
      </c>
      <c r="AC204" t="s">
        <v>837</v>
      </c>
      <c r="AG204" t="s">
        <v>377</v>
      </c>
      <c r="AH204" t="s">
        <v>857</v>
      </c>
      <c r="AJ204" t="s">
        <v>858</v>
      </c>
      <c r="AK204" t="s">
        <v>38</v>
      </c>
    </row>
    <row r="205" spans="1:37" x14ac:dyDescent="0.3">
      <c r="A205">
        <v>277776</v>
      </c>
      <c r="B205" t="s">
        <v>80</v>
      </c>
      <c r="C205" t="s">
        <v>29</v>
      </c>
      <c r="D205">
        <v>1</v>
      </c>
      <c r="E205" t="s">
        <v>853</v>
      </c>
      <c r="F205" t="s">
        <v>279</v>
      </c>
      <c r="G205">
        <v>10015</v>
      </c>
      <c r="H205" t="s">
        <v>41</v>
      </c>
      <c r="I205" t="s">
        <v>835</v>
      </c>
      <c r="J205" t="s">
        <v>42</v>
      </c>
      <c r="K205">
        <v>67060</v>
      </c>
      <c r="L205">
        <v>178873</v>
      </c>
      <c r="M205" t="s">
        <v>32</v>
      </c>
      <c r="N205" t="s">
        <v>84</v>
      </c>
      <c r="O205" t="s">
        <v>854</v>
      </c>
      <c r="P205" t="s">
        <v>6940</v>
      </c>
      <c r="Q205" t="s">
        <v>699</v>
      </c>
      <c r="R205" t="s">
        <v>855</v>
      </c>
      <c r="S205" t="s">
        <v>856</v>
      </c>
      <c r="T205" t="str">
        <f t="shared" si="9"/>
        <v>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 ****Only applicants who are permanent Civil Service Administrative Engineers, or who have filed for the Administrative Engineer Civil Service Exam (open competitive #7012 or promotional #7516), and can provide proof of filing will be considered for this position.****</v>
      </c>
      <c r="U205">
        <f t="shared" si="10"/>
        <v>0</v>
      </c>
      <c r="V205" s="2">
        <v>0</v>
      </c>
      <c r="W205" s="2">
        <f t="shared" si="11"/>
        <v>0</v>
      </c>
      <c r="X205" s="2">
        <v>0</v>
      </c>
      <c r="Y205" s="2">
        <v>0</v>
      </c>
      <c r="Z205" s="2">
        <v>0</v>
      </c>
      <c r="AA205" s="2">
        <v>0</v>
      </c>
      <c r="AB205" s="2">
        <v>0</v>
      </c>
      <c r="AC205" t="s">
        <v>837</v>
      </c>
      <c r="AG205" t="s">
        <v>377</v>
      </c>
      <c r="AH205" t="s">
        <v>857</v>
      </c>
      <c r="AJ205" t="s">
        <v>858</v>
      </c>
      <c r="AK205" t="s">
        <v>38</v>
      </c>
    </row>
    <row r="206" spans="1:37" x14ac:dyDescent="0.3">
      <c r="A206">
        <v>278063</v>
      </c>
      <c r="B206" t="s">
        <v>127</v>
      </c>
      <c r="C206" t="s">
        <v>47</v>
      </c>
      <c r="D206">
        <v>1</v>
      </c>
      <c r="E206" t="s">
        <v>183</v>
      </c>
      <c r="F206" t="s">
        <v>183</v>
      </c>
      <c r="G206">
        <v>13632</v>
      </c>
      <c r="H206">
        <v>1</v>
      </c>
      <c r="I206" t="s">
        <v>660</v>
      </c>
      <c r="J206" t="s">
        <v>42</v>
      </c>
      <c r="K206">
        <v>76288</v>
      </c>
      <c r="L206">
        <v>95077</v>
      </c>
      <c r="M206" t="s">
        <v>32</v>
      </c>
      <c r="N206" t="s">
        <v>131</v>
      </c>
      <c r="O206" t="s">
        <v>132</v>
      </c>
      <c r="P206" t="s">
        <v>859</v>
      </c>
      <c r="Q206" t="s">
        <v>8296</v>
      </c>
      <c r="R206" t="s">
        <v>860</v>
      </c>
      <c r="T206" t="str">
        <f t="shared" si="9"/>
        <v xml:space="preserve">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 </v>
      </c>
      <c r="U206">
        <f t="shared" si="10"/>
        <v>0</v>
      </c>
      <c r="V206" s="2">
        <v>0</v>
      </c>
      <c r="W206" s="2">
        <f t="shared" si="11"/>
        <v>0</v>
      </c>
      <c r="X206" s="2">
        <v>0</v>
      </c>
      <c r="Y206" s="2">
        <v>0</v>
      </c>
      <c r="Z206" s="2">
        <v>0</v>
      </c>
      <c r="AA206" s="2">
        <v>0</v>
      </c>
      <c r="AB206" s="2">
        <v>0</v>
      </c>
      <c r="AC206" t="s">
        <v>861</v>
      </c>
      <c r="AG206" t="s">
        <v>190</v>
      </c>
      <c r="AH206" t="s">
        <v>862</v>
      </c>
      <c r="AJ206" t="s">
        <v>862</v>
      </c>
      <c r="AK206" t="s">
        <v>38</v>
      </c>
    </row>
    <row r="207" spans="1:37" x14ac:dyDescent="0.3">
      <c r="A207">
        <v>278063</v>
      </c>
      <c r="B207" t="s">
        <v>127</v>
      </c>
      <c r="C207" t="s">
        <v>29</v>
      </c>
      <c r="D207">
        <v>1</v>
      </c>
      <c r="E207" t="s">
        <v>183</v>
      </c>
      <c r="F207" t="s">
        <v>183</v>
      </c>
      <c r="G207">
        <v>13632</v>
      </c>
      <c r="H207">
        <v>1</v>
      </c>
      <c r="I207" t="s">
        <v>660</v>
      </c>
      <c r="J207" t="s">
        <v>42</v>
      </c>
      <c r="K207">
        <v>76288</v>
      </c>
      <c r="L207">
        <v>95077</v>
      </c>
      <c r="M207" t="s">
        <v>32</v>
      </c>
      <c r="N207" t="s">
        <v>131</v>
      </c>
      <c r="O207" t="s">
        <v>132</v>
      </c>
      <c r="P207" t="s">
        <v>859</v>
      </c>
      <c r="Q207" t="s">
        <v>8296</v>
      </c>
      <c r="R207" t="s">
        <v>860</v>
      </c>
      <c r="T207" t="str">
        <f t="shared" si="9"/>
        <v xml:space="preserve">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 </v>
      </c>
      <c r="U207">
        <f t="shared" si="10"/>
        <v>0</v>
      </c>
      <c r="V207" s="2">
        <v>0</v>
      </c>
      <c r="W207" s="2">
        <f t="shared" si="11"/>
        <v>0</v>
      </c>
      <c r="X207" s="2">
        <v>0</v>
      </c>
      <c r="Y207" s="2">
        <v>0</v>
      </c>
      <c r="Z207" s="2">
        <v>0</v>
      </c>
      <c r="AA207" s="2">
        <v>0</v>
      </c>
      <c r="AB207" s="2">
        <v>0</v>
      </c>
      <c r="AC207" t="s">
        <v>861</v>
      </c>
      <c r="AG207" t="s">
        <v>190</v>
      </c>
      <c r="AH207" t="s">
        <v>862</v>
      </c>
      <c r="AJ207" t="s">
        <v>862</v>
      </c>
      <c r="AK207" t="s">
        <v>38</v>
      </c>
    </row>
    <row r="208" spans="1:37" x14ac:dyDescent="0.3">
      <c r="A208">
        <v>278130</v>
      </c>
      <c r="B208" t="s">
        <v>80</v>
      </c>
      <c r="C208" t="s">
        <v>47</v>
      </c>
      <c r="D208">
        <v>5</v>
      </c>
      <c r="E208" t="s">
        <v>863</v>
      </c>
      <c r="F208" t="s">
        <v>386</v>
      </c>
      <c r="G208">
        <v>56058</v>
      </c>
      <c r="H208">
        <v>0</v>
      </c>
      <c r="I208" t="s">
        <v>821</v>
      </c>
      <c r="J208" t="s">
        <v>42</v>
      </c>
      <c r="K208">
        <v>60000</v>
      </c>
      <c r="L208">
        <v>70000</v>
      </c>
      <c r="M208" t="s">
        <v>32</v>
      </c>
      <c r="N208" t="s">
        <v>84</v>
      </c>
      <c r="O208" t="s">
        <v>864</v>
      </c>
      <c r="P208" t="s">
        <v>6941</v>
      </c>
      <c r="Q208" t="s">
        <v>389</v>
      </c>
      <c r="R208" t="s">
        <v>6246</v>
      </c>
      <c r="S208" t="s">
        <v>579</v>
      </c>
      <c r="T208" t="str">
        <f t="shared" si="9"/>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08">
        <f t="shared" si="10"/>
        <v>0</v>
      </c>
      <c r="V208" s="2">
        <v>0</v>
      </c>
      <c r="W208" s="2">
        <f t="shared" si="11"/>
        <v>0</v>
      </c>
      <c r="X208" s="2">
        <v>0</v>
      </c>
      <c r="Y208" s="2">
        <v>0</v>
      </c>
      <c r="Z208" s="2">
        <v>0</v>
      </c>
      <c r="AA208" s="2">
        <v>0</v>
      </c>
      <c r="AB208" s="2">
        <v>0</v>
      </c>
      <c r="AC208" t="s">
        <v>502</v>
      </c>
      <c r="AG208" t="s">
        <v>37</v>
      </c>
      <c r="AH208" t="s">
        <v>862</v>
      </c>
      <c r="AJ208" t="s">
        <v>865</v>
      </c>
      <c r="AK208" t="s">
        <v>38</v>
      </c>
    </row>
    <row r="209" spans="1:37" x14ac:dyDescent="0.3">
      <c r="A209">
        <v>278130</v>
      </c>
      <c r="B209" t="s">
        <v>80</v>
      </c>
      <c r="C209" t="s">
        <v>29</v>
      </c>
      <c r="D209">
        <v>5</v>
      </c>
      <c r="E209" t="s">
        <v>863</v>
      </c>
      <c r="F209" t="s">
        <v>386</v>
      </c>
      <c r="G209">
        <v>56058</v>
      </c>
      <c r="H209">
        <v>0</v>
      </c>
      <c r="I209" t="s">
        <v>821</v>
      </c>
      <c r="J209" t="s">
        <v>42</v>
      </c>
      <c r="K209">
        <v>60000</v>
      </c>
      <c r="L209">
        <v>70000</v>
      </c>
      <c r="M209" t="s">
        <v>32</v>
      </c>
      <c r="N209" t="s">
        <v>84</v>
      </c>
      <c r="O209" t="s">
        <v>864</v>
      </c>
      <c r="P209" t="s">
        <v>6941</v>
      </c>
      <c r="Q209" t="s">
        <v>389</v>
      </c>
      <c r="R209" t="s">
        <v>6246</v>
      </c>
      <c r="S209" t="s">
        <v>579</v>
      </c>
      <c r="T209" t="str">
        <f t="shared" si="9"/>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09">
        <f t="shared" si="10"/>
        <v>0</v>
      </c>
      <c r="V209" s="2">
        <v>0</v>
      </c>
      <c r="W209" s="2">
        <f t="shared" si="11"/>
        <v>0</v>
      </c>
      <c r="X209" s="2">
        <v>0</v>
      </c>
      <c r="Y209" s="2">
        <v>0</v>
      </c>
      <c r="Z209" s="2">
        <v>0</v>
      </c>
      <c r="AA209" s="2">
        <v>0</v>
      </c>
      <c r="AB209" s="2">
        <v>0</v>
      </c>
      <c r="AC209" t="s">
        <v>502</v>
      </c>
      <c r="AG209" t="s">
        <v>37</v>
      </c>
      <c r="AH209" t="s">
        <v>862</v>
      </c>
      <c r="AJ209" t="s">
        <v>865</v>
      </c>
      <c r="AK209" t="s">
        <v>38</v>
      </c>
    </row>
    <row r="210" spans="1:37" x14ac:dyDescent="0.3">
      <c r="A210">
        <v>279709</v>
      </c>
      <c r="B210" t="s">
        <v>80</v>
      </c>
      <c r="C210" t="s">
        <v>29</v>
      </c>
      <c r="D210">
        <v>2</v>
      </c>
      <c r="E210" t="s">
        <v>741</v>
      </c>
      <c r="F210" t="s">
        <v>624</v>
      </c>
      <c r="G210">
        <v>20315</v>
      </c>
      <c r="H210">
        <v>1</v>
      </c>
      <c r="I210" t="s">
        <v>95</v>
      </c>
      <c r="J210" t="s">
        <v>42</v>
      </c>
      <c r="K210">
        <v>63074</v>
      </c>
      <c r="L210">
        <v>91347</v>
      </c>
      <c r="M210" t="s">
        <v>32</v>
      </c>
      <c r="N210" t="s">
        <v>84</v>
      </c>
      <c r="O210" t="s">
        <v>625</v>
      </c>
      <c r="P210" t="s">
        <v>866</v>
      </c>
      <c r="Q210" t="s">
        <v>8308</v>
      </c>
      <c r="R210" t="s">
        <v>6922</v>
      </c>
      <c r="S210" t="s">
        <v>592</v>
      </c>
      <c r="T210" t="str">
        <f t="shared" si="9"/>
        <v xml:space="preserve">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10">
        <f t="shared" si="10"/>
        <v>0</v>
      </c>
      <c r="V210" s="2">
        <v>1</v>
      </c>
      <c r="W210" s="2">
        <f t="shared" si="11"/>
        <v>0</v>
      </c>
      <c r="X210" s="2">
        <v>0</v>
      </c>
      <c r="Y210" s="2">
        <v>0</v>
      </c>
      <c r="Z210" s="2">
        <v>0</v>
      </c>
      <c r="AA210" s="2">
        <v>0</v>
      </c>
      <c r="AB210" s="2">
        <v>0</v>
      </c>
      <c r="AC210" t="s">
        <v>284</v>
      </c>
      <c r="AD210" t="s">
        <v>593</v>
      </c>
      <c r="AE210" t="s">
        <v>627</v>
      </c>
      <c r="AG210" t="s">
        <v>190</v>
      </c>
      <c r="AH210" t="s">
        <v>867</v>
      </c>
      <c r="AJ210" t="s">
        <v>867</v>
      </c>
      <c r="AK210" t="s">
        <v>38</v>
      </c>
    </row>
    <row r="211" spans="1:37" x14ac:dyDescent="0.3">
      <c r="A211">
        <v>279709</v>
      </c>
      <c r="B211" t="s">
        <v>80</v>
      </c>
      <c r="C211" t="s">
        <v>47</v>
      </c>
      <c r="D211">
        <v>2</v>
      </c>
      <c r="E211" t="s">
        <v>741</v>
      </c>
      <c r="F211" t="s">
        <v>624</v>
      </c>
      <c r="G211">
        <v>20315</v>
      </c>
      <c r="H211">
        <v>1</v>
      </c>
      <c r="I211" t="s">
        <v>95</v>
      </c>
      <c r="J211" t="s">
        <v>42</v>
      </c>
      <c r="K211">
        <v>63074</v>
      </c>
      <c r="L211">
        <v>91347</v>
      </c>
      <c r="M211" t="s">
        <v>32</v>
      </c>
      <c r="N211" t="s">
        <v>84</v>
      </c>
      <c r="O211" t="s">
        <v>625</v>
      </c>
      <c r="P211" t="s">
        <v>866</v>
      </c>
      <c r="Q211" t="s">
        <v>8308</v>
      </c>
      <c r="R211" t="s">
        <v>6922</v>
      </c>
      <c r="S211" t="s">
        <v>592</v>
      </c>
      <c r="T211" t="str">
        <f t="shared" si="9"/>
        <v xml:space="preserve">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11">
        <f t="shared" si="10"/>
        <v>0</v>
      </c>
      <c r="V211" s="2">
        <v>1</v>
      </c>
      <c r="W211" s="2">
        <f t="shared" si="11"/>
        <v>0</v>
      </c>
      <c r="X211" s="2">
        <v>0</v>
      </c>
      <c r="Y211" s="2">
        <v>0</v>
      </c>
      <c r="Z211" s="2">
        <v>0</v>
      </c>
      <c r="AA211" s="2">
        <v>0</v>
      </c>
      <c r="AB211" s="2">
        <v>0</v>
      </c>
      <c r="AC211" t="s">
        <v>284</v>
      </c>
      <c r="AD211" t="s">
        <v>593</v>
      </c>
      <c r="AE211" t="s">
        <v>627</v>
      </c>
      <c r="AG211" t="s">
        <v>190</v>
      </c>
      <c r="AH211" t="s">
        <v>867</v>
      </c>
      <c r="AJ211" t="s">
        <v>867</v>
      </c>
      <c r="AK211" t="s">
        <v>38</v>
      </c>
    </row>
    <row r="212" spans="1:37" x14ac:dyDescent="0.3">
      <c r="A212">
        <v>280180</v>
      </c>
      <c r="B212" t="s">
        <v>80</v>
      </c>
      <c r="C212" t="s">
        <v>29</v>
      </c>
      <c r="D212">
        <v>4</v>
      </c>
      <c r="E212" t="s">
        <v>810</v>
      </c>
      <c r="F212" t="s">
        <v>810</v>
      </c>
      <c r="G212">
        <v>91011</v>
      </c>
      <c r="H212">
        <v>0</v>
      </c>
      <c r="I212" t="s">
        <v>614</v>
      </c>
      <c r="J212" t="s">
        <v>42</v>
      </c>
      <c r="K212">
        <v>38197</v>
      </c>
      <c r="L212">
        <v>55870</v>
      </c>
      <c r="M212" t="s">
        <v>32</v>
      </c>
      <c r="N212" t="s">
        <v>868</v>
      </c>
      <c r="O212" t="s">
        <v>869</v>
      </c>
      <c r="P212" t="s">
        <v>870</v>
      </c>
      <c r="Q212" t="s">
        <v>813</v>
      </c>
      <c r="S212" t="s">
        <v>871</v>
      </c>
      <c r="T212"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12">
        <f t="shared" si="10"/>
        <v>0</v>
      </c>
      <c r="V212" s="2">
        <v>0</v>
      </c>
      <c r="W212" s="2">
        <f t="shared" si="11"/>
        <v>0</v>
      </c>
      <c r="X212" s="2">
        <v>0</v>
      </c>
      <c r="Y212" s="2">
        <v>0</v>
      </c>
      <c r="Z212" s="2">
        <v>0</v>
      </c>
      <c r="AA212" s="2">
        <v>0</v>
      </c>
      <c r="AB212" s="2">
        <v>0</v>
      </c>
      <c r="AC212" t="s">
        <v>502</v>
      </c>
      <c r="AG212" t="s">
        <v>37</v>
      </c>
      <c r="AH212" t="s">
        <v>872</v>
      </c>
      <c r="AJ212" t="s">
        <v>872</v>
      </c>
      <c r="AK212" t="s">
        <v>38</v>
      </c>
    </row>
    <row r="213" spans="1:37" x14ac:dyDescent="0.3">
      <c r="A213">
        <v>280180</v>
      </c>
      <c r="B213" t="s">
        <v>80</v>
      </c>
      <c r="C213" t="s">
        <v>47</v>
      </c>
      <c r="D213">
        <v>4</v>
      </c>
      <c r="E213" t="s">
        <v>810</v>
      </c>
      <c r="F213" t="s">
        <v>810</v>
      </c>
      <c r="G213">
        <v>91011</v>
      </c>
      <c r="H213">
        <v>0</v>
      </c>
      <c r="I213" t="s">
        <v>614</v>
      </c>
      <c r="J213" t="s">
        <v>42</v>
      </c>
      <c r="K213">
        <v>38197</v>
      </c>
      <c r="L213">
        <v>55870</v>
      </c>
      <c r="M213" t="s">
        <v>32</v>
      </c>
      <c r="N213" t="s">
        <v>868</v>
      </c>
      <c r="O213" t="s">
        <v>869</v>
      </c>
      <c r="P213" t="s">
        <v>870</v>
      </c>
      <c r="Q213" t="s">
        <v>813</v>
      </c>
      <c r="S213" t="s">
        <v>871</v>
      </c>
      <c r="T213"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13">
        <f t="shared" si="10"/>
        <v>0</v>
      </c>
      <c r="V213" s="2">
        <v>0</v>
      </c>
      <c r="W213" s="2">
        <f t="shared" si="11"/>
        <v>0</v>
      </c>
      <c r="X213" s="2">
        <v>0</v>
      </c>
      <c r="Y213" s="2">
        <v>0</v>
      </c>
      <c r="Z213" s="2">
        <v>0</v>
      </c>
      <c r="AA213" s="2">
        <v>0</v>
      </c>
      <c r="AB213" s="2">
        <v>0</v>
      </c>
      <c r="AC213" t="s">
        <v>502</v>
      </c>
      <c r="AG213" t="s">
        <v>37</v>
      </c>
      <c r="AH213" t="s">
        <v>872</v>
      </c>
      <c r="AJ213" t="s">
        <v>872</v>
      </c>
      <c r="AK213" t="s">
        <v>38</v>
      </c>
    </row>
    <row r="214" spans="1:37" x14ac:dyDescent="0.3">
      <c r="A214">
        <v>280574</v>
      </c>
      <c r="B214" t="s">
        <v>250</v>
      </c>
      <c r="C214" t="s">
        <v>47</v>
      </c>
      <c r="D214">
        <v>1</v>
      </c>
      <c r="E214" t="s">
        <v>873</v>
      </c>
      <c r="F214" t="s">
        <v>589</v>
      </c>
      <c r="G214">
        <v>20415</v>
      </c>
      <c r="H214">
        <v>3</v>
      </c>
      <c r="I214" t="s">
        <v>95</v>
      </c>
      <c r="J214" t="s">
        <v>42</v>
      </c>
      <c r="K214">
        <v>83887</v>
      </c>
      <c r="L214">
        <v>113725</v>
      </c>
      <c r="M214" t="s">
        <v>32</v>
      </c>
      <c r="N214" t="s">
        <v>252</v>
      </c>
      <c r="O214" t="s">
        <v>874</v>
      </c>
      <c r="P214" t="s">
        <v>875</v>
      </c>
      <c r="Q214" t="s">
        <v>8306</v>
      </c>
      <c r="R214" t="s">
        <v>876</v>
      </c>
      <c r="S214" t="s">
        <v>877</v>
      </c>
      <c r="T214" t="str">
        <f t="shared" si="9"/>
        <v>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 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v>
      </c>
      <c r="U214">
        <f t="shared" si="10"/>
        <v>0</v>
      </c>
      <c r="V214" s="2">
        <v>0</v>
      </c>
      <c r="W214" s="2">
        <f t="shared" si="11"/>
        <v>0</v>
      </c>
      <c r="X214" s="2">
        <v>0</v>
      </c>
      <c r="Y214" s="2">
        <v>0</v>
      </c>
      <c r="Z214" s="2">
        <v>0</v>
      </c>
      <c r="AA214" s="2">
        <v>0</v>
      </c>
      <c r="AB214" s="2">
        <v>0</v>
      </c>
      <c r="AC214" t="s">
        <v>878</v>
      </c>
      <c r="AD214" t="s">
        <v>543</v>
      </c>
      <c r="AE214" t="s">
        <v>879</v>
      </c>
      <c r="AG214" t="s">
        <v>377</v>
      </c>
      <c r="AH214" t="s">
        <v>880</v>
      </c>
      <c r="AJ214" t="s">
        <v>881</v>
      </c>
      <c r="AK214" t="s">
        <v>38</v>
      </c>
    </row>
    <row r="215" spans="1:37" x14ac:dyDescent="0.3">
      <c r="A215">
        <v>280574</v>
      </c>
      <c r="B215" t="s">
        <v>250</v>
      </c>
      <c r="C215" t="s">
        <v>29</v>
      </c>
      <c r="D215">
        <v>1</v>
      </c>
      <c r="E215" t="s">
        <v>873</v>
      </c>
      <c r="F215" t="s">
        <v>589</v>
      </c>
      <c r="G215">
        <v>20415</v>
      </c>
      <c r="H215">
        <v>3</v>
      </c>
      <c r="I215" t="s">
        <v>95</v>
      </c>
      <c r="J215" t="s">
        <v>42</v>
      </c>
      <c r="K215">
        <v>83887</v>
      </c>
      <c r="L215">
        <v>113725</v>
      </c>
      <c r="M215" t="s">
        <v>32</v>
      </c>
      <c r="N215" t="s">
        <v>252</v>
      </c>
      <c r="O215" t="s">
        <v>874</v>
      </c>
      <c r="P215" t="s">
        <v>875</v>
      </c>
      <c r="Q215" t="s">
        <v>8306</v>
      </c>
      <c r="R215" t="s">
        <v>876</v>
      </c>
      <c r="S215" t="s">
        <v>877</v>
      </c>
      <c r="T215" t="str">
        <f t="shared" si="9"/>
        <v>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 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v>
      </c>
      <c r="U215">
        <f t="shared" si="10"/>
        <v>0</v>
      </c>
      <c r="V215" s="2">
        <v>0</v>
      </c>
      <c r="W215" s="2">
        <f t="shared" si="11"/>
        <v>0</v>
      </c>
      <c r="X215" s="2">
        <v>0</v>
      </c>
      <c r="Y215" s="2">
        <v>0</v>
      </c>
      <c r="Z215" s="2">
        <v>0</v>
      </c>
      <c r="AA215" s="2">
        <v>0</v>
      </c>
      <c r="AB215" s="2">
        <v>0</v>
      </c>
      <c r="AC215" t="s">
        <v>878</v>
      </c>
      <c r="AD215" t="s">
        <v>543</v>
      </c>
      <c r="AE215" t="s">
        <v>879</v>
      </c>
      <c r="AG215" t="s">
        <v>377</v>
      </c>
      <c r="AH215" t="s">
        <v>880</v>
      </c>
      <c r="AJ215" t="s">
        <v>881</v>
      </c>
      <c r="AK215" t="s">
        <v>38</v>
      </c>
    </row>
    <row r="216" spans="1:37" x14ac:dyDescent="0.3">
      <c r="A216">
        <v>280589</v>
      </c>
      <c r="B216" t="s">
        <v>250</v>
      </c>
      <c r="C216" t="s">
        <v>29</v>
      </c>
      <c r="D216">
        <v>2</v>
      </c>
      <c r="E216" t="s">
        <v>882</v>
      </c>
      <c r="F216" t="s">
        <v>630</v>
      </c>
      <c r="G216">
        <v>20215</v>
      </c>
      <c r="H216">
        <v>3</v>
      </c>
      <c r="I216" t="s">
        <v>95</v>
      </c>
      <c r="J216" t="s">
        <v>42</v>
      </c>
      <c r="K216">
        <v>83887</v>
      </c>
      <c r="L216">
        <v>113725</v>
      </c>
      <c r="M216" t="s">
        <v>32</v>
      </c>
      <c r="N216" t="s">
        <v>252</v>
      </c>
      <c r="O216" t="s">
        <v>883</v>
      </c>
      <c r="P216" t="s">
        <v>884</v>
      </c>
      <c r="Q216" t="s">
        <v>8309</v>
      </c>
      <c r="R216" t="s">
        <v>885</v>
      </c>
      <c r="S216" t="s">
        <v>886</v>
      </c>
      <c r="T216" t="str">
        <f t="shared" si="9"/>
        <v>Ability to communicate effectively in verbal and written form.  Knowledge of suspension and/or long span bridge engineering principles.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216">
        <f t="shared" si="10"/>
        <v>0</v>
      </c>
      <c r="V216" s="2">
        <v>0</v>
      </c>
      <c r="W216" s="2">
        <f t="shared" si="11"/>
        <v>0</v>
      </c>
      <c r="X216" s="2">
        <v>0</v>
      </c>
      <c r="Y216" s="2">
        <v>0</v>
      </c>
      <c r="Z216" s="2">
        <v>0</v>
      </c>
      <c r="AA216" s="2">
        <v>0</v>
      </c>
      <c r="AB216" s="2">
        <v>0</v>
      </c>
      <c r="AC216" t="s">
        <v>887</v>
      </c>
      <c r="AD216" t="s">
        <v>543</v>
      </c>
      <c r="AE216" t="s">
        <v>879</v>
      </c>
      <c r="AG216" t="s">
        <v>377</v>
      </c>
      <c r="AH216" t="s">
        <v>880</v>
      </c>
      <c r="AJ216" t="s">
        <v>881</v>
      </c>
      <c r="AK216" t="s">
        <v>38</v>
      </c>
    </row>
    <row r="217" spans="1:37" x14ac:dyDescent="0.3">
      <c r="A217">
        <v>280589</v>
      </c>
      <c r="B217" t="s">
        <v>250</v>
      </c>
      <c r="C217" t="s">
        <v>47</v>
      </c>
      <c r="D217">
        <v>2</v>
      </c>
      <c r="E217" t="s">
        <v>882</v>
      </c>
      <c r="F217" t="s">
        <v>630</v>
      </c>
      <c r="G217">
        <v>20215</v>
      </c>
      <c r="H217">
        <v>3</v>
      </c>
      <c r="I217" t="s">
        <v>95</v>
      </c>
      <c r="J217" t="s">
        <v>42</v>
      </c>
      <c r="K217">
        <v>83887</v>
      </c>
      <c r="L217">
        <v>113725</v>
      </c>
      <c r="M217" t="s">
        <v>32</v>
      </c>
      <c r="N217" t="s">
        <v>252</v>
      </c>
      <c r="O217" t="s">
        <v>883</v>
      </c>
      <c r="P217" t="s">
        <v>884</v>
      </c>
      <c r="Q217" t="s">
        <v>8309</v>
      </c>
      <c r="R217" t="s">
        <v>885</v>
      </c>
      <c r="S217" t="s">
        <v>886</v>
      </c>
      <c r="T217" t="str">
        <f t="shared" si="9"/>
        <v>Ability to communicate effectively in verbal and written form.  Knowledge of suspension and/or long span bridge engineering principles.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217">
        <f t="shared" si="10"/>
        <v>0</v>
      </c>
      <c r="V217" s="2">
        <v>0</v>
      </c>
      <c r="W217" s="2">
        <f t="shared" si="11"/>
        <v>0</v>
      </c>
      <c r="X217" s="2">
        <v>0</v>
      </c>
      <c r="Y217" s="2">
        <v>0</v>
      </c>
      <c r="Z217" s="2">
        <v>0</v>
      </c>
      <c r="AA217" s="2">
        <v>0</v>
      </c>
      <c r="AB217" s="2">
        <v>0</v>
      </c>
      <c r="AC217" t="s">
        <v>887</v>
      </c>
      <c r="AD217" t="s">
        <v>543</v>
      </c>
      <c r="AE217" t="s">
        <v>879</v>
      </c>
      <c r="AG217" t="s">
        <v>377</v>
      </c>
      <c r="AH217" t="s">
        <v>880</v>
      </c>
      <c r="AJ217" t="s">
        <v>881</v>
      </c>
      <c r="AK217" t="s">
        <v>38</v>
      </c>
    </row>
    <row r="218" spans="1:37" x14ac:dyDescent="0.3">
      <c r="A218">
        <v>281524</v>
      </c>
      <c r="B218" t="s">
        <v>80</v>
      </c>
      <c r="C218" t="s">
        <v>29</v>
      </c>
      <c r="D218">
        <v>1</v>
      </c>
      <c r="E218" t="s">
        <v>888</v>
      </c>
      <c r="F218" t="s">
        <v>264</v>
      </c>
      <c r="G218">
        <v>12627</v>
      </c>
      <c r="H218">
        <v>0</v>
      </c>
      <c r="I218" t="s">
        <v>719</v>
      </c>
      <c r="J218" t="s">
        <v>42</v>
      </c>
      <c r="K218">
        <v>63817</v>
      </c>
      <c r="L218">
        <v>95022</v>
      </c>
      <c r="M218" t="s">
        <v>32</v>
      </c>
      <c r="N218" t="s">
        <v>286</v>
      </c>
      <c r="O218" t="s">
        <v>889</v>
      </c>
      <c r="P218" t="s">
        <v>6942</v>
      </c>
      <c r="Q218" t="s">
        <v>8298</v>
      </c>
      <c r="R218" t="s">
        <v>890</v>
      </c>
      <c r="S218" t="s">
        <v>891</v>
      </c>
      <c r="T218" t="str">
        <f t="shared" si="9"/>
        <v>- Knowledge of NYC payroll, timekeeping &amp; personnel policies and procedures.  - Strong knowledge of NYCERS, NYC Deferred Compensation Plan &amp; Management Benefits Fund.  - Extensive experience working with CityTime, PMS, RMDS, CHRMS; NYCAPS.  - Strong leade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  ****PLEASE NOTE THAT ONLY CANDIDATES PERMANENT IN THE TITLE ASSOCIATE STAFF ANALYST WILL BE CONSIDERED****</v>
      </c>
      <c r="U218">
        <f t="shared" si="10"/>
        <v>0</v>
      </c>
      <c r="V218" s="2">
        <v>0</v>
      </c>
      <c r="W218" s="2">
        <f t="shared" si="11"/>
        <v>0</v>
      </c>
      <c r="X218" s="2">
        <v>0</v>
      </c>
      <c r="Y218" s="2">
        <v>0</v>
      </c>
      <c r="Z218" s="2">
        <v>0</v>
      </c>
      <c r="AA218" s="2">
        <v>0</v>
      </c>
      <c r="AB218" s="2">
        <v>0</v>
      </c>
      <c r="AC218" t="s">
        <v>8305</v>
      </c>
      <c r="AD218" t="s">
        <v>573</v>
      </c>
      <c r="AE218" t="s">
        <v>574</v>
      </c>
      <c r="AG218" t="s">
        <v>37</v>
      </c>
      <c r="AH218" t="s">
        <v>892</v>
      </c>
      <c r="AJ218" t="s">
        <v>893</v>
      </c>
      <c r="AK218" t="s">
        <v>38</v>
      </c>
    </row>
    <row r="219" spans="1:37" x14ac:dyDescent="0.3">
      <c r="A219">
        <v>281906</v>
      </c>
      <c r="B219" t="s">
        <v>104</v>
      </c>
      <c r="C219" t="s">
        <v>29</v>
      </c>
      <c r="D219">
        <v>1</v>
      </c>
      <c r="E219" t="s">
        <v>894</v>
      </c>
      <c r="F219" t="s">
        <v>106</v>
      </c>
      <c r="G219">
        <v>10251</v>
      </c>
      <c r="H219">
        <v>3</v>
      </c>
      <c r="I219" t="s">
        <v>719</v>
      </c>
      <c r="J219" t="s">
        <v>42</v>
      </c>
      <c r="K219">
        <v>33875</v>
      </c>
      <c r="L219">
        <v>54879</v>
      </c>
      <c r="M219" t="s">
        <v>32</v>
      </c>
      <c r="N219" t="s">
        <v>108</v>
      </c>
      <c r="O219" t="s">
        <v>217</v>
      </c>
      <c r="P219" t="s">
        <v>895</v>
      </c>
      <c r="Q219" t="s">
        <v>110</v>
      </c>
      <c r="R219" t="s">
        <v>806</v>
      </c>
      <c r="S219" t="s">
        <v>807</v>
      </c>
      <c r="T219" t="str">
        <f t="shared" si="9"/>
        <v>Microsoft Word, Excel, PowerPoint, Outlook and other Microsoft Office Applications Must be permanent in the Clerical Associate title.  Must have one year of satisfactory full time clerical experience.</v>
      </c>
      <c r="U219">
        <f t="shared" si="10"/>
        <v>0</v>
      </c>
      <c r="V219" s="2">
        <v>1</v>
      </c>
      <c r="W219" s="2">
        <f t="shared" si="11"/>
        <v>0</v>
      </c>
      <c r="X219" s="2">
        <v>0</v>
      </c>
      <c r="Y219" s="2">
        <v>0</v>
      </c>
      <c r="Z219" s="2">
        <v>0</v>
      </c>
      <c r="AA219" s="2">
        <v>0</v>
      </c>
      <c r="AB219" s="2">
        <v>0</v>
      </c>
      <c r="AC219" t="s">
        <v>203</v>
      </c>
      <c r="AG219" t="s">
        <v>37</v>
      </c>
      <c r="AH219" t="s">
        <v>896</v>
      </c>
      <c r="AJ219" t="s">
        <v>896</v>
      </c>
      <c r="AK219" t="s">
        <v>38</v>
      </c>
    </row>
    <row r="220" spans="1:37" x14ac:dyDescent="0.3">
      <c r="A220">
        <v>281922</v>
      </c>
      <c r="B220" t="s">
        <v>80</v>
      </c>
      <c r="C220" t="s">
        <v>47</v>
      </c>
      <c r="D220">
        <v>1</v>
      </c>
      <c r="E220" t="s">
        <v>897</v>
      </c>
      <c r="F220" t="s">
        <v>898</v>
      </c>
      <c r="G220">
        <v>30086</v>
      </c>
      <c r="H220">
        <v>0</v>
      </c>
      <c r="I220" t="s">
        <v>899</v>
      </c>
      <c r="J220" t="s">
        <v>42</v>
      </c>
      <c r="K220">
        <v>57944</v>
      </c>
      <c r="L220">
        <v>70353</v>
      </c>
      <c r="M220" t="s">
        <v>32</v>
      </c>
      <c r="N220" t="s">
        <v>286</v>
      </c>
      <c r="O220" t="s">
        <v>900</v>
      </c>
      <c r="P220" t="s">
        <v>6943</v>
      </c>
      <c r="Q220" t="s">
        <v>901</v>
      </c>
      <c r="S220" t="s">
        <v>902</v>
      </c>
      <c r="T220" t="str">
        <f t="shared" si="9"/>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220">
        <f t="shared" si="10"/>
        <v>0</v>
      </c>
      <c r="V220" s="2">
        <v>0</v>
      </c>
      <c r="W220" s="2">
        <f t="shared" si="11"/>
        <v>0</v>
      </c>
      <c r="X220" s="2">
        <v>0</v>
      </c>
      <c r="Y220" s="2">
        <v>0</v>
      </c>
      <c r="Z220" s="2">
        <v>0</v>
      </c>
      <c r="AA220" s="2">
        <v>0</v>
      </c>
      <c r="AB220" s="2">
        <v>0</v>
      </c>
      <c r="AC220" t="s">
        <v>203</v>
      </c>
      <c r="AD220" t="s">
        <v>903</v>
      </c>
      <c r="AE220" t="s">
        <v>904</v>
      </c>
      <c r="AG220" t="s">
        <v>37</v>
      </c>
      <c r="AH220" t="s">
        <v>892</v>
      </c>
      <c r="AJ220" t="s">
        <v>905</v>
      </c>
      <c r="AK220" t="s">
        <v>38</v>
      </c>
    </row>
    <row r="221" spans="1:37" x14ac:dyDescent="0.3">
      <c r="A221">
        <v>281922</v>
      </c>
      <c r="B221" t="s">
        <v>80</v>
      </c>
      <c r="C221" t="s">
        <v>29</v>
      </c>
      <c r="D221">
        <v>1</v>
      </c>
      <c r="E221" t="s">
        <v>897</v>
      </c>
      <c r="F221" t="s">
        <v>898</v>
      </c>
      <c r="G221">
        <v>30086</v>
      </c>
      <c r="H221">
        <v>0</v>
      </c>
      <c r="I221" t="s">
        <v>899</v>
      </c>
      <c r="J221" t="s">
        <v>42</v>
      </c>
      <c r="K221">
        <v>57944</v>
      </c>
      <c r="L221">
        <v>70353</v>
      </c>
      <c r="M221" t="s">
        <v>32</v>
      </c>
      <c r="N221" t="s">
        <v>286</v>
      </c>
      <c r="O221" t="s">
        <v>900</v>
      </c>
      <c r="P221" t="s">
        <v>6943</v>
      </c>
      <c r="Q221" t="s">
        <v>901</v>
      </c>
      <c r="S221" t="s">
        <v>902</v>
      </c>
      <c r="T221" t="str">
        <f t="shared" si="9"/>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221">
        <f t="shared" si="10"/>
        <v>0</v>
      </c>
      <c r="V221" s="2">
        <v>0</v>
      </c>
      <c r="W221" s="2">
        <f t="shared" si="11"/>
        <v>0</v>
      </c>
      <c r="X221" s="2">
        <v>0</v>
      </c>
      <c r="Y221" s="2">
        <v>0</v>
      </c>
      <c r="Z221" s="2">
        <v>0</v>
      </c>
      <c r="AA221" s="2">
        <v>0</v>
      </c>
      <c r="AB221" s="2">
        <v>0</v>
      </c>
      <c r="AC221" t="s">
        <v>203</v>
      </c>
      <c r="AD221" t="s">
        <v>903</v>
      </c>
      <c r="AE221" t="s">
        <v>904</v>
      </c>
      <c r="AG221" t="s">
        <v>37</v>
      </c>
      <c r="AH221" t="s">
        <v>892</v>
      </c>
      <c r="AJ221" t="s">
        <v>905</v>
      </c>
      <c r="AK221" t="s">
        <v>38</v>
      </c>
    </row>
    <row r="222" spans="1:37" x14ac:dyDescent="0.3">
      <c r="A222">
        <v>282117</v>
      </c>
      <c r="B222" t="s">
        <v>494</v>
      </c>
      <c r="C222" t="s">
        <v>29</v>
      </c>
      <c r="D222">
        <v>7</v>
      </c>
      <c r="E222" t="s">
        <v>906</v>
      </c>
      <c r="F222" t="s">
        <v>557</v>
      </c>
      <c r="G222">
        <v>12626</v>
      </c>
      <c r="H222">
        <v>1</v>
      </c>
      <c r="I222" t="s">
        <v>719</v>
      </c>
      <c r="K222">
        <v>48620</v>
      </c>
      <c r="L222">
        <v>66195</v>
      </c>
      <c r="M222" t="s">
        <v>32</v>
      </c>
      <c r="N222" t="s">
        <v>907</v>
      </c>
      <c r="O222" t="s">
        <v>908</v>
      </c>
      <c r="P222" t="s">
        <v>909</v>
      </c>
      <c r="Q222" t="s">
        <v>6896</v>
      </c>
      <c r="R222" t="s">
        <v>910</v>
      </c>
      <c r="T222" t="str">
        <f t="shared" si="9"/>
        <v xml:space="preserve">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 </v>
      </c>
      <c r="U222">
        <f t="shared" si="10"/>
        <v>0</v>
      </c>
      <c r="V222" s="2">
        <v>0</v>
      </c>
      <c r="W222" s="2">
        <f t="shared" si="11"/>
        <v>0</v>
      </c>
      <c r="X222" s="2">
        <v>0</v>
      </c>
      <c r="Y222" s="2">
        <v>0</v>
      </c>
      <c r="Z222" s="2">
        <v>0</v>
      </c>
      <c r="AA222" s="2">
        <v>0</v>
      </c>
      <c r="AB222" s="2">
        <v>0</v>
      </c>
      <c r="AC222" t="s">
        <v>911</v>
      </c>
      <c r="AG222" t="s">
        <v>37</v>
      </c>
      <c r="AH222" t="s">
        <v>765</v>
      </c>
      <c r="AJ222" t="s">
        <v>912</v>
      </c>
      <c r="AK222" t="s">
        <v>38</v>
      </c>
    </row>
    <row r="223" spans="1:37" x14ac:dyDescent="0.3">
      <c r="A223">
        <v>282117</v>
      </c>
      <c r="B223" t="s">
        <v>494</v>
      </c>
      <c r="C223" t="s">
        <v>29</v>
      </c>
      <c r="D223">
        <v>7</v>
      </c>
      <c r="E223" t="s">
        <v>906</v>
      </c>
      <c r="F223" t="s">
        <v>557</v>
      </c>
      <c r="G223">
        <v>12626</v>
      </c>
      <c r="H223">
        <v>1</v>
      </c>
      <c r="I223" t="s">
        <v>719</v>
      </c>
      <c r="K223">
        <v>48620</v>
      </c>
      <c r="L223">
        <v>66195</v>
      </c>
      <c r="M223" t="s">
        <v>32</v>
      </c>
      <c r="N223" t="s">
        <v>907</v>
      </c>
      <c r="O223" t="s">
        <v>908</v>
      </c>
      <c r="P223" t="s">
        <v>909</v>
      </c>
      <c r="Q223" t="s">
        <v>6896</v>
      </c>
      <c r="R223" t="s">
        <v>910</v>
      </c>
      <c r="T223" t="str">
        <f t="shared" si="9"/>
        <v xml:space="preserve">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 </v>
      </c>
      <c r="U223">
        <f t="shared" si="10"/>
        <v>0</v>
      </c>
      <c r="V223" s="2">
        <v>0</v>
      </c>
      <c r="W223" s="2">
        <f t="shared" si="11"/>
        <v>0</v>
      </c>
      <c r="X223" s="2">
        <v>0</v>
      </c>
      <c r="Y223" s="2">
        <v>0</v>
      </c>
      <c r="Z223" s="2">
        <v>0</v>
      </c>
      <c r="AA223" s="2">
        <v>0</v>
      </c>
      <c r="AB223" s="2">
        <v>0</v>
      </c>
      <c r="AC223" t="s">
        <v>911</v>
      </c>
      <c r="AG223" t="s">
        <v>37</v>
      </c>
      <c r="AH223" t="s">
        <v>765</v>
      </c>
      <c r="AJ223" t="s">
        <v>912</v>
      </c>
      <c r="AK223" t="s">
        <v>38</v>
      </c>
    </row>
    <row r="224" spans="1:37" x14ac:dyDescent="0.3">
      <c r="A224">
        <v>282206</v>
      </c>
      <c r="B224" t="s">
        <v>80</v>
      </c>
      <c r="C224" t="s">
        <v>47</v>
      </c>
      <c r="D224">
        <v>1</v>
      </c>
      <c r="E224" t="s">
        <v>913</v>
      </c>
      <c r="F224" t="s">
        <v>279</v>
      </c>
      <c r="G224">
        <v>10015</v>
      </c>
      <c r="H224" t="s">
        <v>914</v>
      </c>
      <c r="I224" t="s">
        <v>915</v>
      </c>
      <c r="J224" t="s">
        <v>42</v>
      </c>
      <c r="K224">
        <v>75338</v>
      </c>
      <c r="L224">
        <v>194395</v>
      </c>
      <c r="M224" t="s">
        <v>32</v>
      </c>
      <c r="N224" t="s">
        <v>84</v>
      </c>
      <c r="O224" t="s">
        <v>916</v>
      </c>
      <c r="P224" t="s">
        <v>6944</v>
      </c>
      <c r="Q224" t="s">
        <v>699</v>
      </c>
      <c r="R224" t="s">
        <v>6945</v>
      </c>
      <c r="S224" t="s">
        <v>917</v>
      </c>
      <c r="T224" t="str">
        <f t="shared" si="9"/>
        <v xml:space="preserve">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 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24">
        <f t="shared" si="10"/>
        <v>0</v>
      </c>
      <c r="V224" s="2">
        <v>1</v>
      </c>
      <c r="W224" s="2">
        <f t="shared" si="11"/>
        <v>0</v>
      </c>
      <c r="X224" s="2">
        <v>0</v>
      </c>
      <c r="Y224" s="2">
        <v>0</v>
      </c>
      <c r="Z224" s="2">
        <v>0</v>
      </c>
      <c r="AA224" s="2">
        <v>0</v>
      </c>
      <c r="AB224" s="2">
        <v>0</v>
      </c>
      <c r="AC224" t="s">
        <v>502</v>
      </c>
      <c r="AG224" t="s">
        <v>190</v>
      </c>
      <c r="AH224" t="s">
        <v>758</v>
      </c>
      <c r="AJ224" t="s">
        <v>918</v>
      </c>
      <c r="AK224" t="s">
        <v>38</v>
      </c>
    </row>
    <row r="225" spans="1:37" x14ac:dyDescent="0.3">
      <c r="A225">
        <v>282206</v>
      </c>
      <c r="B225" t="s">
        <v>80</v>
      </c>
      <c r="C225" t="s">
        <v>29</v>
      </c>
      <c r="D225">
        <v>1</v>
      </c>
      <c r="E225" t="s">
        <v>913</v>
      </c>
      <c r="F225" t="s">
        <v>279</v>
      </c>
      <c r="G225">
        <v>10015</v>
      </c>
      <c r="H225" t="s">
        <v>914</v>
      </c>
      <c r="I225" t="s">
        <v>915</v>
      </c>
      <c r="J225" t="s">
        <v>42</v>
      </c>
      <c r="K225">
        <v>75338</v>
      </c>
      <c r="L225">
        <v>194395</v>
      </c>
      <c r="M225" t="s">
        <v>32</v>
      </c>
      <c r="N225" t="s">
        <v>84</v>
      </c>
      <c r="O225" t="s">
        <v>916</v>
      </c>
      <c r="P225" t="s">
        <v>6944</v>
      </c>
      <c r="Q225" t="s">
        <v>699</v>
      </c>
      <c r="R225" t="s">
        <v>6945</v>
      </c>
      <c r="S225" t="s">
        <v>917</v>
      </c>
      <c r="T225" t="str">
        <f t="shared" si="9"/>
        <v xml:space="preserve">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 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25">
        <f t="shared" si="10"/>
        <v>0</v>
      </c>
      <c r="V225" s="2">
        <v>1</v>
      </c>
      <c r="W225" s="2">
        <f t="shared" si="11"/>
        <v>0</v>
      </c>
      <c r="X225" s="2">
        <v>0</v>
      </c>
      <c r="Y225" s="2">
        <v>0</v>
      </c>
      <c r="Z225" s="2">
        <v>0</v>
      </c>
      <c r="AA225" s="2">
        <v>0</v>
      </c>
      <c r="AB225" s="2">
        <v>0</v>
      </c>
      <c r="AC225" t="s">
        <v>502</v>
      </c>
      <c r="AG225" t="s">
        <v>190</v>
      </c>
      <c r="AH225" t="s">
        <v>758</v>
      </c>
      <c r="AJ225" t="s">
        <v>918</v>
      </c>
      <c r="AK225" t="s">
        <v>38</v>
      </c>
    </row>
    <row r="226" spans="1:37" x14ac:dyDescent="0.3">
      <c r="A226">
        <v>282254</v>
      </c>
      <c r="B226" t="s">
        <v>116</v>
      </c>
      <c r="C226" t="s">
        <v>29</v>
      </c>
      <c r="D226">
        <v>1</v>
      </c>
      <c r="E226" t="s">
        <v>919</v>
      </c>
      <c r="F226" t="s">
        <v>118</v>
      </c>
      <c r="G226" t="s">
        <v>119</v>
      </c>
      <c r="H226">
        <v>0</v>
      </c>
      <c r="I226" t="s">
        <v>719</v>
      </c>
      <c r="K226">
        <v>49748</v>
      </c>
      <c r="L226">
        <v>75000</v>
      </c>
      <c r="M226" t="s">
        <v>32</v>
      </c>
      <c r="N226" t="s">
        <v>120</v>
      </c>
      <c r="O226" t="s">
        <v>310</v>
      </c>
      <c r="P226" t="s">
        <v>6247</v>
      </c>
      <c r="Q226" t="s">
        <v>6783</v>
      </c>
      <c r="R226" t="s">
        <v>6248</v>
      </c>
      <c r="S226" t="s">
        <v>920</v>
      </c>
      <c r="T226" t="str">
        <f t="shared" si="9"/>
        <v>The successful candidate should possess the following:  	2+ years of supervisory experience3+ years of working in Benefits unit; 	Proficiency in Microsoft Word and Excel;  	Knowledge of PMS, WCS, Eforms/Estubs and CHRMS; 	Excellent customer service skills and attention to details;  	Strong interpersonal, organizational, analytical, written and verbal communication skills; 	Ability to handle multiple tasks under tight deadlines; 	Ability to maintain confidentiality Must Currently Hold a Permanent Administrative Manager Title</v>
      </c>
      <c r="U226">
        <f t="shared" si="10"/>
        <v>0</v>
      </c>
      <c r="V226" s="2">
        <v>0</v>
      </c>
      <c r="W226" s="2">
        <f t="shared" si="11"/>
        <v>0</v>
      </c>
      <c r="X226" s="2">
        <v>0</v>
      </c>
      <c r="Y226" s="2">
        <v>0</v>
      </c>
      <c r="Z226" s="2">
        <v>0</v>
      </c>
      <c r="AA226" s="2">
        <v>0</v>
      </c>
      <c r="AB226" s="2">
        <v>0</v>
      </c>
      <c r="AC226" t="s">
        <v>921</v>
      </c>
      <c r="AD226" t="s">
        <v>124</v>
      </c>
      <c r="AE226" t="s">
        <v>172</v>
      </c>
      <c r="AG226" t="s">
        <v>37</v>
      </c>
      <c r="AH226" t="s">
        <v>922</v>
      </c>
      <c r="AJ226" t="s">
        <v>923</v>
      </c>
      <c r="AK226" t="s">
        <v>38</v>
      </c>
    </row>
    <row r="227" spans="1:37" x14ac:dyDescent="0.3">
      <c r="A227">
        <v>282746</v>
      </c>
      <c r="B227" t="s">
        <v>250</v>
      </c>
      <c r="C227" t="s">
        <v>29</v>
      </c>
      <c r="D227">
        <v>1</v>
      </c>
      <c r="E227" t="s">
        <v>924</v>
      </c>
      <c r="F227" t="s">
        <v>925</v>
      </c>
      <c r="G227">
        <v>10061</v>
      </c>
      <c r="H227" t="s">
        <v>207</v>
      </c>
      <c r="I227" t="s">
        <v>719</v>
      </c>
      <c r="K227">
        <v>54643</v>
      </c>
      <c r="L227">
        <v>150371</v>
      </c>
      <c r="M227" t="s">
        <v>32</v>
      </c>
      <c r="N227" t="s">
        <v>516</v>
      </c>
      <c r="O227" t="s">
        <v>517</v>
      </c>
      <c r="P227" t="s">
        <v>6946</v>
      </c>
      <c r="Q227" t="s">
        <v>926</v>
      </c>
      <c r="R227" t="s">
        <v>927</v>
      </c>
      <c r="T227" t="str">
        <f t="shared" si="9"/>
        <v xml:space="preserve">Must have good oral and writing skills. Must have strong computer knowledge of Microsoft Word, Excel, PowerPoint; and Synchro, SIDRA, Aimsun and VISSIM Applications, Highway Capacity Software (HCS).  Must also be able to create drawings in AutoCAD. </v>
      </c>
      <c r="U227">
        <f t="shared" si="10"/>
        <v>0</v>
      </c>
      <c r="V227" s="2">
        <v>1</v>
      </c>
      <c r="W227" s="2">
        <f t="shared" si="11"/>
        <v>0</v>
      </c>
      <c r="X227" s="2">
        <v>0</v>
      </c>
      <c r="Y227" s="2">
        <v>0</v>
      </c>
      <c r="Z227" s="2">
        <v>0</v>
      </c>
      <c r="AA227" s="2">
        <v>0</v>
      </c>
      <c r="AB227" s="2">
        <v>0</v>
      </c>
      <c r="AC227" t="s">
        <v>928</v>
      </c>
      <c r="AD227" t="s">
        <v>929</v>
      </c>
      <c r="AE227" t="s">
        <v>930</v>
      </c>
      <c r="AG227" t="s">
        <v>37</v>
      </c>
      <c r="AH227" t="s">
        <v>931</v>
      </c>
      <c r="AJ227" t="s">
        <v>932</v>
      </c>
      <c r="AK227" t="s">
        <v>38</v>
      </c>
    </row>
    <row r="228" spans="1:37" x14ac:dyDescent="0.3">
      <c r="A228">
        <v>282746</v>
      </c>
      <c r="B228" t="s">
        <v>250</v>
      </c>
      <c r="C228" t="s">
        <v>47</v>
      </c>
      <c r="D228">
        <v>1</v>
      </c>
      <c r="E228" t="s">
        <v>924</v>
      </c>
      <c r="F228" t="s">
        <v>925</v>
      </c>
      <c r="G228">
        <v>10061</v>
      </c>
      <c r="H228" t="s">
        <v>207</v>
      </c>
      <c r="I228" t="s">
        <v>719</v>
      </c>
      <c r="K228">
        <v>54643</v>
      </c>
      <c r="L228">
        <v>150371</v>
      </c>
      <c r="M228" t="s">
        <v>32</v>
      </c>
      <c r="N228" t="s">
        <v>516</v>
      </c>
      <c r="O228" t="s">
        <v>517</v>
      </c>
      <c r="P228" t="s">
        <v>6946</v>
      </c>
      <c r="Q228" t="s">
        <v>926</v>
      </c>
      <c r="R228" t="s">
        <v>927</v>
      </c>
      <c r="T228" t="str">
        <f t="shared" si="9"/>
        <v xml:space="preserve">Must have good oral and writing skills. Must have strong computer knowledge of Microsoft Word, Excel, PowerPoint; and Synchro, SIDRA, Aimsun and VISSIM Applications, Highway Capacity Software (HCS).  Must also be able to create drawings in AutoCAD. </v>
      </c>
      <c r="U228">
        <f t="shared" si="10"/>
        <v>0</v>
      </c>
      <c r="V228" s="2">
        <v>1</v>
      </c>
      <c r="W228" s="2">
        <f t="shared" si="11"/>
        <v>0</v>
      </c>
      <c r="X228" s="2">
        <v>0</v>
      </c>
      <c r="Y228" s="2">
        <v>0</v>
      </c>
      <c r="Z228" s="2">
        <v>0</v>
      </c>
      <c r="AA228" s="2">
        <v>0</v>
      </c>
      <c r="AB228" s="2">
        <v>0</v>
      </c>
      <c r="AC228" t="s">
        <v>928</v>
      </c>
      <c r="AD228" t="s">
        <v>929</v>
      </c>
      <c r="AE228" t="s">
        <v>930</v>
      </c>
      <c r="AG228" t="s">
        <v>37</v>
      </c>
      <c r="AH228" t="s">
        <v>931</v>
      </c>
      <c r="AJ228" t="s">
        <v>932</v>
      </c>
      <c r="AK228" t="s">
        <v>38</v>
      </c>
    </row>
    <row r="229" spans="1:37" x14ac:dyDescent="0.3">
      <c r="A229">
        <v>283075</v>
      </c>
      <c r="B229" t="s">
        <v>46</v>
      </c>
      <c r="C229" t="s">
        <v>47</v>
      </c>
      <c r="D229">
        <v>1</v>
      </c>
      <c r="E229" t="s">
        <v>933</v>
      </c>
      <c r="F229" t="s">
        <v>934</v>
      </c>
      <c r="G229">
        <v>92235</v>
      </c>
      <c r="H229">
        <v>0</v>
      </c>
      <c r="I229" t="s">
        <v>614</v>
      </c>
      <c r="J229" t="s">
        <v>42</v>
      </c>
      <c r="K229">
        <v>44.82</v>
      </c>
      <c r="L229">
        <v>44.82</v>
      </c>
      <c r="M229" t="s">
        <v>61</v>
      </c>
      <c r="N229" t="s">
        <v>935</v>
      </c>
      <c r="O229" t="s">
        <v>936</v>
      </c>
      <c r="P229" t="s">
        <v>937</v>
      </c>
      <c r="Q229" t="s">
        <v>6947</v>
      </c>
      <c r="S229" t="s">
        <v>6948</v>
      </c>
      <c r="T229" t="str">
        <f t="shared" si="9"/>
        <v xml:space="preserve">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229">
        <f t="shared" si="10"/>
        <v>0</v>
      </c>
      <c r="V229" s="2">
        <v>0</v>
      </c>
      <c r="W229" s="2">
        <f t="shared" si="11"/>
        <v>0</v>
      </c>
      <c r="X229" s="2">
        <v>0</v>
      </c>
      <c r="Y229" s="2">
        <v>0</v>
      </c>
      <c r="Z229" s="2">
        <v>0</v>
      </c>
      <c r="AA229" s="2">
        <v>0</v>
      </c>
      <c r="AB229" s="2">
        <v>0</v>
      </c>
      <c r="AC229" t="s">
        <v>55</v>
      </c>
      <c r="AG229" t="s">
        <v>56</v>
      </c>
      <c r="AH229" t="s">
        <v>938</v>
      </c>
      <c r="AJ229" t="s">
        <v>939</v>
      </c>
      <c r="AK229" t="s">
        <v>38</v>
      </c>
    </row>
    <row r="230" spans="1:37" x14ac:dyDescent="0.3">
      <c r="A230">
        <v>283075</v>
      </c>
      <c r="B230" t="s">
        <v>46</v>
      </c>
      <c r="C230" t="s">
        <v>29</v>
      </c>
      <c r="D230">
        <v>1</v>
      </c>
      <c r="E230" t="s">
        <v>933</v>
      </c>
      <c r="F230" t="s">
        <v>934</v>
      </c>
      <c r="G230">
        <v>92235</v>
      </c>
      <c r="H230">
        <v>0</v>
      </c>
      <c r="I230" t="s">
        <v>614</v>
      </c>
      <c r="J230" t="s">
        <v>42</v>
      </c>
      <c r="K230">
        <v>44.82</v>
      </c>
      <c r="L230">
        <v>44.82</v>
      </c>
      <c r="M230" t="s">
        <v>61</v>
      </c>
      <c r="N230" t="s">
        <v>935</v>
      </c>
      <c r="O230" t="s">
        <v>936</v>
      </c>
      <c r="P230" t="s">
        <v>937</v>
      </c>
      <c r="Q230" t="s">
        <v>6947</v>
      </c>
      <c r="S230" t="s">
        <v>6948</v>
      </c>
      <c r="T230" t="str">
        <f t="shared" si="9"/>
        <v xml:space="preserve">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230">
        <f t="shared" si="10"/>
        <v>0</v>
      </c>
      <c r="V230" s="2">
        <v>0</v>
      </c>
      <c r="W230" s="2">
        <f t="shared" si="11"/>
        <v>0</v>
      </c>
      <c r="X230" s="2">
        <v>0</v>
      </c>
      <c r="Y230" s="2">
        <v>0</v>
      </c>
      <c r="Z230" s="2">
        <v>0</v>
      </c>
      <c r="AA230" s="2">
        <v>0</v>
      </c>
      <c r="AB230" s="2">
        <v>0</v>
      </c>
      <c r="AC230" t="s">
        <v>55</v>
      </c>
      <c r="AG230" t="s">
        <v>56</v>
      </c>
      <c r="AH230" t="s">
        <v>938</v>
      </c>
      <c r="AJ230" t="s">
        <v>939</v>
      </c>
      <c r="AK230" t="s">
        <v>38</v>
      </c>
    </row>
    <row r="231" spans="1:37" x14ac:dyDescent="0.3">
      <c r="A231">
        <v>283097</v>
      </c>
      <c r="B231" t="s">
        <v>80</v>
      </c>
      <c r="C231" t="s">
        <v>29</v>
      </c>
      <c r="D231">
        <v>2</v>
      </c>
      <c r="E231" t="s">
        <v>940</v>
      </c>
      <c r="F231" t="s">
        <v>667</v>
      </c>
      <c r="G231" t="s">
        <v>668</v>
      </c>
      <c r="H231">
        <v>0</v>
      </c>
      <c r="I231" t="s">
        <v>669</v>
      </c>
      <c r="J231" t="s">
        <v>42</v>
      </c>
      <c r="K231">
        <v>55000</v>
      </c>
      <c r="L231">
        <v>80000</v>
      </c>
      <c r="M231" t="s">
        <v>32</v>
      </c>
      <c r="N231" t="s">
        <v>602</v>
      </c>
      <c r="O231" t="s">
        <v>670</v>
      </c>
      <c r="P231" t="s">
        <v>6949</v>
      </c>
      <c r="Q231" t="s">
        <v>671</v>
      </c>
      <c r="R231" t="s">
        <v>6249</v>
      </c>
      <c r="S231" t="s">
        <v>941</v>
      </c>
      <c r="T231" t="str">
        <f t="shared" si="9"/>
        <v xml:space="preserve">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Appointments are subject to OMB approval. For additional information about CEQR, visit http://www1.nyc.gov/site/sustainability/initiatives/environmental-reviews.page.</v>
      </c>
      <c r="U231">
        <f t="shared" si="10"/>
        <v>0</v>
      </c>
      <c r="V231" s="2">
        <v>0</v>
      </c>
      <c r="W231" s="2">
        <f t="shared" si="11"/>
        <v>0</v>
      </c>
      <c r="X231" s="2">
        <v>0</v>
      </c>
      <c r="Y231" s="2">
        <v>0</v>
      </c>
      <c r="Z231" s="2">
        <v>0</v>
      </c>
      <c r="AA231" s="2">
        <v>0</v>
      </c>
      <c r="AB231" s="2">
        <v>0</v>
      </c>
      <c r="AC231" t="s">
        <v>8305</v>
      </c>
      <c r="AE231" t="s">
        <v>942</v>
      </c>
      <c r="AG231" t="s">
        <v>37</v>
      </c>
      <c r="AH231" t="s">
        <v>943</v>
      </c>
      <c r="AJ231" t="s">
        <v>944</v>
      </c>
      <c r="AK231" t="s">
        <v>38</v>
      </c>
    </row>
    <row r="232" spans="1:37" x14ac:dyDescent="0.3">
      <c r="A232">
        <v>283097</v>
      </c>
      <c r="B232" t="s">
        <v>80</v>
      </c>
      <c r="C232" t="s">
        <v>47</v>
      </c>
      <c r="D232">
        <v>2</v>
      </c>
      <c r="E232" t="s">
        <v>940</v>
      </c>
      <c r="F232" t="s">
        <v>667</v>
      </c>
      <c r="G232" t="s">
        <v>668</v>
      </c>
      <c r="H232">
        <v>0</v>
      </c>
      <c r="I232" t="s">
        <v>669</v>
      </c>
      <c r="J232" t="s">
        <v>42</v>
      </c>
      <c r="K232">
        <v>55000</v>
      </c>
      <c r="L232">
        <v>80000</v>
      </c>
      <c r="M232" t="s">
        <v>32</v>
      </c>
      <c r="N232" t="s">
        <v>602</v>
      </c>
      <c r="O232" t="s">
        <v>670</v>
      </c>
      <c r="P232" t="s">
        <v>6949</v>
      </c>
      <c r="Q232" t="s">
        <v>671</v>
      </c>
      <c r="R232" t="s">
        <v>6249</v>
      </c>
      <c r="S232" t="s">
        <v>941</v>
      </c>
      <c r="T232" t="str">
        <f t="shared" si="9"/>
        <v xml:space="preserve">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Appointments are subject to OMB approval. For additional information about CEQR, visit http://www1.nyc.gov/site/sustainability/initiatives/environmental-reviews.page.</v>
      </c>
      <c r="U232">
        <f t="shared" si="10"/>
        <v>0</v>
      </c>
      <c r="V232" s="2">
        <v>0</v>
      </c>
      <c r="W232" s="2">
        <f t="shared" si="11"/>
        <v>0</v>
      </c>
      <c r="X232" s="2">
        <v>0</v>
      </c>
      <c r="Y232" s="2">
        <v>0</v>
      </c>
      <c r="Z232" s="2">
        <v>0</v>
      </c>
      <c r="AA232" s="2">
        <v>0</v>
      </c>
      <c r="AB232" s="2">
        <v>0</v>
      </c>
      <c r="AC232" t="s">
        <v>8305</v>
      </c>
      <c r="AE232" t="s">
        <v>942</v>
      </c>
      <c r="AG232" t="s">
        <v>37</v>
      </c>
      <c r="AH232" t="s">
        <v>943</v>
      </c>
      <c r="AJ232" t="s">
        <v>944</v>
      </c>
      <c r="AK232" t="s">
        <v>38</v>
      </c>
    </row>
    <row r="233" spans="1:37" x14ac:dyDescent="0.3">
      <c r="A233">
        <v>283383</v>
      </c>
      <c r="B233" t="s">
        <v>80</v>
      </c>
      <c r="C233" t="s">
        <v>29</v>
      </c>
      <c r="D233">
        <v>1</v>
      </c>
      <c r="E233" t="s">
        <v>945</v>
      </c>
      <c r="F233" t="s">
        <v>946</v>
      </c>
      <c r="G233">
        <v>91314</v>
      </c>
      <c r="H233">
        <v>1</v>
      </c>
      <c r="I233" t="s">
        <v>614</v>
      </c>
      <c r="J233" t="s">
        <v>42</v>
      </c>
      <c r="K233">
        <v>58786</v>
      </c>
      <c r="L233">
        <v>71502</v>
      </c>
      <c r="M233" t="s">
        <v>32</v>
      </c>
      <c r="N233" t="s">
        <v>868</v>
      </c>
      <c r="O233" t="s">
        <v>869</v>
      </c>
      <c r="P233" t="s">
        <v>947</v>
      </c>
      <c r="Q233" t="s">
        <v>948</v>
      </c>
      <c r="S233" t="s">
        <v>949</v>
      </c>
      <c r="T233"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33">
        <f t="shared" si="10"/>
        <v>0</v>
      </c>
      <c r="V233" s="2">
        <v>0</v>
      </c>
      <c r="W233" s="2">
        <f t="shared" si="11"/>
        <v>0</v>
      </c>
      <c r="X233" s="2">
        <v>0</v>
      </c>
      <c r="Y233" s="2">
        <v>0</v>
      </c>
      <c r="Z233" s="2">
        <v>0</v>
      </c>
      <c r="AA233" s="2">
        <v>0</v>
      </c>
      <c r="AB233" s="2">
        <v>0</v>
      </c>
      <c r="AC233" t="s">
        <v>950</v>
      </c>
      <c r="AE233" t="s">
        <v>868</v>
      </c>
      <c r="AG233" t="s">
        <v>37</v>
      </c>
      <c r="AH233" t="s">
        <v>943</v>
      </c>
      <c r="AJ233" t="s">
        <v>951</v>
      </c>
      <c r="AK233" t="s">
        <v>38</v>
      </c>
    </row>
    <row r="234" spans="1:37" x14ac:dyDescent="0.3">
      <c r="A234">
        <v>283480</v>
      </c>
      <c r="B234" t="s">
        <v>250</v>
      </c>
      <c r="C234" t="s">
        <v>29</v>
      </c>
      <c r="D234">
        <v>1</v>
      </c>
      <c r="E234" t="s">
        <v>952</v>
      </c>
      <c r="F234" t="s">
        <v>264</v>
      </c>
      <c r="G234">
        <v>12627</v>
      </c>
      <c r="H234">
        <v>0</v>
      </c>
      <c r="I234" t="s">
        <v>953</v>
      </c>
      <c r="J234" t="s">
        <v>42</v>
      </c>
      <c r="K234">
        <v>65731</v>
      </c>
      <c r="L234">
        <v>97873</v>
      </c>
      <c r="M234" t="s">
        <v>32</v>
      </c>
      <c r="N234" t="s">
        <v>252</v>
      </c>
      <c r="O234" t="s">
        <v>954</v>
      </c>
      <c r="P234" t="s">
        <v>955</v>
      </c>
      <c r="Q234" t="s">
        <v>8298</v>
      </c>
      <c r="R234" t="s">
        <v>956</v>
      </c>
      <c r="S234" t="s">
        <v>957</v>
      </c>
      <c r="T234" t="str">
        <f t="shared" si="9"/>
        <v>Thorough familiarity with the PRISE and PMS databases needed; significant experience navigating NYCAPS and producing CHRMS reports desired; thorough understanding of the entire Job Opening process and roles sought; strong computer skills particularly Excel and Word valued. *** IN ORDER TO BE CONSIDERED FOR THIS POSITION CANDIDATES MUST BE SERVING PERMANENTLY IN THE TITLE OF ASSOCIATE STAFF ANALYST ***</v>
      </c>
      <c r="U234">
        <f t="shared" si="10"/>
        <v>0</v>
      </c>
      <c r="V234" s="2">
        <v>1</v>
      </c>
      <c r="W234" s="2">
        <f t="shared" si="11"/>
        <v>0</v>
      </c>
      <c r="X234" s="2">
        <v>0</v>
      </c>
      <c r="Y234" s="2">
        <v>0</v>
      </c>
      <c r="Z234" s="2">
        <v>0</v>
      </c>
      <c r="AA234" s="2">
        <v>0</v>
      </c>
      <c r="AB234" s="2">
        <v>0</v>
      </c>
      <c r="AC234" t="s">
        <v>958</v>
      </c>
      <c r="AE234" t="s">
        <v>252</v>
      </c>
      <c r="AG234" t="s">
        <v>37</v>
      </c>
      <c r="AH234" t="s">
        <v>959</v>
      </c>
      <c r="AJ234" t="s">
        <v>960</v>
      </c>
      <c r="AK234" t="s">
        <v>38</v>
      </c>
    </row>
    <row r="235" spans="1:37" x14ac:dyDescent="0.3">
      <c r="A235">
        <v>284447</v>
      </c>
      <c r="B235" t="s">
        <v>250</v>
      </c>
      <c r="C235" t="s">
        <v>29</v>
      </c>
      <c r="D235">
        <v>2</v>
      </c>
      <c r="E235" t="s">
        <v>961</v>
      </c>
      <c r="F235" t="s">
        <v>962</v>
      </c>
      <c r="G235">
        <v>91717</v>
      </c>
      <c r="H235">
        <v>0</v>
      </c>
      <c r="I235" t="s">
        <v>614</v>
      </c>
      <c r="J235" t="s">
        <v>42</v>
      </c>
      <c r="K235">
        <v>343</v>
      </c>
      <c r="L235">
        <v>343</v>
      </c>
      <c r="M235" t="s">
        <v>963</v>
      </c>
      <c r="N235" t="s">
        <v>964</v>
      </c>
      <c r="O235" t="s">
        <v>965</v>
      </c>
      <c r="P235" t="s">
        <v>6950</v>
      </c>
      <c r="Q235" t="s">
        <v>6951</v>
      </c>
      <c r="R235" t="s">
        <v>966</v>
      </c>
      <c r="S235" t="s">
        <v>967</v>
      </c>
      <c r="T235" t="str">
        <f t="shared" si="9"/>
        <v>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 *** IN ORDER TO BE CONSIDERED FOR THIS POSITION CANDIDATES MUST BE SERVING PERMANENTLY IN THE TITLE OF ELECTRICIAN ***</v>
      </c>
      <c r="U235">
        <f t="shared" si="10"/>
        <v>0</v>
      </c>
      <c r="V235" s="2">
        <v>0</v>
      </c>
      <c r="W235" s="2">
        <f t="shared" si="11"/>
        <v>0</v>
      </c>
      <c r="X235" s="2">
        <v>0</v>
      </c>
      <c r="Y235" s="2">
        <v>0</v>
      </c>
      <c r="Z235" s="2">
        <v>0</v>
      </c>
      <c r="AA235" s="2">
        <v>0</v>
      </c>
      <c r="AB235" s="2">
        <v>0</v>
      </c>
      <c r="AC235" t="s">
        <v>968</v>
      </c>
      <c r="AE235" t="s">
        <v>969</v>
      </c>
      <c r="AG235" t="s">
        <v>37</v>
      </c>
      <c r="AH235" t="s">
        <v>970</v>
      </c>
      <c r="AJ235" t="s">
        <v>970</v>
      </c>
      <c r="AK235" t="s">
        <v>38</v>
      </c>
    </row>
    <row r="236" spans="1:37" x14ac:dyDescent="0.3">
      <c r="A236">
        <v>284447</v>
      </c>
      <c r="B236" t="s">
        <v>250</v>
      </c>
      <c r="C236" t="s">
        <v>29</v>
      </c>
      <c r="D236">
        <v>2</v>
      </c>
      <c r="E236" t="s">
        <v>961</v>
      </c>
      <c r="F236" t="s">
        <v>962</v>
      </c>
      <c r="G236">
        <v>91717</v>
      </c>
      <c r="H236">
        <v>0</v>
      </c>
      <c r="I236" t="s">
        <v>614</v>
      </c>
      <c r="J236" t="s">
        <v>42</v>
      </c>
      <c r="K236">
        <v>343</v>
      </c>
      <c r="L236">
        <v>343</v>
      </c>
      <c r="M236" t="s">
        <v>963</v>
      </c>
      <c r="N236" t="s">
        <v>964</v>
      </c>
      <c r="O236" t="s">
        <v>965</v>
      </c>
      <c r="P236" t="s">
        <v>6950</v>
      </c>
      <c r="Q236" t="s">
        <v>6951</v>
      </c>
      <c r="R236" t="s">
        <v>966</v>
      </c>
      <c r="S236" t="s">
        <v>967</v>
      </c>
      <c r="T236" t="str">
        <f t="shared" si="9"/>
        <v>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 *** IN ORDER TO BE CONSIDERED FOR THIS POSITION CANDIDATES MUST BE SERVING PERMANENTLY IN THE TITLE OF ELECTRICIAN ***</v>
      </c>
      <c r="U236">
        <f t="shared" si="10"/>
        <v>0</v>
      </c>
      <c r="V236" s="2">
        <v>0</v>
      </c>
      <c r="W236" s="2">
        <f t="shared" si="11"/>
        <v>0</v>
      </c>
      <c r="X236" s="2">
        <v>0</v>
      </c>
      <c r="Y236" s="2">
        <v>0</v>
      </c>
      <c r="Z236" s="2">
        <v>0</v>
      </c>
      <c r="AA236" s="2">
        <v>0</v>
      </c>
      <c r="AB236" s="2">
        <v>0</v>
      </c>
      <c r="AC236" t="s">
        <v>968</v>
      </c>
      <c r="AE236" t="s">
        <v>969</v>
      </c>
      <c r="AG236" t="s">
        <v>37</v>
      </c>
      <c r="AH236" t="s">
        <v>970</v>
      </c>
      <c r="AJ236" t="s">
        <v>970</v>
      </c>
      <c r="AK236" t="s">
        <v>38</v>
      </c>
    </row>
    <row r="237" spans="1:37" x14ac:dyDescent="0.3">
      <c r="A237">
        <v>284794</v>
      </c>
      <c r="B237" t="s">
        <v>250</v>
      </c>
      <c r="C237" t="s">
        <v>47</v>
      </c>
      <c r="D237">
        <v>1</v>
      </c>
      <c r="E237" t="s">
        <v>535</v>
      </c>
      <c r="F237" t="s">
        <v>536</v>
      </c>
      <c r="G237" t="s">
        <v>537</v>
      </c>
      <c r="H237">
        <v>0</v>
      </c>
      <c r="I237" t="s">
        <v>95</v>
      </c>
      <c r="J237" t="s">
        <v>42</v>
      </c>
      <c r="K237">
        <v>49990</v>
      </c>
      <c r="L237">
        <v>136023</v>
      </c>
      <c r="M237" t="s">
        <v>32</v>
      </c>
      <c r="N237" t="s">
        <v>252</v>
      </c>
      <c r="O237" t="s">
        <v>971</v>
      </c>
      <c r="P237" t="s">
        <v>972</v>
      </c>
      <c r="Q237" t="s">
        <v>282</v>
      </c>
      <c r="R237" t="s">
        <v>973</v>
      </c>
      <c r="S237" t="s">
        <v>974</v>
      </c>
      <c r="T237" t="str">
        <f t="shared" si="9"/>
        <v>Ability to communicate effectively in verbal and written form.  Possession of a Motor Vehicle Driver's license valid in the State of New York is preferred.  Must be able to work a night shift.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v>
      </c>
      <c r="U237">
        <f t="shared" si="10"/>
        <v>0</v>
      </c>
      <c r="V237" s="2">
        <v>0</v>
      </c>
      <c r="W237" s="2">
        <f t="shared" si="11"/>
        <v>0</v>
      </c>
      <c r="X237" s="2">
        <v>0</v>
      </c>
      <c r="Y237" s="2">
        <v>0</v>
      </c>
      <c r="Z237" s="2">
        <v>0</v>
      </c>
      <c r="AA237" s="2">
        <v>0</v>
      </c>
      <c r="AB237" s="2">
        <v>0</v>
      </c>
      <c r="AC237" t="s">
        <v>975</v>
      </c>
      <c r="AD237" t="s">
        <v>543</v>
      </c>
      <c r="AE237" t="s">
        <v>544</v>
      </c>
      <c r="AG237" t="s">
        <v>377</v>
      </c>
      <c r="AH237" t="s">
        <v>976</v>
      </c>
      <c r="AJ237" t="s">
        <v>977</v>
      </c>
      <c r="AK237" t="s">
        <v>38</v>
      </c>
    </row>
    <row r="238" spans="1:37" x14ac:dyDescent="0.3">
      <c r="A238">
        <v>284794</v>
      </c>
      <c r="B238" t="s">
        <v>250</v>
      </c>
      <c r="C238" t="s">
        <v>29</v>
      </c>
      <c r="D238">
        <v>1</v>
      </c>
      <c r="E238" t="s">
        <v>535</v>
      </c>
      <c r="F238" t="s">
        <v>536</v>
      </c>
      <c r="G238" t="s">
        <v>537</v>
      </c>
      <c r="H238">
        <v>0</v>
      </c>
      <c r="I238" t="s">
        <v>95</v>
      </c>
      <c r="J238" t="s">
        <v>42</v>
      </c>
      <c r="K238">
        <v>49990</v>
      </c>
      <c r="L238">
        <v>136023</v>
      </c>
      <c r="M238" t="s">
        <v>32</v>
      </c>
      <c r="N238" t="s">
        <v>252</v>
      </c>
      <c r="O238" t="s">
        <v>971</v>
      </c>
      <c r="P238" t="s">
        <v>972</v>
      </c>
      <c r="Q238" t="s">
        <v>282</v>
      </c>
      <c r="R238" t="s">
        <v>973</v>
      </c>
      <c r="S238" t="s">
        <v>974</v>
      </c>
      <c r="T238" t="str">
        <f t="shared" si="9"/>
        <v>Ability to communicate effectively in verbal and written form.  Possession of a Motor Vehicle Driver's license valid in the State of New York is preferred.  Must be able to work a night shift.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v>
      </c>
      <c r="U238">
        <f t="shared" si="10"/>
        <v>0</v>
      </c>
      <c r="V238" s="2">
        <v>0</v>
      </c>
      <c r="W238" s="2">
        <f t="shared" si="11"/>
        <v>0</v>
      </c>
      <c r="X238" s="2">
        <v>0</v>
      </c>
      <c r="Y238" s="2">
        <v>0</v>
      </c>
      <c r="Z238" s="2">
        <v>0</v>
      </c>
      <c r="AA238" s="2">
        <v>0</v>
      </c>
      <c r="AB238" s="2">
        <v>0</v>
      </c>
      <c r="AC238" t="s">
        <v>975</v>
      </c>
      <c r="AD238" t="s">
        <v>543</v>
      </c>
      <c r="AE238" t="s">
        <v>544</v>
      </c>
      <c r="AG238" t="s">
        <v>377</v>
      </c>
      <c r="AH238" t="s">
        <v>976</v>
      </c>
      <c r="AJ238" t="s">
        <v>977</v>
      </c>
      <c r="AK238" t="s">
        <v>38</v>
      </c>
    </row>
    <row r="239" spans="1:37" x14ac:dyDescent="0.3">
      <c r="A239">
        <v>284917</v>
      </c>
      <c r="B239" t="s">
        <v>250</v>
      </c>
      <c r="C239" t="s">
        <v>47</v>
      </c>
      <c r="D239">
        <v>1</v>
      </c>
      <c r="E239" t="s">
        <v>629</v>
      </c>
      <c r="F239" t="s">
        <v>630</v>
      </c>
      <c r="G239">
        <v>20215</v>
      </c>
      <c r="H239">
        <v>2</v>
      </c>
      <c r="I239" t="s">
        <v>95</v>
      </c>
      <c r="J239" t="s">
        <v>42</v>
      </c>
      <c r="K239">
        <v>74990</v>
      </c>
      <c r="L239">
        <v>104182</v>
      </c>
      <c r="M239" t="s">
        <v>32</v>
      </c>
      <c r="N239" t="s">
        <v>252</v>
      </c>
      <c r="O239" t="s">
        <v>538</v>
      </c>
      <c r="P239" t="s">
        <v>978</v>
      </c>
      <c r="Q239" t="s">
        <v>8309</v>
      </c>
      <c r="R239" t="s">
        <v>979</v>
      </c>
      <c r="S239" t="s">
        <v>980</v>
      </c>
      <c r="T239" t="str">
        <f t="shared" si="9"/>
        <v>Ability to communicate effectively in verbal and written form.  Possession of a Motor Vehicle Driver's license valid in the State of New York is preferred.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239">
        <f t="shared" si="10"/>
        <v>0</v>
      </c>
      <c r="V239" s="2">
        <v>0</v>
      </c>
      <c r="W239" s="2">
        <f t="shared" si="11"/>
        <v>0</v>
      </c>
      <c r="X239" s="2">
        <v>0</v>
      </c>
      <c r="Y239" s="2">
        <v>0</v>
      </c>
      <c r="Z239" s="2">
        <v>0</v>
      </c>
      <c r="AA239" s="2">
        <v>0</v>
      </c>
      <c r="AB239" s="2">
        <v>0</v>
      </c>
      <c r="AC239" t="s">
        <v>981</v>
      </c>
      <c r="AD239" t="s">
        <v>543</v>
      </c>
      <c r="AE239" t="s">
        <v>544</v>
      </c>
      <c r="AG239" t="s">
        <v>377</v>
      </c>
      <c r="AH239" t="s">
        <v>976</v>
      </c>
      <c r="AJ239" t="s">
        <v>982</v>
      </c>
      <c r="AK239" t="s">
        <v>38</v>
      </c>
    </row>
    <row r="240" spans="1:37" x14ac:dyDescent="0.3">
      <c r="A240">
        <v>284917</v>
      </c>
      <c r="B240" t="s">
        <v>250</v>
      </c>
      <c r="C240" t="s">
        <v>29</v>
      </c>
      <c r="D240">
        <v>1</v>
      </c>
      <c r="E240" t="s">
        <v>629</v>
      </c>
      <c r="F240" t="s">
        <v>630</v>
      </c>
      <c r="G240">
        <v>20215</v>
      </c>
      <c r="H240">
        <v>2</v>
      </c>
      <c r="I240" t="s">
        <v>95</v>
      </c>
      <c r="J240" t="s">
        <v>42</v>
      </c>
      <c r="K240">
        <v>74990</v>
      </c>
      <c r="L240">
        <v>104182</v>
      </c>
      <c r="M240" t="s">
        <v>32</v>
      </c>
      <c r="N240" t="s">
        <v>252</v>
      </c>
      <c r="O240" t="s">
        <v>538</v>
      </c>
      <c r="P240" t="s">
        <v>978</v>
      </c>
      <c r="Q240" t="s">
        <v>8309</v>
      </c>
      <c r="R240" t="s">
        <v>979</v>
      </c>
      <c r="S240" t="s">
        <v>980</v>
      </c>
      <c r="T240" t="str">
        <f t="shared" si="9"/>
        <v>Ability to communicate effectively in verbal and written form.  Possession of a Motor Vehicle Driver's license valid in the State of New York is preferred.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240">
        <f t="shared" si="10"/>
        <v>0</v>
      </c>
      <c r="V240" s="2">
        <v>0</v>
      </c>
      <c r="W240" s="2">
        <f t="shared" si="11"/>
        <v>0</v>
      </c>
      <c r="X240" s="2">
        <v>0</v>
      </c>
      <c r="Y240" s="2">
        <v>0</v>
      </c>
      <c r="Z240" s="2">
        <v>0</v>
      </c>
      <c r="AA240" s="2">
        <v>0</v>
      </c>
      <c r="AB240" s="2">
        <v>0</v>
      </c>
      <c r="AC240" t="s">
        <v>981</v>
      </c>
      <c r="AD240" t="s">
        <v>543</v>
      </c>
      <c r="AE240" t="s">
        <v>544</v>
      </c>
      <c r="AG240" t="s">
        <v>377</v>
      </c>
      <c r="AH240" t="s">
        <v>976</v>
      </c>
      <c r="AJ240" t="s">
        <v>982</v>
      </c>
      <c r="AK240" t="s">
        <v>38</v>
      </c>
    </row>
    <row r="241" spans="1:37" x14ac:dyDescent="0.3">
      <c r="A241">
        <v>284936</v>
      </c>
      <c r="B241" t="s">
        <v>80</v>
      </c>
      <c r="C241" t="s">
        <v>29</v>
      </c>
      <c r="D241">
        <v>1</v>
      </c>
      <c r="E241" t="s">
        <v>983</v>
      </c>
      <c r="F241" t="s">
        <v>984</v>
      </c>
      <c r="G241">
        <v>34172</v>
      </c>
      <c r="H241">
        <v>2</v>
      </c>
      <c r="I241" t="s">
        <v>614</v>
      </c>
      <c r="J241" t="s">
        <v>42</v>
      </c>
      <c r="K241">
        <v>55000</v>
      </c>
      <c r="L241">
        <v>64357</v>
      </c>
      <c r="M241" t="s">
        <v>32</v>
      </c>
      <c r="N241" t="s">
        <v>286</v>
      </c>
      <c r="O241" t="s">
        <v>985</v>
      </c>
      <c r="P241" t="s">
        <v>986</v>
      </c>
      <c r="Q241" t="s">
        <v>987</v>
      </c>
      <c r="R241" t="s">
        <v>6952</v>
      </c>
      <c r="S241" t="s">
        <v>618</v>
      </c>
      <c r="T241" t="str">
        <f t="shared" si="9"/>
        <v>A Commercial Driver‚„s License valid in the State of New York Strong oral communication and presentation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1">
        <f t="shared" si="10"/>
        <v>0</v>
      </c>
      <c r="V241" s="2">
        <v>0</v>
      </c>
      <c r="W241" s="2">
        <f t="shared" si="11"/>
        <v>0</v>
      </c>
      <c r="X241" s="2">
        <v>0</v>
      </c>
      <c r="Y241" s="2">
        <v>0</v>
      </c>
      <c r="Z241" s="2">
        <v>0</v>
      </c>
      <c r="AA241" s="2">
        <v>0</v>
      </c>
      <c r="AB241" s="2">
        <v>0</v>
      </c>
      <c r="AC241" t="s">
        <v>988</v>
      </c>
      <c r="AD241" t="s">
        <v>989</v>
      </c>
      <c r="AE241" t="s">
        <v>286</v>
      </c>
      <c r="AG241" t="s">
        <v>37</v>
      </c>
      <c r="AH241" t="s">
        <v>990</v>
      </c>
      <c r="AJ241" t="s">
        <v>991</v>
      </c>
      <c r="AK241" t="s">
        <v>38</v>
      </c>
    </row>
    <row r="242" spans="1:37" x14ac:dyDescent="0.3">
      <c r="A242">
        <v>284936</v>
      </c>
      <c r="B242" t="s">
        <v>80</v>
      </c>
      <c r="C242" t="s">
        <v>47</v>
      </c>
      <c r="D242">
        <v>1</v>
      </c>
      <c r="E242" t="s">
        <v>983</v>
      </c>
      <c r="F242" t="s">
        <v>984</v>
      </c>
      <c r="G242">
        <v>34172</v>
      </c>
      <c r="H242">
        <v>2</v>
      </c>
      <c r="I242" t="s">
        <v>614</v>
      </c>
      <c r="J242" t="s">
        <v>42</v>
      </c>
      <c r="K242">
        <v>55000</v>
      </c>
      <c r="L242">
        <v>64357</v>
      </c>
      <c r="M242" t="s">
        <v>32</v>
      </c>
      <c r="N242" t="s">
        <v>286</v>
      </c>
      <c r="O242" t="s">
        <v>985</v>
      </c>
      <c r="P242" t="s">
        <v>986</v>
      </c>
      <c r="Q242" t="s">
        <v>987</v>
      </c>
      <c r="R242" t="s">
        <v>6952</v>
      </c>
      <c r="S242" t="s">
        <v>618</v>
      </c>
      <c r="T242" t="str">
        <f t="shared" si="9"/>
        <v>A Commercial Driver‚„s License valid in the State of New York Strong oral communication and presentation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2">
        <f t="shared" si="10"/>
        <v>0</v>
      </c>
      <c r="V242" s="2">
        <v>0</v>
      </c>
      <c r="W242" s="2">
        <f t="shared" si="11"/>
        <v>0</v>
      </c>
      <c r="X242" s="2">
        <v>0</v>
      </c>
      <c r="Y242" s="2">
        <v>0</v>
      </c>
      <c r="Z242" s="2">
        <v>0</v>
      </c>
      <c r="AA242" s="2">
        <v>0</v>
      </c>
      <c r="AB242" s="2">
        <v>0</v>
      </c>
      <c r="AC242" t="s">
        <v>988</v>
      </c>
      <c r="AD242" t="s">
        <v>989</v>
      </c>
      <c r="AE242" t="s">
        <v>286</v>
      </c>
      <c r="AG242" t="s">
        <v>37</v>
      </c>
      <c r="AH242" t="s">
        <v>990</v>
      </c>
      <c r="AJ242" t="s">
        <v>991</v>
      </c>
      <c r="AK242" t="s">
        <v>38</v>
      </c>
    </row>
    <row r="243" spans="1:37" x14ac:dyDescent="0.3">
      <c r="A243">
        <v>285120</v>
      </c>
      <c r="B243" t="s">
        <v>46</v>
      </c>
      <c r="C243" t="s">
        <v>47</v>
      </c>
      <c r="D243">
        <v>1</v>
      </c>
      <c r="E243" t="s">
        <v>992</v>
      </c>
      <c r="F243" t="s">
        <v>279</v>
      </c>
      <c r="G243">
        <v>10015</v>
      </c>
      <c r="H243" t="s">
        <v>41</v>
      </c>
      <c r="I243" t="s">
        <v>95</v>
      </c>
      <c r="J243" t="s">
        <v>142</v>
      </c>
      <c r="K243">
        <v>115000</v>
      </c>
      <c r="L243">
        <v>130000</v>
      </c>
      <c r="M243" t="s">
        <v>32</v>
      </c>
      <c r="N243" t="s">
        <v>993</v>
      </c>
      <c r="O243" t="s">
        <v>994</v>
      </c>
      <c r="P243" t="s">
        <v>6953</v>
      </c>
      <c r="Q243" t="s">
        <v>699</v>
      </c>
      <c r="R243" t="s">
        <v>995</v>
      </c>
      <c r="S243" t="s">
        <v>996</v>
      </c>
      <c r="T243" t="str">
        <f t="shared" si="9"/>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243">
        <f t="shared" si="10"/>
        <v>0</v>
      </c>
      <c r="V243" s="2">
        <v>0</v>
      </c>
      <c r="W243" s="2">
        <f t="shared" si="11"/>
        <v>0</v>
      </c>
      <c r="X243" s="2">
        <v>0</v>
      </c>
      <c r="Y243" s="2">
        <v>0</v>
      </c>
      <c r="Z243" s="2">
        <v>0</v>
      </c>
      <c r="AA243" s="2">
        <v>0</v>
      </c>
      <c r="AB243" s="2">
        <v>0</v>
      </c>
      <c r="AC243" t="s">
        <v>55</v>
      </c>
      <c r="AG243" t="s">
        <v>56</v>
      </c>
      <c r="AH243" t="s">
        <v>997</v>
      </c>
      <c r="AJ243" t="s">
        <v>997</v>
      </c>
      <c r="AK243" t="s">
        <v>38</v>
      </c>
    </row>
    <row r="244" spans="1:37" x14ac:dyDescent="0.3">
      <c r="A244">
        <v>285120</v>
      </c>
      <c r="B244" t="s">
        <v>46</v>
      </c>
      <c r="C244" t="s">
        <v>29</v>
      </c>
      <c r="D244">
        <v>1</v>
      </c>
      <c r="E244" t="s">
        <v>992</v>
      </c>
      <c r="F244" t="s">
        <v>279</v>
      </c>
      <c r="G244">
        <v>10015</v>
      </c>
      <c r="H244" t="s">
        <v>41</v>
      </c>
      <c r="I244" t="s">
        <v>95</v>
      </c>
      <c r="J244" t="s">
        <v>142</v>
      </c>
      <c r="K244">
        <v>115000</v>
      </c>
      <c r="L244">
        <v>130000</v>
      </c>
      <c r="M244" t="s">
        <v>32</v>
      </c>
      <c r="N244" t="s">
        <v>993</v>
      </c>
      <c r="O244" t="s">
        <v>994</v>
      </c>
      <c r="P244" t="s">
        <v>6953</v>
      </c>
      <c r="Q244" t="s">
        <v>699</v>
      </c>
      <c r="R244" t="s">
        <v>995</v>
      </c>
      <c r="S244" t="s">
        <v>996</v>
      </c>
      <c r="T244" t="str">
        <f t="shared" si="9"/>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244">
        <f t="shared" si="10"/>
        <v>0</v>
      </c>
      <c r="V244" s="2">
        <v>0</v>
      </c>
      <c r="W244" s="2">
        <f t="shared" si="11"/>
        <v>0</v>
      </c>
      <c r="X244" s="2">
        <v>0</v>
      </c>
      <c r="Y244" s="2">
        <v>0</v>
      </c>
      <c r="Z244" s="2">
        <v>0</v>
      </c>
      <c r="AA244" s="2">
        <v>0</v>
      </c>
      <c r="AB244" s="2">
        <v>0</v>
      </c>
      <c r="AC244" t="s">
        <v>55</v>
      </c>
      <c r="AG244" t="s">
        <v>56</v>
      </c>
      <c r="AH244" t="s">
        <v>997</v>
      </c>
      <c r="AJ244" t="s">
        <v>997</v>
      </c>
      <c r="AK244" t="s">
        <v>38</v>
      </c>
    </row>
    <row r="245" spans="1:37" x14ac:dyDescent="0.3">
      <c r="A245">
        <v>285308</v>
      </c>
      <c r="B245" t="s">
        <v>80</v>
      </c>
      <c r="C245" t="s">
        <v>29</v>
      </c>
      <c r="D245">
        <v>2</v>
      </c>
      <c r="E245" t="s">
        <v>998</v>
      </c>
      <c r="F245" t="s">
        <v>371</v>
      </c>
      <c r="G245">
        <v>13621</v>
      </c>
      <c r="H245">
        <v>1</v>
      </c>
      <c r="I245" t="s">
        <v>660</v>
      </c>
      <c r="J245" t="s">
        <v>42</v>
      </c>
      <c r="K245">
        <v>47692</v>
      </c>
      <c r="L245">
        <v>69493</v>
      </c>
      <c r="M245" t="s">
        <v>32</v>
      </c>
      <c r="N245" t="s">
        <v>84</v>
      </c>
      <c r="O245" t="s">
        <v>999</v>
      </c>
      <c r="P245" t="s">
        <v>6954</v>
      </c>
      <c r="Q245" t="s">
        <v>374</v>
      </c>
      <c r="R245" t="s">
        <v>6250</v>
      </c>
      <c r="S245" t="s">
        <v>1000</v>
      </c>
      <c r="T245" t="str">
        <f t="shared" si="9"/>
        <v xml:space="preserve">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5">
        <f t="shared" si="10"/>
        <v>0</v>
      </c>
      <c r="V245" s="2">
        <v>0</v>
      </c>
      <c r="W245" s="2">
        <f t="shared" si="11"/>
        <v>0</v>
      </c>
      <c r="X245" s="2">
        <v>0</v>
      </c>
      <c r="Y245" s="2">
        <v>0</v>
      </c>
      <c r="Z245" s="2">
        <v>0</v>
      </c>
      <c r="AA245" s="2">
        <v>0</v>
      </c>
      <c r="AB245" s="2">
        <v>0</v>
      </c>
      <c r="AC245" t="s">
        <v>502</v>
      </c>
      <c r="AG245" t="s">
        <v>190</v>
      </c>
      <c r="AH245" t="s">
        <v>736</v>
      </c>
      <c r="AJ245" t="s">
        <v>977</v>
      </c>
      <c r="AK245" t="s">
        <v>38</v>
      </c>
    </row>
    <row r="246" spans="1:37" x14ac:dyDescent="0.3">
      <c r="A246">
        <v>285308</v>
      </c>
      <c r="B246" t="s">
        <v>80</v>
      </c>
      <c r="C246" t="s">
        <v>47</v>
      </c>
      <c r="D246">
        <v>2</v>
      </c>
      <c r="E246" t="s">
        <v>998</v>
      </c>
      <c r="F246" t="s">
        <v>371</v>
      </c>
      <c r="G246">
        <v>13621</v>
      </c>
      <c r="H246">
        <v>1</v>
      </c>
      <c r="I246" t="s">
        <v>660</v>
      </c>
      <c r="J246" t="s">
        <v>42</v>
      </c>
      <c r="K246">
        <v>47692</v>
      </c>
      <c r="L246">
        <v>69493</v>
      </c>
      <c r="M246" t="s">
        <v>32</v>
      </c>
      <c r="N246" t="s">
        <v>84</v>
      </c>
      <c r="O246" t="s">
        <v>999</v>
      </c>
      <c r="P246" t="s">
        <v>6954</v>
      </c>
      <c r="Q246" t="s">
        <v>374</v>
      </c>
      <c r="R246" t="s">
        <v>6250</v>
      </c>
      <c r="S246" t="s">
        <v>1000</v>
      </c>
      <c r="T246" t="str">
        <f t="shared" si="9"/>
        <v xml:space="preserve">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6">
        <f t="shared" si="10"/>
        <v>0</v>
      </c>
      <c r="V246" s="2">
        <v>0</v>
      </c>
      <c r="W246" s="2">
        <f t="shared" si="11"/>
        <v>0</v>
      </c>
      <c r="X246" s="2">
        <v>0</v>
      </c>
      <c r="Y246" s="2">
        <v>0</v>
      </c>
      <c r="Z246" s="2">
        <v>0</v>
      </c>
      <c r="AA246" s="2">
        <v>0</v>
      </c>
      <c r="AB246" s="2">
        <v>0</v>
      </c>
      <c r="AC246" t="s">
        <v>502</v>
      </c>
      <c r="AG246" t="s">
        <v>190</v>
      </c>
      <c r="AH246" t="s">
        <v>736</v>
      </c>
      <c r="AJ246" t="s">
        <v>977</v>
      </c>
      <c r="AK246" t="s">
        <v>38</v>
      </c>
    </row>
    <row r="247" spans="1:37" x14ac:dyDescent="0.3">
      <c r="A247">
        <v>285364</v>
      </c>
      <c r="B247" t="s">
        <v>80</v>
      </c>
      <c r="C247" t="s">
        <v>47</v>
      </c>
      <c r="D247">
        <v>1</v>
      </c>
      <c r="E247" t="s">
        <v>1001</v>
      </c>
      <c r="F247" t="s">
        <v>279</v>
      </c>
      <c r="G247">
        <v>10015</v>
      </c>
      <c r="H247" t="s">
        <v>914</v>
      </c>
      <c r="I247" t="s">
        <v>835</v>
      </c>
      <c r="K247">
        <v>75338</v>
      </c>
      <c r="L247">
        <v>194395</v>
      </c>
      <c r="M247" t="s">
        <v>32</v>
      </c>
      <c r="N247" t="s">
        <v>84</v>
      </c>
      <c r="O247" t="s">
        <v>1002</v>
      </c>
      <c r="P247" t="s">
        <v>6955</v>
      </c>
      <c r="Q247" t="s">
        <v>699</v>
      </c>
      <c r="R247" t="s">
        <v>6251</v>
      </c>
      <c r="S247" t="s">
        <v>1003</v>
      </c>
      <c r="T247" t="str">
        <f t="shared" si="9"/>
        <v xml:space="preserve">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 ****Only applicants who are permanent Civil Service Administrative Engineers, or who have filed for the Administrative Engineer Civil Service Exam (open competitive #7012 or promotional #7516), and can provide proof of filing will be considered for this position. ****</v>
      </c>
      <c r="U247">
        <f t="shared" si="10"/>
        <v>0</v>
      </c>
      <c r="V247" s="2">
        <v>0</v>
      </c>
      <c r="W247" s="2">
        <f t="shared" si="11"/>
        <v>0</v>
      </c>
      <c r="X247" s="2">
        <v>0</v>
      </c>
      <c r="Y247" s="2">
        <v>0</v>
      </c>
      <c r="Z247" s="2">
        <v>0</v>
      </c>
      <c r="AA247" s="2">
        <v>0</v>
      </c>
      <c r="AB247" s="2">
        <v>0</v>
      </c>
      <c r="AC247" t="s">
        <v>837</v>
      </c>
      <c r="AG247" t="s">
        <v>377</v>
      </c>
      <c r="AH247" t="s">
        <v>1004</v>
      </c>
      <c r="AJ247" t="s">
        <v>1004</v>
      </c>
      <c r="AK247" t="s">
        <v>38</v>
      </c>
    </row>
    <row r="248" spans="1:37" x14ac:dyDescent="0.3">
      <c r="A248">
        <v>285364</v>
      </c>
      <c r="B248" t="s">
        <v>80</v>
      </c>
      <c r="C248" t="s">
        <v>29</v>
      </c>
      <c r="D248">
        <v>1</v>
      </c>
      <c r="E248" t="s">
        <v>1001</v>
      </c>
      <c r="F248" t="s">
        <v>279</v>
      </c>
      <c r="G248">
        <v>10015</v>
      </c>
      <c r="H248" t="s">
        <v>914</v>
      </c>
      <c r="I248" t="s">
        <v>835</v>
      </c>
      <c r="K248">
        <v>75338</v>
      </c>
      <c r="L248">
        <v>194395</v>
      </c>
      <c r="M248" t="s">
        <v>32</v>
      </c>
      <c r="N248" t="s">
        <v>84</v>
      </c>
      <c r="O248" t="s">
        <v>1002</v>
      </c>
      <c r="P248" t="s">
        <v>6955</v>
      </c>
      <c r="Q248" t="s">
        <v>699</v>
      </c>
      <c r="R248" t="s">
        <v>6251</v>
      </c>
      <c r="S248" t="s">
        <v>1003</v>
      </c>
      <c r="T248" t="str">
        <f t="shared" si="9"/>
        <v xml:space="preserve">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 ****Only applicants who are permanent Civil Service Administrative Engineers, or who have filed for the Administrative Engineer Civil Service Exam (open competitive #7012 or promotional #7516), and can provide proof of filing will be considered for this position. ****</v>
      </c>
      <c r="U248">
        <f t="shared" si="10"/>
        <v>0</v>
      </c>
      <c r="V248" s="2">
        <v>0</v>
      </c>
      <c r="W248" s="2">
        <f t="shared" si="11"/>
        <v>0</v>
      </c>
      <c r="X248" s="2">
        <v>0</v>
      </c>
      <c r="Y248" s="2">
        <v>0</v>
      </c>
      <c r="Z248" s="2">
        <v>0</v>
      </c>
      <c r="AA248" s="2">
        <v>0</v>
      </c>
      <c r="AB248" s="2">
        <v>0</v>
      </c>
      <c r="AC248" t="s">
        <v>837</v>
      </c>
      <c r="AG248" t="s">
        <v>377</v>
      </c>
      <c r="AH248" t="s">
        <v>1004</v>
      </c>
      <c r="AJ248" t="s">
        <v>1004</v>
      </c>
      <c r="AK248" t="s">
        <v>38</v>
      </c>
    </row>
    <row r="249" spans="1:37" x14ac:dyDescent="0.3">
      <c r="A249">
        <v>285409</v>
      </c>
      <c r="B249" t="s">
        <v>80</v>
      </c>
      <c r="C249" t="s">
        <v>47</v>
      </c>
      <c r="D249">
        <v>1</v>
      </c>
      <c r="E249" t="s">
        <v>629</v>
      </c>
      <c r="F249" t="s">
        <v>630</v>
      </c>
      <c r="G249">
        <v>20215</v>
      </c>
      <c r="H249">
        <v>2</v>
      </c>
      <c r="I249" t="s">
        <v>95</v>
      </c>
      <c r="J249" t="s">
        <v>42</v>
      </c>
      <c r="K249">
        <v>74990</v>
      </c>
      <c r="L249">
        <v>104182</v>
      </c>
      <c r="M249" t="s">
        <v>32</v>
      </c>
      <c r="N249" t="s">
        <v>84</v>
      </c>
      <c r="O249" t="s">
        <v>631</v>
      </c>
      <c r="P249" t="s">
        <v>6956</v>
      </c>
      <c r="Q249" t="s">
        <v>8309</v>
      </c>
      <c r="R249" t="s">
        <v>6908</v>
      </c>
      <c r="S249" t="s">
        <v>626</v>
      </c>
      <c r="T249" t="str">
        <f t="shared" si="9"/>
        <v xml:space="preserve">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9">
        <f t="shared" si="10"/>
        <v>0</v>
      </c>
      <c r="V249" s="2">
        <v>1</v>
      </c>
      <c r="W249" s="2">
        <f t="shared" si="11"/>
        <v>0</v>
      </c>
      <c r="X249" s="2">
        <v>0</v>
      </c>
      <c r="Y249" s="2">
        <v>0</v>
      </c>
      <c r="Z249" s="2">
        <v>0</v>
      </c>
      <c r="AA249" s="2">
        <v>0</v>
      </c>
      <c r="AB249" s="2">
        <v>0</v>
      </c>
      <c r="AC249" t="s">
        <v>284</v>
      </c>
      <c r="AD249" t="s">
        <v>593</v>
      </c>
      <c r="AE249" t="s">
        <v>627</v>
      </c>
      <c r="AG249" t="s">
        <v>190</v>
      </c>
      <c r="AH249" t="s">
        <v>736</v>
      </c>
      <c r="AJ249" t="s">
        <v>736</v>
      </c>
      <c r="AK249" t="s">
        <v>38</v>
      </c>
    </row>
    <row r="250" spans="1:37" x14ac:dyDescent="0.3">
      <c r="A250">
        <v>285409</v>
      </c>
      <c r="B250" t="s">
        <v>80</v>
      </c>
      <c r="C250" t="s">
        <v>29</v>
      </c>
      <c r="D250">
        <v>1</v>
      </c>
      <c r="E250" t="s">
        <v>629</v>
      </c>
      <c r="F250" t="s">
        <v>630</v>
      </c>
      <c r="G250">
        <v>20215</v>
      </c>
      <c r="H250">
        <v>2</v>
      </c>
      <c r="I250" t="s">
        <v>95</v>
      </c>
      <c r="J250" t="s">
        <v>42</v>
      </c>
      <c r="K250">
        <v>74990</v>
      </c>
      <c r="L250">
        <v>104182</v>
      </c>
      <c r="M250" t="s">
        <v>32</v>
      </c>
      <c r="N250" t="s">
        <v>84</v>
      </c>
      <c r="O250" t="s">
        <v>631</v>
      </c>
      <c r="P250" t="s">
        <v>6956</v>
      </c>
      <c r="Q250" t="s">
        <v>8309</v>
      </c>
      <c r="R250" t="s">
        <v>6908</v>
      </c>
      <c r="S250" t="s">
        <v>626</v>
      </c>
      <c r="T250" t="str">
        <f t="shared" si="9"/>
        <v xml:space="preserve">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50">
        <f t="shared" si="10"/>
        <v>0</v>
      </c>
      <c r="V250" s="2">
        <v>1</v>
      </c>
      <c r="W250" s="2">
        <f t="shared" si="11"/>
        <v>0</v>
      </c>
      <c r="X250" s="2">
        <v>0</v>
      </c>
      <c r="Y250" s="2">
        <v>0</v>
      </c>
      <c r="Z250" s="2">
        <v>0</v>
      </c>
      <c r="AA250" s="2">
        <v>0</v>
      </c>
      <c r="AB250" s="2">
        <v>0</v>
      </c>
      <c r="AC250" t="s">
        <v>284</v>
      </c>
      <c r="AD250" t="s">
        <v>593</v>
      </c>
      <c r="AE250" t="s">
        <v>627</v>
      </c>
      <c r="AG250" t="s">
        <v>190</v>
      </c>
      <c r="AH250" t="s">
        <v>736</v>
      </c>
      <c r="AJ250" t="s">
        <v>736</v>
      </c>
      <c r="AK250" t="s">
        <v>38</v>
      </c>
    </row>
    <row r="251" spans="1:37" x14ac:dyDescent="0.3">
      <c r="A251">
        <v>285463</v>
      </c>
      <c r="B251" t="s">
        <v>494</v>
      </c>
      <c r="C251" t="s">
        <v>29</v>
      </c>
      <c r="D251">
        <v>1</v>
      </c>
      <c r="E251" t="s">
        <v>1005</v>
      </c>
      <c r="F251" t="s">
        <v>1006</v>
      </c>
      <c r="G251" t="s">
        <v>1007</v>
      </c>
      <c r="H251" t="s">
        <v>352</v>
      </c>
      <c r="I251" t="s">
        <v>1008</v>
      </c>
      <c r="J251" t="s">
        <v>42</v>
      </c>
      <c r="K251">
        <v>60435</v>
      </c>
      <c r="L251">
        <v>161497</v>
      </c>
      <c r="M251" t="s">
        <v>32</v>
      </c>
      <c r="N251" t="s">
        <v>1009</v>
      </c>
      <c r="O251" t="s">
        <v>1010</v>
      </c>
      <c r="P251" t="s">
        <v>1011</v>
      </c>
      <c r="Q251" t="s">
        <v>8312</v>
      </c>
      <c r="T251" t="str">
        <f t="shared" si="9"/>
        <v xml:space="preserve"> </v>
      </c>
      <c r="U251">
        <f t="shared" si="10"/>
        <v>0</v>
      </c>
      <c r="V251" s="2">
        <v>0</v>
      </c>
      <c r="W251" s="2">
        <f t="shared" si="11"/>
        <v>0</v>
      </c>
      <c r="X251" s="2">
        <v>0</v>
      </c>
      <c r="Y251" s="2">
        <v>0</v>
      </c>
      <c r="Z251" s="2">
        <v>0</v>
      </c>
      <c r="AA251" s="2">
        <v>0</v>
      </c>
      <c r="AB251" s="2">
        <v>0</v>
      </c>
      <c r="AC251" t="s">
        <v>1012</v>
      </c>
      <c r="AE251" t="s">
        <v>1009</v>
      </c>
      <c r="AG251" t="s">
        <v>1013</v>
      </c>
      <c r="AH251" t="s">
        <v>1014</v>
      </c>
      <c r="AJ251" t="s">
        <v>1015</v>
      </c>
      <c r="AK251" t="s">
        <v>38</v>
      </c>
    </row>
    <row r="252" spans="1:37" x14ac:dyDescent="0.3">
      <c r="A252">
        <v>285539</v>
      </c>
      <c r="B252" t="s">
        <v>250</v>
      </c>
      <c r="C252" t="s">
        <v>29</v>
      </c>
      <c r="D252">
        <v>1</v>
      </c>
      <c r="E252" t="s">
        <v>882</v>
      </c>
      <c r="F252" t="s">
        <v>630</v>
      </c>
      <c r="G252">
        <v>20215</v>
      </c>
      <c r="H252">
        <v>3</v>
      </c>
      <c r="I252" t="s">
        <v>95</v>
      </c>
      <c r="J252" t="s">
        <v>42</v>
      </c>
      <c r="K252">
        <v>83887</v>
      </c>
      <c r="L252">
        <v>113725</v>
      </c>
      <c r="M252" t="s">
        <v>32</v>
      </c>
      <c r="N252" t="s">
        <v>252</v>
      </c>
      <c r="O252" t="s">
        <v>1016</v>
      </c>
      <c r="P252" t="s">
        <v>1017</v>
      </c>
      <c r="Q252" t="s">
        <v>8309</v>
      </c>
      <c r="R252" t="s">
        <v>1018</v>
      </c>
      <c r="S252" t="s">
        <v>886</v>
      </c>
      <c r="T252" t="str">
        <f t="shared" si="9"/>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252">
        <f t="shared" si="10"/>
        <v>0</v>
      </c>
      <c r="V252" s="2">
        <v>0</v>
      </c>
      <c r="W252" s="2">
        <f t="shared" si="11"/>
        <v>0</v>
      </c>
      <c r="X252" s="2">
        <v>0</v>
      </c>
      <c r="Y252" s="2">
        <v>0</v>
      </c>
      <c r="Z252" s="2">
        <v>0</v>
      </c>
      <c r="AA252" s="2">
        <v>0</v>
      </c>
      <c r="AB252" s="2">
        <v>0</v>
      </c>
      <c r="AC252" t="s">
        <v>1019</v>
      </c>
      <c r="AD252" t="s">
        <v>543</v>
      </c>
      <c r="AE252" t="s">
        <v>563</v>
      </c>
      <c r="AG252" t="s">
        <v>377</v>
      </c>
      <c r="AH252" t="s">
        <v>1020</v>
      </c>
      <c r="AJ252" t="s">
        <v>1021</v>
      </c>
      <c r="AK252" t="s">
        <v>38</v>
      </c>
    </row>
    <row r="253" spans="1:37" x14ac:dyDescent="0.3">
      <c r="A253">
        <v>285539</v>
      </c>
      <c r="B253" t="s">
        <v>250</v>
      </c>
      <c r="C253" t="s">
        <v>47</v>
      </c>
      <c r="D253">
        <v>1</v>
      </c>
      <c r="E253" t="s">
        <v>882</v>
      </c>
      <c r="F253" t="s">
        <v>630</v>
      </c>
      <c r="G253">
        <v>20215</v>
      </c>
      <c r="H253">
        <v>3</v>
      </c>
      <c r="I253" t="s">
        <v>95</v>
      </c>
      <c r="J253" t="s">
        <v>42</v>
      </c>
      <c r="K253">
        <v>83887</v>
      </c>
      <c r="L253">
        <v>113725</v>
      </c>
      <c r="M253" t="s">
        <v>32</v>
      </c>
      <c r="N253" t="s">
        <v>252</v>
      </c>
      <c r="O253" t="s">
        <v>1016</v>
      </c>
      <c r="P253" t="s">
        <v>1017</v>
      </c>
      <c r="Q253" t="s">
        <v>8309</v>
      </c>
      <c r="R253" t="s">
        <v>1018</v>
      </c>
      <c r="S253" t="s">
        <v>886</v>
      </c>
      <c r="T253" t="str">
        <f t="shared" si="9"/>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253">
        <f t="shared" si="10"/>
        <v>0</v>
      </c>
      <c r="V253" s="2">
        <v>0</v>
      </c>
      <c r="W253" s="2">
        <f t="shared" si="11"/>
        <v>0</v>
      </c>
      <c r="X253" s="2">
        <v>0</v>
      </c>
      <c r="Y253" s="2">
        <v>0</v>
      </c>
      <c r="Z253" s="2">
        <v>0</v>
      </c>
      <c r="AA253" s="2">
        <v>0</v>
      </c>
      <c r="AB253" s="2">
        <v>0</v>
      </c>
      <c r="AC253" t="s">
        <v>1019</v>
      </c>
      <c r="AD253" t="s">
        <v>543</v>
      </c>
      <c r="AE253" t="s">
        <v>563</v>
      </c>
      <c r="AG253" t="s">
        <v>377</v>
      </c>
      <c r="AH253" t="s">
        <v>1020</v>
      </c>
      <c r="AJ253" t="s">
        <v>1021</v>
      </c>
      <c r="AK253" t="s">
        <v>38</v>
      </c>
    </row>
    <row r="254" spans="1:37" x14ac:dyDescent="0.3">
      <c r="A254">
        <v>285563</v>
      </c>
      <c r="B254" t="s">
        <v>80</v>
      </c>
      <c r="C254" t="s">
        <v>29</v>
      </c>
      <c r="D254">
        <v>1</v>
      </c>
      <c r="E254" t="s">
        <v>1022</v>
      </c>
      <c r="F254" t="s">
        <v>634</v>
      </c>
      <c r="G254">
        <v>31220</v>
      </c>
      <c r="H254">
        <v>2</v>
      </c>
      <c r="I254" t="s">
        <v>821</v>
      </c>
      <c r="K254">
        <v>62493</v>
      </c>
      <c r="L254">
        <v>94549</v>
      </c>
      <c r="M254" t="s">
        <v>32</v>
      </c>
      <c r="N254" t="s">
        <v>286</v>
      </c>
      <c r="O254" t="s">
        <v>616</v>
      </c>
      <c r="P254" t="s">
        <v>6957</v>
      </c>
      <c r="Q254" t="s">
        <v>637</v>
      </c>
      <c r="R254" t="s">
        <v>1023</v>
      </c>
      <c r="S254" t="s">
        <v>1024</v>
      </c>
      <c r="T254" t="str">
        <f t="shared" si="9"/>
        <v>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254">
        <f t="shared" si="10"/>
        <v>0</v>
      </c>
      <c r="V254" s="2">
        <v>1</v>
      </c>
      <c r="W254" s="2">
        <f t="shared" si="11"/>
        <v>0</v>
      </c>
      <c r="X254" s="2">
        <v>0</v>
      </c>
      <c r="Y254" s="2">
        <v>0</v>
      </c>
      <c r="Z254" s="2">
        <v>0</v>
      </c>
      <c r="AA254" s="2">
        <v>0</v>
      </c>
      <c r="AB254" s="2">
        <v>0</v>
      </c>
      <c r="AC254" t="s">
        <v>1025</v>
      </c>
      <c r="AD254" t="s">
        <v>1026</v>
      </c>
      <c r="AE254" t="s">
        <v>286</v>
      </c>
      <c r="AG254" t="s">
        <v>37</v>
      </c>
      <c r="AH254" t="s">
        <v>1021</v>
      </c>
      <c r="AJ254" t="s">
        <v>1027</v>
      </c>
      <c r="AK254" t="s">
        <v>38</v>
      </c>
    </row>
    <row r="255" spans="1:37" x14ac:dyDescent="0.3">
      <c r="A255">
        <v>285563</v>
      </c>
      <c r="B255" t="s">
        <v>80</v>
      </c>
      <c r="C255" t="s">
        <v>47</v>
      </c>
      <c r="D255">
        <v>1</v>
      </c>
      <c r="E255" t="s">
        <v>1022</v>
      </c>
      <c r="F255" t="s">
        <v>634</v>
      </c>
      <c r="G255">
        <v>31220</v>
      </c>
      <c r="H255">
        <v>2</v>
      </c>
      <c r="I255" t="s">
        <v>821</v>
      </c>
      <c r="K255">
        <v>62493</v>
      </c>
      <c r="L255">
        <v>94549</v>
      </c>
      <c r="M255" t="s">
        <v>32</v>
      </c>
      <c r="N255" t="s">
        <v>286</v>
      </c>
      <c r="O255" t="s">
        <v>616</v>
      </c>
      <c r="P255" t="s">
        <v>6957</v>
      </c>
      <c r="Q255" t="s">
        <v>637</v>
      </c>
      <c r="R255" t="s">
        <v>1023</v>
      </c>
      <c r="S255" t="s">
        <v>1024</v>
      </c>
      <c r="T255" t="str">
        <f t="shared" si="9"/>
        <v>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255">
        <f t="shared" si="10"/>
        <v>0</v>
      </c>
      <c r="V255" s="2">
        <v>1</v>
      </c>
      <c r="W255" s="2">
        <f t="shared" si="11"/>
        <v>0</v>
      </c>
      <c r="X255" s="2">
        <v>0</v>
      </c>
      <c r="Y255" s="2">
        <v>0</v>
      </c>
      <c r="Z255" s="2">
        <v>0</v>
      </c>
      <c r="AA255" s="2">
        <v>0</v>
      </c>
      <c r="AB255" s="2">
        <v>0</v>
      </c>
      <c r="AC255" t="s">
        <v>1025</v>
      </c>
      <c r="AD255" t="s">
        <v>1026</v>
      </c>
      <c r="AE255" t="s">
        <v>286</v>
      </c>
      <c r="AG255" t="s">
        <v>37</v>
      </c>
      <c r="AH255" t="s">
        <v>1021</v>
      </c>
      <c r="AJ255" t="s">
        <v>1027</v>
      </c>
      <c r="AK255" t="s">
        <v>38</v>
      </c>
    </row>
    <row r="256" spans="1:37" x14ac:dyDescent="0.3">
      <c r="A256">
        <v>285584</v>
      </c>
      <c r="B256" t="s">
        <v>250</v>
      </c>
      <c r="C256" t="s">
        <v>29</v>
      </c>
      <c r="D256">
        <v>1</v>
      </c>
      <c r="E256" t="s">
        <v>629</v>
      </c>
      <c r="F256" t="s">
        <v>630</v>
      </c>
      <c r="G256">
        <v>20215</v>
      </c>
      <c r="H256">
        <v>2</v>
      </c>
      <c r="I256" t="s">
        <v>95</v>
      </c>
      <c r="J256" t="s">
        <v>42</v>
      </c>
      <c r="K256">
        <v>74990</v>
      </c>
      <c r="L256">
        <v>104182</v>
      </c>
      <c r="M256" t="s">
        <v>32</v>
      </c>
      <c r="N256" t="s">
        <v>252</v>
      </c>
      <c r="O256" t="s">
        <v>1016</v>
      </c>
      <c r="P256" t="s">
        <v>1028</v>
      </c>
      <c r="Q256" t="s">
        <v>8309</v>
      </c>
      <c r="R256" t="s">
        <v>1018</v>
      </c>
      <c r="S256" t="s">
        <v>980</v>
      </c>
      <c r="T256" t="str">
        <f t="shared" si="9"/>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256">
        <f t="shared" si="10"/>
        <v>0</v>
      </c>
      <c r="V256" s="2">
        <v>0</v>
      </c>
      <c r="W256" s="2">
        <f t="shared" si="11"/>
        <v>0</v>
      </c>
      <c r="X256" s="2">
        <v>0</v>
      </c>
      <c r="Y256" s="2">
        <v>0</v>
      </c>
      <c r="Z256" s="2">
        <v>0</v>
      </c>
      <c r="AA256" s="2">
        <v>0</v>
      </c>
      <c r="AB256" s="2">
        <v>0</v>
      </c>
      <c r="AC256" t="s">
        <v>1029</v>
      </c>
      <c r="AD256" t="s">
        <v>543</v>
      </c>
      <c r="AE256" t="s">
        <v>563</v>
      </c>
      <c r="AG256" t="s">
        <v>377</v>
      </c>
      <c r="AH256" t="s">
        <v>991</v>
      </c>
      <c r="AJ256" t="s">
        <v>1030</v>
      </c>
      <c r="AK256" t="s">
        <v>38</v>
      </c>
    </row>
    <row r="257" spans="1:37" x14ac:dyDescent="0.3">
      <c r="A257">
        <v>285584</v>
      </c>
      <c r="B257" t="s">
        <v>250</v>
      </c>
      <c r="C257" t="s">
        <v>47</v>
      </c>
      <c r="D257">
        <v>1</v>
      </c>
      <c r="E257" t="s">
        <v>629</v>
      </c>
      <c r="F257" t="s">
        <v>630</v>
      </c>
      <c r="G257">
        <v>20215</v>
      </c>
      <c r="H257">
        <v>2</v>
      </c>
      <c r="I257" t="s">
        <v>95</v>
      </c>
      <c r="J257" t="s">
        <v>42</v>
      </c>
      <c r="K257">
        <v>74990</v>
      </c>
      <c r="L257">
        <v>104182</v>
      </c>
      <c r="M257" t="s">
        <v>32</v>
      </c>
      <c r="N257" t="s">
        <v>252</v>
      </c>
      <c r="O257" t="s">
        <v>1016</v>
      </c>
      <c r="P257" t="s">
        <v>1028</v>
      </c>
      <c r="Q257" t="s">
        <v>8309</v>
      </c>
      <c r="R257" t="s">
        <v>1018</v>
      </c>
      <c r="S257" t="s">
        <v>980</v>
      </c>
      <c r="T257" t="str">
        <f t="shared" si="9"/>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257">
        <f t="shared" si="10"/>
        <v>0</v>
      </c>
      <c r="V257" s="2">
        <v>0</v>
      </c>
      <c r="W257" s="2">
        <f t="shared" si="11"/>
        <v>0</v>
      </c>
      <c r="X257" s="2">
        <v>0</v>
      </c>
      <c r="Y257" s="2">
        <v>0</v>
      </c>
      <c r="Z257" s="2">
        <v>0</v>
      </c>
      <c r="AA257" s="2">
        <v>0</v>
      </c>
      <c r="AB257" s="2">
        <v>0</v>
      </c>
      <c r="AC257" t="s">
        <v>1029</v>
      </c>
      <c r="AD257" t="s">
        <v>543</v>
      </c>
      <c r="AE257" t="s">
        <v>563</v>
      </c>
      <c r="AG257" t="s">
        <v>377</v>
      </c>
      <c r="AH257" t="s">
        <v>991</v>
      </c>
      <c r="AJ257" t="s">
        <v>1030</v>
      </c>
      <c r="AK257" t="s">
        <v>38</v>
      </c>
    </row>
    <row r="258" spans="1:37" x14ac:dyDescent="0.3">
      <c r="A258">
        <v>286815</v>
      </c>
      <c r="B258" t="s">
        <v>80</v>
      </c>
      <c r="C258" t="s">
        <v>29</v>
      </c>
      <c r="D258">
        <v>5</v>
      </c>
      <c r="E258" t="s">
        <v>1031</v>
      </c>
      <c r="F258" t="s">
        <v>1032</v>
      </c>
      <c r="G258">
        <v>91645</v>
      </c>
      <c r="H258">
        <v>0</v>
      </c>
      <c r="I258" t="s">
        <v>614</v>
      </c>
      <c r="J258" t="s">
        <v>42</v>
      </c>
      <c r="K258">
        <v>94983.12</v>
      </c>
      <c r="L258">
        <v>94983.12</v>
      </c>
      <c r="M258" t="s">
        <v>32</v>
      </c>
      <c r="N258" t="s">
        <v>1033</v>
      </c>
      <c r="O258" t="s">
        <v>1034</v>
      </c>
      <c r="P258" t="s">
        <v>1035</v>
      </c>
      <c r="Q258" t="s">
        <v>8313</v>
      </c>
      <c r="S258" t="s">
        <v>1036</v>
      </c>
      <c r="T258" t="str">
        <f t="shared" si="9"/>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58">
        <f t="shared" si="10"/>
        <v>0</v>
      </c>
      <c r="V258" s="2">
        <v>0</v>
      </c>
      <c r="W258" s="2">
        <f t="shared" si="11"/>
        <v>0</v>
      </c>
      <c r="X258" s="2">
        <v>0</v>
      </c>
      <c r="Y258" s="2">
        <v>0</v>
      </c>
      <c r="Z258" s="2">
        <v>0</v>
      </c>
      <c r="AA258" s="2">
        <v>0</v>
      </c>
      <c r="AB258" s="2">
        <v>0</v>
      </c>
      <c r="AC258" t="s">
        <v>502</v>
      </c>
      <c r="AE258" t="s">
        <v>1037</v>
      </c>
      <c r="AG258" t="s">
        <v>37</v>
      </c>
      <c r="AH258" t="s">
        <v>1038</v>
      </c>
      <c r="AJ258" t="s">
        <v>1038</v>
      </c>
      <c r="AK258" t="s">
        <v>38</v>
      </c>
    </row>
    <row r="259" spans="1:37" x14ac:dyDescent="0.3">
      <c r="A259">
        <v>286815</v>
      </c>
      <c r="B259" t="s">
        <v>80</v>
      </c>
      <c r="C259" t="s">
        <v>47</v>
      </c>
      <c r="D259">
        <v>5</v>
      </c>
      <c r="E259" t="s">
        <v>1031</v>
      </c>
      <c r="F259" t="s">
        <v>1032</v>
      </c>
      <c r="G259">
        <v>91645</v>
      </c>
      <c r="H259">
        <v>0</v>
      </c>
      <c r="I259" t="s">
        <v>614</v>
      </c>
      <c r="J259" t="s">
        <v>42</v>
      </c>
      <c r="K259">
        <v>94983.12</v>
      </c>
      <c r="L259">
        <v>94983.12</v>
      </c>
      <c r="M259" t="s">
        <v>32</v>
      </c>
      <c r="N259" t="s">
        <v>1033</v>
      </c>
      <c r="O259" t="s">
        <v>1034</v>
      </c>
      <c r="P259" t="s">
        <v>1035</v>
      </c>
      <c r="Q259" t="s">
        <v>8313</v>
      </c>
      <c r="S259" t="s">
        <v>1036</v>
      </c>
      <c r="T259" t="str">
        <f t="shared" ref="T259:T322" si="12">R259&amp;" " &amp;S259</f>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59">
        <f t="shared" ref="U259:U322" si="13">D259*W259</f>
        <v>0</v>
      </c>
      <c r="V259" s="2">
        <v>0</v>
      </c>
      <c r="W259" s="2">
        <f t="shared" ref="W259:W322" si="14">IF(OR(ISNUMBER(SEARCH("data analytics",$T259)), ISNUMBER(SEARCH("data analysis",$T259)), ISNUMBER(SEARCH("analyze data", $T259)),ISNUMBER(SEARCH("business intelligence", $T259)),ISNUMBER(SEARCH("business analysis",$T259))),1,0)</f>
        <v>0</v>
      </c>
      <c r="X259" s="2">
        <v>0</v>
      </c>
      <c r="Y259" s="2">
        <v>0</v>
      </c>
      <c r="Z259" s="2">
        <v>0</v>
      </c>
      <c r="AA259" s="2">
        <v>0</v>
      </c>
      <c r="AB259" s="2">
        <v>0</v>
      </c>
      <c r="AC259" t="s">
        <v>502</v>
      </c>
      <c r="AE259" t="s">
        <v>1037</v>
      </c>
      <c r="AG259" t="s">
        <v>37</v>
      </c>
      <c r="AH259" t="s">
        <v>1038</v>
      </c>
      <c r="AJ259" t="s">
        <v>1038</v>
      </c>
      <c r="AK259" t="s">
        <v>38</v>
      </c>
    </row>
    <row r="260" spans="1:37" x14ac:dyDescent="0.3">
      <c r="A260">
        <v>286937</v>
      </c>
      <c r="B260" t="s">
        <v>80</v>
      </c>
      <c r="C260" t="s">
        <v>47</v>
      </c>
      <c r="D260">
        <v>2</v>
      </c>
      <c r="E260" t="s">
        <v>1039</v>
      </c>
      <c r="F260" t="s">
        <v>386</v>
      </c>
      <c r="G260">
        <v>56058</v>
      </c>
      <c r="H260">
        <v>0</v>
      </c>
      <c r="I260" t="s">
        <v>73</v>
      </c>
      <c r="J260" t="s">
        <v>42</v>
      </c>
      <c r="K260">
        <v>50362</v>
      </c>
      <c r="L260">
        <v>78177</v>
      </c>
      <c r="M260" t="s">
        <v>32</v>
      </c>
      <c r="N260" t="s">
        <v>286</v>
      </c>
      <c r="O260" t="s">
        <v>1040</v>
      </c>
      <c r="P260" t="s">
        <v>1041</v>
      </c>
      <c r="Q260" t="s">
        <v>389</v>
      </c>
      <c r="R260" t="s">
        <v>1042</v>
      </c>
      <c r="S260" t="s">
        <v>1043</v>
      </c>
      <c r="T260" t="str">
        <f t="shared" si="12"/>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260">
        <f t="shared" si="13"/>
        <v>0</v>
      </c>
      <c r="V260" s="2">
        <v>1</v>
      </c>
      <c r="W260" s="2">
        <f t="shared" si="14"/>
        <v>0</v>
      </c>
      <c r="X260" s="2">
        <v>0</v>
      </c>
      <c r="Y260" s="2">
        <v>0</v>
      </c>
      <c r="Z260" s="2">
        <v>0</v>
      </c>
      <c r="AA260" s="2">
        <v>0</v>
      </c>
      <c r="AB260" s="2">
        <v>0</v>
      </c>
      <c r="AC260" t="s">
        <v>439</v>
      </c>
      <c r="AD260" t="s">
        <v>573</v>
      </c>
      <c r="AE260" t="s">
        <v>1044</v>
      </c>
      <c r="AG260" t="s">
        <v>37</v>
      </c>
      <c r="AH260" t="s">
        <v>1045</v>
      </c>
      <c r="AJ260" t="s">
        <v>1046</v>
      </c>
      <c r="AK260" t="s">
        <v>38</v>
      </c>
    </row>
    <row r="261" spans="1:37" x14ac:dyDescent="0.3">
      <c r="A261">
        <v>286937</v>
      </c>
      <c r="B261" t="s">
        <v>80</v>
      </c>
      <c r="C261" t="s">
        <v>29</v>
      </c>
      <c r="D261">
        <v>2</v>
      </c>
      <c r="E261" t="s">
        <v>1039</v>
      </c>
      <c r="F261" t="s">
        <v>386</v>
      </c>
      <c r="G261">
        <v>56058</v>
      </c>
      <c r="H261">
        <v>0</v>
      </c>
      <c r="I261" t="s">
        <v>73</v>
      </c>
      <c r="J261" t="s">
        <v>42</v>
      </c>
      <c r="K261">
        <v>50362</v>
      </c>
      <c r="L261">
        <v>78177</v>
      </c>
      <c r="M261" t="s">
        <v>32</v>
      </c>
      <c r="N261" t="s">
        <v>286</v>
      </c>
      <c r="O261" t="s">
        <v>1040</v>
      </c>
      <c r="P261" t="s">
        <v>1041</v>
      </c>
      <c r="Q261" t="s">
        <v>389</v>
      </c>
      <c r="R261" t="s">
        <v>1042</v>
      </c>
      <c r="S261" t="s">
        <v>1043</v>
      </c>
      <c r="T261" t="str">
        <f t="shared" si="12"/>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261">
        <f t="shared" si="13"/>
        <v>0</v>
      </c>
      <c r="V261" s="2">
        <v>1</v>
      </c>
      <c r="W261" s="2">
        <f t="shared" si="14"/>
        <v>0</v>
      </c>
      <c r="X261" s="2">
        <v>0</v>
      </c>
      <c r="Y261" s="2">
        <v>0</v>
      </c>
      <c r="Z261" s="2">
        <v>0</v>
      </c>
      <c r="AA261" s="2">
        <v>0</v>
      </c>
      <c r="AB261" s="2">
        <v>0</v>
      </c>
      <c r="AC261" t="s">
        <v>439</v>
      </c>
      <c r="AD261" t="s">
        <v>573</v>
      </c>
      <c r="AE261" t="s">
        <v>1044</v>
      </c>
      <c r="AG261" t="s">
        <v>37</v>
      </c>
      <c r="AH261" t="s">
        <v>1045</v>
      </c>
      <c r="AJ261" t="s">
        <v>1046</v>
      </c>
      <c r="AK261" t="s">
        <v>38</v>
      </c>
    </row>
    <row r="262" spans="1:37" x14ac:dyDescent="0.3">
      <c r="A262">
        <v>287169</v>
      </c>
      <c r="B262" t="s">
        <v>494</v>
      </c>
      <c r="C262" t="s">
        <v>29</v>
      </c>
      <c r="D262">
        <v>1</v>
      </c>
      <c r="E262" t="s">
        <v>1047</v>
      </c>
      <c r="F262" t="s">
        <v>1048</v>
      </c>
      <c r="G262">
        <v>10025</v>
      </c>
      <c r="H262" t="s">
        <v>41</v>
      </c>
      <c r="I262" t="s">
        <v>719</v>
      </c>
      <c r="J262" t="s">
        <v>42</v>
      </c>
      <c r="K262">
        <v>67060</v>
      </c>
      <c r="L262">
        <v>178873</v>
      </c>
      <c r="M262" t="s">
        <v>32</v>
      </c>
      <c r="N262" t="s">
        <v>497</v>
      </c>
      <c r="O262" t="s">
        <v>1049</v>
      </c>
      <c r="P262" t="s">
        <v>1050</v>
      </c>
      <c r="Q262" t="s">
        <v>6787</v>
      </c>
      <c r="S262" t="s">
        <v>1051</v>
      </c>
      <c r="T262" t="str">
        <f t="shared" si="12"/>
        <v xml:space="preserve"> Candidates must currently be permanent in the title of Administrative Manager.</v>
      </c>
      <c r="U262">
        <f t="shared" si="13"/>
        <v>0</v>
      </c>
      <c r="V262" s="2">
        <v>0</v>
      </c>
      <c r="W262" s="2">
        <f t="shared" si="14"/>
        <v>0</v>
      </c>
      <c r="X262" s="2">
        <v>0</v>
      </c>
      <c r="Y262" s="2">
        <v>0</v>
      </c>
      <c r="Z262" s="2">
        <v>0</v>
      </c>
      <c r="AA262" s="2">
        <v>0</v>
      </c>
      <c r="AB262" s="2">
        <v>0</v>
      </c>
      <c r="AC262" t="s">
        <v>1052</v>
      </c>
      <c r="AG262" t="s">
        <v>37</v>
      </c>
      <c r="AH262" t="s">
        <v>1053</v>
      </c>
      <c r="AJ262" t="s">
        <v>1053</v>
      </c>
      <c r="AK262" t="s">
        <v>38</v>
      </c>
    </row>
    <row r="263" spans="1:37" x14ac:dyDescent="0.3">
      <c r="A263">
        <v>287202</v>
      </c>
      <c r="B263" t="s">
        <v>80</v>
      </c>
      <c r="C263" t="s">
        <v>47</v>
      </c>
      <c r="D263">
        <v>4</v>
      </c>
      <c r="E263" t="s">
        <v>575</v>
      </c>
      <c r="F263" t="s">
        <v>575</v>
      </c>
      <c r="G263">
        <v>20403</v>
      </c>
      <c r="H263">
        <v>0</v>
      </c>
      <c r="I263" t="s">
        <v>95</v>
      </c>
      <c r="J263" t="s">
        <v>42</v>
      </c>
      <c r="K263">
        <v>52000</v>
      </c>
      <c r="L263">
        <v>52000</v>
      </c>
      <c r="M263" t="s">
        <v>32</v>
      </c>
      <c r="N263" t="s">
        <v>286</v>
      </c>
      <c r="O263" t="s">
        <v>576</v>
      </c>
      <c r="P263" t="s">
        <v>577</v>
      </c>
      <c r="Q263" t="s">
        <v>578</v>
      </c>
      <c r="S263" t="s">
        <v>579</v>
      </c>
      <c r="T263"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63">
        <f t="shared" si="13"/>
        <v>0</v>
      </c>
      <c r="V263" s="2">
        <v>0</v>
      </c>
      <c r="W263" s="2">
        <f t="shared" si="14"/>
        <v>0</v>
      </c>
      <c r="X263" s="2">
        <v>0</v>
      </c>
      <c r="Y263" s="2">
        <v>0</v>
      </c>
      <c r="Z263" s="2">
        <v>0</v>
      </c>
      <c r="AA263" s="2">
        <v>0</v>
      </c>
      <c r="AB263" s="2">
        <v>0</v>
      </c>
      <c r="AC263" t="s">
        <v>502</v>
      </c>
      <c r="AG263" t="s">
        <v>190</v>
      </c>
      <c r="AH263" t="s">
        <v>1045</v>
      </c>
      <c r="AJ263" t="s">
        <v>1045</v>
      </c>
      <c r="AK263" t="s">
        <v>38</v>
      </c>
    </row>
    <row r="264" spans="1:37" x14ac:dyDescent="0.3">
      <c r="A264">
        <v>287202</v>
      </c>
      <c r="B264" t="s">
        <v>80</v>
      </c>
      <c r="C264" t="s">
        <v>29</v>
      </c>
      <c r="D264">
        <v>4</v>
      </c>
      <c r="E264" t="s">
        <v>575</v>
      </c>
      <c r="F264" t="s">
        <v>575</v>
      </c>
      <c r="G264">
        <v>20403</v>
      </c>
      <c r="H264">
        <v>0</v>
      </c>
      <c r="I264" t="s">
        <v>95</v>
      </c>
      <c r="J264" t="s">
        <v>42</v>
      </c>
      <c r="K264">
        <v>52000</v>
      </c>
      <c r="L264">
        <v>52000</v>
      </c>
      <c r="M264" t="s">
        <v>32</v>
      </c>
      <c r="N264" t="s">
        <v>286</v>
      </c>
      <c r="O264" t="s">
        <v>576</v>
      </c>
      <c r="P264" t="s">
        <v>577</v>
      </c>
      <c r="Q264" t="s">
        <v>578</v>
      </c>
      <c r="S264" t="s">
        <v>579</v>
      </c>
      <c r="T264"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64">
        <f t="shared" si="13"/>
        <v>0</v>
      </c>
      <c r="V264" s="2">
        <v>0</v>
      </c>
      <c r="W264" s="2">
        <f t="shared" si="14"/>
        <v>0</v>
      </c>
      <c r="X264" s="2">
        <v>0</v>
      </c>
      <c r="Y264" s="2">
        <v>0</v>
      </c>
      <c r="Z264" s="2">
        <v>0</v>
      </c>
      <c r="AA264" s="2">
        <v>0</v>
      </c>
      <c r="AB264" s="2">
        <v>0</v>
      </c>
      <c r="AC264" t="s">
        <v>502</v>
      </c>
      <c r="AG264" t="s">
        <v>190</v>
      </c>
      <c r="AH264" t="s">
        <v>1045</v>
      </c>
      <c r="AJ264" t="s">
        <v>1045</v>
      </c>
      <c r="AK264" t="s">
        <v>38</v>
      </c>
    </row>
    <row r="265" spans="1:37" x14ac:dyDescent="0.3">
      <c r="A265">
        <v>287393</v>
      </c>
      <c r="B265" t="s">
        <v>80</v>
      </c>
      <c r="C265" t="s">
        <v>29</v>
      </c>
      <c r="D265">
        <v>1</v>
      </c>
      <c r="E265" t="s">
        <v>1054</v>
      </c>
      <c r="F265" t="s">
        <v>1055</v>
      </c>
      <c r="G265">
        <v>95277</v>
      </c>
      <c r="H265" t="s">
        <v>1056</v>
      </c>
      <c r="I265" t="s">
        <v>1057</v>
      </c>
      <c r="J265" t="s">
        <v>42</v>
      </c>
      <c r="K265">
        <v>175000</v>
      </c>
      <c r="L265">
        <v>190000</v>
      </c>
      <c r="M265" t="s">
        <v>32</v>
      </c>
      <c r="N265" t="s">
        <v>84</v>
      </c>
      <c r="O265" t="s">
        <v>144</v>
      </c>
      <c r="P265" t="s">
        <v>8314</v>
      </c>
      <c r="Q265" t="s">
        <v>6958</v>
      </c>
      <c r="R265" t="s">
        <v>6252</v>
      </c>
      <c r="S265" t="s">
        <v>618</v>
      </c>
      <c r="T265" t="str">
        <f t="shared" si="12"/>
        <v>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5">
        <f t="shared" si="13"/>
        <v>0</v>
      </c>
      <c r="V265" s="2">
        <v>0</v>
      </c>
      <c r="W265" s="2">
        <f t="shared" si="14"/>
        <v>0</v>
      </c>
      <c r="X265" s="2">
        <v>0</v>
      </c>
      <c r="Y265" s="2">
        <v>0</v>
      </c>
      <c r="Z265" s="2">
        <v>0</v>
      </c>
      <c r="AA265" s="2">
        <v>0</v>
      </c>
      <c r="AB265" s="2">
        <v>0</v>
      </c>
      <c r="AC265" t="s">
        <v>1058</v>
      </c>
      <c r="AD265" t="s">
        <v>1059</v>
      </c>
      <c r="AE265" t="s">
        <v>84</v>
      </c>
      <c r="AG265" t="s">
        <v>37</v>
      </c>
      <c r="AH265" t="s">
        <v>1060</v>
      </c>
      <c r="AJ265" t="s">
        <v>1061</v>
      </c>
      <c r="AK265" t="s">
        <v>38</v>
      </c>
    </row>
    <row r="266" spans="1:37" x14ac:dyDescent="0.3">
      <c r="A266">
        <v>287393</v>
      </c>
      <c r="B266" t="s">
        <v>80</v>
      </c>
      <c r="C266" t="s">
        <v>47</v>
      </c>
      <c r="D266">
        <v>1</v>
      </c>
      <c r="E266" t="s">
        <v>1054</v>
      </c>
      <c r="F266" t="s">
        <v>1055</v>
      </c>
      <c r="G266">
        <v>95277</v>
      </c>
      <c r="H266" t="s">
        <v>1056</v>
      </c>
      <c r="I266" t="s">
        <v>1057</v>
      </c>
      <c r="J266" t="s">
        <v>42</v>
      </c>
      <c r="K266">
        <v>175000</v>
      </c>
      <c r="L266">
        <v>190000</v>
      </c>
      <c r="M266" t="s">
        <v>32</v>
      </c>
      <c r="N266" t="s">
        <v>84</v>
      </c>
      <c r="O266" t="s">
        <v>144</v>
      </c>
      <c r="P266" t="s">
        <v>8314</v>
      </c>
      <c r="Q266" t="s">
        <v>6958</v>
      </c>
      <c r="R266" t="s">
        <v>6252</v>
      </c>
      <c r="S266" t="s">
        <v>618</v>
      </c>
      <c r="T266" t="str">
        <f t="shared" si="12"/>
        <v>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6">
        <f t="shared" si="13"/>
        <v>0</v>
      </c>
      <c r="V266" s="2">
        <v>0</v>
      </c>
      <c r="W266" s="2">
        <f t="shared" si="14"/>
        <v>0</v>
      </c>
      <c r="X266" s="2">
        <v>0</v>
      </c>
      <c r="Y266" s="2">
        <v>0</v>
      </c>
      <c r="Z266" s="2">
        <v>0</v>
      </c>
      <c r="AA266" s="2">
        <v>0</v>
      </c>
      <c r="AB266" s="2">
        <v>0</v>
      </c>
      <c r="AC266" t="s">
        <v>1058</v>
      </c>
      <c r="AD266" t="s">
        <v>1059</v>
      </c>
      <c r="AE266" t="s">
        <v>84</v>
      </c>
      <c r="AG266" t="s">
        <v>37</v>
      </c>
      <c r="AH266" t="s">
        <v>1060</v>
      </c>
      <c r="AJ266" t="s">
        <v>1061</v>
      </c>
      <c r="AK266" t="s">
        <v>38</v>
      </c>
    </row>
    <row r="267" spans="1:37" x14ac:dyDescent="0.3">
      <c r="A267">
        <v>287861</v>
      </c>
      <c r="B267" t="s">
        <v>80</v>
      </c>
      <c r="C267" t="s">
        <v>29</v>
      </c>
      <c r="D267">
        <v>1</v>
      </c>
      <c r="E267" t="s">
        <v>1062</v>
      </c>
      <c r="F267" t="s">
        <v>630</v>
      </c>
      <c r="G267">
        <v>20215</v>
      </c>
      <c r="H267">
        <v>2</v>
      </c>
      <c r="I267" t="s">
        <v>95</v>
      </c>
      <c r="J267" t="s">
        <v>42</v>
      </c>
      <c r="K267">
        <v>74990</v>
      </c>
      <c r="L267">
        <v>104182</v>
      </c>
      <c r="M267" t="s">
        <v>32</v>
      </c>
      <c r="N267" t="s">
        <v>286</v>
      </c>
      <c r="O267" t="s">
        <v>608</v>
      </c>
      <c r="P267" t="s">
        <v>6959</v>
      </c>
      <c r="Q267" t="s">
        <v>8309</v>
      </c>
      <c r="R267" t="s">
        <v>6960</v>
      </c>
      <c r="S267" t="s">
        <v>1063</v>
      </c>
      <c r="T267" t="str">
        <f t="shared" si="12"/>
        <v>Civil engineering ‚€œ preferably sewer maintenance Contracts management, including procurement and budget Supervisory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7">
        <f t="shared" si="13"/>
        <v>0</v>
      </c>
      <c r="V267" s="2">
        <v>0</v>
      </c>
      <c r="W267" s="2">
        <f t="shared" si="14"/>
        <v>0</v>
      </c>
      <c r="X267" s="2">
        <v>0</v>
      </c>
      <c r="Y267" s="2">
        <v>0</v>
      </c>
      <c r="Z267" s="2">
        <v>0</v>
      </c>
      <c r="AA267" s="2">
        <v>0</v>
      </c>
      <c r="AB267" s="2">
        <v>0</v>
      </c>
      <c r="AC267" t="s">
        <v>55</v>
      </c>
      <c r="AG267" t="s">
        <v>190</v>
      </c>
      <c r="AH267" t="s">
        <v>1064</v>
      </c>
      <c r="AJ267" t="s">
        <v>1064</v>
      </c>
      <c r="AK267" t="s">
        <v>38</v>
      </c>
    </row>
    <row r="268" spans="1:37" x14ac:dyDescent="0.3">
      <c r="A268">
        <v>287861</v>
      </c>
      <c r="B268" t="s">
        <v>80</v>
      </c>
      <c r="C268" t="s">
        <v>47</v>
      </c>
      <c r="D268">
        <v>1</v>
      </c>
      <c r="E268" t="s">
        <v>1062</v>
      </c>
      <c r="F268" t="s">
        <v>630</v>
      </c>
      <c r="G268">
        <v>20215</v>
      </c>
      <c r="H268">
        <v>2</v>
      </c>
      <c r="I268" t="s">
        <v>95</v>
      </c>
      <c r="J268" t="s">
        <v>42</v>
      </c>
      <c r="K268">
        <v>74990</v>
      </c>
      <c r="L268">
        <v>104182</v>
      </c>
      <c r="M268" t="s">
        <v>32</v>
      </c>
      <c r="N268" t="s">
        <v>286</v>
      </c>
      <c r="O268" t="s">
        <v>608</v>
      </c>
      <c r="P268" t="s">
        <v>6959</v>
      </c>
      <c r="Q268" t="s">
        <v>8309</v>
      </c>
      <c r="R268" t="s">
        <v>6960</v>
      </c>
      <c r="S268" t="s">
        <v>1063</v>
      </c>
      <c r="T268" t="str">
        <f t="shared" si="12"/>
        <v>Civil engineering ‚€œ preferably sewer maintenance Contracts management, including procurement and budget Supervisory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8">
        <f t="shared" si="13"/>
        <v>0</v>
      </c>
      <c r="V268" s="2">
        <v>0</v>
      </c>
      <c r="W268" s="2">
        <f t="shared" si="14"/>
        <v>0</v>
      </c>
      <c r="X268" s="2">
        <v>0</v>
      </c>
      <c r="Y268" s="2">
        <v>0</v>
      </c>
      <c r="Z268" s="2">
        <v>0</v>
      </c>
      <c r="AA268" s="2">
        <v>0</v>
      </c>
      <c r="AB268" s="2">
        <v>0</v>
      </c>
      <c r="AC268" t="s">
        <v>55</v>
      </c>
      <c r="AG268" t="s">
        <v>190</v>
      </c>
      <c r="AH268" t="s">
        <v>1064</v>
      </c>
      <c r="AJ268" t="s">
        <v>1064</v>
      </c>
      <c r="AK268" t="s">
        <v>38</v>
      </c>
    </row>
    <row r="269" spans="1:37" x14ac:dyDescent="0.3">
      <c r="A269">
        <v>288227</v>
      </c>
      <c r="B269" t="s">
        <v>80</v>
      </c>
      <c r="C269" t="s">
        <v>29</v>
      </c>
      <c r="D269">
        <v>1</v>
      </c>
      <c r="E269" t="s">
        <v>1065</v>
      </c>
      <c r="F269" t="s">
        <v>630</v>
      </c>
      <c r="G269">
        <v>20215</v>
      </c>
      <c r="H269">
        <v>2</v>
      </c>
      <c r="I269" t="s">
        <v>95</v>
      </c>
      <c r="J269" t="s">
        <v>42</v>
      </c>
      <c r="K269">
        <v>74990</v>
      </c>
      <c r="L269">
        <v>104182</v>
      </c>
      <c r="M269" t="s">
        <v>32</v>
      </c>
      <c r="N269" t="s">
        <v>286</v>
      </c>
      <c r="O269" t="s">
        <v>608</v>
      </c>
      <c r="P269" t="s">
        <v>6961</v>
      </c>
      <c r="Q269" t="s">
        <v>8309</v>
      </c>
      <c r="R269" t="s">
        <v>6962</v>
      </c>
      <c r="S269" t="s">
        <v>1063</v>
      </c>
      <c r="T269" t="str">
        <f t="shared" si="12"/>
        <v>Civil engineering ‚€œ preferably sewer maintenance and/or sewer design Supervisory experience Confined space entry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9">
        <f t="shared" si="13"/>
        <v>0</v>
      </c>
      <c r="V269" s="2">
        <v>0</v>
      </c>
      <c r="W269" s="2">
        <f t="shared" si="14"/>
        <v>0</v>
      </c>
      <c r="X269" s="2">
        <v>0</v>
      </c>
      <c r="Y269" s="2">
        <v>0</v>
      </c>
      <c r="Z269" s="2">
        <v>0</v>
      </c>
      <c r="AA269" s="2">
        <v>0</v>
      </c>
      <c r="AB269" s="2">
        <v>0</v>
      </c>
      <c r="AC269" t="s">
        <v>55</v>
      </c>
      <c r="AG269" t="s">
        <v>190</v>
      </c>
      <c r="AH269" t="s">
        <v>1064</v>
      </c>
      <c r="AJ269" t="s">
        <v>1064</v>
      </c>
      <c r="AK269" t="s">
        <v>38</v>
      </c>
    </row>
    <row r="270" spans="1:37" x14ac:dyDescent="0.3">
      <c r="A270">
        <v>288227</v>
      </c>
      <c r="B270" t="s">
        <v>80</v>
      </c>
      <c r="C270" t="s">
        <v>47</v>
      </c>
      <c r="D270">
        <v>1</v>
      </c>
      <c r="E270" t="s">
        <v>1065</v>
      </c>
      <c r="F270" t="s">
        <v>630</v>
      </c>
      <c r="G270">
        <v>20215</v>
      </c>
      <c r="H270">
        <v>2</v>
      </c>
      <c r="I270" t="s">
        <v>95</v>
      </c>
      <c r="J270" t="s">
        <v>42</v>
      </c>
      <c r="K270">
        <v>74990</v>
      </c>
      <c r="L270">
        <v>104182</v>
      </c>
      <c r="M270" t="s">
        <v>32</v>
      </c>
      <c r="N270" t="s">
        <v>286</v>
      </c>
      <c r="O270" t="s">
        <v>608</v>
      </c>
      <c r="P270" t="s">
        <v>6961</v>
      </c>
      <c r="Q270" t="s">
        <v>8309</v>
      </c>
      <c r="R270" t="s">
        <v>6962</v>
      </c>
      <c r="S270" t="s">
        <v>1063</v>
      </c>
      <c r="T270" t="str">
        <f t="shared" si="12"/>
        <v>Civil engineering ‚€œ preferably sewer maintenance and/or sewer design Supervisory experience Confined space entry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70">
        <f t="shared" si="13"/>
        <v>0</v>
      </c>
      <c r="V270" s="2">
        <v>0</v>
      </c>
      <c r="W270" s="2">
        <f t="shared" si="14"/>
        <v>0</v>
      </c>
      <c r="X270" s="2">
        <v>0</v>
      </c>
      <c r="Y270" s="2">
        <v>0</v>
      </c>
      <c r="Z270" s="2">
        <v>0</v>
      </c>
      <c r="AA270" s="2">
        <v>0</v>
      </c>
      <c r="AB270" s="2">
        <v>0</v>
      </c>
      <c r="AC270" t="s">
        <v>55</v>
      </c>
      <c r="AG270" t="s">
        <v>190</v>
      </c>
      <c r="AH270" t="s">
        <v>1064</v>
      </c>
      <c r="AJ270" t="s">
        <v>1064</v>
      </c>
      <c r="AK270" t="s">
        <v>38</v>
      </c>
    </row>
    <row r="271" spans="1:37" x14ac:dyDescent="0.3">
      <c r="A271">
        <v>288228</v>
      </c>
      <c r="B271" t="s">
        <v>80</v>
      </c>
      <c r="C271" t="s">
        <v>47</v>
      </c>
      <c r="D271">
        <v>1</v>
      </c>
      <c r="E271" t="s">
        <v>1066</v>
      </c>
      <c r="F271" t="s">
        <v>630</v>
      </c>
      <c r="G271">
        <v>20215</v>
      </c>
      <c r="H271">
        <v>2</v>
      </c>
      <c r="I271" t="s">
        <v>95</v>
      </c>
      <c r="J271" t="s">
        <v>42</v>
      </c>
      <c r="K271">
        <v>74990</v>
      </c>
      <c r="L271">
        <v>104182</v>
      </c>
      <c r="M271" t="s">
        <v>32</v>
      </c>
      <c r="N271" t="s">
        <v>286</v>
      </c>
      <c r="O271" t="s">
        <v>608</v>
      </c>
      <c r="P271" t="s">
        <v>6963</v>
      </c>
      <c r="Q271" t="s">
        <v>8309</v>
      </c>
      <c r="R271" t="s">
        <v>6964</v>
      </c>
      <c r="S271" t="s">
        <v>1063</v>
      </c>
      <c r="T271" t="str">
        <f t="shared" si="12"/>
        <v>Civil engineering ‚€œ preferably sewer maintenance and/or sewer design Supervisory experience Excellent writing skills  Database knowledge, preferably MS Access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71">
        <f t="shared" si="13"/>
        <v>0</v>
      </c>
      <c r="V271" s="2">
        <v>0</v>
      </c>
      <c r="W271" s="2">
        <f t="shared" si="14"/>
        <v>0</v>
      </c>
      <c r="X271" s="2">
        <v>0</v>
      </c>
      <c r="Y271" s="2">
        <v>0</v>
      </c>
      <c r="Z271" s="2">
        <v>0</v>
      </c>
      <c r="AA271" s="2">
        <v>0</v>
      </c>
      <c r="AB271" s="2">
        <v>0</v>
      </c>
      <c r="AC271" t="s">
        <v>55</v>
      </c>
      <c r="AG271" t="s">
        <v>190</v>
      </c>
      <c r="AH271" t="s">
        <v>1064</v>
      </c>
      <c r="AJ271" t="s">
        <v>1064</v>
      </c>
      <c r="AK271" t="s">
        <v>38</v>
      </c>
    </row>
    <row r="272" spans="1:37" x14ac:dyDescent="0.3">
      <c r="A272">
        <v>288228</v>
      </c>
      <c r="B272" t="s">
        <v>80</v>
      </c>
      <c r="C272" t="s">
        <v>29</v>
      </c>
      <c r="D272">
        <v>1</v>
      </c>
      <c r="E272" t="s">
        <v>1066</v>
      </c>
      <c r="F272" t="s">
        <v>630</v>
      </c>
      <c r="G272">
        <v>20215</v>
      </c>
      <c r="H272">
        <v>2</v>
      </c>
      <c r="I272" t="s">
        <v>95</v>
      </c>
      <c r="J272" t="s">
        <v>42</v>
      </c>
      <c r="K272">
        <v>74990</v>
      </c>
      <c r="L272">
        <v>104182</v>
      </c>
      <c r="M272" t="s">
        <v>32</v>
      </c>
      <c r="N272" t="s">
        <v>286</v>
      </c>
      <c r="O272" t="s">
        <v>608</v>
      </c>
      <c r="P272" t="s">
        <v>6963</v>
      </c>
      <c r="Q272" t="s">
        <v>8309</v>
      </c>
      <c r="R272" t="s">
        <v>6964</v>
      </c>
      <c r="S272" t="s">
        <v>1063</v>
      </c>
      <c r="T272" t="str">
        <f t="shared" si="12"/>
        <v>Civil engineering ‚€œ preferably sewer maintenance and/or sewer design Supervisory experience Excellent writing skills  Database knowledge, preferably MS Access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72">
        <f t="shared" si="13"/>
        <v>0</v>
      </c>
      <c r="V272" s="2">
        <v>0</v>
      </c>
      <c r="W272" s="2">
        <f t="shared" si="14"/>
        <v>0</v>
      </c>
      <c r="X272" s="2">
        <v>0</v>
      </c>
      <c r="Y272" s="2">
        <v>0</v>
      </c>
      <c r="Z272" s="2">
        <v>0</v>
      </c>
      <c r="AA272" s="2">
        <v>0</v>
      </c>
      <c r="AB272" s="2">
        <v>0</v>
      </c>
      <c r="AC272" t="s">
        <v>55</v>
      </c>
      <c r="AG272" t="s">
        <v>190</v>
      </c>
      <c r="AH272" t="s">
        <v>1064</v>
      </c>
      <c r="AJ272" t="s">
        <v>1064</v>
      </c>
      <c r="AK272" t="s">
        <v>38</v>
      </c>
    </row>
    <row r="273" spans="1:37" x14ac:dyDescent="0.3">
      <c r="A273">
        <v>289615</v>
      </c>
      <c r="B273" t="s">
        <v>46</v>
      </c>
      <c r="C273" t="s">
        <v>47</v>
      </c>
      <c r="D273">
        <v>1</v>
      </c>
      <c r="E273" t="s">
        <v>1067</v>
      </c>
      <c r="F273" t="s">
        <v>206</v>
      </c>
      <c r="G273">
        <v>10050</v>
      </c>
      <c r="H273" t="s">
        <v>207</v>
      </c>
      <c r="I273" t="s">
        <v>660</v>
      </c>
      <c r="J273" t="s">
        <v>42</v>
      </c>
      <c r="K273">
        <v>80000</v>
      </c>
      <c r="L273">
        <v>100000</v>
      </c>
      <c r="M273" t="s">
        <v>32</v>
      </c>
      <c r="N273" t="s">
        <v>1068</v>
      </c>
      <c r="O273" t="s">
        <v>1069</v>
      </c>
      <c r="P273" t="s">
        <v>6965</v>
      </c>
      <c r="Q273" t="s">
        <v>209</v>
      </c>
      <c r="R273" t="s">
        <v>1070</v>
      </c>
      <c r="S273" t="s">
        <v>996</v>
      </c>
      <c r="T273" t="str">
        <f t="shared" si="12"/>
        <v>Reporting NYCHA employees applying for promotional, title or level change opportunities must have served a period of one year in their current title and level (if applicable).</v>
      </c>
      <c r="U273">
        <f t="shared" si="13"/>
        <v>0</v>
      </c>
      <c r="V273" s="2">
        <v>0</v>
      </c>
      <c r="W273" s="2">
        <f t="shared" si="14"/>
        <v>0</v>
      </c>
      <c r="X273" s="2">
        <v>0</v>
      </c>
      <c r="Y273" s="2">
        <v>0</v>
      </c>
      <c r="Z273" s="2">
        <v>0</v>
      </c>
      <c r="AA273" s="2">
        <v>0</v>
      </c>
      <c r="AB273" s="2">
        <v>0</v>
      </c>
      <c r="AC273" t="s">
        <v>55</v>
      </c>
      <c r="AG273" t="s">
        <v>56</v>
      </c>
      <c r="AH273" t="s">
        <v>1071</v>
      </c>
      <c r="AJ273" t="s">
        <v>1072</v>
      </c>
      <c r="AK273" t="s">
        <v>38</v>
      </c>
    </row>
    <row r="274" spans="1:37" x14ac:dyDescent="0.3">
      <c r="A274">
        <v>289615</v>
      </c>
      <c r="B274" t="s">
        <v>46</v>
      </c>
      <c r="C274" t="s">
        <v>29</v>
      </c>
      <c r="D274">
        <v>1</v>
      </c>
      <c r="E274" t="s">
        <v>1067</v>
      </c>
      <c r="F274" t="s">
        <v>206</v>
      </c>
      <c r="G274">
        <v>10050</v>
      </c>
      <c r="H274" t="s">
        <v>207</v>
      </c>
      <c r="I274" t="s">
        <v>660</v>
      </c>
      <c r="J274" t="s">
        <v>42</v>
      </c>
      <c r="K274">
        <v>80000</v>
      </c>
      <c r="L274">
        <v>100000</v>
      </c>
      <c r="M274" t="s">
        <v>32</v>
      </c>
      <c r="N274" t="s">
        <v>1068</v>
      </c>
      <c r="O274" t="s">
        <v>1069</v>
      </c>
      <c r="P274" t="s">
        <v>6965</v>
      </c>
      <c r="Q274" t="s">
        <v>209</v>
      </c>
      <c r="R274" t="s">
        <v>1070</v>
      </c>
      <c r="S274" t="s">
        <v>996</v>
      </c>
      <c r="T274" t="str">
        <f t="shared" si="12"/>
        <v>Reporting NYCHA employees applying for promotional, title or level change opportunities must have served a period of one year in their current title and level (if applicable).</v>
      </c>
      <c r="U274">
        <f t="shared" si="13"/>
        <v>0</v>
      </c>
      <c r="V274" s="2">
        <v>0</v>
      </c>
      <c r="W274" s="2">
        <f t="shared" si="14"/>
        <v>0</v>
      </c>
      <c r="X274" s="2">
        <v>0</v>
      </c>
      <c r="Y274" s="2">
        <v>0</v>
      </c>
      <c r="Z274" s="2">
        <v>0</v>
      </c>
      <c r="AA274" s="2">
        <v>0</v>
      </c>
      <c r="AB274" s="2">
        <v>0</v>
      </c>
      <c r="AC274" t="s">
        <v>55</v>
      </c>
      <c r="AG274" t="s">
        <v>56</v>
      </c>
      <c r="AH274" t="s">
        <v>1071</v>
      </c>
      <c r="AJ274" t="s">
        <v>1072</v>
      </c>
      <c r="AK274" t="s">
        <v>38</v>
      </c>
    </row>
    <row r="275" spans="1:37" x14ac:dyDescent="0.3">
      <c r="A275">
        <v>289636</v>
      </c>
      <c r="B275" t="s">
        <v>250</v>
      </c>
      <c r="C275" t="s">
        <v>29</v>
      </c>
      <c r="D275">
        <v>1</v>
      </c>
      <c r="E275" t="s">
        <v>1073</v>
      </c>
      <c r="F275" t="s">
        <v>1074</v>
      </c>
      <c r="G275">
        <v>91915</v>
      </c>
      <c r="H275">
        <v>0</v>
      </c>
      <c r="I275" t="s">
        <v>614</v>
      </c>
      <c r="J275" t="s">
        <v>42</v>
      </c>
      <c r="K275">
        <v>361.48</v>
      </c>
      <c r="L275">
        <v>361.48</v>
      </c>
      <c r="M275" t="s">
        <v>963</v>
      </c>
      <c r="N275" t="s">
        <v>1075</v>
      </c>
      <c r="O275" t="s">
        <v>965</v>
      </c>
      <c r="P275" t="s">
        <v>1076</v>
      </c>
      <c r="Q275" t="s">
        <v>6966</v>
      </c>
      <c r="R275" t="s">
        <v>1077</v>
      </c>
      <c r="S275" t="s">
        <v>1078</v>
      </c>
      <c r="T275" t="str">
        <f t="shared" si="12"/>
        <v>Broad based knowledge and experience working with multiple types of burners, boilers, hot water generators, vacuum condensate pumps and various other heating equipment components.  Hands-on experience in the maintenance and repair of various heating equipment.  Excellent trouble-shooting ability and mechanical aptitude.  Ability to work independently and in a team environment.  Knowledge of preventative maintenance activities.  Knowledge of computerized maintenance management systems.  Proven skills working in a small team environment.  Ability to work independently or with other trades. ***  IN ORDER TO BE CONSIDERED FOR THIS POSITION CANDIDATES MUST BE SERVING PERMANENTLY IN THE TITLE OF PLUMBER ***</v>
      </c>
      <c r="U275">
        <f t="shared" si="13"/>
        <v>0</v>
      </c>
      <c r="V275" s="2">
        <v>0</v>
      </c>
      <c r="W275" s="2">
        <f t="shared" si="14"/>
        <v>0</v>
      </c>
      <c r="X275" s="2">
        <v>0</v>
      </c>
      <c r="Y275" s="2">
        <v>0</v>
      </c>
      <c r="Z275" s="2">
        <v>0</v>
      </c>
      <c r="AA275" s="2">
        <v>0</v>
      </c>
      <c r="AB275" s="2">
        <v>0</v>
      </c>
      <c r="AC275" t="s">
        <v>1079</v>
      </c>
      <c r="AE275" t="s">
        <v>1075</v>
      </c>
      <c r="AG275" t="s">
        <v>37</v>
      </c>
      <c r="AH275" t="s">
        <v>1080</v>
      </c>
      <c r="AJ275" t="s">
        <v>1080</v>
      </c>
      <c r="AK275" t="s">
        <v>38</v>
      </c>
    </row>
    <row r="276" spans="1:37" x14ac:dyDescent="0.3">
      <c r="A276">
        <v>289688</v>
      </c>
      <c r="B276" t="s">
        <v>80</v>
      </c>
      <c r="C276" t="s">
        <v>29</v>
      </c>
      <c r="D276">
        <v>1</v>
      </c>
      <c r="E276" t="s">
        <v>897</v>
      </c>
      <c r="F276" t="s">
        <v>898</v>
      </c>
      <c r="G276">
        <v>30086</v>
      </c>
      <c r="H276">
        <v>0</v>
      </c>
      <c r="I276" t="s">
        <v>899</v>
      </c>
      <c r="J276" t="s">
        <v>42</v>
      </c>
      <c r="K276">
        <v>57944</v>
      </c>
      <c r="L276">
        <v>70353</v>
      </c>
      <c r="M276" t="s">
        <v>32</v>
      </c>
      <c r="N276" t="s">
        <v>286</v>
      </c>
      <c r="O276" t="s">
        <v>900</v>
      </c>
      <c r="P276" t="s">
        <v>6943</v>
      </c>
      <c r="Q276" t="s">
        <v>901</v>
      </c>
      <c r="S276" t="s">
        <v>902</v>
      </c>
      <c r="T276"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276">
        <f t="shared" si="13"/>
        <v>0</v>
      </c>
      <c r="V276" s="2">
        <v>0</v>
      </c>
      <c r="W276" s="2">
        <f t="shared" si="14"/>
        <v>0</v>
      </c>
      <c r="X276" s="2">
        <v>0</v>
      </c>
      <c r="Y276" s="2">
        <v>0</v>
      </c>
      <c r="Z276" s="2">
        <v>0</v>
      </c>
      <c r="AA276" s="2">
        <v>0</v>
      </c>
      <c r="AB276" s="2">
        <v>0</v>
      </c>
      <c r="AC276" t="s">
        <v>203</v>
      </c>
      <c r="AD276" t="s">
        <v>903</v>
      </c>
      <c r="AE276" t="s">
        <v>904</v>
      </c>
      <c r="AG276" t="s">
        <v>37</v>
      </c>
      <c r="AH276" t="s">
        <v>1081</v>
      </c>
      <c r="AJ276" t="s">
        <v>1081</v>
      </c>
      <c r="AK276" t="s">
        <v>38</v>
      </c>
    </row>
    <row r="277" spans="1:37" x14ac:dyDescent="0.3">
      <c r="A277">
        <v>289688</v>
      </c>
      <c r="B277" t="s">
        <v>80</v>
      </c>
      <c r="C277" t="s">
        <v>47</v>
      </c>
      <c r="D277">
        <v>1</v>
      </c>
      <c r="E277" t="s">
        <v>897</v>
      </c>
      <c r="F277" t="s">
        <v>898</v>
      </c>
      <c r="G277">
        <v>30086</v>
      </c>
      <c r="H277">
        <v>0</v>
      </c>
      <c r="I277" t="s">
        <v>899</v>
      </c>
      <c r="J277" t="s">
        <v>42</v>
      </c>
      <c r="K277">
        <v>57944</v>
      </c>
      <c r="L277">
        <v>70353</v>
      </c>
      <c r="M277" t="s">
        <v>32</v>
      </c>
      <c r="N277" t="s">
        <v>286</v>
      </c>
      <c r="O277" t="s">
        <v>900</v>
      </c>
      <c r="P277" t="s">
        <v>6943</v>
      </c>
      <c r="Q277" t="s">
        <v>901</v>
      </c>
      <c r="S277" t="s">
        <v>902</v>
      </c>
      <c r="T277"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277">
        <f t="shared" si="13"/>
        <v>0</v>
      </c>
      <c r="V277" s="2">
        <v>0</v>
      </c>
      <c r="W277" s="2">
        <f t="shared" si="14"/>
        <v>0</v>
      </c>
      <c r="X277" s="2">
        <v>0</v>
      </c>
      <c r="Y277" s="2">
        <v>0</v>
      </c>
      <c r="Z277" s="2">
        <v>0</v>
      </c>
      <c r="AA277" s="2">
        <v>0</v>
      </c>
      <c r="AB277" s="2">
        <v>0</v>
      </c>
      <c r="AC277" t="s">
        <v>203</v>
      </c>
      <c r="AD277" t="s">
        <v>903</v>
      </c>
      <c r="AE277" t="s">
        <v>904</v>
      </c>
      <c r="AG277" t="s">
        <v>37</v>
      </c>
      <c r="AH277" t="s">
        <v>1081</v>
      </c>
      <c r="AJ277" t="s">
        <v>1081</v>
      </c>
      <c r="AK277" t="s">
        <v>38</v>
      </c>
    </row>
    <row r="278" spans="1:37" x14ac:dyDescent="0.3">
      <c r="A278">
        <v>289818</v>
      </c>
      <c r="B278" t="s">
        <v>80</v>
      </c>
      <c r="C278" t="s">
        <v>29</v>
      </c>
      <c r="D278">
        <v>1</v>
      </c>
      <c r="E278" t="s">
        <v>1082</v>
      </c>
      <c r="F278" t="s">
        <v>72</v>
      </c>
      <c r="G278">
        <v>12158</v>
      </c>
      <c r="H278">
        <v>1</v>
      </c>
      <c r="I278" t="s">
        <v>73</v>
      </c>
      <c r="J278" t="s">
        <v>42</v>
      </c>
      <c r="K278">
        <v>40000</v>
      </c>
      <c r="L278">
        <v>63456</v>
      </c>
      <c r="M278" t="s">
        <v>32</v>
      </c>
      <c r="N278" t="s">
        <v>286</v>
      </c>
      <c r="O278" t="s">
        <v>670</v>
      </c>
      <c r="P278" t="s">
        <v>1083</v>
      </c>
      <c r="Q278" t="s">
        <v>8294</v>
      </c>
      <c r="R278" t="s">
        <v>1084</v>
      </c>
      <c r="S278" t="s">
        <v>6967</v>
      </c>
      <c r="T278" t="str">
        <f t="shared" si="12"/>
        <v>Preferred Skills:  -Ability to multitask  -Working knowledge of MS Office products    -Proficient in use of email and internet    -Good numerical skills  - Strong organizational, writing and communication skills -Ability to handle multiple assignments with limited time constraints and detailed oriented  ***PLEASE NOTE: ONLY CANDIDATES PERMANENT IN THE TITLE PROCUREMENT ANALYST WILL BE CONSIDERED OR CANDIDATES WHO FILED FOR AND SUBMITTED THEIR EDUCATION AND EXPERIENCE EXAM TEST PAPER FOR EXAM NO. 7019, PROCUREMENT ANALYST.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***PLEASE NOTE: ONLY CANDIDATES PERMANENT IN THE TITLE PROCUREMENT ANALYST WILL BE CONSIDERED OR CANDIDATES WHO FILED FOR AND SUBMITTED THEIR EDUCATION AND EXPERIENCE EXAM TEST PAPER FOR EXAM NO. 7019, PROCUREMENT ANALYST. ***   For more information about the City‚„s Civil Service System, please refer to:  www.nyc.gov/html/dcas/html/work/civilservice</v>
      </c>
      <c r="U278">
        <f t="shared" si="13"/>
        <v>0</v>
      </c>
      <c r="V278" s="2">
        <v>0</v>
      </c>
      <c r="W278" s="2">
        <f t="shared" si="14"/>
        <v>0</v>
      </c>
      <c r="X278" s="2">
        <v>0</v>
      </c>
      <c r="Y278" s="2">
        <v>0</v>
      </c>
      <c r="Z278" s="2">
        <v>0</v>
      </c>
      <c r="AA278" s="2">
        <v>0</v>
      </c>
      <c r="AB278" s="2">
        <v>0</v>
      </c>
      <c r="AC278" t="s">
        <v>1085</v>
      </c>
      <c r="AD278" t="s">
        <v>573</v>
      </c>
      <c r="AE278" t="s">
        <v>1086</v>
      </c>
      <c r="AG278" t="s">
        <v>37</v>
      </c>
      <c r="AH278" t="s">
        <v>1087</v>
      </c>
      <c r="AJ278" t="s">
        <v>1088</v>
      </c>
      <c r="AK278" t="s">
        <v>38</v>
      </c>
    </row>
    <row r="279" spans="1:37" x14ac:dyDescent="0.3">
      <c r="A279">
        <v>289946</v>
      </c>
      <c r="B279" t="s">
        <v>80</v>
      </c>
      <c r="C279" t="s">
        <v>47</v>
      </c>
      <c r="D279">
        <v>1</v>
      </c>
      <c r="E279" t="s">
        <v>962</v>
      </c>
      <c r="F279" t="s">
        <v>962</v>
      </c>
      <c r="G279">
        <v>91717</v>
      </c>
      <c r="H279">
        <v>0</v>
      </c>
      <c r="I279" t="s">
        <v>614</v>
      </c>
      <c r="J279" t="s">
        <v>42</v>
      </c>
      <c r="K279">
        <v>97360.83</v>
      </c>
      <c r="L279">
        <v>97360.83</v>
      </c>
      <c r="M279" t="s">
        <v>32</v>
      </c>
      <c r="N279" t="s">
        <v>1089</v>
      </c>
      <c r="O279" t="s">
        <v>576</v>
      </c>
      <c r="P279" t="s">
        <v>1090</v>
      </c>
      <c r="Q279" t="s">
        <v>6951</v>
      </c>
      <c r="S279" t="s">
        <v>1091</v>
      </c>
      <c r="T279"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79">
        <f t="shared" si="13"/>
        <v>0</v>
      </c>
      <c r="V279" s="2">
        <v>0</v>
      </c>
      <c r="W279" s="2">
        <f t="shared" si="14"/>
        <v>0</v>
      </c>
      <c r="X279" s="2">
        <v>0</v>
      </c>
      <c r="Y279" s="2">
        <v>0</v>
      </c>
      <c r="Z279" s="2">
        <v>0</v>
      </c>
      <c r="AA279" s="2">
        <v>0</v>
      </c>
      <c r="AB279" s="2">
        <v>0</v>
      </c>
      <c r="AC279" t="s">
        <v>502</v>
      </c>
      <c r="AG279" t="s">
        <v>37</v>
      </c>
      <c r="AH279" t="s">
        <v>1092</v>
      </c>
      <c r="AJ279" t="s">
        <v>1092</v>
      </c>
      <c r="AK279" t="s">
        <v>38</v>
      </c>
    </row>
    <row r="280" spans="1:37" x14ac:dyDescent="0.3">
      <c r="A280">
        <v>289946</v>
      </c>
      <c r="B280" t="s">
        <v>80</v>
      </c>
      <c r="C280" t="s">
        <v>29</v>
      </c>
      <c r="D280">
        <v>1</v>
      </c>
      <c r="E280" t="s">
        <v>962</v>
      </c>
      <c r="F280" t="s">
        <v>962</v>
      </c>
      <c r="G280">
        <v>91717</v>
      </c>
      <c r="H280">
        <v>0</v>
      </c>
      <c r="I280" t="s">
        <v>614</v>
      </c>
      <c r="J280" t="s">
        <v>42</v>
      </c>
      <c r="K280">
        <v>97360.83</v>
      </c>
      <c r="L280">
        <v>97360.83</v>
      </c>
      <c r="M280" t="s">
        <v>32</v>
      </c>
      <c r="N280" t="s">
        <v>1089</v>
      </c>
      <c r="O280" t="s">
        <v>576</v>
      </c>
      <c r="P280" t="s">
        <v>1090</v>
      </c>
      <c r="Q280" t="s">
        <v>6951</v>
      </c>
      <c r="S280" t="s">
        <v>1091</v>
      </c>
      <c r="T280"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80">
        <f t="shared" si="13"/>
        <v>0</v>
      </c>
      <c r="V280" s="2">
        <v>0</v>
      </c>
      <c r="W280" s="2">
        <f t="shared" si="14"/>
        <v>0</v>
      </c>
      <c r="X280" s="2">
        <v>0</v>
      </c>
      <c r="Y280" s="2">
        <v>0</v>
      </c>
      <c r="Z280" s="2">
        <v>0</v>
      </c>
      <c r="AA280" s="2">
        <v>0</v>
      </c>
      <c r="AB280" s="2">
        <v>0</v>
      </c>
      <c r="AC280" t="s">
        <v>502</v>
      </c>
      <c r="AG280" t="s">
        <v>37</v>
      </c>
      <c r="AH280" t="s">
        <v>1092</v>
      </c>
      <c r="AJ280" t="s">
        <v>1092</v>
      </c>
      <c r="AK280" t="s">
        <v>38</v>
      </c>
    </row>
    <row r="281" spans="1:37" x14ac:dyDescent="0.3">
      <c r="A281">
        <v>289947</v>
      </c>
      <c r="B281" t="s">
        <v>80</v>
      </c>
      <c r="C281" t="s">
        <v>29</v>
      </c>
      <c r="D281">
        <v>1</v>
      </c>
      <c r="E281" t="s">
        <v>1093</v>
      </c>
      <c r="F281" t="s">
        <v>1093</v>
      </c>
      <c r="G281">
        <v>20310</v>
      </c>
      <c r="H281">
        <v>0</v>
      </c>
      <c r="I281" t="s">
        <v>95</v>
      </c>
      <c r="J281" t="s">
        <v>42</v>
      </c>
      <c r="K281">
        <v>53134</v>
      </c>
      <c r="L281">
        <v>79726</v>
      </c>
      <c r="M281" t="s">
        <v>32</v>
      </c>
      <c r="N281" t="s">
        <v>286</v>
      </c>
      <c r="O281" t="s">
        <v>576</v>
      </c>
      <c r="P281" t="s">
        <v>6968</v>
      </c>
      <c r="Q281" t="s">
        <v>6969</v>
      </c>
      <c r="S281" t="s">
        <v>579</v>
      </c>
      <c r="T281"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81">
        <f t="shared" si="13"/>
        <v>0</v>
      </c>
      <c r="V281" s="2">
        <v>0</v>
      </c>
      <c r="W281" s="2">
        <f t="shared" si="14"/>
        <v>0</v>
      </c>
      <c r="X281" s="2">
        <v>0</v>
      </c>
      <c r="Y281" s="2">
        <v>0</v>
      </c>
      <c r="Z281" s="2">
        <v>0</v>
      </c>
      <c r="AA281" s="2">
        <v>0</v>
      </c>
      <c r="AB281" s="2">
        <v>0</v>
      </c>
      <c r="AC281" t="s">
        <v>502</v>
      </c>
      <c r="AG281" t="s">
        <v>190</v>
      </c>
      <c r="AH281" t="s">
        <v>1092</v>
      </c>
      <c r="AJ281" t="s">
        <v>1094</v>
      </c>
      <c r="AK281" t="s">
        <v>38</v>
      </c>
    </row>
    <row r="282" spans="1:37" x14ac:dyDescent="0.3">
      <c r="A282">
        <v>289947</v>
      </c>
      <c r="B282" t="s">
        <v>80</v>
      </c>
      <c r="C282" t="s">
        <v>47</v>
      </c>
      <c r="D282">
        <v>1</v>
      </c>
      <c r="E282" t="s">
        <v>1093</v>
      </c>
      <c r="F282" t="s">
        <v>1093</v>
      </c>
      <c r="G282">
        <v>20310</v>
      </c>
      <c r="H282">
        <v>0</v>
      </c>
      <c r="I282" t="s">
        <v>95</v>
      </c>
      <c r="J282" t="s">
        <v>42</v>
      </c>
      <c r="K282">
        <v>53134</v>
      </c>
      <c r="L282">
        <v>79726</v>
      </c>
      <c r="M282" t="s">
        <v>32</v>
      </c>
      <c r="N282" t="s">
        <v>286</v>
      </c>
      <c r="O282" t="s">
        <v>576</v>
      </c>
      <c r="P282" t="s">
        <v>6968</v>
      </c>
      <c r="Q282" t="s">
        <v>6969</v>
      </c>
      <c r="S282" t="s">
        <v>579</v>
      </c>
      <c r="T282"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82">
        <f t="shared" si="13"/>
        <v>0</v>
      </c>
      <c r="V282" s="2">
        <v>0</v>
      </c>
      <c r="W282" s="2">
        <f t="shared" si="14"/>
        <v>0</v>
      </c>
      <c r="X282" s="2">
        <v>0</v>
      </c>
      <c r="Y282" s="2">
        <v>0</v>
      </c>
      <c r="Z282" s="2">
        <v>0</v>
      </c>
      <c r="AA282" s="2">
        <v>0</v>
      </c>
      <c r="AB282" s="2">
        <v>0</v>
      </c>
      <c r="AC282" t="s">
        <v>502</v>
      </c>
      <c r="AG282" t="s">
        <v>190</v>
      </c>
      <c r="AH282" t="s">
        <v>1092</v>
      </c>
      <c r="AJ282" t="s">
        <v>1094</v>
      </c>
      <c r="AK282" t="s">
        <v>38</v>
      </c>
    </row>
    <row r="283" spans="1:37" x14ac:dyDescent="0.3">
      <c r="A283">
        <v>289955</v>
      </c>
      <c r="B283" t="s">
        <v>80</v>
      </c>
      <c r="C283" t="s">
        <v>29</v>
      </c>
      <c r="D283">
        <v>1</v>
      </c>
      <c r="E283" t="s">
        <v>1095</v>
      </c>
      <c r="F283" t="s">
        <v>648</v>
      </c>
      <c r="G283">
        <v>83008</v>
      </c>
      <c r="H283" t="s">
        <v>352</v>
      </c>
      <c r="I283" t="s">
        <v>95</v>
      </c>
      <c r="J283" t="s">
        <v>42</v>
      </c>
      <c r="K283">
        <v>60435</v>
      </c>
      <c r="L283">
        <v>161497</v>
      </c>
      <c r="M283" t="s">
        <v>32</v>
      </c>
      <c r="N283" t="s">
        <v>286</v>
      </c>
      <c r="O283" t="s">
        <v>698</v>
      </c>
      <c r="P283" t="s">
        <v>6970</v>
      </c>
      <c r="Q283" t="s">
        <v>653</v>
      </c>
      <c r="R283" t="s">
        <v>6971</v>
      </c>
      <c r="S283" t="s">
        <v>1096</v>
      </c>
      <c r="T283" t="str">
        <f t="shared" si="12"/>
        <v xml:space="preserve">	Bachelors Degree in Mechanical Engineering or related field. 	10 years or more in relevent engineering field. 	Professional Engineering License 	Possess certifications from the National Association of Corrosion Engineers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83">
        <f t="shared" si="13"/>
        <v>0</v>
      </c>
      <c r="V283" s="2">
        <v>0</v>
      </c>
      <c r="W283" s="2">
        <f t="shared" si="14"/>
        <v>0</v>
      </c>
      <c r="X283" s="2">
        <v>0</v>
      </c>
      <c r="Y283" s="2">
        <v>0</v>
      </c>
      <c r="Z283" s="2">
        <v>0</v>
      </c>
      <c r="AA283" s="2">
        <v>0</v>
      </c>
      <c r="AB283" s="2">
        <v>0</v>
      </c>
      <c r="AC283" t="s">
        <v>502</v>
      </c>
      <c r="AG283" t="s">
        <v>190</v>
      </c>
      <c r="AH283" t="s">
        <v>1092</v>
      </c>
      <c r="AJ283" t="s">
        <v>1092</v>
      </c>
      <c r="AK283" t="s">
        <v>38</v>
      </c>
    </row>
    <row r="284" spans="1:37" x14ac:dyDescent="0.3">
      <c r="A284">
        <v>289955</v>
      </c>
      <c r="B284" t="s">
        <v>80</v>
      </c>
      <c r="C284" t="s">
        <v>47</v>
      </c>
      <c r="D284">
        <v>1</v>
      </c>
      <c r="E284" t="s">
        <v>1095</v>
      </c>
      <c r="F284" t="s">
        <v>648</v>
      </c>
      <c r="G284">
        <v>83008</v>
      </c>
      <c r="H284" t="s">
        <v>352</v>
      </c>
      <c r="I284" t="s">
        <v>95</v>
      </c>
      <c r="J284" t="s">
        <v>42</v>
      </c>
      <c r="K284">
        <v>60435</v>
      </c>
      <c r="L284">
        <v>161497</v>
      </c>
      <c r="M284" t="s">
        <v>32</v>
      </c>
      <c r="N284" t="s">
        <v>286</v>
      </c>
      <c r="O284" t="s">
        <v>698</v>
      </c>
      <c r="P284" t="s">
        <v>6970</v>
      </c>
      <c r="Q284" t="s">
        <v>653</v>
      </c>
      <c r="R284" t="s">
        <v>6971</v>
      </c>
      <c r="S284" t="s">
        <v>1096</v>
      </c>
      <c r="T284" t="str">
        <f t="shared" si="12"/>
        <v xml:space="preserve">	Bachelors Degree in Mechanical Engineering or related field. 	10 years or more in relevent engineering field. 	Professional Engineering License 	Possess certifications from the National Association of Corrosion Engineers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84">
        <f t="shared" si="13"/>
        <v>0</v>
      </c>
      <c r="V284" s="2">
        <v>0</v>
      </c>
      <c r="W284" s="2">
        <f t="shared" si="14"/>
        <v>0</v>
      </c>
      <c r="X284" s="2">
        <v>0</v>
      </c>
      <c r="Y284" s="2">
        <v>0</v>
      </c>
      <c r="Z284" s="2">
        <v>0</v>
      </c>
      <c r="AA284" s="2">
        <v>0</v>
      </c>
      <c r="AB284" s="2">
        <v>0</v>
      </c>
      <c r="AC284" t="s">
        <v>502</v>
      </c>
      <c r="AG284" t="s">
        <v>190</v>
      </c>
      <c r="AH284" t="s">
        <v>1092</v>
      </c>
      <c r="AJ284" t="s">
        <v>1092</v>
      </c>
      <c r="AK284" t="s">
        <v>38</v>
      </c>
    </row>
    <row r="285" spans="1:37" x14ac:dyDescent="0.3">
      <c r="A285">
        <v>289985</v>
      </c>
      <c r="B285" t="s">
        <v>80</v>
      </c>
      <c r="C285" t="s">
        <v>47</v>
      </c>
      <c r="D285">
        <v>1</v>
      </c>
      <c r="E285" t="s">
        <v>1097</v>
      </c>
      <c r="F285" t="s">
        <v>106</v>
      </c>
      <c r="G285">
        <v>10251</v>
      </c>
      <c r="H285">
        <v>1</v>
      </c>
      <c r="I285" t="s">
        <v>409</v>
      </c>
      <c r="J285" t="s">
        <v>142</v>
      </c>
      <c r="K285">
        <v>15.022399999999999</v>
      </c>
      <c r="L285">
        <v>24.337700000000002</v>
      </c>
      <c r="M285" t="s">
        <v>61</v>
      </c>
      <c r="N285" t="s">
        <v>84</v>
      </c>
      <c r="O285" t="s">
        <v>1098</v>
      </c>
      <c r="P285" t="s">
        <v>6972</v>
      </c>
      <c r="Q285" t="s">
        <v>110</v>
      </c>
      <c r="S285" t="s">
        <v>626</v>
      </c>
      <c r="T285" t="str">
        <f t="shared" si="1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85">
        <f t="shared" si="13"/>
        <v>0</v>
      </c>
      <c r="V285" s="2">
        <v>0</v>
      </c>
      <c r="W285" s="2">
        <f t="shared" si="14"/>
        <v>0</v>
      </c>
      <c r="X285" s="2">
        <v>0</v>
      </c>
      <c r="Y285" s="2">
        <v>0</v>
      </c>
      <c r="Z285" s="2">
        <v>0</v>
      </c>
      <c r="AA285" s="2">
        <v>0</v>
      </c>
      <c r="AB285" s="2">
        <v>0</v>
      </c>
      <c r="AC285" t="s">
        <v>502</v>
      </c>
      <c r="AE285" t="s">
        <v>84</v>
      </c>
      <c r="AG285" t="s">
        <v>37</v>
      </c>
      <c r="AH285" t="s">
        <v>1099</v>
      </c>
      <c r="AJ285" t="s">
        <v>1100</v>
      </c>
      <c r="AK285" t="s">
        <v>38</v>
      </c>
    </row>
    <row r="286" spans="1:37" x14ac:dyDescent="0.3">
      <c r="A286">
        <v>289985</v>
      </c>
      <c r="B286" t="s">
        <v>80</v>
      </c>
      <c r="C286" t="s">
        <v>29</v>
      </c>
      <c r="D286">
        <v>1</v>
      </c>
      <c r="E286" t="s">
        <v>1097</v>
      </c>
      <c r="F286" t="s">
        <v>106</v>
      </c>
      <c r="G286">
        <v>10251</v>
      </c>
      <c r="H286">
        <v>1</v>
      </c>
      <c r="I286" t="s">
        <v>409</v>
      </c>
      <c r="J286" t="s">
        <v>142</v>
      </c>
      <c r="K286">
        <v>15.022399999999999</v>
      </c>
      <c r="L286">
        <v>24.337700000000002</v>
      </c>
      <c r="M286" t="s">
        <v>61</v>
      </c>
      <c r="N286" t="s">
        <v>84</v>
      </c>
      <c r="O286" t="s">
        <v>1098</v>
      </c>
      <c r="P286" t="s">
        <v>6972</v>
      </c>
      <c r="Q286" t="s">
        <v>110</v>
      </c>
      <c r="S286" t="s">
        <v>626</v>
      </c>
      <c r="T286" t="str">
        <f t="shared" si="1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86">
        <f t="shared" si="13"/>
        <v>0</v>
      </c>
      <c r="V286" s="2">
        <v>0</v>
      </c>
      <c r="W286" s="2">
        <f t="shared" si="14"/>
        <v>0</v>
      </c>
      <c r="X286" s="2">
        <v>0</v>
      </c>
      <c r="Y286" s="2">
        <v>0</v>
      </c>
      <c r="Z286" s="2">
        <v>0</v>
      </c>
      <c r="AA286" s="2">
        <v>0</v>
      </c>
      <c r="AB286" s="2">
        <v>0</v>
      </c>
      <c r="AC286" t="s">
        <v>502</v>
      </c>
      <c r="AE286" t="s">
        <v>84</v>
      </c>
      <c r="AG286" t="s">
        <v>37</v>
      </c>
      <c r="AH286" t="s">
        <v>1099</v>
      </c>
      <c r="AJ286" t="s">
        <v>1100</v>
      </c>
      <c r="AK286" t="s">
        <v>38</v>
      </c>
    </row>
    <row r="287" spans="1:37" x14ac:dyDescent="0.3">
      <c r="A287">
        <v>289997</v>
      </c>
      <c r="B287" t="s">
        <v>80</v>
      </c>
      <c r="C287" t="s">
        <v>29</v>
      </c>
      <c r="D287">
        <v>1</v>
      </c>
      <c r="E287" t="s">
        <v>1101</v>
      </c>
      <c r="F287" t="s">
        <v>946</v>
      </c>
      <c r="G287">
        <v>91314</v>
      </c>
      <c r="H287">
        <v>1</v>
      </c>
      <c r="I287" t="s">
        <v>614</v>
      </c>
      <c r="J287" t="s">
        <v>42</v>
      </c>
      <c r="K287">
        <v>58786</v>
      </c>
      <c r="L287">
        <v>71502</v>
      </c>
      <c r="M287" t="s">
        <v>32</v>
      </c>
      <c r="N287" t="s">
        <v>1102</v>
      </c>
      <c r="O287" t="s">
        <v>1103</v>
      </c>
      <c r="P287" t="s">
        <v>1104</v>
      </c>
      <c r="Q287" t="s">
        <v>948</v>
      </c>
      <c r="S287" t="s">
        <v>1036</v>
      </c>
      <c r="T287"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87">
        <f t="shared" si="13"/>
        <v>0</v>
      </c>
      <c r="V287" s="2">
        <v>0</v>
      </c>
      <c r="W287" s="2">
        <f t="shared" si="14"/>
        <v>0</v>
      </c>
      <c r="X287" s="2">
        <v>0</v>
      </c>
      <c r="Y287" s="2">
        <v>0</v>
      </c>
      <c r="Z287" s="2">
        <v>0</v>
      </c>
      <c r="AA287" s="2">
        <v>0</v>
      </c>
      <c r="AB287" s="2">
        <v>0</v>
      </c>
      <c r="AC287" t="s">
        <v>502</v>
      </c>
      <c r="AE287" t="s">
        <v>1105</v>
      </c>
      <c r="AG287" t="s">
        <v>37</v>
      </c>
      <c r="AH287" t="s">
        <v>1092</v>
      </c>
      <c r="AJ287" t="s">
        <v>1092</v>
      </c>
      <c r="AK287" t="s">
        <v>38</v>
      </c>
    </row>
    <row r="288" spans="1:37" x14ac:dyDescent="0.3">
      <c r="A288">
        <v>289997</v>
      </c>
      <c r="B288" t="s">
        <v>80</v>
      </c>
      <c r="C288" t="s">
        <v>47</v>
      </c>
      <c r="D288">
        <v>1</v>
      </c>
      <c r="E288" t="s">
        <v>1101</v>
      </c>
      <c r="F288" t="s">
        <v>946</v>
      </c>
      <c r="G288">
        <v>91314</v>
      </c>
      <c r="H288">
        <v>1</v>
      </c>
      <c r="I288" t="s">
        <v>614</v>
      </c>
      <c r="J288" t="s">
        <v>42</v>
      </c>
      <c r="K288">
        <v>58786</v>
      </c>
      <c r="L288">
        <v>71502</v>
      </c>
      <c r="M288" t="s">
        <v>32</v>
      </c>
      <c r="N288" t="s">
        <v>1102</v>
      </c>
      <c r="O288" t="s">
        <v>1103</v>
      </c>
      <c r="P288" t="s">
        <v>1104</v>
      </c>
      <c r="Q288" t="s">
        <v>948</v>
      </c>
      <c r="S288" t="s">
        <v>1036</v>
      </c>
      <c r="T288"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88">
        <f t="shared" si="13"/>
        <v>0</v>
      </c>
      <c r="V288" s="2">
        <v>0</v>
      </c>
      <c r="W288" s="2">
        <f t="shared" si="14"/>
        <v>0</v>
      </c>
      <c r="X288" s="2">
        <v>0</v>
      </c>
      <c r="Y288" s="2">
        <v>0</v>
      </c>
      <c r="Z288" s="2">
        <v>0</v>
      </c>
      <c r="AA288" s="2">
        <v>0</v>
      </c>
      <c r="AB288" s="2">
        <v>0</v>
      </c>
      <c r="AC288" t="s">
        <v>502</v>
      </c>
      <c r="AE288" t="s">
        <v>1105</v>
      </c>
      <c r="AG288" t="s">
        <v>37</v>
      </c>
      <c r="AH288" t="s">
        <v>1092</v>
      </c>
      <c r="AJ288" t="s">
        <v>1092</v>
      </c>
      <c r="AK288" t="s">
        <v>38</v>
      </c>
    </row>
    <row r="289" spans="1:37" x14ac:dyDescent="0.3">
      <c r="A289">
        <v>291160</v>
      </c>
      <c r="B289" t="s">
        <v>80</v>
      </c>
      <c r="C289" t="s">
        <v>47</v>
      </c>
      <c r="D289">
        <v>2</v>
      </c>
      <c r="E289" t="s">
        <v>1106</v>
      </c>
      <c r="F289" t="s">
        <v>648</v>
      </c>
      <c r="G289" t="s">
        <v>710</v>
      </c>
      <c r="H289">
        <v>0</v>
      </c>
      <c r="I289" t="s">
        <v>95</v>
      </c>
      <c r="J289" t="s">
        <v>42</v>
      </c>
      <c r="K289">
        <v>48535</v>
      </c>
      <c r="L289">
        <v>134433</v>
      </c>
      <c r="M289" t="s">
        <v>32</v>
      </c>
      <c r="N289" t="s">
        <v>84</v>
      </c>
      <c r="O289" t="s">
        <v>1107</v>
      </c>
      <c r="P289" t="s">
        <v>6973</v>
      </c>
      <c r="Q289" t="s">
        <v>712</v>
      </c>
      <c r="R289" t="s">
        <v>6974</v>
      </c>
      <c r="S289" t="s">
        <v>1108</v>
      </c>
      <c r="T289" t="str">
        <f t="shared" si="12"/>
        <v>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 ****Please Note: All candidates must take the upcoming Admin. Project Manager Exam No. 8042, Admin. Project Manager (Promotional) Exam No. 8529 or be a Qualifying Incumbent and take Exam No. 8410. ****</v>
      </c>
      <c r="U289">
        <f t="shared" si="13"/>
        <v>0</v>
      </c>
      <c r="V289" s="2">
        <v>1</v>
      </c>
      <c r="W289" s="2">
        <f t="shared" si="14"/>
        <v>0</v>
      </c>
      <c r="X289" s="2">
        <v>0</v>
      </c>
      <c r="Y289" s="2">
        <v>0</v>
      </c>
      <c r="Z289" s="2">
        <v>0</v>
      </c>
      <c r="AA289" s="2">
        <v>0</v>
      </c>
      <c r="AB289" s="2">
        <v>0</v>
      </c>
      <c r="AC289" t="s">
        <v>760</v>
      </c>
      <c r="AG289" t="s">
        <v>1109</v>
      </c>
      <c r="AH289" t="s">
        <v>1110</v>
      </c>
      <c r="AJ289" t="s">
        <v>1110</v>
      </c>
      <c r="AK289" t="s">
        <v>38</v>
      </c>
    </row>
    <row r="290" spans="1:37" x14ac:dyDescent="0.3">
      <c r="A290">
        <v>291160</v>
      </c>
      <c r="B290" t="s">
        <v>80</v>
      </c>
      <c r="C290" t="s">
        <v>29</v>
      </c>
      <c r="D290">
        <v>2</v>
      </c>
      <c r="E290" t="s">
        <v>1106</v>
      </c>
      <c r="F290" t="s">
        <v>648</v>
      </c>
      <c r="G290" t="s">
        <v>710</v>
      </c>
      <c r="H290">
        <v>0</v>
      </c>
      <c r="I290" t="s">
        <v>95</v>
      </c>
      <c r="J290" t="s">
        <v>42</v>
      </c>
      <c r="K290">
        <v>48535</v>
      </c>
      <c r="L290">
        <v>134433</v>
      </c>
      <c r="M290" t="s">
        <v>32</v>
      </c>
      <c r="N290" t="s">
        <v>84</v>
      </c>
      <c r="O290" t="s">
        <v>1107</v>
      </c>
      <c r="P290" t="s">
        <v>6973</v>
      </c>
      <c r="Q290" t="s">
        <v>712</v>
      </c>
      <c r="R290" t="s">
        <v>6974</v>
      </c>
      <c r="S290" t="s">
        <v>1108</v>
      </c>
      <c r="T290" t="str">
        <f t="shared" si="12"/>
        <v>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 ****Please Note: All candidates must take the upcoming Admin. Project Manager Exam No. 8042, Admin. Project Manager (Promotional) Exam No. 8529 or be a Qualifying Incumbent and take Exam No. 8410. ****</v>
      </c>
      <c r="U290">
        <f t="shared" si="13"/>
        <v>0</v>
      </c>
      <c r="V290" s="2">
        <v>1</v>
      </c>
      <c r="W290" s="2">
        <f t="shared" si="14"/>
        <v>0</v>
      </c>
      <c r="X290" s="2">
        <v>0</v>
      </c>
      <c r="Y290" s="2">
        <v>0</v>
      </c>
      <c r="Z290" s="2">
        <v>0</v>
      </c>
      <c r="AA290" s="2">
        <v>0</v>
      </c>
      <c r="AB290" s="2">
        <v>0</v>
      </c>
      <c r="AC290" t="s">
        <v>760</v>
      </c>
      <c r="AG290" t="s">
        <v>1109</v>
      </c>
      <c r="AH290" t="s">
        <v>1110</v>
      </c>
      <c r="AJ290" t="s">
        <v>1110</v>
      </c>
      <c r="AK290" t="s">
        <v>38</v>
      </c>
    </row>
    <row r="291" spans="1:37" x14ac:dyDescent="0.3">
      <c r="A291">
        <v>291589</v>
      </c>
      <c r="B291" t="s">
        <v>494</v>
      </c>
      <c r="C291" t="s">
        <v>29</v>
      </c>
      <c r="D291">
        <v>1</v>
      </c>
      <c r="E291" t="s">
        <v>1111</v>
      </c>
      <c r="F291" t="s">
        <v>264</v>
      </c>
      <c r="G291">
        <v>12627</v>
      </c>
      <c r="H291">
        <v>0</v>
      </c>
      <c r="I291" t="s">
        <v>1112</v>
      </c>
      <c r="J291" t="s">
        <v>42</v>
      </c>
      <c r="K291">
        <v>65731</v>
      </c>
      <c r="L291">
        <v>97873</v>
      </c>
      <c r="M291" t="s">
        <v>32</v>
      </c>
      <c r="N291" t="s">
        <v>907</v>
      </c>
      <c r="O291" t="s">
        <v>1113</v>
      </c>
      <c r="P291" t="s">
        <v>1114</v>
      </c>
      <c r="Q291" t="s">
        <v>8298</v>
      </c>
      <c r="R291" t="s">
        <v>1115</v>
      </c>
      <c r="S291" t="s">
        <v>1116</v>
      </c>
      <c r="T291" t="str">
        <f t="shared" si="12"/>
        <v>The candidate for this position must possess excellent analytical and interpersonal skills, written and verbal communication skills, and proficiency in various computer applications including, but not limited to,  MS Word and MS Excel.   Knowledge of FMS/3 is  helpful, but not required. All candidates for this position must be permanent in the title of Associate Staff Analyst in order to be considered.</v>
      </c>
      <c r="U291">
        <f t="shared" si="13"/>
        <v>0</v>
      </c>
      <c r="V291" s="2">
        <v>1</v>
      </c>
      <c r="W291" s="2">
        <f t="shared" si="14"/>
        <v>0</v>
      </c>
      <c r="X291" s="2">
        <v>0</v>
      </c>
      <c r="Y291" s="2">
        <v>0</v>
      </c>
      <c r="Z291" s="2">
        <v>0</v>
      </c>
      <c r="AA291" s="2">
        <v>0</v>
      </c>
      <c r="AB291" s="2">
        <v>0</v>
      </c>
      <c r="AC291" t="s">
        <v>1117</v>
      </c>
      <c r="AE291" t="s">
        <v>1118</v>
      </c>
      <c r="AG291" t="s">
        <v>37</v>
      </c>
      <c r="AH291" t="s">
        <v>1071</v>
      </c>
      <c r="AJ291" t="s">
        <v>1119</v>
      </c>
      <c r="AK291" t="s">
        <v>38</v>
      </c>
    </row>
    <row r="292" spans="1:37" x14ac:dyDescent="0.3">
      <c r="A292">
        <v>291665</v>
      </c>
      <c r="B292" t="s">
        <v>80</v>
      </c>
      <c r="C292" t="s">
        <v>47</v>
      </c>
      <c r="D292">
        <v>1</v>
      </c>
      <c r="E292" t="s">
        <v>1120</v>
      </c>
      <c r="F292" t="s">
        <v>1121</v>
      </c>
      <c r="G292">
        <v>22427</v>
      </c>
      <c r="H292">
        <v>1</v>
      </c>
      <c r="I292" t="s">
        <v>95</v>
      </c>
      <c r="J292" t="s">
        <v>42</v>
      </c>
      <c r="K292">
        <v>63074</v>
      </c>
      <c r="L292">
        <v>91347</v>
      </c>
      <c r="M292" t="s">
        <v>32</v>
      </c>
      <c r="N292" t="s">
        <v>1122</v>
      </c>
      <c r="O292" t="s">
        <v>1123</v>
      </c>
      <c r="P292" t="s">
        <v>6975</v>
      </c>
      <c r="Q292" t="s">
        <v>8315</v>
      </c>
      <c r="R292" t="s">
        <v>6976</v>
      </c>
      <c r="S292" t="s">
        <v>1124</v>
      </c>
      <c r="T292" t="str">
        <f t="shared" si="12"/>
        <v xml:space="preserve">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v>
      </c>
      <c r="U292">
        <f t="shared" si="13"/>
        <v>1</v>
      </c>
      <c r="V292" s="2">
        <v>1</v>
      </c>
      <c r="W292" s="2">
        <f t="shared" si="14"/>
        <v>1</v>
      </c>
      <c r="X292" s="2">
        <v>0</v>
      </c>
      <c r="Y292" s="2">
        <v>0</v>
      </c>
      <c r="Z292" s="2">
        <v>0</v>
      </c>
      <c r="AA292" s="2">
        <v>0</v>
      </c>
      <c r="AB292" s="2">
        <v>1</v>
      </c>
      <c r="AC292" t="s">
        <v>777</v>
      </c>
      <c r="AD292" t="s">
        <v>1125</v>
      </c>
      <c r="AE292" t="s">
        <v>1126</v>
      </c>
      <c r="AG292" t="s">
        <v>377</v>
      </c>
      <c r="AH292" t="s">
        <v>1127</v>
      </c>
      <c r="AJ292" t="s">
        <v>1128</v>
      </c>
      <c r="AK292" t="s">
        <v>38</v>
      </c>
    </row>
    <row r="293" spans="1:37" x14ac:dyDescent="0.3">
      <c r="A293">
        <v>291665</v>
      </c>
      <c r="B293" t="s">
        <v>80</v>
      </c>
      <c r="C293" t="s">
        <v>29</v>
      </c>
      <c r="D293">
        <v>1</v>
      </c>
      <c r="E293" t="s">
        <v>1120</v>
      </c>
      <c r="F293" t="s">
        <v>1121</v>
      </c>
      <c r="G293">
        <v>22427</v>
      </c>
      <c r="H293">
        <v>1</v>
      </c>
      <c r="I293" t="s">
        <v>95</v>
      </c>
      <c r="J293" t="s">
        <v>42</v>
      </c>
      <c r="K293">
        <v>63074</v>
      </c>
      <c r="L293">
        <v>91347</v>
      </c>
      <c r="M293" t="s">
        <v>32</v>
      </c>
      <c r="N293" t="s">
        <v>1122</v>
      </c>
      <c r="O293" t="s">
        <v>1123</v>
      </c>
      <c r="P293" t="s">
        <v>6975</v>
      </c>
      <c r="Q293" t="s">
        <v>8315</v>
      </c>
      <c r="R293" t="s">
        <v>6976</v>
      </c>
      <c r="S293" t="s">
        <v>1124</v>
      </c>
      <c r="T293" t="str">
        <f t="shared" si="12"/>
        <v xml:space="preserve">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v>
      </c>
      <c r="U293">
        <f t="shared" si="13"/>
        <v>1</v>
      </c>
      <c r="V293" s="2">
        <v>1</v>
      </c>
      <c r="W293" s="2">
        <f t="shared" si="14"/>
        <v>1</v>
      </c>
      <c r="X293" s="2">
        <v>0</v>
      </c>
      <c r="Y293" s="2">
        <v>0</v>
      </c>
      <c r="Z293" s="2">
        <v>0</v>
      </c>
      <c r="AA293" s="2">
        <v>0</v>
      </c>
      <c r="AB293" s="2">
        <v>1</v>
      </c>
      <c r="AC293" t="s">
        <v>777</v>
      </c>
      <c r="AD293" t="s">
        <v>1125</v>
      </c>
      <c r="AE293" t="s">
        <v>1126</v>
      </c>
      <c r="AG293" t="s">
        <v>377</v>
      </c>
      <c r="AH293" t="s">
        <v>1127</v>
      </c>
      <c r="AJ293" t="s">
        <v>1128</v>
      </c>
      <c r="AK293" t="s">
        <v>38</v>
      </c>
    </row>
    <row r="294" spans="1:37" x14ac:dyDescent="0.3">
      <c r="A294">
        <v>291742</v>
      </c>
      <c r="B294" t="s">
        <v>250</v>
      </c>
      <c r="C294" t="s">
        <v>47</v>
      </c>
      <c r="D294">
        <v>15</v>
      </c>
      <c r="E294" t="s">
        <v>1129</v>
      </c>
      <c r="F294" t="s">
        <v>1130</v>
      </c>
      <c r="G294">
        <v>91110</v>
      </c>
      <c r="H294">
        <v>1</v>
      </c>
      <c r="I294" t="s">
        <v>614</v>
      </c>
      <c r="J294" t="s">
        <v>42</v>
      </c>
      <c r="K294">
        <v>34554</v>
      </c>
      <c r="L294">
        <v>46669</v>
      </c>
      <c r="M294" t="s">
        <v>32</v>
      </c>
      <c r="N294" t="s">
        <v>252</v>
      </c>
      <c r="O294" t="s">
        <v>1131</v>
      </c>
      <c r="P294" t="s">
        <v>1132</v>
      </c>
      <c r="Q294" t="s">
        <v>1133</v>
      </c>
      <c r="R294" t="s">
        <v>1134</v>
      </c>
      <c r="T294" t="str">
        <f t="shared" si="12"/>
        <v xml:space="preserve">Ability to communicate effectively in verbal and written form. </v>
      </c>
      <c r="U294">
        <f t="shared" si="13"/>
        <v>0</v>
      </c>
      <c r="V294" s="2">
        <v>0</v>
      </c>
      <c r="W294" s="2">
        <f t="shared" si="14"/>
        <v>0</v>
      </c>
      <c r="X294" s="2">
        <v>0</v>
      </c>
      <c r="Y294" s="2">
        <v>0</v>
      </c>
      <c r="Z294" s="2">
        <v>0</v>
      </c>
      <c r="AA294" s="2">
        <v>0</v>
      </c>
      <c r="AB294" s="2">
        <v>0</v>
      </c>
      <c r="AC294" t="s">
        <v>1135</v>
      </c>
      <c r="AD294" t="s">
        <v>1136</v>
      </c>
      <c r="AE294" t="s">
        <v>1137</v>
      </c>
      <c r="AG294" t="s">
        <v>37</v>
      </c>
      <c r="AH294" t="s">
        <v>1138</v>
      </c>
      <c r="AJ294" t="s">
        <v>1139</v>
      </c>
      <c r="AK294" t="s">
        <v>38</v>
      </c>
    </row>
    <row r="295" spans="1:37" x14ac:dyDescent="0.3">
      <c r="A295">
        <v>291742</v>
      </c>
      <c r="B295" t="s">
        <v>250</v>
      </c>
      <c r="C295" t="s">
        <v>29</v>
      </c>
      <c r="D295">
        <v>15</v>
      </c>
      <c r="E295" t="s">
        <v>1129</v>
      </c>
      <c r="F295" t="s">
        <v>1130</v>
      </c>
      <c r="G295">
        <v>91110</v>
      </c>
      <c r="H295">
        <v>1</v>
      </c>
      <c r="I295" t="s">
        <v>614</v>
      </c>
      <c r="J295" t="s">
        <v>42</v>
      </c>
      <c r="K295">
        <v>34554</v>
      </c>
      <c r="L295">
        <v>46669</v>
      </c>
      <c r="M295" t="s">
        <v>32</v>
      </c>
      <c r="N295" t="s">
        <v>252</v>
      </c>
      <c r="O295" t="s">
        <v>1131</v>
      </c>
      <c r="P295" t="s">
        <v>1132</v>
      </c>
      <c r="Q295" t="s">
        <v>1133</v>
      </c>
      <c r="R295" t="s">
        <v>1134</v>
      </c>
      <c r="T295" t="str">
        <f t="shared" si="12"/>
        <v xml:space="preserve">Ability to communicate effectively in verbal and written form. </v>
      </c>
      <c r="U295">
        <f t="shared" si="13"/>
        <v>0</v>
      </c>
      <c r="V295" s="2">
        <v>0</v>
      </c>
      <c r="W295" s="2">
        <f t="shared" si="14"/>
        <v>0</v>
      </c>
      <c r="X295" s="2">
        <v>0</v>
      </c>
      <c r="Y295" s="2">
        <v>0</v>
      </c>
      <c r="Z295" s="2">
        <v>0</v>
      </c>
      <c r="AA295" s="2">
        <v>0</v>
      </c>
      <c r="AB295" s="2">
        <v>0</v>
      </c>
      <c r="AC295" t="s">
        <v>1135</v>
      </c>
      <c r="AD295" t="s">
        <v>1136</v>
      </c>
      <c r="AE295" t="s">
        <v>1137</v>
      </c>
      <c r="AG295" t="s">
        <v>37</v>
      </c>
      <c r="AH295" t="s">
        <v>1138</v>
      </c>
      <c r="AJ295" t="s">
        <v>1139</v>
      </c>
      <c r="AK295" t="s">
        <v>38</v>
      </c>
    </row>
    <row r="296" spans="1:37" x14ac:dyDescent="0.3">
      <c r="A296">
        <v>291746</v>
      </c>
      <c r="B296" t="s">
        <v>80</v>
      </c>
      <c r="C296" t="s">
        <v>29</v>
      </c>
      <c r="D296">
        <v>1</v>
      </c>
      <c r="E296" t="s">
        <v>1140</v>
      </c>
      <c r="F296" t="s">
        <v>106</v>
      </c>
      <c r="G296">
        <v>10251</v>
      </c>
      <c r="H296">
        <v>4</v>
      </c>
      <c r="I296" t="s">
        <v>73</v>
      </c>
      <c r="J296" t="s">
        <v>42</v>
      </c>
      <c r="K296">
        <v>37251</v>
      </c>
      <c r="L296">
        <v>58478</v>
      </c>
      <c r="M296" t="s">
        <v>32</v>
      </c>
      <c r="N296" t="s">
        <v>286</v>
      </c>
      <c r="O296" t="s">
        <v>1141</v>
      </c>
      <c r="P296" t="s">
        <v>1142</v>
      </c>
      <c r="Q296" t="s">
        <v>110</v>
      </c>
      <c r="R296" t="s">
        <v>1143</v>
      </c>
      <c r="S296" t="s">
        <v>1144</v>
      </c>
      <c r="T296" t="str">
        <f t="shared" si="12"/>
        <v>Knowledge of the FMS (Financial Management System). Good verbal and written skills. Candidate should be very detailed-oriented and have excellent analytical, communication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296">
        <f t="shared" si="13"/>
        <v>0</v>
      </c>
      <c r="V296" s="2">
        <v>0</v>
      </c>
      <c r="W296" s="2">
        <f t="shared" si="14"/>
        <v>0</v>
      </c>
      <c r="X296" s="2">
        <v>0</v>
      </c>
      <c r="Y296" s="2">
        <v>0</v>
      </c>
      <c r="Z296" s="2">
        <v>0</v>
      </c>
      <c r="AA296" s="2">
        <v>0</v>
      </c>
      <c r="AB296" s="2">
        <v>0</v>
      </c>
      <c r="AC296" t="s">
        <v>1145</v>
      </c>
      <c r="AD296" t="s">
        <v>573</v>
      </c>
      <c r="AE296" t="s">
        <v>574</v>
      </c>
      <c r="AG296" t="s">
        <v>37</v>
      </c>
      <c r="AH296" t="s">
        <v>1146</v>
      </c>
      <c r="AJ296" t="s">
        <v>1146</v>
      </c>
      <c r="AK296" t="s">
        <v>38</v>
      </c>
    </row>
    <row r="297" spans="1:37" x14ac:dyDescent="0.3">
      <c r="A297">
        <v>292057</v>
      </c>
      <c r="B297" t="s">
        <v>80</v>
      </c>
      <c r="C297" t="s">
        <v>29</v>
      </c>
      <c r="D297">
        <v>2</v>
      </c>
      <c r="E297" t="s">
        <v>1147</v>
      </c>
      <c r="F297" t="s">
        <v>1148</v>
      </c>
      <c r="G297">
        <v>34615</v>
      </c>
      <c r="H297">
        <v>2</v>
      </c>
      <c r="I297" t="s">
        <v>409</v>
      </c>
      <c r="J297" t="s">
        <v>42</v>
      </c>
      <c r="K297">
        <v>43550</v>
      </c>
      <c r="L297">
        <v>60489</v>
      </c>
      <c r="M297" t="s">
        <v>32</v>
      </c>
      <c r="N297" t="s">
        <v>1149</v>
      </c>
      <c r="O297" t="s">
        <v>744</v>
      </c>
      <c r="P297" t="s">
        <v>6977</v>
      </c>
      <c r="Q297" t="s">
        <v>1150</v>
      </c>
      <c r="S297" t="s">
        <v>1151</v>
      </c>
      <c r="T297"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97">
        <f t="shared" si="13"/>
        <v>0</v>
      </c>
      <c r="V297" s="2">
        <v>0</v>
      </c>
      <c r="W297" s="2">
        <f t="shared" si="14"/>
        <v>0</v>
      </c>
      <c r="X297" s="2">
        <v>0</v>
      </c>
      <c r="Y297" s="2">
        <v>0</v>
      </c>
      <c r="Z297" s="2">
        <v>0</v>
      </c>
      <c r="AA297" s="2">
        <v>0</v>
      </c>
      <c r="AB297" s="2">
        <v>0</v>
      </c>
      <c r="AC297" t="s">
        <v>502</v>
      </c>
      <c r="AG297" t="s">
        <v>37</v>
      </c>
      <c r="AH297" t="s">
        <v>1152</v>
      </c>
      <c r="AJ297" t="s">
        <v>1153</v>
      </c>
      <c r="AK297" t="s">
        <v>38</v>
      </c>
    </row>
    <row r="298" spans="1:37" x14ac:dyDescent="0.3">
      <c r="A298">
        <v>292057</v>
      </c>
      <c r="B298" t="s">
        <v>80</v>
      </c>
      <c r="C298" t="s">
        <v>47</v>
      </c>
      <c r="D298">
        <v>2</v>
      </c>
      <c r="E298" t="s">
        <v>1147</v>
      </c>
      <c r="F298" t="s">
        <v>1148</v>
      </c>
      <c r="G298">
        <v>34615</v>
      </c>
      <c r="H298">
        <v>2</v>
      </c>
      <c r="I298" t="s">
        <v>409</v>
      </c>
      <c r="J298" t="s">
        <v>42</v>
      </c>
      <c r="K298">
        <v>43550</v>
      </c>
      <c r="L298">
        <v>60489</v>
      </c>
      <c r="M298" t="s">
        <v>32</v>
      </c>
      <c r="N298" t="s">
        <v>1149</v>
      </c>
      <c r="O298" t="s">
        <v>744</v>
      </c>
      <c r="P298" t="s">
        <v>6977</v>
      </c>
      <c r="Q298" t="s">
        <v>1150</v>
      </c>
      <c r="S298" t="s">
        <v>1151</v>
      </c>
      <c r="T298"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98">
        <f t="shared" si="13"/>
        <v>0</v>
      </c>
      <c r="V298" s="2">
        <v>0</v>
      </c>
      <c r="W298" s="2">
        <f t="shared" si="14"/>
        <v>0</v>
      </c>
      <c r="X298" s="2">
        <v>0</v>
      </c>
      <c r="Y298" s="2">
        <v>0</v>
      </c>
      <c r="Z298" s="2">
        <v>0</v>
      </c>
      <c r="AA298" s="2">
        <v>0</v>
      </c>
      <c r="AB298" s="2">
        <v>0</v>
      </c>
      <c r="AC298" t="s">
        <v>502</v>
      </c>
      <c r="AG298" t="s">
        <v>37</v>
      </c>
      <c r="AH298" t="s">
        <v>1152</v>
      </c>
      <c r="AJ298" t="s">
        <v>1153</v>
      </c>
      <c r="AK298" t="s">
        <v>38</v>
      </c>
    </row>
    <row r="299" spans="1:37" x14ac:dyDescent="0.3">
      <c r="A299">
        <v>292091</v>
      </c>
      <c r="B299" t="s">
        <v>80</v>
      </c>
      <c r="C299" t="s">
        <v>29</v>
      </c>
      <c r="D299">
        <v>1</v>
      </c>
      <c r="E299" t="s">
        <v>1154</v>
      </c>
      <c r="F299" t="s">
        <v>106</v>
      </c>
      <c r="G299">
        <v>10251</v>
      </c>
      <c r="H299">
        <v>4</v>
      </c>
      <c r="I299" t="s">
        <v>719</v>
      </c>
      <c r="J299" t="s">
        <v>42</v>
      </c>
      <c r="K299">
        <v>37251</v>
      </c>
      <c r="L299">
        <v>58478</v>
      </c>
      <c r="M299" t="s">
        <v>32</v>
      </c>
      <c r="N299" t="s">
        <v>286</v>
      </c>
      <c r="O299" t="s">
        <v>1155</v>
      </c>
      <c r="P299" t="s">
        <v>1156</v>
      </c>
      <c r="Q299" t="s">
        <v>110</v>
      </c>
      <c r="R299" t="s">
        <v>6253</v>
      </c>
      <c r="S299" t="s">
        <v>8316</v>
      </c>
      <c r="T299" t="str">
        <f t="shared" si="12"/>
        <v>*** Advanced/Intermediate user of the CityTime System***   Knowledge of NYC Leave Regulations.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For more information about NYCDEP, visit us at: www.nyc.gov/dep          We appreciate your interest and thank all applicants who apply, but only candidates under consideration will be contacted.   ****PLEASE NOTE THAT ONLY CANDIDATES PERMANENT IN THE TITLE CLERICAL ASSOCIATE WILL BE CONSIDERED****</v>
      </c>
      <c r="U299">
        <f t="shared" si="13"/>
        <v>0</v>
      </c>
      <c r="V299" s="2">
        <v>1</v>
      </c>
      <c r="W299" s="2">
        <f t="shared" si="14"/>
        <v>0</v>
      </c>
      <c r="X299" s="2">
        <v>0</v>
      </c>
      <c r="Y299" s="2">
        <v>0</v>
      </c>
      <c r="Z299" s="2">
        <v>0</v>
      </c>
      <c r="AA299" s="2">
        <v>0</v>
      </c>
      <c r="AB299" s="2">
        <v>0</v>
      </c>
      <c r="AC299" t="s">
        <v>8317</v>
      </c>
      <c r="AD299" t="s">
        <v>573</v>
      </c>
      <c r="AE299" t="s">
        <v>574</v>
      </c>
      <c r="AG299" t="s">
        <v>37</v>
      </c>
      <c r="AH299" t="s">
        <v>1157</v>
      </c>
      <c r="AJ299" t="s">
        <v>1158</v>
      </c>
      <c r="AK299" t="s">
        <v>38</v>
      </c>
    </row>
    <row r="300" spans="1:37" x14ac:dyDescent="0.3">
      <c r="A300">
        <v>292093</v>
      </c>
      <c r="B300" t="s">
        <v>1159</v>
      </c>
      <c r="C300" t="s">
        <v>47</v>
      </c>
      <c r="D300">
        <v>1</v>
      </c>
      <c r="E300" t="s">
        <v>1160</v>
      </c>
      <c r="F300" t="s">
        <v>1161</v>
      </c>
      <c r="G300">
        <v>6088</v>
      </c>
      <c r="H300">
        <v>1</v>
      </c>
      <c r="I300" t="s">
        <v>601</v>
      </c>
      <c r="J300" t="s">
        <v>42</v>
      </c>
      <c r="K300">
        <v>58162</v>
      </c>
      <c r="L300">
        <v>65433</v>
      </c>
      <c r="M300" t="s">
        <v>32</v>
      </c>
      <c r="N300" t="s">
        <v>1162</v>
      </c>
      <c r="O300" t="s">
        <v>1163</v>
      </c>
      <c r="P300" t="s">
        <v>6978</v>
      </c>
      <c r="Q300" t="s">
        <v>1164</v>
      </c>
      <c r="R300" t="s">
        <v>6254</v>
      </c>
      <c r="S300" t="s">
        <v>6979</v>
      </c>
      <c r="T300" t="str">
        <f t="shared" si="12"/>
        <v>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 REQUIREMENTS:  Analyst ($58,162+): Bachelor‚„s degree in Economics with sufficient course work in Macroeconomics, Econometrics, and Statistics, in addition to a minimum of two years of full-time experience in economic/financial analysis or forecasting, or an awarded Master‚„s degree in Economics, Business, Mathematics/Statistics or Public Policy with course work in Macroeconomics, Econometrics, Time Series Analysis, and Statistics.  Senior Analyst ($65,433): Bachelor's degree in Economics with sufficient course work in Macroeconomics, Econometrics, and Statistics, in addition to a minimum of three years of full-time experience in economic/financial analysis or forecasting, or an awarded Master‚„s degree in Business, Public Policy Administration, Finance, Economics or related field, with one year of experience in economic/financial analysis or forecasting.</v>
      </c>
      <c r="U300">
        <f t="shared" si="13"/>
        <v>0</v>
      </c>
      <c r="V300" s="2">
        <v>0</v>
      </c>
      <c r="W300" s="2">
        <f t="shared" si="14"/>
        <v>0</v>
      </c>
      <c r="X300" s="2">
        <v>0</v>
      </c>
      <c r="Y300" s="2">
        <v>0</v>
      </c>
      <c r="Z300" s="2">
        <v>0</v>
      </c>
      <c r="AA300" s="2">
        <v>0</v>
      </c>
      <c r="AB300" s="2">
        <v>0</v>
      </c>
      <c r="AC300" t="s">
        <v>6980</v>
      </c>
      <c r="AE300" t="s">
        <v>1165</v>
      </c>
      <c r="AG300" t="s">
        <v>37</v>
      </c>
      <c r="AH300" t="s">
        <v>1166</v>
      </c>
      <c r="AJ300" t="s">
        <v>1167</v>
      </c>
      <c r="AK300" t="s">
        <v>38</v>
      </c>
    </row>
    <row r="301" spans="1:37" x14ac:dyDescent="0.3">
      <c r="A301">
        <v>292093</v>
      </c>
      <c r="B301" t="s">
        <v>1159</v>
      </c>
      <c r="C301" t="s">
        <v>29</v>
      </c>
      <c r="D301">
        <v>1</v>
      </c>
      <c r="E301" t="s">
        <v>1160</v>
      </c>
      <c r="F301" t="s">
        <v>1161</v>
      </c>
      <c r="G301">
        <v>6088</v>
      </c>
      <c r="H301">
        <v>1</v>
      </c>
      <c r="I301" t="s">
        <v>601</v>
      </c>
      <c r="J301" t="s">
        <v>42</v>
      </c>
      <c r="K301">
        <v>58162</v>
      </c>
      <c r="L301">
        <v>65433</v>
      </c>
      <c r="M301" t="s">
        <v>32</v>
      </c>
      <c r="N301" t="s">
        <v>1162</v>
      </c>
      <c r="O301" t="s">
        <v>1163</v>
      </c>
      <c r="P301" t="s">
        <v>6978</v>
      </c>
      <c r="Q301" t="s">
        <v>1164</v>
      </c>
      <c r="R301" t="s">
        <v>6254</v>
      </c>
      <c r="S301" t="s">
        <v>6979</v>
      </c>
      <c r="T301" t="str">
        <f t="shared" si="12"/>
        <v>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 REQUIREMENTS:  Analyst ($58,162+): Bachelor‚„s degree in Economics with sufficient course work in Macroeconomics, Econometrics, and Statistics, in addition to a minimum of two years of full-time experience in economic/financial analysis or forecasting, or an awarded Master‚„s degree in Economics, Business, Mathematics/Statistics or Public Policy with course work in Macroeconomics, Econometrics, Time Series Analysis, and Statistics.  Senior Analyst ($65,433): Bachelor's degree in Economics with sufficient course work in Macroeconomics, Econometrics, and Statistics, in addition to a minimum of three years of full-time experience in economic/financial analysis or forecasting, or an awarded Master‚„s degree in Business, Public Policy Administration, Finance, Economics or related field, with one year of experience in economic/financial analysis or forecasting.</v>
      </c>
      <c r="U301">
        <f t="shared" si="13"/>
        <v>0</v>
      </c>
      <c r="V301" s="2">
        <v>0</v>
      </c>
      <c r="W301" s="2">
        <f t="shared" si="14"/>
        <v>0</v>
      </c>
      <c r="X301" s="2">
        <v>0</v>
      </c>
      <c r="Y301" s="2">
        <v>0</v>
      </c>
      <c r="Z301" s="2">
        <v>0</v>
      </c>
      <c r="AA301" s="2">
        <v>0</v>
      </c>
      <c r="AB301" s="2">
        <v>0</v>
      </c>
      <c r="AC301" t="s">
        <v>6980</v>
      </c>
      <c r="AE301" t="s">
        <v>1165</v>
      </c>
      <c r="AG301" t="s">
        <v>37</v>
      </c>
      <c r="AH301" t="s">
        <v>1166</v>
      </c>
      <c r="AJ301" t="s">
        <v>1167</v>
      </c>
      <c r="AK301" t="s">
        <v>38</v>
      </c>
    </row>
    <row r="302" spans="1:37" x14ac:dyDescent="0.3">
      <c r="A302">
        <v>292969</v>
      </c>
      <c r="B302" t="s">
        <v>494</v>
      </c>
      <c r="C302" t="s">
        <v>29</v>
      </c>
      <c r="D302">
        <v>1</v>
      </c>
      <c r="E302" t="s">
        <v>1168</v>
      </c>
      <c r="F302" t="s">
        <v>1169</v>
      </c>
      <c r="G302">
        <v>40526</v>
      </c>
      <c r="H302">
        <v>3</v>
      </c>
      <c r="I302" t="s">
        <v>1112</v>
      </c>
      <c r="J302" t="s">
        <v>42</v>
      </c>
      <c r="K302">
        <v>43473</v>
      </c>
      <c r="L302">
        <v>63386</v>
      </c>
      <c r="M302" t="s">
        <v>32</v>
      </c>
      <c r="N302" t="s">
        <v>497</v>
      </c>
      <c r="O302" t="s">
        <v>1170</v>
      </c>
      <c r="P302" t="s">
        <v>1171</v>
      </c>
      <c r="Q302" t="s">
        <v>6981</v>
      </c>
      <c r="R302" t="s">
        <v>1172</v>
      </c>
      <c r="S302" t="s">
        <v>1173</v>
      </c>
      <c r="T302" t="str">
        <f t="shared" si="12"/>
        <v>Candidates should be proficient in the Financial Management System (FMS2), Word, Access, Excel and Crystal Reports. Candidates must be permanent Bookkeepers.</v>
      </c>
      <c r="U302">
        <f t="shared" si="13"/>
        <v>0</v>
      </c>
      <c r="V302" s="2">
        <v>1</v>
      </c>
      <c r="W302" s="2">
        <f t="shared" si="14"/>
        <v>0</v>
      </c>
      <c r="X302" s="2">
        <v>0</v>
      </c>
      <c r="Y302" s="2">
        <v>0</v>
      </c>
      <c r="Z302" s="2">
        <v>0</v>
      </c>
      <c r="AA302" s="2">
        <v>0</v>
      </c>
      <c r="AB302" s="2">
        <v>0</v>
      </c>
      <c r="AC302" t="s">
        <v>1174</v>
      </c>
      <c r="AD302" t="s">
        <v>1175</v>
      </c>
      <c r="AE302" t="s">
        <v>497</v>
      </c>
      <c r="AG302" t="s">
        <v>37</v>
      </c>
      <c r="AH302" t="s">
        <v>1176</v>
      </c>
      <c r="AJ302" t="s">
        <v>1176</v>
      </c>
      <c r="AK302" t="s">
        <v>38</v>
      </c>
    </row>
    <row r="303" spans="1:37" x14ac:dyDescent="0.3">
      <c r="A303">
        <v>293033</v>
      </c>
      <c r="B303" t="s">
        <v>46</v>
      </c>
      <c r="C303" t="s">
        <v>29</v>
      </c>
      <c r="D303">
        <v>1</v>
      </c>
      <c r="E303" t="s">
        <v>1177</v>
      </c>
      <c r="F303" t="s">
        <v>1178</v>
      </c>
      <c r="G303">
        <v>10033</v>
      </c>
      <c r="H303" t="s">
        <v>207</v>
      </c>
      <c r="I303" t="s">
        <v>682</v>
      </c>
      <c r="J303" t="s">
        <v>42</v>
      </c>
      <c r="K303">
        <v>60000</v>
      </c>
      <c r="L303">
        <v>75000</v>
      </c>
      <c r="M303" t="s">
        <v>32</v>
      </c>
      <c r="N303" t="s">
        <v>1179</v>
      </c>
      <c r="O303" t="s">
        <v>1180</v>
      </c>
      <c r="P303" t="s">
        <v>8318</v>
      </c>
      <c r="Q303" t="s">
        <v>1181</v>
      </c>
      <c r="R303" t="s">
        <v>6255</v>
      </c>
      <c r="S303" t="s">
        <v>996</v>
      </c>
      <c r="T303" t="str">
        <f t="shared" si="12"/>
        <v xml:space="preserve">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303">
        <f t="shared" si="13"/>
        <v>0</v>
      </c>
      <c r="V303" s="2">
        <v>0</v>
      </c>
      <c r="W303" s="2">
        <f t="shared" si="14"/>
        <v>0</v>
      </c>
      <c r="X303" s="2">
        <v>0</v>
      </c>
      <c r="Y303" s="2">
        <v>0</v>
      </c>
      <c r="Z303" s="2">
        <v>0</v>
      </c>
      <c r="AA303" s="2">
        <v>0</v>
      </c>
      <c r="AB303" s="2">
        <v>0</v>
      </c>
      <c r="AC303" t="s">
        <v>55</v>
      </c>
      <c r="AG303" t="s">
        <v>56</v>
      </c>
      <c r="AH303" t="s">
        <v>893</v>
      </c>
      <c r="AJ303" t="s">
        <v>1182</v>
      </c>
      <c r="AK303" t="s">
        <v>38</v>
      </c>
    </row>
    <row r="304" spans="1:37" x14ac:dyDescent="0.3">
      <c r="A304">
        <v>293033</v>
      </c>
      <c r="B304" t="s">
        <v>46</v>
      </c>
      <c r="C304" t="s">
        <v>47</v>
      </c>
      <c r="D304">
        <v>1</v>
      </c>
      <c r="E304" t="s">
        <v>1177</v>
      </c>
      <c r="F304" t="s">
        <v>1178</v>
      </c>
      <c r="G304">
        <v>10033</v>
      </c>
      <c r="H304" t="s">
        <v>207</v>
      </c>
      <c r="I304" t="s">
        <v>682</v>
      </c>
      <c r="J304" t="s">
        <v>42</v>
      </c>
      <c r="K304">
        <v>60000</v>
      </c>
      <c r="L304">
        <v>75000</v>
      </c>
      <c r="M304" t="s">
        <v>32</v>
      </c>
      <c r="N304" t="s">
        <v>1179</v>
      </c>
      <c r="O304" t="s">
        <v>1180</v>
      </c>
      <c r="P304" t="s">
        <v>8318</v>
      </c>
      <c r="Q304" t="s">
        <v>1181</v>
      </c>
      <c r="R304" t="s">
        <v>6255</v>
      </c>
      <c r="S304" t="s">
        <v>996</v>
      </c>
      <c r="T304" t="str">
        <f t="shared" si="12"/>
        <v xml:space="preserve">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304">
        <f t="shared" si="13"/>
        <v>0</v>
      </c>
      <c r="V304" s="2">
        <v>0</v>
      </c>
      <c r="W304" s="2">
        <f t="shared" si="14"/>
        <v>0</v>
      </c>
      <c r="X304" s="2">
        <v>0</v>
      </c>
      <c r="Y304" s="2">
        <v>0</v>
      </c>
      <c r="Z304" s="2">
        <v>0</v>
      </c>
      <c r="AA304" s="2">
        <v>0</v>
      </c>
      <c r="AB304" s="2">
        <v>0</v>
      </c>
      <c r="AC304" t="s">
        <v>55</v>
      </c>
      <c r="AG304" t="s">
        <v>56</v>
      </c>
      <c r="AH304" t="s">
        <v>893</v>
      </c>
      <c r="AJ304" t="s">
        <v>1182</v>
      </c>
      <c r="AK304" t="s">
        <v>38</v>
      </c>
    </row>
    <row r="305" spans="1:37" x14ac:dyDescent="0.3">
      <c r="A305">
        <v>293697</v>
      </c>
      <c r="B305" t="s">
        <v>250</v>
      </c>
      <c r="C305" t="s">
        <v>29</v>
      </c>
      <c r="D305">
        <v>5</v>
      </c>
      <c r="E305" t="s">
        <v>1183</v>
      </c>
      <c r="F305" t="s">
        <v>630</v>
      </c>
      <c r="G305">
        <v>20215</v>
      </c>
      <c r="H305">
        <v>1</v>
      </c>
      <c r="I305" t="s">
        <v>95</v>
      </c>
      <c r="J305" t="s">
        <v>42</v>
      </c>
      <c r="K305">
        <v>63074</v>
      </c>
      <c r="L305">
        <v>91347</v>
      </c>
      <c r="M305" t="s">
        <v>32</v>
      </c>
      <c r="N305" t="s">
        <v>252</v>
      </c>
      <c r="O305" t="s">
        <v>1016</v>
      </c>
      <c r="P305" t="s">
        <v>1184</v>
      </c>
      <c r="Q305" t="s">
        <v>8309</v>
      </c>
      <c r="R305" t="s">
        <v>1134</v>
      </c>
      <c r="S305" t="s">
        <v>1185</v>
      </c>
      <c r="T305" t="str">
        <f t="shared" si="12"/>
        <v>Ability to communicate effectively in verbal and written form. 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v>
      </c>
      <c r="U305">
        <f t="shared" si="13"/>
        <v>0</v>
      </c>
      <c r="V305" s="2">
        <v>0</v>
      </c>
      <c r="W305" s="2">
        <f t="shared" si="14"/>
        <v>0</v>
      </c>
      <c r="X305" s="2">
        <v>0</v>
      </c>
      <c r="Y305" s="2">
        <v>0</v>
      </c>
      <c r="Z305" s="2">
        <v>0</v>
      </c>
      <c r="AA305" s="2">
        <v>0</v>
      </c>
      <c r="AB305" s="2">
        <v>0</v>
      </c>
      <c r="AC305" t="s">
        <v>1186</v>
      </c>
      <c r="AD305" t="s">
        <v>543</v>
      </c>
      <c r="AE305" t="s">
        <v>544</v>
      </c>
      <c r="AG305" t="s">
        <v>377</v>
      </c>
      <c r="AH305" t="s">
        <v>1187</v>
      </c>
      <c r="AJ305" t="s">
        <v>1119</v>
      </c>
      <c r="AK305" t="s">
        <v>38</v>
      </c>
    </row>
    <row r="306" spans="1:37" x14ac:dyDescent="0.3">
      <c r="A306">
        <v>293697</v>
      </c>
      <c r="B306" t="s">
        <v>250</v>
      </c>
      <c r="C306" t="s">
        <v>47</v>
      </c>
      <c r="D306">
        <v>5</v>
      </c>
      <c r="E306" t="s">
        <v>1183</v>
      </c>
      <c r="F306" t="s">
        <v>630</v>
      </c>
      <c r="G306">
        <v>20215</v>
      </c>
      <c r="H306">
        <v>1</v>
      </c>
      <c r="I306" t="s">
        <v>95</v>
      </c>
      <c r="J306" t="s">
        <v>42</v>
      </c>
      <c r="K306">
        <v>63074</v>
      </c>
      <c r="L306">
        <v>91347</v>
      </c>
      <c r="M306" t="s">
        <v>32</v>
      </c>
      <c r="N306" t="s">
        <v>252</v>
      </c>
      <c r="O306" t="s">
        <v>1016</v>
      </c>
      <c r="P306" t="s">
        <v>1184</v>
      </c>
      <c r="Q306" t="s">
        <v>8309</v>
      </c>
      <c r="R306" t="s">
        <v>1134</v>
      </c>
      <c r="S306" t="s">
        <v>1185</v>
      </c>
      <c r="T306" t="str">
        <f t="shared" si="12"/>
        <v>Ability to communicate effectively in verbal and written form. 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v>
      </c>
      <c r="U306">
        <f t="shared" si="13"/>
        <v>0</v>
      </c>
      <c r="V306" s="2">
        <v>0</v>
      </c>
      <c r="W306" s="2">
        <f t="shared" si="14"/>
        <v>0</v>
      </c>
      <c r="X306" s="2">
        <v>0</v>
      </c>
      <c r="Y306" s="2">
        <v>0</v>
      </c>
      <c r="Z306" s="2">
        <v>0</v>
      </c>
      <c r="AA306" s="2">
        <v>0</v>
      </c>
      <c r="AB306" s="2">
        <v>0</v>
      </c>
      <c r="AC306" t="s">
        <v>1186</v>
      </c>
      <c r="AD306" t="s">
        <v>543</v>
      </c>
      <c r="AE306" t="s">
        <v>544</v>
      </c>
      <c r="AG306" t="s">
        <v>377</v>
      </c>
      <c r="AH306" t="s">
        <v>1187</v>
      </c>
      <c r="AJ306" t="s">
        <v>1119</v>
      </c>
      <c r="AK306" t="s">
        <v>38</v>
      </c>
    </row>
    <row r="307" spans="1:37" x14ac:dyDescent="0.3">
      <c r="A307">
        <v>294977</v>
      </c>
      <c r="B307" t="s">
        <v>494</v>
      </c>
      <c r="C307" t="s">
        <v>29</v>
      </c>
      <c r="D307">
        <v>1</v>
      </c>
      <c r="E307" t="s">
        <v>1188</v>
      </c>
      <c r="F307" t="s">
        <v>557</v>
      </c>
      <c r="G307">
        <v>12626</v>
      </c>
      <c r="H307">
        <v>2</v>
      </c>
      <c r="I307" t="s">
        <v>1112</v>
      </c>
      <c r="J307" t="s">
        <v>42</v>
      </c>
      <c r="K307">
        <v>58152</v>
      </c>
      <c r="L307">
        <v>74479</v>
      </c>
      <c r="M307" t="s">
        <v>32</v>
      </c>
      <c r="N307" t="s">
        <v>497</v>
      </c>
      <c r="O307" t="s">
        <v>1189</v>
      </c>
      <c r="P307" t="s">
        <v>1190</v>
      </c>
      <c r="Q307" t="s">
        <v>6896</v>
      </c>
      <c r="S307" t="s">
        <v>1191</v>
      </c>
      <c r="T307" t="str">
        <f t="shared" si="12"/>
        <v xml:space="preserve"> This lateral opportunity is open to current Staff Analyst Level I and Level II .  Selections will be based on a review of applicants' time and leave records, disciplinary record, performance evaluations, etc.    If selected, a Commanding Officer's recommendation is needed prior to the transfer.</v>
      </c>
      <c r="U307">
        <f t="shared" si="13"/>
        <v>0</v>
      </c>
      <c r="V307" s="2">
        <v>0</v>
      </c>
      <c r="W307" s="2">
        <f t="shared" si="14"/>
        <v>0</v>
      </c>
      <c r="X307" s="2">
        <v>0</v>
      </c>
      <c r="Y307" s="2">
        <v>0</v>
      </c>
      <c r="Z307" s="2">
        <v>0</v>
      </c>
      <c r="AA307" s="2">
        <v>0</v>
      </c>
      <c r="AB307" s="2">
        <v>0</v>
      </c>
      <c r="AC307" t="s">
        <v>1192</v>
      </c>
      <c r="AE307" t="s">
        <v>497</v>
      </c>
      <c r="AG307" t="s">
        <v>37</v>
      </c>
      <c r="AH307" t="s">
        <v>1193</v>
      </c>
      <c r="AJ307" t="s">
        <v>1194</v>
      </c>
      <c r="AK307" t="s">
        <v>38</v>
      </c>
    </row>
    <row r="308" spans="1:37" x14ac:dyDescent="0.3">
      <c r="A308">
        <v>295648</v>
      </c>
      <c r="B308" t="s">
        <v>494</v>
      </c>
      <c r="C308" t="s">
        <v>29</v>
      </c>
      <c r="D308">
        <v>1</v>
      </c>
      <c r="E308" t="s">
        <v>1195</v>
      </c>
      <c r="F308" t="s">
        <v>1196</v>
      </c>
      <c r="G308">
        <v>82801</v>
      </c>
      <c r="H308" t="s">
        <v>207</v>
      </c>
      <c r="I308" t="s">
        <v>953</v>
      </c>
      <c r="J308" t="s">
        <v>42</v>
      </c>
      <c r="K308">
        <v>54643</v>
      </c>
      <c r="L308">
        <v>150371</v>
      </c>
      <c r="M308" t="s">
        <v>32</v>
      </c>
      <c r="N308" t="s">
        <v>497</v>
      </c>
      <c r="O308" t="s">
        <v>1197</v>
      </c>
      <c r="P308" t="s">
        <v>1198</v>
      </c>
      <c r="Q308" t="s">
        <v>1199</v>
      </c>
      <c r="R308" t="s">
        <v>1200</v>
      </c>
      <c r="T308" t="str">
        <f t="shared" si="12"/>
        <v xml:space="preserve">Candidates with knowledge of position classification and proficient in Microsoft Access and Microsoft Excel will have preference. </v>
      </c>
      <c r="U308">
        <f t="shared" si="13"/>
        <v>0</v>
      </c>
      <c r="V308" s="2">
        <v>1</v>
      </c>
      <c r="W308" s="2">
        <f t="shared" si="14"/>
        <v>0</v>
      </c>
      <c r="X308" s="2">
        <v>0</v>
      </c>
      <c r="Y308" s="2">
        <v>0</v>
      </c>
      <c r="Z308" s="2">
        <v>0</v>
      </c>
      <c r="AA308" s="2">
        <v>0</v>
      </c>
      <c r="AB308" s="2">
        <v>0</v>
      </c>
      <c r="AC308" t="s">
        <v>1201</v>
      </c>
      <c r="AE308" t="s">
        <v>497</v>
      </c>
      <c r="AG308" t="s">
        <v>37</v>
      </c>
      <c r="AH308" t="s">
        <v>1202</v>
      </c>
      <c r="AJ308" t="s">
        <v>1202</v>
      </c>
      <c r="AK308" t="s">
        <v>38</v>
      </c>
    </row>
    <row r="309" spans="1:37" x14ac:dyDescent="0.3">
      <c r="A309">
        <v>296173</v>
      </c>
      <c r="B309" t="s">
        <v>80</v>
      </c>
      <c r="C309" t="s">
        <v>29</v>
      </c>
      <c r="D309">
        <v>1</v>
      </c>
      <c r="E309" t="s">
        <v>569</v>
      </c>
      <c r="F309" t="s">
        <v>72</v>
      </c>
      <c r="G309">
        <v>12158</v>
      </c>
      <c r="H309">
        <v>2</v>
      </c>
      <c r="I309" t="s">
        <v>73</v>
      </c>
      <c r="K309">
        <v>46069</v>
      </c>
      <c r="L309">
        <v>68181</v>
      </c>
      <c r="M309" t="s">
        <v>32</v>
      </c>
      <c r="N309" t="s">
        <v>286</v>
      </c>
      <c r="O309" t="s">
        <v>1203</v>
      </c>
      <c r="P309" t="s">
        <v>6982</v>
      </c>
      <c r="Q309" t="s">
        <v>8294</v>
      </c>
      <c r="R309" t="s">
        <v>6983</v>
      </c>
      <c r="S309" t="s">
        <v>1204</v>
      </c>
      <c r="T309" t="str">
        <f t="shared" si="12"/>
        <v>Knowledge of New York City‚„s Accounting Directives ****PLEASE NOTE THAT ONLY CANDIDATES PERMANENT IN THE TITLE PROCUREMENT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v>
      </c>
      <c r="U309">
        <f t="shared" si="13"/>
        <v>0</v>
      </c>
      <c r="V309" s="2">
        <v>0</v>
      </c>
      <c r="W309" s="2">
        <f t="shared" si="14"/>
        <v>0</v>
      </c>
      <c r="X309" s="2">
        <v>0</v>
      </c>
      <c r="Y309" s="2">
        <v>0</v>
      </c>
      <c r="Z309" s="2">
        <v>0</v>
      </c>
      <c r="AA309" s="2">
        <v>0</v>
      </c>
      <c r="AB309" s="2">
        <v>0</v>
      </c>
      <c r="AC309" t="s">
        <v>8305</v>
      </c>
      <c r="AD309" t="s">
        <v>573</v>
      </c>
      <c r="AE309" t="s">
        <v>1086</v>
      </c>
      <c r="AG309" t="s">
        <v>37</v>
      </c>
      <c r="AH309" t="s">
        <v>1205</v>
      </c>
      <c r="AJ309" t="s">
        <v>1205</v>
      </c>
      <c r="AK309" t="s">
        <v>38</v>
      </c>
    </row>
    <row r="310" spans="1:37" x14ac:dyDescent="0.3">
      <c r="A310">
        <v>296939</v>
      </c>
      <c r="B310" t="s">
        <v>104</v>
      </c>
      <c r="C310" t="s">
        <v>29</v>
      </c>
      <c r="D310">
        <v>1</v>
      </c>
      <c r="E310" t="s">
        <v>1206</v>
      </c>
      <c r="F310" t="s">
        <v>1207</v>
      </c>
      <c r="G310">
        <v>13616</v>
      </c>
      <c r="H310">
        <v>0</v>
      </c>
      <c r="I310" t="s">
        <v>660</v>
      </c>
      <c r="J310" t="s">
        <v>42</v>
      </c>
      <c r="K310">
        <v>57223</v>
      </c>
      <c r="L310">
        <v>85259</v>
      </c>
      <c r="M310" t="s">
        <v>32</v>
      </c>
      <c r="N310" t="s">
        <v>108</v>
      </c>
      <c r="O310" t="s">
        <v>372</v>
      </c>
      <c r="P310" t="s">
        <v>6984</v>
      </c>
      <c r="Q310" t="s">
        <v>1208</v>
      </c>
      <c r="T310" t="str">
        <f t="shared" si="12"/>
        <v xml:space="preserve"> </v>
      </c>
      <c r="U310">
        <f t="shared" si="13"/>
        <v>0</v>
      </c>
      <c r="V310" s="2">
        <v>0</v>
      </c>
      <c r="W310" s="2">
        <f t="shared" si="14"/>
        <v>0</v>
      </c>
      <c r="X310" s="2">
        <v>0</v>
      </c>
      <c r="Y310" s="2">
        <v>0</v>
      </c>
      <c r="Z310" s="2">
        <v>0</v>
      </c>
      <c r="AA310" s="2">
        <v>0</v>
      </c>
      <c r="AB310" s="2">
        <v>0</v>
      </c>
      <c r="AC310" t="s">
        <v>203</v>
      </c>
      <c r="AE310" t="s">
        <v>108</v>
      </c>
      <c r="AG310" t="s">
        <v>37</v>
      </c>
      <c r="AH310" t="s">
        <v>1209</v>
      </c>
      <c r="AJ310" t="s">
        <v>1210</v>
      </c>
      <c r="AK310" t="s">
        <v>38</v>
      </c>
    </row>
    <row r="311" spans="1:37" x14ac:dyDescent="0.3">
      <c r="A311">
        <v>299080</v>
      </c>
      <c r="B311" t="s">
        <v>250</v>
      </c>
      <c r="C311" t="s">
        <v>29</v>
      </c>
      <c r="D311">
        <v>2</v>
      </c>
      <c r="E311" t="s">
        <v>882</v>
      </c>
      <c r="F311" t="s">
        <v>630</v>
      </c>
      <c r="G311">
        <v>20215</v>
      </c>
      <c r="H311">
        <v>3</v>
      </c>
      <c r="I311" t="s">
        <v>95</v>
      </c>
      <c r="J311" t="s">
        <v>42</v>
      </c>
      <c r="K311">
        <v>83887</v>
      </c>
      <c r="L311">
        <v>113725</v>
      </c>
      <c r="M311" t="s">
        <v>32</v>
      </c>
      <c r="N311" t="s">
        <v>252</v>
      </c>
      <c r="O311" t="s">
        <v>1016</v>
      </c>
      <c r="P311" t="s">
        <v>1211</v>
      </c>
      <c r="Q311" t="s">
        <v>8309</v>
      </c>
      <c r="R311" t="s">
        <v>1212</v>
      </c>
      <c r="S311" t="s">
        <v>1213</v>
      </c>
      <c r="T311" t="str">
        <f t="shared" si="12"/>
        <v>Ability to communicate effectively in verbal and written form.  Knowledge of AASHTO LFRD bridge design specifications, AASHTO Manual for Bridge Evaluation, NYSDOT Bridge Manual and NYSDOT Bridge Inspection Manual is preferred.  Knowledge of computer software such as AASHTOWare Bridge Rating, STAAD PRO, LARS Bridge, LUSAS, MDX, LARSA, and CSI Bridge is also preferred. TO BE CONSIDERED FOR THIS POSITION CANDIDATES MUST BE PERMANENT IN THE TITLE OF CIVIL ENGINEER.</v>
      </c>
      <c r="U311">
        <f t="shared" si="13"/>
        <v>0</v>
      </c>
      <c r="V311" s="2">
        <v>0</v>
      </c>
      <c r="W311" s="2">
        <f t="shared" si="14"/>
        <v>0</v>
      </c>
      <c r="X311" s="2">
        <v>0</v>
      </c>
      <c r="Y311" s="2">
        <v>0</v>
      </c>
      <c r="Z311" s="2">
        <v>0</v>
      </c>
      <c r="AA311" s="2">
        <v>0</v>
      </c>
      <c r="AB311" s="2">
        <v>0</v>
      </c>
      <c r="AC311" t="s">
        <v>1214</v>
      </c>
      <c r="AD311" t="s">
        <v>543</v>
      </c>
      <c r="AE311" t="s">
        <v>563</v>
      </c>
      <c r="AG311" t="s">
        <v>377</v>
      </c>
      <c r="AH311" t="s">
        <v>1215</v>
      </c>
      <c r="AJ311" t="s">
        <v>1216</v>
      </c>
      <c r="AK311" t="s">
        <v>38</v>
      </c>
    </row>
    <row r="312" spans="1:37" x14ac:dyDescent="0.3">
      <c r="A312">
        <v>299768</v>
      </c>
      <c r="B312" t="s">
        <v>80</v>
      </c>
      <c r="C312" t="s">
        <v>47</v>
      </c>
      <c r="D312">
        <v>1</v>
      </c>
      <c r="E312" t="s">
        <v>1217</v>
      </c>
      <c r="F312" t="s">
        <v>536</v>
      </c>
      <c r="G312" t="s">
        <v>537</v>
      </c>
      <c r="H312">
        <v>0</v>
      </c>
      <c r="I312" t="s">
        <v>95</v>
      </c>
      <c r="J312" t="s">
        <v>42</v>
      </c>
      <c r="K312">
        <v>49990</v>
      </c>
      <c r="L312">
        <v>120000</v>
      </c>
      <c r="M312" t="s">
        <v>32</v>
      </c>
      <c r="N312" t="s">
        <v>84</v>
      </c>
      <c r="O312" t="s">
        <v>1098</v>
      </c>
      <c r="P312" t="s">
        <v>6985</v>
      </c>
      <c r="Q312" t="s">
        <v>282</v>
      </c>
      <c r="S312" t="s">
        <v>1218</v>
      </c>
      <c r="T312" t="str">
        <f t="shared" si="12"/>
        <v xml:space="preserve"> 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2">
        <f t="shared" si="13"/>
        <v>0</v>
      </c>
      <c r="V312" s="2">
        <v>0</v>
      </c>
      <c r="W312" s="2">
        <f t="shared" si="14"/>
        <v>0</v>
      </c>
      <c r="X312" s="2">
        <v>0</v>
      </c>
      <c r="Y312" s="2">
        <v>0</v>
      </c>
      <c r="Z312" s="2">
        <v>0</v>
      </c>
      <c r="AA312" s="2">
        <v>0</v>
      </c>
      <c r="AB312" s="2">
        <v>0</v>
      </c>
      <c r="AC312" t="s">
        <v>55</v>
      </c>
      <c r="AG312" t="s">
        <v>190</v>
      </c>
      <c r="AH312" t="s">
        <v>1219</v>
      </c>
      <c r="AJ312" t="s">
        <v>1219</v>
      </c>
      <c r="AK312" t="s">
        <v>38</v>
      </c>
    </row>
    <row r="313" spans="1:37" x14ac:dyDescent="0.3">
      <c r="A313">
        <v>299768</v>
      </c>
      <c r="B313" t="s">
        <v>80</v>
      </c>
      <c r="C313" t="s">
        <v>29</v>
      </c>
      <c r="D313">
        <v>1</v>
      </c>
      <c r="E313" t="s">
        <v>1217</v>
      </c>
      <c r="F313" t="s">
        <v>536</v>
      </c>
      <c r="G313" t="s">
        <v>537</v>
      </c>
      <c r="H313">
        <v>0</v>
      </c>
      <c r="I313" t="s">
        <v>95</v>
      </c>
      <c r="J313" t="s">
        <v>42</v>
      </c>
      <c r="K313">
        <v>49990</v>
      </c>
      <c r="L313">
        <v>120000</v>
      </c>
      <c r="M313" t="s">
        <v>32</v>
      </c>
      <c r="N313" t="s">
        <v>84</v>
      </c>
      <c r="O313" t="s">
        <v>1098</v>
      </c>
      <c r="P313" t="s">
        <v>6985</v>
      </c>
      <c r="Q313" t="s">
        <v>282</v>
      </c>
      <c r="S313" t="s">
        <v>1218</v>
      </c>
      <c r="T313" t="str">
        <f t="shared" si="12"/>
        <v xml:space="preserve"> 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3">
        <f t="shared" si="13"/>
        <v>0</v>
      </c>
      <c r="V313" s="2">
        <v>0</v>
      </c>
      <c r="W313" s="2">
        <f t="shared" si="14"/>
        <v>0</v>
      </c>
      <c r="X313" s="2">
        <v>0</v>
      </c>
      <c r="Y313" s="2">
        <v>0</v>
      </c>
      <c r="Z313" s="2">
        <v>0</v>
      </c>
      <c r="AA313" s="2">
        <v>0</v>
      </c>
      <c r="AB313" s="2">
        <v>0</v>
      </c>
      <c r="AC313" t="s">
        <v>55</v>
      </c>
      <c r="AG313" t="s">
        <v>190</v>
      </c>
      <c r="AH313" t="s">
        <v>1219</v>
      </c>
      <c r="AJ313" t="s">
        <v>1219</v>
      </c>
      <c r="AK313" t="s">
        <v>38</v>
      </c>
    </row>
    <row r="314" spans="1:37" x14ac:dyDescent="0.3">
      <c r="A314">
        <v>300114</v>
      </c>
      <c r="B314" t="s">
        <v>80</v>
      </c>
      <c r="C314" t="s">
        <v>29</v>
      </c>
      <c r="D314">
        <v>1</v>
      </c>
      <c r="E314" t="s">
        <v>1220</v>
      </c>
      <c r="F314" t="s">
        <v>1121</v>
      </c>
      <c r="G314">
        <v>22427</v>
      </c>
      <c r="H314">
        <v>1</v>
      </c>
      <c r="I314" t="s">
        <v>95</v>
      </c>
      <c r="J314" t="s">
        <v>42</v>
      </c>
      <c r="K314">
        <v>63074</v>
      </c>
      <c r="L314">
        <v>91347</v>
      </c>
      <c r="M314" t="s">
        <v>32</v>
      </c>
      <c r="N314" t="s">
        <v>84</v>
      </c>
      <c r="O314" t="s">
        <v>1098</v>
      </c>
      <c r="P314" t="s">
        <v>6986</v>
      </c>
      <c r="Q314" t="s">
        <v>8315</v>
      </c>
      <c r="R314" t="s">
        <v>6256</v>
      </c>
      <c r="S314" t="s">
        <v>1221</v>
      </c>
      <c r="T314" t="str">
        <f t="shared" si="12"/>
        <v xml:space="preserve">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4">
        <f t="shared" si="13"/>
        <v>0</v>
      </c>
      <c r="V314" s="2">
        <v>0</v>
      </c>
      <c r="W314" s="2">
        <f t="shared" si="14"/>
        <v>0</v>
      </c>
      <c r="X314" s="2">
        <v>0</v>
      </c>
      <c r="Y314" s="2">
        <v>0</v>
      </c>
      <c r="Z314" s="2">
        <v>0</v>
      </c>
      <c r="AA314" s="2">
        <v>0</v>
      </c>
      <c r="AB314" s="2">
        <v>0</v>
      </c>
      <c r="AC314" t="s">
        <v>55</v>
      </c>
      <c r="AE314" t="s">
        <v>1222</v>
      </c>
      <c r="AG314" t="s">
        <v>190</v>
      </c>
      <c r="AH314" t="s">
        <v>1223</v>
      </c>
      <c r="AJ314" t="s">
        <v>1223</v>
      </c>
      <c r="AK314" t="s">
        <v>38</v>
      </c>
    </row>
    <row r="315" spans="1:37" x14ac:dyDescent="0.3">
      <c r="A315">
        <v>300114</v>
      </c>
      <c r="B315" t="s">
        <v>80</v>
      </c>
      <c r="C315" t="s">
        <v>47</v>
      </c>
      <c r="D315">
        <v>1</v>
      </c>
      <c r="E315" t="s">
        <v>1220</v>
      </c>
      <c r="F315" t="s">
        <v>1121</v>
      </c>
      <c r="G315">
        <v>22427</v>
      </c>
      <c r="H315">
        <v>1</v>
      </c>
      <c r="I315" t="s">
        <v>95</v>
      </c>
      <c r="J315" t="s">
        <v>42</v>
      </c>
      <c r="K315">
        <v>63074</v>
      </c>
      <c r="L315">
        <v>91347</v>
      </c>
      <c r="M315" t="s">
        <v>32</v>
      </c>
      <c r="N315" t="s">
        <v>84</v>
      </c>
      <c r="O315" t="s">
        <v>1098</v>
      </c>
      <c r="P315" t="s">
        <v>6986</v>
      </c>
      <c r="Q315" t="s">
        <v>8315</v>
      </c>
      <c r="R315" t="s">
        <v>6256</v>
      </c>
      <c r="S315" t="s">
        <v>1221</v>
      </c>
      <c r="T315" t="str">
        <f t="shared" si="12"/>
        <v xml:space="preserve">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5">
        <f t="shared" si="13"/>
        <v>0</v>
      </c>
      <c r="V315" s="2">
        <v>0</v>
      </c>
      <c r="W315" s="2">
        <f t="shared" si="14"/>
        <v>0</v>
      </c>
      <c r="X315" s="2">
        <v>0</v>
      </c>
      <c r="Y315" s="2">
        <v>0</v>
      </c>
      <c r="Z315" s="2">
        <v>0</v>
      </c>
      <c r="AA315" s="2">
        <v>0</v>
      </c>
      <c r="AB315" s="2">
        <v>0</v>
      </c>
      <c r="AC315" t="s">
        <v>55</v>
      </c>
      <c r="AE315" t="s">
        <v>1222</v>
      </c>
      <c r="AG315" t="s">
        <v>190</v>
      </c>
      <c r="AH315" t="s">
        <v>1223</v>
      </c>
      <c r="AJ315" t="s">
        <v>1223</v>
      </c>
      <c r="AK315" t="s">
        <v>38</v>
      </c>
    </row>
    <row r="316" spans="1:37" x14ac:dyDescent="0.3">
      <c r="A316">
        <v>300626</v>
      </c>
      <c r="B316" t="s">
        <v>494</v>
      </c>
      <c r="C316" t="s">
        <v>29</v>
      </c>
      <c r="D316">
        <v>1</v>
      </c>
      <c r="E316" t="s">
        <v>1224</v>
      </c>
      <c r="F316" t="s">
        <v>1225</v>
      </c>
      <c r="G316">
        <v>12200</v>
      </c>
      <c r="H316">
        <v>2</v>
      </c>
      <c r="I316" t="s">
        <v>614</v>
      </c>
      <c r="J316" t="s">
        <v>42</v>
      </c>
      <c r="K316">
        <v>34350</v>
      </c>
      <c r="L316">
        <v>51360</v>
      </c>
      <c r="M316" t="s">
        <v>32</v>
      </c>
      <c r="N316" t="s">
        <v>497</v>
      </c>
      <c r="O316" t="s">
        <v>1226</v>
      </c>
      <c r="P316" t="s">
        <v>1227</v>
      </c>
      <c r="Q316" t="s">
        <v>1228</v>
      </c>
      <c r="S316" t="s">
        <v>1229</v>
      </c>
      <c r="T316" t="str">
        <f t="shared" si="12"/>
        <v xml:space="preserve"> This opportunity is open to current, permanent (civil service) Stock Workers Level I and Level II.  Selections will be based on a review of applicants' time and leave records, disciplinary record, performance evaluations, etc.    If selected, a Commanding Officer's recommendation is needed prior to the transfer.</v>
      </c>
      <c r="U316">
        <f t="shared" si="13"/>
        <v>0</v>
      </c>
      <c r="V316" s="2">
        <v>0</v>
      </c>
      <c r="W316" s="2">
        <f t="shared" si="14"/>
        <v>0</v>
      </c>
      <c r="X316" s="2">
        <v>0</v>
      </c>
      <c r="Y316" s="2">
        <v>0</v>
      </c>
      <c r="Z316" s="2">
        <v>0</v>
      </c>
      <c r="AA316" s="2">
        <v>0</v>
      </c>
      <c r="AB316" s="2">
        <v>0</v>
      </c>
      <c r="AC316" t="s">
        <v>1230</v>
      </c>
      <c r="AD316" t="s">
        <v>1231</v>
      </c>
      <c r="AE316" t="s">
        <v>497</v>
      </c>
      <c r="AG316" t="s">
        <v>37</v>
      </c>
      <c r="AH316" t="s">
        <v>1223</v>
      </c>
      <c r="AJ316" t="s">
        <v>1223</v>
      </c>
      <c r="AK316" t="s">
        <v>38</v>
      </c>
    </row>
    <row r="317" spans="1:37" x14ac:dyDescent="0.3">
      <c r="A317">
        <v>301758</v>
      </c>
      <c r="B317" t="s">
        <v>250</v>
      </c>
      <c r="C317" t="s">
        <v>29</v>
      </c>
      <c r="D317">
        <v>2</v>
      </c>
      <c r="E317" t="s">
        <v>961</v>
      </c>
      <c r="F317" t="s">
        <v>962</v>
      </c>
      <c r="G317">
        <v>91717</v>
      </c>
      <c r="H317">
        <v>0</v>
      </c>
      <c r="I317" t="s">
        <v>614</v>
      </c>
      <c r="J317" t="s">
        <v>42</v>
      </c>
      <c r="K317">
        <v>373.03</v>
      </c>
      <c r="L317">
        <v>373.03</v>
      </c>
      <c r="M317" t="s">
        <v>963</v>
      </c>
      <c r="N317" t="s">
        <v>1232</v>
      </c>
      <c r="O317" t="s">
        <v>517</v>
      </c>
      <c r="P317" t="s">
        <v>1233</v>
      </c>
      <c r="Q317" t="s">
        <v>6951</v>
      </c>
      <c r="R317" t="s">
        <v>1234</v>
      </c>
      <c r="T317" t="str">
        <f t="shared" si="12"/>
        <v xml:space="preserve">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 </v>
      </c>
      <c r="U317">
        <f t="shared" si="13"/>
        <v>0</v>
      </c>
      <c r="V317" s="2">
        <v>0</v>
      </c>
      <c r="W317" s="2">
        <f t="shared" si="14"/>
        <v>0</v>
      </c>
      <c r="X317" s="2">
        <v>0</v>
      </c>
      <c r="Y317" s="2">
        <v>0</v>
      </c>
      <c r="Z317" s="2">
        <v>0</v>
      </c>
      <c r="AA317" s="2">
        <v>0</v>
      </c>
      <c r="AB317" s="2">
        <v>0</v>
      </c>
      <c r="AC317" t="s">
        <v>1235</v>
      </c>
      <c r="AD317" t="s">
        <v>1236</v>
      </c>
      <c r="AE317" t="s">
        <v>1237</v>
      </c>
      <c r="AG317" t="s">
        <v>37</v>
      </c>
      <c r="AH317" t="s">
        <v>1193</v>
      </c>
      <c r="AJ317" t="s">
        <v>1238</v>
      </c>
      <c r="AK317" t="s">
        <v>38</v>
      </c>
    </row>
    <row r="318" spans="1:37" x14ac:dyDescent="0.3">
      <c r="A318">
        <v>301758</v>
      </c>
      <c r="B318" t="s">
        <v>250</v>
      </c>
      <c r="C318" t="s">
        <v>47</v>
      </c>
      <c r="D318">
        <v>2</v>
      </c>
      <c r="E318" t="s">
        <v>961</v>
      </c>
      <c r="F318" t="s">
        <v>962</v>
      </c>
      <c r="G318">
        <v>91717</v>
      </c>
      <c r="H318">
        <v>0</v>
      </c>
      <c r="I318" t="s">
        <v>614</v>
      </c>
      <c r="J318" t="s">
        <v>42</v>
      </c>
      <c r="K318">
        <v>373.03</v>
      </c>
      <c r="L318">
        <v>373.03</v>
      </c>
      <c r="M318" t="s">
        <v>963</v>
      </c>
      <c r="N318" t="s">
        <v>1232</v>
      </c>
      <c r="O318" t="s">
        <v>517</v>
      </c>
      <c r="P318" t="s">
        <v>1233</v>
      </c>
      <c r="Q318" t="s">
        <v>6951</v>
      </c>
      <c r="R318" t="s">
        <v>1234</v>
      </c>
      <c r="T318" t="str">
        <f t="shared" si="12"/>
        <v xml:space="preserve">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 </v>
      </c>
      <c r="U318">
        <f t="shared" si="13"/>
        <v>0</v>
      </c>
      <c r="V318" s="2">
        <v>0</v>
      </c>
      <c r="W318" s="2">
        <f t="shared" si="14"/>
        <v>0</v>
      </c>
      <c r="X318" s="2">
        <v>0</v>
      </c>
      <c r="Y318" s="2">
        <v>0</v>
      </c>
      <c r="Z318" s="2">
        <v>0</v>
      </c>
      <c r="AA318" s="2">
        <v>0</v>
      </c>
      <c r="AB318" s="2">
        <v>0</v>
      </c>
      <c r="AC318" t="s">
        <v>1235</v>
      </c>
      <c r="AD318" t="s">
        <v>1236</v>
      </c>
      <c r="AE318" t="s">
        <v>1237</v>
      </c>
      <c r="AG318" t="s">
        <v>37</v>
      </c>
      <c r="AH318" t="s">
        <v>1193</v>
      </c>
      <c r="AJ318" t="s">
        <v>1238</v>
      </c>
      <c r="AK318" t="s">
        <v>38</v>
      </c>
    </row>
    <row r="319" spans="1:37" x14ac:dyDescent="0.3">
      <c r="A319">
        <v>301855</v>
      </c>
      <c r="B319" t="s">
        <v>46</v>
      </c>
      <c r="C319" t="s">
        <v>29</v>
      </c>
      <c r="D319">
        <v>2</v>
      </c>
      <c r="E319" t="s">
        <v>839</v>
      </c>
      <c r="F319" t="s">
        <v>1239</v>
      </c>
      <c r="G319">
        <v>22508</v>
      </c>
      <c r="H319">
        <v>0</v>
      </c>
      <c r="I319" t="s">
        <v>95</v>
      </c>
      <c r="J319" t="s">
        <v>42</v>
      </c>
      <c r="K319">
        <v>69491</v>
      </c>
      <c r="L319">
        <v>101848</v>
      </c>
      <c r="M319" t="s">
        <v>32</v>
      </c>
      <c r="N319" t="s">
        <v>1240</v>
      </c>
      <c r="O319" t="s">
        <v>1241</v>
      </c>
      <c r="P319" t="s">
        <v>6987</v>
      </c>
      <c r="Q319" t="s">
        <v>1242</v>
      </c>
      <c r="R319" t="s">
        <v>1243</v>
      </c>
      <c r="S319" t="s">
        <v>996</v>
      </c>
      <c r="T319" t="str">
        <f t="shared" si="12"/>
        <v>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 NYCHA employees applying for promotional, title or level change opportunities must have served a period of one year in their current title and level (if applicable).</v>
      </c>
      <c r="U319">
        <f t="shared" si="13"/>
        <v>0</v>
      </c>
      <c r="V319" s="2">
        <v>1</v>
      </c>
      <c r="W319" s="2">
        <f t="shared" si="14"/>
        <v>0</v>
      </c>
      <c r="X319" s="2">
        <v>0</v>
      </c>
      <c r="Y319" s="2">
        <v>0</v>
      </c>
      <c r="Z319" s="2">
        <v>0</v>
      </c>
      <c r="AA319" s="2">
        <v>0</v>
      </c>
      <c r="AB319" s="2">
        <v>0</v>
      </c>
      <c r="AC319" t="s">
        <v>55</v>
      </c>
      <c r="AG319" t="s">
        <v>56</v>
      </c>
      <c r="AH319" t="s">
        <v>1244</v>
      </c>
      <c r="AJ319" t="s">
        <v>1245</v>
      </c>
      <c r="AK319" t="s">
        <v>38</v>
      </c>
    </row>
    <row r="320" spans="1:37" x14ac:dyDescent="0.3">
      <c r="A320">
        <v>301855</v>
      </c>
      <c r="B320" t="s">
        <v>46</v>
      </c>
      <c r="C320" t="s">
        <v>47</v>
      </c>
      <c r="D320">
        <v>2</v>
      </c>
      <c r="E320" t="s">
        <v>839</v>
      </c>
      <c r="F320" t="s">
        <v>1239</v>
      </c>
      <c r="G320">
        <v>22508</v>
      </c>
      <c r="H320">
        <v>0</v>
      </c>
      <c r="I320" t="s">
        <v>95</v>
      </c>
      <c r="J320" t="s">
        <v>42</v>
      </c>
      <c r="K320">
        <v>69491</v>
      </c>
      <c r="L320">
        <v>101848</v>
      </c>
      <c r="M320" t="s">
        <v>32</v>
      </c>
      <c r="N320" t="s">
        <v>1240</v>
      </c>
      <c r="O320" t="s">
        <v>1241</v>
      </c>
      <c r="P320" t="s">
        <v>6987</v>
      </c>
      <c r="Q320" t="s">
        <v>1242</v>
      </c>
      <c r="R320" t="s">
        <v>1243</v>
      </c>
      <c r="S320" t="s">
        <v>996</v>
      </c>
      <c r="T320" t="str">
        <f t="shared" si="12"/>
        <v>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 NYCHA employees applying for promotional, title or level change opportunities must have served a period of one year in their current title and level (if applicable).</v>
      </c>
      <c r="U320">
        <f t="shared" si="13"/>
        <v>0</v>
      </c>
      <c r="V320" s="2">
        <v>1</v>
      </c>
      <c r="W320" s="2">
        <f t="shared" si="14"/>
        <v>0</v>
      </c>
      <c r="X320" s="2">
        <v>0</v>
      </c>
      <c r="Y320" s="2">
        <v>0</v>
      </c>
      <c r="Z320" s="2">
        <v>0</v>
      </c>
      <c r="AA320" s="2">
        <v>0</v>
      </c>
      <c r="AB320" s="2">
        <v>0</v>
      </c>
      <c r="AC320" t="s">
        <v>55</v>
      </c>
      <c r="AG320" t="s">
        <v>56</v>
      </c>
      <c r="AH320" t="s">
        <v>1244</v>
      </c>
      <c r="AJ320" t="s">
        <v>1245</v>
      </c>
      <c r="AK320" t="s">
        <v>38</v>
      </c>
    </row>
    <row r="321" spans="1:37" x14ac:dyDescent="0.3">
      <c r="A321">
        <v>301985</v>
      </c>
      <c r="B321" t="s">
        <v>494</v>
      </c>
      <c r="C321" t="s">
        <v>29</v>
      </c>
      <c r="D321">
        <v>1</v>
      </c>
      <c r="E321" t="s">
        <v>1246</v>
      </c>
      <c r="F321" t="s">
        <v>482</v>
      </c>
      <c r="G321">
        <v>30087</v>
      </c>
      <c r="H321">
        <v>3</v>
      </c>
      <c r="I321" t="s">
        <v>1247</v>
      </c>
      <c r="J321" t="s">
        <v>42</v>
      </c>
      <c r="K321">
        <v>73938</v>
      </c>
      <c r="L321">
        <v>109153</v>
      </c>
      <c r="M321" t="s">
        <v>32</v>
      </c>
      <c r="N321" t="s">
        <v>497</v>
      </c>
      <c r="O321" t="s">
        <v>1248</v>
      </c>
      <c r="P321" t="s">
        <v>6988</v>
      </c>
      <c r="Q321" t="s">
        <v>485</v>
      </c>
      <c r="R321" t="s">
        <v>1249</v>
      </c>
      <c r="T321" t="str">
        <f t="shared" si="12"/>
        <v xml:space="preserve">Candidates possessing strong policy-making and analytical skills, excellent cognitive reasoning and investigative abilities, through knowledge of legal strategies and methodologies and outstanding written and verbal communication skills will have preference. </v>
      </c>
      <c r="U321">
        <f t="shared" si="13"/>
        <v>0</v>
      </c>
      <c r="V321" s="2">
        <v>0</v>
      </c>
      <c r="W321" s="2">
        <f t="shared" si="14"/>
        <v>0</v>
      </c>
      <c r="X321" s="2">
        <v>0</v>
      </c>
      <c r="Y321" s="2">
        <v>0</v>
      </c>
      <c r="Z321" s="2">
        <v>0</v>
      </c>
      <c r="AA321" s="2">
        <v>0</v>
      </c>
      <c r="AB321" s="2">
        <v>0</v>
      </c>
      <c r="AC321" t="s">
        <v>1250</v>
      </c>
      <c r="AD321" t="s">
        <v>1251</v>
      </c>
      <c r="AE321" t="s">
        <v>497</v>
      </c>
      <c r="AG321" t="s">
        <v>37</v>
      </c>
      <c r="AH321" t="s">
        <v>1252</v>
      </c>
      <c r="AJ321" t="s">
        <v>1252</v>
      </c>
      <c r="AK321" t="s">
        <v>38</v>
      </c>
    </row>
    <row r="322" spans="1:37" x14ac:dyDescent="0.3">
      <c r="A322">
        <v>302669</v>
      </c>
      <c r="B322" t="s">
        <v>80</v>
      </c>
      <c r="C322" t="s">
        <v>47</v>
      </c>
      <c r="D322">
        <v>1</v>
      </c>
      <c r="E322" t="s">
        <v>1031</v>
      </c>
      <c r="F322" t="s">
        <v>1032</v>
      </c>
      <c r="G322">
        <v>91645</v>
      </c>
      <c r="H322">
        <v>0</v>
      </c>
      <c r="I322" t="s">
        <v>95</v>
      </c>
      <c r="J322" t="s">
        <v>42</v>
      </c>
      <c r="K322">
        <v>45.49</v>
      </c>
      <c r="L322">
        <v>45.49</v>
      </c>
      <c r="M322" t="s">
        <v>61</v>
      </c>
      <c r="N322" t="s">
        <v>1253</v>
      </c>
      <c r="O322" t="s">
        <v>1254</v>
      </c>
      <c r="P322" t="s">
        <v>1255</v>
      </c>
      <c r="Q322" t="s">
        <v>8313</v>
      </c>
      <c r="S322" t="s">
        <v>1036</v>
      </c>
      <c r="T322"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22">
        <f t="shared" si="13"/>
        <v>0</v>
      </c>
      <c r="V322" s="2">
        <v>0</v>
      </c>
      <c r="W322" s="2">
        <f t="shared" si="14"/>
        <v>0</v>
      </c>
      <c r="X322" s="2">
        <v>0</v>
      </c>
      <c r="Y322" s="2">
        <v>0</v>
      </c>
      <c r="Z322" s="2">
        <v>0</v>
      </c>
      <c r="AA322" s="2">
        <v>0</v>
      </c>
      <c r="AB322" s="2">
        <v>0</v>
      </c>
      <c r="AC322" t="s">
        <v>502</v>
      </c>
      <c r="AE322" t="s">
        <v>1037</v>
      </c>
      <c r="AG322" t="s">
        <v>37</v>
      </c>
      <c r="AH322" t="s">
        <v>1176</v>
      </c>
      <c r="AJ322" t="s">
        <v>1256</v>
      </c>
      <c r="AK322" t="s">
        <v>38</v>
      </c>
    </row>
    <row r="323" spans="1:37" x14ac:dyDescent="0.3">
      <c r="A323">
        <v>302669</v>
      </c>
      <c r="B323" t="s">
        <v>80</v>
      </c>
      <c r="C323" t="s">
        <v>29</v>
      </c>
      <c r="D323">
        <v>1</v>
      </c>
      <c r="E323" t="s">
        <v>1031</v>
      </c>
      <c r="F323" t="s">
        <v>1032</v>
      </c>
      <c r="G323">
        <v>91645</v>
      </c>
      <c r="H323">
        <v>0</v>
      </c>
      <c r="I323" t="s">
        <v>95</v>
      </c>
      <c r="J323" t="s">
        <v>42</v>
      </c>
      <c r="K323">
        <v>45.49</v>
      </c>
      <c r="L323">
        <v>45.49</v>
      </c>
      <c r="M323" t="s">
        <v>61</v>
      </c>
      <c r="N323" t="s">
        <v>1253</v>
      </c>
      <c r="O323" t="s">
        <v>1254</v>
      </c>
      <c r="P323" t="s">
        <v>1255</v>
      </c>
      <c r="Q323" t="s">
        <v>8313</v>
      </c>
      <c r="S323" t="s">
        <v>1036</v>
      </c>
      <c r="T323" t="str">
        <f t="shared" ref="T323:T386" si="15">R323&amp;" " &amp;S323</f>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23">
        <f t="shared" ref="U323:U386" si="16">D323*W323</f>
        <v>0</v>
      </c>
      <c r="V323" s="2">
        <v>0</v>
      </c>
      <c r="W323" s="2">
        <f t="shared" ref="W323:W386" si="17">IF(OR(ISNUMBER(SEARCH("data analytics",$T323)), ISNUMBER(SEARCH("data analysis",$T323)), ISNUMBER(SEARCH("analyze data", $T323)),ISNUMBER(SEARCH("business intelligence", $T323)),ISNUMBER(SEARCH("business analysis",$T323))),1,0)</f>
        <v>0</v>
      </c>
      <c r="X323" s="2">
        <v>0</v>
      </c>
      <c r="Y323" s="2">
        <v>0</v>
      </c>
      <c r="Z323" s="2">
        <v>0</v>
      </c>
      <c r="AA323" s="2">
        <v>0</v>
      </c>
      <c r="AB323" s="2">
        <v>0</v>
      </c>
      <c r="AC323" t="s">
        <v>502</v>
      </c>
      <c r="AE323" t="s">
        <v>1037</v>
      </c>
      <c r="AG323" t="s">
        <v>37</v>
      </c>
      <c r="AH323" t="s">
        <v>1176</v>
      </c>
      <c r="AJ323" t="s">
        <v>1256</v>
      </c>
      <c r="AK323" t="s">
        <v>38</v>
      </c>
    </row>
    <row r="324" spans="1:37" x14ac:dyDescent="0.3">
      <c r="A324">
        <v>302670</v>
      </c>
      <c r="B324" t="s">
        <v>80</v>
      </c>
      <c r="C324" t="s">
        <v>29</v>
      </c>
      <c r="D324">
        <v>1</v>
      </c>
      <c r="E324" t="s">
        <v>677</v>
      </c>
      <c r="F324" t="s">
        <v>607</v>
      </c>
      <c r="G324">
        <v>20210</v>
      </c>
      <c r="H324">
        <v>0</v>
      </c>
      <c r="I324" t="s">
        <v>95</v>
      </c>
      <c r="J324" t="s">
        <v>42</v>
      </c>
      <c r="K324">
        <v>53134</v>
      </c>
      <c r="L324">
        <v>79726</v>
      </c>
      <c r="M324" t="s">
        <v>32</v>
      </c>
      <c r="N324" t="s">
        <v>1257</v>
      </c>
      <c r="O324" t="s">
        <v>1258</v>
      </c>
      <c r="P324" t="s">
        <v>1259</v>
      </c>
      <c r="Q324" t="s">
        <v>6903</v>
      </c>
      <c r="R324" t="s">
        <v>1260</v>
      </c>
      <c r="S324" t="s">
        <v>1261</v>
      </c>
      <c r="T324" t="str">
        <f t="shared" si="15"/>
        <v>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4">
        <f t="shared" si="16"/>
        <v>0</v>
      </c>
      <c r="V324" s="2">
        <v>0</v>
      </c>
      <c r="W324" s="2">
        <f t="shared" si="17"/>
        <v>0</v>
      </c>
      <c r="X324" s="2">
        <v>0</v>
      </c>
      <c r="Y324" s="2">
        <v>0</v>
      </c>
      <c r="Z324" s="2">
        <v>0</v>
      </c>
      <c r="AA324" s="2">
        <v>0</v>
      </c>
      <c r="AB324" s="2">
        <v>0</v>
      </c>
      <c r="AC324" t="s">
        <v>1262</v>
      </c>
      <c r="AE324" t="s">
        <v>1257</v>
      </c>
      <c r="AG324" t="s">
        <v>190</v>
      </c>
      <c r="AH324" t="s">
        <v>1176</v>
      </c>
      <c r="AJ324" t="s">
        <v>1263</v>
      </c>
      <c r="AK324" t="s">
        <v>38</v>
      </c>
    </row>
    <row r="325" spans="1:37" x14ac:dyDescent="0.3">
      <c r="A325">
        <v>302670</v>
      </c>
      <c r="B325" t="s">
        <v>80</v>
      </c>
      <c r="C325" t="s">
        <v>47</v>
      </c>
      <c r="D325">
        <v>1</v>
      </c>
      <c r="E325" t="s">
        <v>677</v>
      </c>
      <c r="F325" t="s">
        <v>607</v>
      </c>
      <c r="G325">
        <v>20210</v>
      </c>
      <c r="H325">
        <v>0</v>
      </c>
      <c r="I325" t="s">
        <v>95</v>
      </c>
      <c r="J325" t="s">
        <v>42</v>
      </c>
      <c r="K325">
        <v>53134</v>
      </c>
      <c r="L325">
        <v>79726</v>
      </c>
      <c r="M325" t="s">
        <v>32</v>
      </c>
      <c r="N325" t="s">
        <v>1257</v>
      </c>
      <c r="O325" t="s">
        <v>1258</v>
      </c>
      <c r="P325" t="s">
        <v>1259</v>
      </c>
      <c r="Q325" t="s">
        <v>6903</v>
      </c>
      <c r="R325" t="s">
        <v>1260</v>
      </c>
      <c r="S325" t="s">
        <v>1261</v>
      </c>
      <c r="T325" t="str">
        <f t="shared" si="15"/>
        <v>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5">
        <f t="shared" si="16"/>
        <v>0</v>
      </c>
      <c r="V325" s="2">
        <v>0</v>
      </c>
      <c r="W325" s="2">
        <f t="shared" si="17"/>
        <v>0</v>
      </c>
      <c r="X325" s="2">
        <v>0</v>
      </c>
      <c r="Y325" s="2">
        <v>0</v>
      </c>
      <c r="Z325" s="2">
        <v>0</v>
      </c>
      <c r="AA325" s="2">
        <v>0</v>
      </c>
      <c r="AB325" s="2">
        <v>0</v>
      </c>
      <c r="AC325" t="s">
        <v>1262</v>
      </c>
      <c r="AE325" t="s">
        <v>1257</v>
      </c>
      <c r="AG325" t="s">
        <v>190</v>
      </c>
      <c r="AH325" t="s">
        <v>1176</v>
      </c>
      <c r="AJ325" t="s">
        <v>1263</v>
      </c>
      <c r="AK325" t="s">
        <v>38</v>
      </c>
    </row>
    <row r="326" spans="1:37" x14ac:dyDescent="0.3">
      <c r="A326">
        <v>304628</v>
      </c>
      <c r="B326" t="s">
        <v>46</v>
      </c>
      <c r="C326" t="s">
        <v>47</v>
      </c>
      <c r="D326">
        <v>1</v>
      </c>
      <c r="E326" t="s">
        <v>1264</v>
      </c>
      <c r="F326" t="s">
        <v>1121</v>
      </c>
      <c r="G326">
        <v>22427</v>
      </c>
      <c r="H326">
        <v>2</v>
      </c>
      <c r="I326" t="s">
        <v>95</v>
      </c>
      <c r="J326" t="s">
        <v>42</v>
      </c>
      <c r="K326">
        <v>69491</v>
      </c>
      <c r="L326">
        <v>101848</v>
      </c>
      <c r="M326" t="s">
        <v>32</v>
      </c>
      <c r="N326" t="s">
        <v>1265</v>
      </c>
      <c r="O326" t="s">
        <v>1266</v>
      </c>
      <c r="P326" t="s">
        <v>6989</v>
      </c>
      <c r="Q326" t="s">
        <v>8315</v>
      </c>
      <c r="R326" t="s">
        <v>6990</v>
      </c>
      <c r="S326" t="s">
        <v>996</v>
      </c>
      <c r="T326" t="str">
        <f t="shared" si="15"/>
        <v>1.  Experience in managing construction projects, with an average value of $2M or greater. 2.  Three (3) years‚„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NYCHA employees applying for promotional, title or level change opportunities must have served a period of one year in their current title and level (if applicable).</v>
      </c>
      <c r="U326">
        <f t="shared" si="16"/>
        <v>0</v>
      </c>
      <c r="V326" s="2">
        <v>0</v>
      </c>
      <c r="W326" s="2">
        <f t="shared" si="17"/>
        <v>0</v>
      </c>
      <c r="X326" s="2">
        <v>0</v>
      </c>
      <c r="Y326" s="2">
        <v>0</v>
      </c>
      <c r="Z326" s="2">
        <v>0</v>
      </c>
      <c r="AA326" s="2">
        <v>0</v>
      </c>
      <c r="AB326" s="2">
        <v>0</v>
      </c>
      <c r="AC326" t="s">
        <v>55</v>
      </c>
      <c r="AG326" t="s">
        <v>56</v>
      </c>
      <c r="AH326" t="s">
        <v>1267</v>
      </c>
      <c r="AJ326" t="s">
        <v>1267</v>
      </c>
      <c r="AK326" t="s">
        <v>38</v>
      </c>
    </row>
    <row r="327" spans="1:37" x14ac:dyDescent="0.3">
      <c r="A327">
        <v>304628</v>
      </c>
      <c r="B327" t="s">
        <v>46</v>
      </c>
      <c r="C327" t="s">
        <v>29</v>
      </c>
      <c r="D327">
        <v>1</v>
      </c>
      <c r="E327" t="s">
        <v>1264</v>
      </c>
      <c r="F327" t="s">
        <v>1121</v>
      </c>
      <c r="G327">
        <v>22427</v>
      </c>
      <c r="H327">
        <v>2</v>
      </c>
      <c r="I327" t="s">
        <v>95</v>
      </c>
      <c r="J327" t="s">
        <v>42</v>
      </c>
      <c r="K327">
        <v>69491</v>
      </c>
      <c r="L327">
        <v>101848</v>
      </c>
      <c r="M327" t="s">
        <v>32</v>
      </c>
      <c r="N327" t="s">
        <v>1265</v>
      </c>
      <c r="O327" t="s">
        <v>1266</v>
      </c>
      <c r="P327" t="s">
        <v>6989</v>
      </c>
      <c r="Q327" t="s">
        <v>8315</v>
      </c>
      <c r="R327" t="s">
        <v>6990</v>
      </c>
      <c r="S327" t="s">
        <v>996</v>
      </c>
      <c r="T327" t="str">
        <f t="shared" si="15"/>
        <v>1.  Experience in managing construction projects, with an average value of $2M or greater. 2.  Three (3) years‚„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NYCHA employees applying for promotional, title or level change opportunities must have served a period of one year in their current title and level (if applicable).</v>
      </c>
      <c r="U327">
        <f t="shared" si="16"/>
        <v>0</v>
      </c>
      <c r="V327" s="2">
        <v>0</v>
      </c>
      <c r="W327" s="2">
        <f t="shared" si="17"/>
        <v>0</v>
      </c>
      <c r="X327" s="2">
        <v>0</v>
      </c>
      <c r="Y327" s="2">
        <v>0</v>
      </c>
      <c r="Z327" s="2">
        <v>0</v>
      </c>
      <c r="AA327" s="2">
        <v>0</v>
      </c>
      <c r="AB327" s="2">
        <v>0</v>
      </c>
      <c r="AC327" t="s">
        <v>55</v>
      </c>
      <c r="AG327" t="s">
        <v>56</v>
      </c>
      <c r="AH327" t="s">
        <v>1267</v>
      </c>
      <c r="AJ327" t="s">
        <v>1267</v>
      </c>
      <c r="AK327" t="s">
        <v>38</v>
      </c>
    </row>
    <row r="328" spans="1:37" x14ac:dyDescent="0.3">
      <c r="A328">
        <v>306067</v>
      </c>
      <c r="B328" t="s">
        <v>80</v>
      </c>
      <c r="C328" t="s">
        <v>29</v>
      </c>
      <c r="D328">
        <v>1</v>
      </c>
      <c r="E328" t="s">
        <v>1268</v>
      </c>
      <c r="F328" t="s">
        <v>279</v>
      </c>
      <c r="G328">
        <v>10015</v>
      </c>
      <c r="H328" t="s">
        <v>352</v>
      </c>
      <c r="I328" t="s">
        <v>95</v>
      </c>
      <c r="J328" t="s">
        <v>42</v>
      </c>
      <c r="K328">
        <v>60435</v>
      </c>
      <c r="L328">
        <v>161497</v>
      </c>
      <c r="M328" t="s">
        <v>32</v>
      </c>
      <c r="N328" t="s">
        <v>84</v>
      </c>
      <c r="O328" t="s">
        <v>678</v>
      </c>
      <c r="P328" t="s">
        <v>1269</v>
      </c>
      <c r="Q328" t="s">
        <v>699</v>
      </c>
      <c r="R328" t="s">
        <v>6991</v>
      </c>
      <c r="S328" t="s">
        <v>626</v>
      </c>
      <c r="T328" t="str">
        <f t="shared" si="15"/>
        <v xml:space="preserve">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8">
        <f t="shared" si="16"/>
        <v>0</v>
      </c>
      <c r="V328" s="2">
        <v>1</v>
      </c>
      <c r="W328" s="2">
        <f t="shared" si="17"/>
        <v>0</v>
      </c>
      <c r="X328" s="2">
        <v>0</v>
      </c>
      <c r="Y328" s="2">
        <v>0</v>
      </c>
      <c r="Z328" s="2">
        <v>0</v>
      </c>
      <c r="AA328" s="2">
        <v>0</v>
      </c>
      <c r="AB328" s="2">
        <v>0</v>
      </c>
      <c r="AC328" t="s">
        <v>950</v>
      </c>
      <c r="AG328" t="s">
        <v>190</v>
      </c>
      <c r="AH328" t="s">
        <v>665</v>
      </c>
      <c r="AJ328" t="s">
        <v>665</v>
      </c>
      <c r="AK328" t="s">
        <v>38</v>
      </c>
    </row>
    <row r="329" spans="1:37" x14ac:dyDescent="0.3">
      <c r="A329">
        <v>306067</v>
      </c>
      <c r="B329" t="s">
        <v>80</v>
      </c>
      <c r="C329" t="s">
        <v>47</v>
      </c>
      <c r="D329">
        <v>1</v>
      </c>
      <c r="E329" t="s">
        <v>1268</v>
      </c>
      <c r="F329" t="s">
        <v>279</v>
      </c>
      <c r="G329">
        <v>10015</v>
      </c>
      <c r="H329" t="s">
        <v>352</v>
      </c>
      <c r="I329" t="s">
        <v>95</v>
      </c>
      <c r="J329" t="s">
        <v>42</v>
      </c>
      <c r="K329">
        <v>60435</v>
      </c>
      <c r="L329">
        <v>161497</v>
      </c>
      <c r="M329" t="s">
        <v>32</v>
      </c>
      <c r="N329" t="s">
        <v>84</v>
      </c>
      <c r="O329" t="s">
        <v>678</v>
      </c>
      <c r="P329" t="s">
        <v>1269</v>
      </c>
      <c r="Q329" t="s">
        <v>699</v>
      </c>
      <c r="R329" t="s">
        <v>6991</v>
      </c>
      <c r="S329" t="s">
        <v>626</v>
      </c>
      <c r="T329" t="str">
        <f t="shared" si="15"/>
        <v xml:space="preserve">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9">
        <f t="shared" si="16"/>
        <v>0</v>
      </c>
      <c r="V329" s="2">
        <v>1</v>
      </c>
      <c r="W329" s="2">
        <f t="shared" si="17"/>
        <v>0</v>
      </c>
      <c r="X329" s="2">
        <v>0</v>
      </c>
      <c r="Y329" s="2">
        <v>0</v>
      </c>
      <c r="Z329" s="2">
        <v>0</v>
      </c>
      <c r="AA329" s="2">
        <v>0</v>
      </c>
      <c r="AB329" s="2">
        <v>0</v>
      </c>
      <c r="AC329" t="s">
        <v>950</v>
      </c>
      <c r="AG329" t="s">
        <v>190</v>
      </c>
      <c r="AH329" t="s">
        <v>665</v>
      </c>
      <c r="AJ329" t="s">
        <v>665</v>
      </c>
      <c r="AK329" t="s">
        <v>38</v>
      </c>
    </row>
    <row r="330" spans="1:37" x14ac:dyDescent="0.3">
      <c r="A330">
        <v>306873</v>
      </c>
      <c r="B330" t="s">
        <v>80</v>
      </c>
      <c r="C330" t="s">
        <v>29</v>
      </c>
      <c r="D330">
        <v>1</v>
      </c>
      <c r="E330" t="s">
        <v>962</v>
      </c>
      <c r="F330" t="s">
        <v>962</v>
      </c>
      <c r="G330">
        <v>91717</v>
      </c>
      <c r="H330">
        <v>0</v>
      </c>
      <c r="I330" t="s">
        <v>614</v>
      </c>
      <c r="J330" t="s">
        <v>42</v>
      </c>
      <c r="K330">
        <v>53.29</v>
      </c>
      <c r="L330">
        <v>53.29</v>
      </c>
      <c r="M330" t="s">
        <v>61</v>
      </c>
      <c r="N330" t="s">
        <v>1089</v>
      </c>
      <c r="O330" t="s">
        <v>576</v>
      </c>
      <c r="P330" t="s">
        <v>1270</v>
      </c>
      <c r="Q330" t="s">
        <v>6951</v>
      </c>
      <c r="S330" t="s">
        <v>1271</v>
      </c>
      <c r="T330"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30">
        <f t="shared" si="16"/>
        <v>0</v>
      </c>
      <c r="V330" s="2">
        <v>0</v>
      </c>
      <c r="W330" s="2">
        <f t="shared" si="17"/>
        <v>0</v>
      </c>
      <c r="X330" s="2">
        <v>0</v>
      </c>
      <c r="Y330" s="2">
        <v>0</v>
      </c>
      <c r="Z330" s="2">
        <v>0</v>
      </c>
      <c r="AA330" s="2">
        <v>0</v>
      </c>
      <c r="AB330" s="2">
        <v>0</v>
      </c>
      <c r="AC330" t="s">
        <v>502</v>
      </c>
      <c r="AG330" t="s">
        <v>37</v>
      </c>
      <c r="AH330" t="s">
        <v>665</v>
      </c>
      <c r="AJ330" t="s">
        <v>665</v>
      </c>
      <c r="AK330" t="s">
        <v>38</v>
      </c>
    </row>
    <row r="331" spans="1:37" x14ac:dyDescent="0.3">
      <c r="A331">
        <v>306873</v>
      </c>
      <c r="B331" t="s">
        <v>80</v>
      </c>
      <c r="C331" t="s">
        <v>47</v>
      </c>
      <c r="D331">
        <v>1</v>
      </c>
      <c r="E331" t="s">
        <v>962</v>
      </c>
      <c r="F331" t="s">
        <v>962</v>
      </c>
      <c r="G331">
        <v>91717</v>
      </c>
      <c r="H331">
        <v>0</v>
      </c>
      <c r="I331" t="s">
        <v>614</v>
      </c>
      <c r="J331" t="s">
        <v>42</v>
      </c>
      <c r="K331">
        <v>53.29</v>
      </c>
      <c r="L331">
        <v>53.29</v>
      </c>
      <c r="M331" t="s">
        <v>61</v>
      </c>
      <c r="N331" t="s">
        <v>1089</v>
      </c>
      <c r="O331" t="s">
        <v>576</v>
      </c>
      <c r="P331" t="s">
        <v>1270</v>
      </c>
      <c r="Q331" t="s">
        <v>6951</v>
      </c>
      <c r="S331" t="s">
        <v>1271</v>
      </c>
      <c r="T331"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31">
        <f t="shared" si="16"/>
        <v>0</v>
      </c>
      <c r="V331" s="2">
        <v>0</v>
      </c>
      <c r="W331" s="2">
        <f t="shared" si="17"/>
        <v>0</v>
      </c>
      <c r="X331" s="2">
        <v>0</v>
      </c>
      <c r="Y331" s="2">
        <v>0</v>
      </c>
      <c r="Z331" s="2">
        <v>0</v>
      </c>
      <c r="AA331" s="2">
        <v>0</v>
      </c>
      <c r="AB331" s="2">
        <v>0</v>
      </c>
      <c r="AC331" t="s">
        <v>502</v>
      </c>
      <c r="AG331" t="s">
        <v>37</v>
      </c>
      <c r="AH331" t="s">
        <v>665</v>
      </c>
      <c r="AJ331" t="s">
        <v>665</v>
      </c>
      <c r="AK331" t="s">
        <v>38</v>
      </c>
    </row>
    <row r="332" spans="1:37" x14ac:dyDescent="0.3">
      <c r="A332">
        <v>306957</v>
      </c>
      <c r="B332" t="s">
        <v>80</v>
      </c>
      <c r="C332" t="s">
        <v>47</v>
      </c>
      <c r="D332">
        <v>1</v>
      </c>
      <c r="E332" t="s">
        <v>677</v>
      </c>
      <c r="F332" t="s">
        <v>607</v>
      </c>
      <c r="G332">
        <v>20210</v>
      </c>
      <c r="H332">
        <v>0</v>
      </c>
      <c r="I332" t="s">
        <v>95</v>
      </c>
      <c r="J332" t="s">
        <v>42</v>
      </c>
      <c r="K332">
        <v>53134</v>
      </c>
      <c r="L332">
        <v>79726</v>
      </c>
      <c r="M332" t="s">
        <v>32</v>
      </c>
      <c r="N332" t="s">
        <v>286</v>
      </c>
      <c r="O332" t="s">
        <v>763</v>
      </c>
      <c r="P332" t="s">
        <v>6992</v>
      </c>
      <c r="Q332" t="s">
        <v>6903</v>
      </c>
      <c r="R332" t="s">
        <v>6993</v>
      </c>
      <c r="S332" t="s">
        <v>626</v>
      </c>
      <c r="T332" t="str">
        <f t="shared" si="15"/>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2">
        <f t="shared" si="16"/>
        <v>0</v>
      </c>
      <c r="V332" s="2">
        <v>0</v>
      </c>
      <c r="W332" s="2">
        <f t="shared" si="17"/>
        <v>0</v>
      </c>
      <c r="X332" s="2">
        <v>0</v>
      </c>
      <c r="Y332" s="2">
        <v>0</v>
      </c>
      <c r="Z332" s="2">
        <v>0</v>
      </c>
      <c r="AA332" s="2">
        <v>0</v>
      </c>
      <c r="AB332" s="2">
        <v>0</v>
      </c>
      <c r="AC332" t="s">
        <v>55</v>
      </c>
      <c r="AG332" t="s">
        <v>190</v>
      </c>
      <c r="AH332" t="s">
        <v>665</v>
      </c>
      <c r="AJ332" t="s">
        <v>1139</v>
      </c>
      <c r="AK332" t="s">
        <v>38</v>
      </c>
    </row>
    <row r="333" spans="1:37" x14ac:dyDescent="0.3">
      <c r="A333">
        <v>306957</v>
      </c>
      <c r="B333" t="s">
        <v>80</v>
      </c>
      <c r="C333" t="s">
        <v>29</v>
      </c>
      <c r="D333">
        <v>1</v>
      </c>
      <c r="E333" t="s">
        <v>677</v>
      </c>
      <c r="F333" t="s">
        <v>607</v>
      </c>
      <c r="G333">
        <v>20210</v>
      </c>
      <c r="H333">
        <v>0</v>
      </c>
      <c r="I333" t="s">
        <v>95</v>
      </c>
      <c r="J333" t="s">
        <v>42</v>
      </c>
      <c r="K333">
        <v>53134</v>
      </c>
      <c r="L333">
        <v>79726</v>
      </c>
      <c r="M333" t="s">
        <v>32</v>
      </c>
      <c r="N333" t="s">
        <v>286</v>
      </c>
      <c r="O333" t="s">
        <v>763</v>
      </c>
      <c r="P333" t="s">
        <v>6992</v>
      </c>
      <c r="Q333" t="s">
        <v>6903</v>
      </c>
      <c r="R333" t="s">
        <v>6993</v>
      </c>
      <c r="S333" t="s">
        <v>626</v>
      </c>
      <c r="T333" t="str">
        <f t="shared" si="15"/>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3">
        <f t="shared" si="16"/>
        <v>0</v>
      </c>
      <c r="V333" s="2">
        <v>0</v>
      </c>
      <c r="W333" s="2">
        <f t="shared" si="17"/>
        <v>0</v>
      </c>
      <c r="X333" s="2">
        <v>0</v>
      </c>
      <c r="Y333" s="2">
        <v>0</v>
      </c>
      <c r="Z333" s="2">
        <v>0</v>
      </c>
      <c r="AA333" s="2">
        <v>0</v>
      </c>
      <c r="AB333" s="2">
        <v>0</v>
      </c>
      <c r="AC333" t="s">
        <v>55</v>
      </c>
      <c r="AG333" t="s">
        <v>190</v>
      </c>
      <c r="AH333" t="s">
        <v>665</v>
      </c>
      <c r="AJ333" t="s">
        <v>1139</v>
      </c>
      <c r="AK333" t="s">
        <v>38</v>
      </c>
    </row>
    <row r="334" spans="1:37" x14ac:dyDescent="0.3">
      <c r="A334">
        <v>307021</v>
      </c>
      <c r="B334" t="s">
        <v>80</v>
      </c>
      <c r="C334" t="s">
        <v>47</v>
      </c>
      <c r="D334">
        <v>2</v>
      </c>
      <c r="E334" t="s">
        <v>1272</v>
      </c>
      <c r="F334" t="s">
        <v>1272</v>
      </c>
      <c r="G334">
        <v>20302</v>
      </c>
      <c r="H334">
        <v>0</v>
      </c>
      <c r="I334" t="s">
        <v>95</v>
      </c>
      <c r="J334" t="s">
        <v>42</v>
      </c>
      <c r="K334">
        <v>47860</v>
      </c>
      <c r="L334">
        <v>57958</v>
      </c>
      <c r="M334" t="s">
        <v>32</v>
      </c>
      <c r="N334" t="s">
        <v>286</v>
      </c>
      <c r="O334" t="s">
        <v>576</v>
      </c>
      <c r="P334" t="s">
        <v>1273</v>
      </c>
      <c r="Q334" t="s">
        <v>1274</v>
      </c>
      <c r="S334" t="s">
        <v>579</v>
      </c>
      <c r="T334"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34">
        <f t="shared" si="16"/>
        <v>0</v>
      </c>
      <c r="V334" s="2">
        <v>0</v>
      </c>
      <c r="W334" s="2">
        <f t="shared" si="17"/>
        <v>0</v>
      </c>
      <c r="X334" s="2">
        <v>0</v>
      </c>
      <c r="Y334" s="2">
        <v>0</v>
      </c>
      <c r="Z334" s="2">
        <v>0</v>
      </c>
      <c r="AA334" s="2">
        <v>0</v>
      </c>
      <c r="AB334" s="2">
        <v>0</v>
      </c>
      <c r="AC334" t="s">
        <v>502</v>
      </c>
      <c r="AG334" t="s">
        <v>190</v>
      </c>
      <c r="AH334" t="s">
        <v>1275</v>
      </c>
      <c r="AJ334" t="s">
        <v>1275</v>
      </c>
      <c r="AK334" t="s">
        <v>38</v>
      </c>
    </row>
    <row r="335" spans="1:37" x14ac:dyDescent="0.3">
      <c r="A335">
        <v>307021</v>
      </c>
      <c r="B335" t="s">
        <v>80</v>
      </c>
      <c r="C335" t="s">
        <v>29</v>
      </c>
      <c r="D335">
        <v>2</v>
      </c>
      <c r="E335" t="s">
        <v>1272</v>
      </c>
      <c r="F335" t="s">
        <v>1272</v>
      </c>
      <c r="G335">
        <v>20302</v>
      </c>
      <c r="H335">
        <v>0</v>
      </c>
      <c r="I335" t="s">
        <v>95</v>
      </c>
      <c r="J335" t="s">
        <v>42</v>
      </c>
      <c r="K335">
        <v>47860</v>
      </c>
      <c r="L335">
        <v>57958</v>
      </c>
      <c r="M335" t="s">
        <v>32</v>
      </c>
      <c r="N335" t="s">
        <v>286</v>
      </c>
      <c r="O335" t="s">
        <v>576</v>
      </c>
      <c r="P335" t="s">
        <v>1273</v>
      </c>
      <c r="Q335" t="s">
        <v>1274</v>
      </c>
      <c r="S335" t="s">
        <v>579</v>
      </c>
      <c r="T335"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35">
        <f t="shared" si="16"/>
        <v>0</v>
      </c>
      <c r="V335" s="2">
        <v>0</v>
      </c>
      <c r="W335" s="2">
        <f t="shared" si="17"/>
        <v>0</v>
      </c>
      <c r="X335" s="2">
        <v>0</v>
      </c>
      <c r="Y335" s="2">
        <v>0</v>
      </c>
      <c r="Z335" s="2">
        <v>0</v>
      </c>
      <c r="AA335" s="2">
        <v>0</v>
      </c>
      <c r="AB335" s="2">
        <v>0</v>
      </c>
      <c r="AC335" t="s">
        <v>502</v>
      </c>
      <c r="AG335" t="s">
        <v>190</v>
      </c>
      <c r="AH335" t="s">
        <v>1275</v>
      </c>
      <c r="AJ335" t="s">
        <v>1275</v>
      </c>
      <c r="AK335" t="s">
        <v>38</v>
      </c>
    </row>
    <row r="336" spans="1:37" x14ac:dyDescent="0.3">
      <c r="A336">
        <v>307249</v>
      </c>
      <c r="B336" t="s">
        <v>80</v>
      </c>
      <c r="C336" t="s">
        <v>29</v>
      </c>
      <c r="D336">
        <v>1</v>
      </c>
      <c r="E336" t="s">
        <v>1276</v>
      </c>
      <c r="F336" t="s">
        <v>193</v>
      </c>
      <c r="G336">
        <v>13651</v>
      </c>
      <c r="H336">
        <v>1</v>
      </c>
      <c r="I336" t="s">
        <v>660</v>
      </c>
      <c r="J336" t="s">
        <v>142</v>
      </c>
      <c r="K336">
        <v>26.103999999999999</v>
      </c>
      <c r="L336">
        <v>36.0411</v>
      </c>
      <c r="M336" t="s">
        <v>61</v>
      </c>
      <c r="N336" t="s">
        <v>286</v>
      </c>
      <c r="O336" t="s">
        <v>616</v>
      </c>
      <c r="P336" t="s">
        <v>6994</v>
      </c>
      <c r="Q336" t="s">
        <v>194</v>
      </c>
      <c r="R336" t="s">
        <v>1277</v>
      </c>
      <c r="S336" t="s">
        <v>1278</v>
      </c>
      <c r="T336" t="str">
        <f t="shared" si="15"/>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336">
        <f t="shared" si="16"/>
        <v>0</v>
      </c>
      <c r="V336" s="2">
        <v>1</v>
      </c>
      <c r="W336" s="2">
        <f t="shared" si="17"/>
        <v>0</v>
      </c>
      <c r="X336" s="2">
        <v>0</v>
      </c>
      <c r="Y336" s="2">
        <v>0</v>
      </c>
      <c r="Z336" s="2">
        <v>0</v>
      </c>
      <c r="AA336" s="2">
        <v>0</v>
      </c>
      <c r="AB336" s="2">
        <v>0</v>
      </c>
      <c r="AC336" t="s">
        <v>1025</v>
      </c>
      <c r="AD336" t="s">
        <v>1279</v>
      </c>
      <c r="AE336" t="s">
        <v>286</v>
      </c>
      <c r="AG336" t="s">
        <v>190</v>
      </c>
      <c r="AH336" t="s">
        <v>1280</v>
      </c>
      <c r="AJ336" t="s">
        <v>1281</v>
      </c>
      <c r="AK336" t="s">
        <v>38</v>
      </c>
    </row>
    <row r="337" spans="1:37" x14ac:dyDescent="0.3">
      <c r="A337">
        <v>307249</v>
      </c>
      <c r="B337" t="s">
        <v>80</v>
      </c>
      <c r="C337" t="s">
        <v>47</v>
      </c>
      <c r="D337">
        <v>1</v>
      </c>
      <c r="E337" t="s">
        <v>1276</v>
      </c>
      <c r="F337" t="s">
        <v>193</v>
      </c>
      <c r="G337">
        <v>13651</v>
      </c>
      <c r="H337">
        <v>1</v>
      </c>
      <c r="I337" t="s">
        <v>660</v>
      </c>
      <c r="J337" t="s">
        <v>142</v>
      </c>
      <c r="K337">
        <v>26.103999999999999</v>
      </c>
      <c r="L337">
        <v>36.0411</v>
      </c>
      <c r="M337" t="s">
        <v>61</v>
      </c>
      <c r="N337" t="s">
        <v>286</v>
      </c>
      <c r="O337" t="s">
        <v>616</v>
      </c>
      <c r="P337" t="s">
        <v>6994</v>
      </c>
      <c r="Q337" t="s">
        <v>194</v>
      </c>
      <c r="R337" t="s">
        <v>1277</v>
      </c>
      <c r="S337" t="s">
        <v>1278</v>
      </c>
      <c r="T337" t="str">
        <f t="shared" si="15"/>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337">
        <f t="shared" si="16"/>
        <v>0</v>
      </c>
      <c r="V337" s="2">
        <v>1</v>
      </c>
      <c r="W337" s="2">
        <f t="shared" si="17"/>
        <v>0</v>
      </c>
      <c r="X337" s="2">
        <v>0</v>
      </c>
      <c r="Y337" s="2">
        <v>0</v>
      </c>
      <c r="Z337" s="2">
        <v>0</v>
      </c>
      <c r="AA337" s="2">
        <v>0</v>
      </c>
      <c r="AB337" s="2">
        <v>0</v>
      </c>
      <c r="AC337" t="s">
        <v>1025</v>
      </c>
      <c r="AD337" t="s">
        <v>1279</v>
      </c>
      <c r="AE337" t="s">
        <v>286</v>
      </c>
      <c r="AG337" t="s">
        <v>190</v>
      </c>
      <c r="AH337" t="s">
        <v>1280</v>
      </c>
      <c r="AJ337" t="s">
        <v>1281</v>
      </c>
      <c r="AK337" t="s">
        <v>38</v>
      </c>
    </row>
    <row r="338" spans="1:37" x14ac:dyDescent="0.3">
      <c r="A338">
        <v>307476</v>
      </c>
      <c r="B338" t="s">
        <v>80</v>
      </c>
      <c r="C338" t="s">
        <v>29</v>
      </c>
      <c r="D338">
        <v>1</v>
      </c>
      <c r="E338" t="s">
        <v>1282</v>
      </c>
      <c r="F338" t="s">
        <v>1121</v>
      </c>
      <c r="G338">
        <v>22427</v>
      </c>
      <c r="H338">
        <v>1</v>
      </c>
      <c r="I338" t="s">
        <v>649</v>
      </c>
      <c r="J338" t="s">
        <v>42</v>
      </c>
      <c r="K338">
        <v>63074</v>
      </c>
      <c r="L338">
        <v>91347</v>
      </c>
      <c r="M338" t="s">
        <v>32</v>
      </c>
      <c r="N338" t="s">
        <v>1089</v>
      </c>
      <c r="O338" t="s">
        <v>576</v>
      </c>
      <c r="P338" t="s">
        <v>1283</v>
      </c>
      <c r="Q338" t="s">
        <v>8315</v>
      </c>
      <c r="S338" t="s">
        <v>1284</v>
      </c>
      <c r="T338"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8">
        <f t="shared" si="16"/>
        <v>0</v>
      </c>
      <c r="V338" s="2">
        <v>0</v>
      </c>
      <c r="W338" s="2">
        <f t="shared" si="17"/>
        <v>0</v>
      </c>
      <c r="X338" s="2">
        <v>0</v>
      </c>
      <c r="Y338" s="2">
        <v>0</v>
      </c>
      <c r="Z338" s="2">
        <v>0</v>
      </c>
      <c r="AA338" s="2">
        <v>0</v>
      </c>
      <c r="AB338" s="2">
        <v>0</v>
      </c>
      <c r="AC338" t="s">
        <v>502</v>
      </c>
      <c r="AG338" t="s">
        <v>190</v>
      </c>
      <c r="AH338" t="s">
        <v>1280</v>
      </c>
      <c r="AJ338" t="s">
        <v>1285</v>
      </c>
      <c r="AK338" t="s">
        <v>38</v>
      </c>
    </row>
    <row r="339" spans="1:37" x14ac:dyDescent="0.3">
      <c r="A339">
        <v>307476</v>
      </c>
      <c r="B339" t="s">
        <v>80</v>
      </c>
      <c r="C339" t="s">
        <v>47</v>
      </c>
      <c r="D339">
        <v>1</v>
      </c>
      <c r="E339" t="s">
        <v>1282</v>
      </c>
      <c r="F339" t="s">
        <v>1121</v>
      </c>
      <c r="G339">
        <v>22427</v>
      </c>
      <c r="H339">
        <v>1</v>
      </c>
      <c r="I339" t="s">
        <v>649</v>
      </c>
      <c r="J339" t="s">
        <v>42</v>
      </c>
      <c r="K339">
        <v>63074</v>
      </c>
      <c r="L339">
        <v>91347</v>
      </c>
      <c r="M339" t="s">
        <v>32</v>
      </c>
      <c r="N339" t="s">
        <v>1089</v>
      </c>
      <c r="O339" t="s">
        <v>576</v>
      </c>
      <c r="P339" t="s">
        <v>1283</v>
      </c>
      <c r="Q339" t="s">
        <v>8315</v>
      </c>
      <c r="S339" t="s">
        <v>1284</v>
      </c>
      <c r="T339"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9">
        <f t="shared" si="16"/>
        <v>0</v>
      </c>
      <c r="V339" s="2">
        <v>0</v>
      </c>
      <c r="W339" s="2">
        <f t="shared" si="17"/>
        <v>0</v>
      </c>
      <c r="X339" s="2">
        <v>0</v>
      </c>
      <c r="Y339" s="2">
        <v>0</v>
      </c>
      <c r="Z339" s="2">
        <v>0</v>
      </c>
      <c r="AA339" s="2">
        <v>0</v>
      </c>
      <c r="AB339" s="2">
        <v>0</v>
      </c>
      <c r="AC339" t="s">
        <v>502</v>
      </c>
      <c r="AG339" t="s">
        <v>190</v>
      </c>
      <c r="AH339" t="s">
        <v>1280</v>
      </c>
      <c r="AJ339" t="s">
        <v>1285</v>
      </c>
      <c r="AK339" t="s">
        <v>38</v>
      </c>
    </row>
    <row r="340" spans="1:37" x14ac:dyDescent="0.3">
      <c r="A340">
        <v>308024</v>
      </c>
      <c r="B340" t="s">
        <v>494</v>
      </c>
      <c r="C340" t="s">
        <v>29</v>
      </c>
      <c r="D340">
        <v>1</v>
      </c>
      <c r="E340" t="s">
        <v>1286</v>
      </c>
      <c r="F340" t="s">
        <v>118</v>
      </c>
      <c r="G340" t="s">
        <v>119</v>
      </c>
      <c r="H340">
        <v>0</v>
      </c>
      <c r="I340" t="s">
        <v>719</v>
      </c>
      <c r="J340" t="s">
        <v>42</v>
      </c>
      <c r="K340">
        <v>55590</v>
      </c>
      <c r="L340">
        <v>150371</v>
      </c>
      <c r="M340" t="s">
        <v>32</v>
      </c>
      <c r="N340" t="s">
        <v>291</v>
      </c>
      <c r="O340" t="s">
        <v>1287</v>
      </c>
      <c r="P340" t="s">
        <v>6995</v>
      </c>
      <c r="Q340" t="s">
        <v>6783</v>
      </c>
      <c r="R340" t="s">
        <v>1288</v>
      </c>
      <c r="S340" t="s">
        <v>1289</v>
      </c>
      <c r="T340" t="str">
        <f t="shared" si="15"/>
        <v>Proficient in Microsoft Word, Excel, Outlook, PowerPoint. Working knowledge and proficient in these systems: Property Evidence Tracking System, Online Performance Evaluation System, City Time system, and the NYC Financial Management System. Candidates must be currently permanent in the title of Administrative Manager or reachable on the promotional list.</v>
      </c>
      <c r="U340">
        <f t="shared" si="16"/>
        <v>0</v>
      </c>
      <c r="V340" s="2">
        <v>1</v>
      </c>
      <c r="W340" s="2">
        <f t="shared" si="17"/>
        <v>0</v>
      </c>
      <c r="X340" s="2">
        <v>0</v>
      </c>
      <c r="Y340" s="2">
        <v>0</v>
      </c>
      <c r="Z340" s="2">
        <v>0</v>
      </c>
      <c r="AA340" s="2">
        <v>0</v>
      </c>
      <c r="AB340" s="2">
        <v>0</v>
      </c>
      <c r="AC340" t="s">
        <v>1290</v>
      </c>
      <c r="AD340" t="s">
        <v>1251</v>
      </c>
      <c r="AG340" t="s">
        <v>37</v>
      </c>
      <c r="AH340" t="s">
        <v>1291</v>
      </c>
      <c r="AJ340" t="s">
        <v>1291</v>
      </c>
      <c r="AK340" t="s">
        <v>38</v>
      </c>
    </row>
    <row r="341" spans="1:37" x14ac:dyDescent="0.3">
      <c r="A341">
        <v>308043</v>
      </c>
      <c r="B341" t="s">
        <v>494</v>
      </c>
      <c r="C341" t="s">
        <v>29</v>
      </c>
      <c r="D341">
        <v>1</v>
      </c>
      <c r="E341" t="s">
        <v>1292</v>
      </c>
      <c r="F341" t="s">
        <v>1293</v>
      </c>
      <c r="G341">
        <v>10095</v>
      </c>
      <c r="H341" t="s">
        <v>207</v>
      </c>
      <c r="I341" t="s">
        <v>73</v>
      </c>
      <c r="J341" t="s">
        <v>42</v>
      </c>
      <c r="K341">
        <v>54643</v>
      </c>
      <c r="L341">
        <v>150371</v>
      </c>
      <c r="M341" t="s">
        <v>32</v>
      </c>
      <c r="N341" t="s">
        <v>497</v>
      </c>
      <c r="O341" t="s">
        <v>1294</v>
      </c>
      <c r="P341" t="s">
        <v>1295</v>
      </c>
      <c r="Q341" t="s">
        <v>1296</v>
      </c>
      <c r="R341" t="s">
        <v>1297</v>
      </c>
      <c r="T341" t="str">
        <f t="shared" si="15"/>
        <v xml:space="preserve">This position will require accounting or auditing degrees and knowledge of the federal/state/local rules governing fiscal and programmatic reporting.  Excellent writing, technical, and communication skills are required. </v>
      </c>
      <c r="U341">
        <f t="shared" si="16"/>
        <v>0</v>
      </c>
      <c r="V341" s="2">
        <v>0</v>
      </c>
      <c r="W341" s="2">
        <f t="shared" si="17"/>
        <v>0</v>
      </c>
      <c r="X341" s="2">
        <v>0</v>
      </c>
      <c r="Y341" s="2">
        <v>0</v>
      </c>
      <c r="Z341" s="2">
        <v>0</v>
      </c>
      <c r="AA341" s="2">
        <v>0</v>
      </c>
      <c r="AB341" s="2">
        <v>0</v>
      </c>
      <c r="AC341" t="s">
        <v>1298</v>
      </c>
      <c r="AD341" t="s">
        <v>1251</v>
      </c>
      <c r="AE341" t="s">
        <v>1299</v>
      </c>
      <c r="AG341" t="s">
        <v>37</v>
      </c>
      <c r="AH341" t="s">
        <v>1300</v>
      </c>
      <c r="AJ341" t="s">
        <v>1300</v>
      </c>
      <c r="AK341" t="s">
        <v>38</v>
      </c>
    </row>
    <row r="342" spans="1:37" x14ac:dyDescent="0.3">
      <c r="A342">
        <v>308858</v>
      </c>
      <c r="B342" t="s">
        <v>80</v>
      </c>
      <c r="C342" t="s">
        <v>29</v>
      </c>
      <c r="D342">
        <v>1</v>
      </c>
      <c r="E342" t="s">
        <v>1301</v>
      </c>
      <c r="F342" t="s">
        <v>1121</v>
      </c>
      <c r="G342">
        <v>22427</v>
      </c>
      <c r="H342">
        <v>3</v>
      </c>
      <c r="I342" t="s">
        <v>614</v>
      </c>
      <c r="J342" t="s">
        <v>42</v>
      </c>
      <c r="K342">
        <v>83887</v>
      </c>
      <c r="L342">
        <v>113725</v>
      </c>
      <c r="M342" t="s">
        <v>32</v>
      </c>
      <c r="N342" t="s">
        <v>868</v>
      </c>
      <c r="O342" t="s">
        <v>869</v>
      </c>
      <c r="P342" t="s">
        <v>6996</v>
      </c>
      <c r="Q342" t="s">
        <v>8315</v>
      </c>
      <c r="R342" t="s">
        <v>1302</v>
      </c>
      <c r="S342" t="s">
        <v>949</v>
      </c>
      <c r="T342" t="str">
        <f t="shared" si="15"/>
        <v>Excellent Communication Skills.  Supervisory experience.  Ability to work outdoors in all types of weather conditions.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42">
        <f t="shared" si="16"/>
        <v>0</v>
      </c>
      <c r="V342" s="2">
        <v>0</v>
      </c>
      <c r="W342" s="2">
        <f t="shared" si="17"/>
        <v>0</v>
      </c>
      <c r="X342" s="2">
        <v>0</v>
      </c>
      <c r="Y342" s="2">
        <v>0</v>
      </c>
      <c r="Z342" s="2">
        <v>0</v>
      </c>
      <c r="AA342" s="2">
        <v>0</v>
      </c>
      <c r="AB342" s="2">
        <v>0</v>
      </c>
      <c r="AC342" t="s">
        <v>950</v>
      </c>
      <c r="AE342" t="s">
        <v>868</v>
      </c>
      <c r="AG342" t="s">
        <v>190</v>
      </c>
      <c r="AH342" t="s">
        <v>1303</v>
      </c>
      <c r="AJ342" t="s">
        <v>1304</v>
      </c>
      <c r="AK342" t="s">
        <v>38</v>
      </c>
    </row>
    <row r="343" spans="1:37" x14ac:dyDescent="0.3">
      <c r="A343">
        <v>309097</v>
      </c>
      <c r="B343" t="s">
        <v>250</v>
      </c>
      <c r="C343" t="s">
        <v>29</v>
      </c>
      <c r="D343">
        <v>1</v>
      </c>
      <c r="E343" t="s">
        <v>1305</v>
      </c>
      <c r="F343" t="s">
        <v>1306</v>
      </c>
      <c r="G343">
        <v>13389</v>
      </c>
      <c r="H343">
        <v>0</v>
      </c>
      <c r="I343" t="s">
        <v>953</v>
      </c>
      <c r="J343" t="s">
        <v>42</v>
      </c>
      <c r="K343">
        <v>70000</v>
      </c>
      <c r="L343">
        <v>120000</v>
      </c>
      <c r="M343" t="s">
        <v>32</v>
      </c>
      <c r="N343" t="s">
        <v>252</v>
      </c>
      <c r="O343" t="s">
        <v>1307</v>
      </c>
      <c r="P343" t="s">
        <v>6997</v>
      </c>
      <c r="Q343" t="s">
        <v>1308</v>
      </c>
      <c r="R343" t="s">
        <v>1309</v>
      </c>
      <c r="S343" t="s">
        <v>1310</v>
      </c>
      <c r="T343" t="str">
        <f t="shared" si="15"/>
        <v>Interested candidates should have excellent written and verbal communication and analytical skills and the ability to prioritize, manage time, and engage in multiple tasks in a fast-paced environment.  He or she should have good judgment as to when to elevate issues, exercise confidentiality, and use discretion.  Candidates should be organized, highly motivated, and able to work well independently and as part of a team.    PowerPoint and Excel skills desired. *** IN ORDER TO BE CONSIDERED FOR THIS POSITION CANDIDATES MUST BE CURRENT DOT EMPLOYEES ***</v>
      </c>
      <c r="U343">
        <f t="shared" si="16"/>
        <v>0</v>
      </c>
      <c r="V343" s="2">
        <v>1</v>
      </c>
      <c r="W343" s="2">
        <f t="shared" si="17"/>
        <v>0</v>
      </c>
      <c r="X343" s="2">
        <v>0</v>
      </c>
      <c r="Y343" s="2">
        <v>0</v>
      </c>
      <c r="Z343" s="2">
        <v>0</v>
      </c>
      <c r="AA343" s="2">
        <v>0</v>
      </c>
      <c r="AB343" s="2">
        <v>0</v>
      </c>
      <c r="AC343" t="s">
        <v>1311</v>
      </c>
      <c r="AE343" t="s">
        <v>252</v>
      </c>
      <c r="AG343" t="s">
        <v>37</v>
      </c>
      <c r="AH343" t="s">
        <v>1312</v>
      </c>
      <c r="AJ343" t="s">
        <v>1312</v>
      </c>
      <c r="AK343" t="s">
        <v>38</v>
      </c>
    </row>
    <row r="344" spans="1:37" x14ac:dyDescent="0.3">
      <c r="A344">
        <v>309432</v>
      </c>
      <c r="B344" t="s">
        <v>250</v>
      </c>
      <c r="C344" t="s">
        <v>29</v>
      </c>
      <c r="D344">
        <v>1</v>
      </c>
      <c r="E344" t="s">
        <v>1313</v>
      </c>
      <c r="F344" t="s">
        <v>106</v>
      </c>
      <c r="G344">
        <v>10251</v>
      </c>
      <c r="H344">
        <v>3</v>
      </c>
      <c r="I344" t="s">
        <v>1314</v>
      </c>
      <c r="J344" t="s">
        <v>42</v>
      </c>
      <c r="K344">
        <v>33875</v>
      </c>
      <c r="L344">
        <v>54879</v>
      </c>
      <c r="M344" t="s">
        <v>32</v>
      </c>
      <c r="N344" t="s">
        <v>252</v>
      </c>
      <c r="O344" t="s">
        <v>1315</v>
      </c>
      <c r="P344" t="s">
        <v>1316</v>
      </c>
      <c r="Q344" t="s">
        <v>110</v>
      </c>
      <c r="R344" t="s">
        <v>1317</v>
      </c>
      <c r="S344" t="s">
        <v>832</v>
      </c>
      <c r="T344" t="str">
        <f t="shared" si="15"/>
        <v>Preference given to candidates proficient in Microsoft Excel, Outlook and Word; with at least one year of experience using each software. Excellent written and  oral communication skills needed. *** IN ORDER TO BE CONSIDERED FOR THIS POSITION CANDIDATES MUST BE SERVING PERMANENTLY IN THE TITLE OF CLERICAL ASSOCIATE ***</v>
      </c>
      <c r="U344">
        <f t="shared" si="16"/>
        <v>0</v>
      </c>
      <c r="V344" s="2">
        <v>1</v>
      </c>
      <c r="W344" s="2">
        <f t="shared" si="17"/>
        <v>0</v>
      </c>
      <c r="X344" s="2">
        <v>0</v>
      </c>
      <c r="Y344" s="2">
        <v>0</v>
      </c>
      <c r="Z344" s="2">
        <v>0</v>
      </c>
      <c r="AA344" s="2">
        <v>0</v>
      </c>
      <c r="AB344" s="2">
        <v>0</v>
      </c>
      <c r="AC344" t="s">
        <v>1318</v>
      </c>
      <c r="AE344" t="s">
        <v>252</v>
      </c>
      <c r="AG344" t="s">
        <v>37</v>
      </c>
      <c r="AH344" t="s">
        <v>1216</v>
      </c>
      <c r="AJ344" t="s">
        <v>1216</v>
      </c>
      <c r="AK344" t="s">
        <v>38</v>
      </c>
    </row>
    <row r="345" spans="1:37" x14ac:dyDescent="0.3">
      <c r="A345">
        <v>309977</v>
      </c>
      <c r="B345" t="s">
        <v>250</v>
      </c>
      <c r="C345" t="s">
        <v>29</v>
      </c>
      <c r="D345">
        <v>15</v>
      </c>
      <c r="E345" t="s">
        <v>1319</v>
      </c>
      <c r="F345" t="s">
        <v>1130</v>
      </c>
      <c r="G345">
        <v>91110</v>
      </c>
      <c r="H345">
        <v>3</v>
      </c>
      <c r="I345" t="s">
        <v>614</v>
      </c>
      <c r="J345" t="s">
        <v>42</v>
      </c>
      <c r="K345">
        <v>44670</v>
      </c>
      <c r="L345">
        <v>56832</v>
      </c>
      <c r="M345" t="s">
        <v>32</v>
      </c>
      <c r="N345" t="s">
        <v>1320</v>
      </c>
      <c r="O345" t="s">
        <v>1321</v>
      </c>
      <c r="P345" t="s">
        <v>1322</v>
      </c>
      <c r="Q345" t="s">
        <v>1133</v>
      </c>
      <c r="R345" t="s">
        <v>1134</v>
      </c>
      <c r="T345" t="str">
        <f t="shared" si="15"/>
        <v xml:space="preserve">Ability to communicate effectively in verbal and written form. </v>
      </c>
      <c r="U345">
        <f t="shared" si="16"/>
        <v>0</v>
      </c>
      <c r="V345" s="2">
        <v>0</v>
      </c>
      <c r="W345" s="2">
        <f t="shared" si="17"/>
        <v>0</v>
      </c>
      <c r="X345" s="2">
        <v>0</v>
      </c>
      <c r="Y345" s="2">
        <v>0</v>
      </c>
      <c r="Z345" s="2">
        <v>0</v>
      </c>
      <c r="AA345" s="2">
        <v>0</v>
      </c>
      <c r="AB345" s="2">
        <v>0</v>
      </c>
      <c r="AC345" t="s">
        <v>1323</v>
      </c>
      <c r="AD345" t="s">
        <v>1136</v>
      </c>
      <c r="AE345" t="s">
        <v>544</v>
      </c>
      <c r="AG345" t="s">
        <v>37</v>
      </c>
      <c r="AH345" t="s">
        <v>1216</v>
      </c>
      <c r="AJ345" t="s">
        <v>1324</v>
      </c>
      <c r="AK345" t="s">
        <v>38</v>
      </c>
    </row>
    <row r="346" spans="1:37" x14ac:dyDescent="0.3">
      <c r="A346">
        <v>310024</v>
      </c>
      <c r="B346" t="s">
        <v>80</v>
      </c>
      <c r="C346" t="s">
        <v>47</v>
      </c>
      <c r="D346">
        <v>2</v>
      </c>
      <c r="E346" t="s">
        <v>1325</v>
      </c>
      <c r="F346" t="s">
        <v>1326</v>
      </c>
      <c r="G346">
        <v>21310</v>
      </c>
      <c r="H346">
        <v>0</v>
      </c>
      <c r="I346" t="s">
        <v>95</v>
      </c>
      <c r="J346" t="s">
        <v>42</v>
      </c>
      <c r="K346">
        <v>53134</v>
      </c>
      <c r="L346">
        <v>79726</v>
      </c>
      <c r="M346" t="s">
        <v>32</v>
      </c>
      <c r="N346" t="s">
        <v>84</v>
      </c>
      <c r="O346" t="s">
        <v>1327</v>
      </c>
      <c r="P346" t="s">
        <v>6998</v>
      </c>
      <c r="Q346" t="s">
        <v>6999</v>
      </c>
      <c r="R346" t="s">
        <v>1328</v>
      </c>
      <c r="S346" t="s">
        <v>618</v>
      </c>
      <c r="T346" t="str">
        <f t="shared" si="15"/>
        <v>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46">
        <f t="shared" si="16"/>
        <v>0</v>
      </c>
      <c r="V346" s="2">
        <v>1</v>
      </c>
      <c r="W346" s="2">
        <f t="shared" si="17"/>
        <v>0</v>
      </c>
      <c r="X346" s="2">
        <v>0</v>
      </c>
      <c r="Y346" s="2">
        <v>0</v>
      </c>
      <c r="Z346" s="2">
        <v>0</v>
      </c>
      <c r="AA346" s="2">
        <v>0</v>
      </c>
      <c r="AB346" s="2">
        <v>0</v>
      </c>
      <c r="AC346" t="s">
        <v>760</v>
      </c>
      <c r="AG346" t="s">
        <v>190</v>
      </c>
      <c r="AH346" t="s">
        <v>1275</v>
      </c>
      <c r="AJ346" t="s">
        <v>1275</v>
      </c>
      <c r="AK346" t="s">
        <v>38</v>
      </c>
    </row>
    <row r="347" spans="1:37" x14ac:dyDescent="0.3">
      <c r="A347">
        <v>310024</v>
      </c>
      <c r="B347" t="s">
        <v>80</v>
      </c>
      <c r="C347" t="s">
        <v>29</v>
      </c>
      <c r="D347">
        <v>2</v>
      </c>
      <c r="E347" t="s">
        <v>1325</v>
      </c>
      <c r="F347" t="s">
        <v>1326</v>
      </c>
      <c r="G347">
        <v>21310</v>
      </c>
      <c r="H347">
        <v>0</v>
      </c>
      <c r="I347" t="s">
        <v>95</v>
      </c>
      <c r="J347" t="s">
        <v>42</v>
      </c>
      <c r="K347">
        <v>53134</v>
      </c>
      <c r="L347">
        <v>79726</v>
      </c>
      <c r="M347" t="s">
        <v>32</v>
      </c>
      <c r="N347" t="s">
        <v>84</v>
      </c>
      <c r="O347" t="s">
        <v>1327</v>
      </c>
      <c r="P347" t="s">
        <v>6998</v>
      </c>
      <c r="Q347" t="s">
        <v>6999</v>
      </c>
      <c r="R347" t="s">
        <v>1328</v>
      </c>
      <c r="S347" t="s">
        <v>618</v>
      </c>
      <c r="T347" t="str">
        <f t="shared" si="15"/>
        <v>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47">
        <f t="shared" si="16"/>
        <v>0</v>
      </c>
      <c r="V347" s="2">
        <v>1</v>
      </c>
      <c r="W347" s="2">
        <f t="shared" si="17"/>
        <v>0</v>
      </c>
      <c r="X347" s="2">
        <v>0</v>
      </c>
      <c r="Y347" s="2">
        <v>0</v>
      </c>
      <c r="Z347" s="2">
        <v>0</v>
      </c>
      <c r="AA347" s="2">
        <v>0</v>
      </c>
      <c r="AB347" s="2">
        <v>0</v>
      </c>
      <c r="AC347" t="s">
        <v>760</v>
      </c>
      <c r="AG347" t="s">
        <v>190</v>
      </c>
      <c r="AH347" t="s">
        <v>1275</v>
      </c>
      <c r="AJ347" t="s">
        <v>1275</v>
      </c>
      <c r="AK347" t="s">
        <v>38</v>
      </c>
    </row>
    <row r="348" spans="1:37" x14ac:dyDescent="0.3">
      <c r="A348">
        <v>310175</v>
      </c>
      <c r="B348" t="s">
        <v>80</v>
      </c>
      <c r="C348" t="s">
        <v>47</v>
      </c>
      <c r="D348">
        <v>1</v>
      </c>
      <c r="E348" t="s">
        <v>1329</v>
      </c>
      <c r="F348" t="s">
        <v>648</v>
      </c>
      <c r="G348" t="s">
        <v>710</v>
      </c>
      <c r="H348">
        <v>0</v>
      </c>
      <c r="I348" t="s">
        <v>835</v>
      </c>
      <c r="J348" t="s">
        <v>42</v>
      </c>
      <c r="K348">
        <v>48535</v>
      </c>
      <c r="L348">
        <v>134433</v>
      </c>
      <c r="M348" t="s">
        <v>32</v>
      </c>
      <c r="N348" t="s">
        <v>84</v>
      </c>
      <c r="O348" t="s">
        <v>1107</v>
      </c>
      <c r="P348" t="s">
        <v>7000</v>
      </c>
      <c r="Q348" t="s">
        <v>712</v>
      </c>
      <c r="R348" t="s">
        <v>7001</v>
      </c>
      <c r="S348" t="s">
        <v>1330</v>
      </c>
      <c r="T348" t="str">
        <f t="shared" si="15"/>
        <v>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48">
        <f t="shared" si="16"/>
        <v>0</v>
      </c>
      <c r="V348" s="2">
        <v>1</v>
      </c>
      <c r="W348" s="2">
        <f t="shared" si="17"/>
        <v>0</v>
      </c>
      <c r="X348" s="2">
        <v>0</v>
      </c>
      <c r="Y348" s="2">
        <v>0</v>
      </c>
      <c r="Z348" s="2">
        <v>0</v>
      </c>
      <c r="AA348" s="2">
        <v>0</v>
      </c>
      <c r="AB348" s="2">
        <v>0</v>
      </c>
      <c r="AC348" t="s">
        <v>760</v>
      </c>
      <c r="AG348" t="s">
        <v>190</v>
      </c>
      <c r="AH348" t="s">
        <v>1331</v>
      </c>
      <c r="AJ348" t="s">
        <v>1331</v>
      </c>
      <c r="AK348" t="s">
        <v>38</v>
      </c>
    </row>
    <row r="349" spans="1:37" x14ac:dyDescent="0.3">
      <c r="A349">
        <v>310175</v>
      </c>
      <c r="B349" t="s">
        <v>80</v>
      </c>
      <c r="C349" t="s">
        <v>29</v>
      </c>
      <c r="D349">
        <v>1</v>
      </c>
      <c r="E349" t="s">
        <v>1329</v>
      </c>
      <c r="F349" t="s">
        <v>648</v>
      </c>
      <c r="G349" t="s">
        <v>710</v>
      </c>
      <c r="H349">
        <v>0</v>
      </c>
      <c r="I349" t="s">
        <v>835</v>
      </c>
      <c r="J349" t="s">
        <v>42</v>
      </c>
      <c r="K349">
        <v>48535</v>
      </c>
      <c r="L349">
        <v>134433</v>
      </c>
      <c r="M349" t="s">
        <v>32</v>
      </c>
      <c r="N349" t="s">
        <v>84</v>
      </c>
      <c r="O349" t="s">
        <v>1107</v>
      </c>
      <c r="P349" t="s">
        <v>7000</v>
      </c>
      <c r="Q349" t="s">
        <v>712</v>
      </c>
      <c r="R349" t="s">
        <v>7001</v>
      </c>
      <c r="S349" t="s">
        <v>1330</v>
      </c>
      <c r="T349" t="str">
        <f t="shared" si="15"/>
        <v>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49">
        <f t="shared" si="16"/>
        <v>0</v>
      </c>
      <c r="V349" s="2">
        <v>1</v>
      </c>
      <c r="W349" s="2">
        <f t="shared" si="17"/>
        <v>0</v>
      </c>
      <c r="X349" s="2">
        <v>0</v>
      </c>
      <c r="Y349" s="2">
        <v>0</v>
      </c>
      <c r="Z349" s="2">
        <v>0</v>
      </c>
      <c r="AA349" s="2">
        <v>0</v>
      </c>
      <c r="AB349" s="2">
        <v>0</v>
      </c>
      <c r="AC349" t="s">
        <v>760</v>
      </c>
      <c r="AG349" t="s">
        <v>190</v>
      </c>
      <c r="AH349" t="s">
        <v>1331</v>
      </c>
      <c r="AJ349" t="s">
        <v>1331</v>
      </c>
      <c r="AK349" t="s">
        <v>38</v>
      </c>
    </row>
    <row r="350" spans="1:37" x14ac:dyDescent="0.3">
      <c r="A350">
        <v>310515</v>
      </c>
      <c r="B350" t="s">
        <v>80</v>
      </c>
      <c r="C350" t="s">
        <v>29</v>
      </c>
      <c r="D350">
        <v>2</v>
      </c>
      <c r="E350" t="s">
        <v>1332</v>
      </c>
      <c r="F350" t="s">
        <v>72</v>
      </c>
      <c r="G350">
        <v>12158</v>
      </c>
      <c r="H350">
        <v>2</v>
      </c>
      <c r="I350" t="s">
        <v>73</v>
      </c>
      <c r="J350" t="s">
        <v>42</v>
      </c>
      <c r="K350">
        <v>47450</v>
      </c>
      <c r="L350">
        <v>76677</v>
      </c>
      <c r="M350" t="s">
        <v>32</v>
      </c>
      <c r="N350" t="s">
        <v>84</v>
      </c>
      <c r="O350" t="s">
        <v>1333</v>
      </c>
      <c r="P350" t="s">
        <v>7002</v>
      </c>
      <c r="Q350" t="s">
        <v>8294</v>
      </c>
      <c r="R350" t="s">
        <v>7003</v>
      </c>
      <c r="S350" t="s">
        <v>1334</v>
      </c>
      <c r="T350" t="str">
        <f t="shared" si="15"/>
        <v>Additional and/or Preferred skills:  	Bachelor‚„s degree 	Quick learner 	Experience in procurement and/or contract management 	Knowledge in capital and/or operating budget 	Interest in public service ALL APPLICANTS MUST EITHER BE PERMANENT IN THE CIVIL SERVICE TITLE OF PROCUREMENT ANALYST OR MUST HAVE TAKEN AND PASSED CIVIL SERVICE EXAM NO. 7019 FOR THE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50">
        <f t="shared" si="16"/>
        <v>0</v>
      </c>
      <c r="V350" s="2">
        <v>0</v>
      </c>
      <c r="W350" s="2">
        <f t="shared" si="17"/>
        <v>0</v>
      </c>
      <c r="X350" s="2">
        <v>0</v>
      </c>
      <c r="Y350" s="2">
        <v>0</v>
      </c>
      <c r="Z350" s="2">
        <v>0</v>
      </c>
      <c r="AA350" s="2">
        <v>0</v>
      </c>
      <c r="AB350" s="2">
        <v>0</v>
      </c>
      <c r="AC350" t="s">
        <v>502</v>
      </c>
      <c r="AG350" t="s">
        <v>37</v>
      </c>
      <c r="AH350" t="s">
        <v>1275</v>
      </c>
      <c r="AJ350" t="s">
        <v>1335</v>
      </c>
      <c r="AK350" t="s">
        <v>38</v>
      </c>
    </row>
    <row r="351" spans="1:37" x14ac:dyDescent="0.3">
      <c r="A351">
        <v>311165</v>
      </c>
      <c r="B351" t="s">
        <v>250</v>
      </c>
      <c r="C351" t="s">
        <v>29</v>
      </c>
      <c r="D351">
        <v>1</v>
      </c>
      <c r="E351" t="s">
        <v>1336</v>
      </c>
      <c r="F351" t="s">
        <v>630</v>
      </c>
      <c r="G351">
        <v>20215</v>
      </c>
      <c r="H351">
        <v>2</v>
      </c>
      <c r="I351" t="s">
        <v>95</v>
      </c>
      <c r="J351" t="s">
        <v>42</v>
      </c>
      <c r="K351">
        <v>74990</v>
      </c>
      <c r="L351">
        <v>104182</v>
      </c>
      <c r="M351" t="s">
        <v>32</v>
      </c>
      <c r="N351" t="s">
        <v>252</v>
      </c>
      <c r="O351" t="s">
        <v>829</v>
      </c>
      <c r="P351" t="s">
        <v>6788</v>
      </c>
      <c r="Q351" t="s">
        <v>8309</v>
      </c>
      <c r="R351" t="s">
        <v>1337</v>
      </c>
      <c r="S351" t="s">
        <v>1338</v>
      </c>
      <c r="T351" t="str">
        <f t="shared" si="15"/>
        <v>Prefer experience with NYC STREETS. *** IN ORDER TO BE CONSIDERED FOR THIS POSITION CANDIDATES MUST BE CURRENT DOT EMPLOYEES SERVING PERMANENTLY IN THE TITLE OF CIVIL ENGINEER ***</v>
      </c>
      <c r="U351">
        <f t="shared" si="16"/>
        <v>0</v>
      </c>
      <c r="V351" s="2">
        <v>0</v>
      </c>
      <c r="W351" s="2">
        <f t="shared" si="17"/>
        <v>0</v>
      </c>
      <c r="X351" s="2">
        <v>0</v>
      </c>
      <c r="Y351" s="2">
        <v>0</v>
      </c>
      <c r="Z351" s="2">
        <v>0</v>
      </c>
      <c r="AA351" s="2">
        <v>0</v>
      </c>
      <c r="AB351" s="2">
        <v>0</v>
      </c>
      <c r="AC351" t="s">
        <v>1339</v>
      </c>
      <c r="AE351" t="s">
        <v>252</v>
      </c>
      <c r="AG351" t="s">
        <v>190</v>
      </c>
      <c r="AH351" t="s">
        <v>1340</v>
      </c>
      <c r="AJ351" t="s">
        <v>1340</v>
      </c>
      <c r="AK351" t="s">
        <v>38</v>
      </c>
    </row>
    <row r="352" spans="1:37" x14ac:dyDescent="0.3">
      <c r="A352">
        <v>311799</v>
      </c>
      <c r="B352" t="s">
        <v>250</v>
      </c>
      <c r="C352" t="s">
        <v>29</v>
      </c>
      <c r="D352">
        <v>1</v>
      </c>
      <c r="E352" t="s">
        <v>961</v>
      </c>
      <c r="F352" t="s">
        <v>962</v>
      </c>
      <c r="G352">
        <v>91717</v>
      </c>
      <c r="H352">
        <v>0</v>
      </c>
      <c r="I352" t="s">
        <v>614</v>
      </c>
      <c r="J352" t="s">
        <v>42</v>
      </c>
      <c r="K352">
        <v>373.03</v>
      </c>
      <c r="L352">
        <v>373.03</v>
      </c>
      <c r="M352" t="s">
        <v>963</v>
      </c>
      <c r="N352" t="s">
        <v>1075</v>
      </c>
      <c r="O352" t="s">
        <v>965</v>
      </c>
      <c r="P352" t="s">
        <v>1341</v>
      </c>
      <c r="Q352" t="s">
        <v>6951</v>
      </c>
      <c r="S352" t="s">
        <v>967</v>
      </c>
      <c r="T352" t="str">
        <f t="shared" si="15"/>
        <v xml:space="preserve"> *** IN ORDER TO BE CONSIDERED FOR THIS POSITION CANDIDATES MUST BE SERVING PERMANENTLY IN THE TITLE OF ELECTRICIAN ***</v>
      </c>
      <c r="U352">
        <f t="shared" si="16"/>
        <v>0</v>
      </c>
      <c r="V352" s="2">
        <v>0</v>
      </c>
      <c r="W352" s="2">
        <f t="shared" si="17"/>
        <v>0</v>
      </c>
      <c r="X352" s="2">
        <v>0</v>
      </c>
      <c r="Y352" s="2">
        <v>0</v>
      </c>
      <c r="Z352" s="2">
        <v>0</v>
      </c>
      <c r="AA352" s="2">
        <v>0</v>
      </c>
      <c r="AB352" s="2">
        <v>0</v>
      </c>
      <c r="AC352" t="s">
        <v>1342</v>
      </c>
      <c r="AE352" t="s">
        <v>252</v>
      </c>
      <c r="AG352" t="s">
        <v>37</v>
      </c>
      <c r="AH352" t="s">
        <v>1340</v>
      </c>
      <c r="AJ352" t="s">
        <v>1343</v>
      </c>
      <c r="AK352" t="s">
        <v>38</v>
      </c>
    </row>
    <row r="353" spans="1:37" x14ac:dyDescent="0.3">
      <c r="A353">
        <v>312210</v>
      </c>
      <c r="B353" t="s">
        <v>127</v>
      </c>
      <c r="C353" t="s">
        <v>47</v>
      </c>
      <c r="D353">
        <v>1</v>
      </c>
      <c r="E353" t="s">
        <v>206</v>
      </c>
      <c r="F353" t="s">
        <v>206</v>
      </c>
      <c r="G353">
        <v>10050</v>
      </c>
      <c r="H353" t="s">
        <v>207</v>
      </c>
      <c r="I353" t="s">
        <v>660</v>
      </c>
      <c r="J353" t="s">
        <v>42</v>
      </c>
      <c r="K353">
        <v>54643</v>
      </c>
      <c r="L353">
        <v>150371</v>
      </c>
      <c r="M353" t="s">
        <v>32</v>
      </c>
      <c r="N353" t="s">
        <v>131</v>
      </c>
      <c r="O353" t="s">
        <v>132</v>
      </c>
      <c r="P353" t="s">
        <v>1344</v>
      </c>
      <c r="Q353" t="s">
        <v>209</v>
      </c>
      <c r="R353" t="s">
        <v>1345</v>
      </c>
      <c r="T353" t="str">
        <f t="shared" si="15"/>
        <v xml:space="preserve">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 </v>
      </c>
      <c r="U353">
        <f t="shared" si="16"/>
        <v>0</v>
      </c>
      <c r="V353" s="2">
        <v>0</v>
      </c>
      <c r="W353" s="2">
        <f t="shared" si="17"/>
        <v>0</v>
      </c>
      <c r="X353" s="2">
        <v>0</v>
      </c>
      <c r="Y353" s="2">
        <v>0</v>
      </c>
      <c r="Z353" s="2">
        <v>0</v>
      </c>
      <c r="AA353" s="2">
        <v>0</v>
      </c>
      <c r="AB353" s="2">
        <v>0</v>
      </c>
      <c r="AC353" t="s">
        <v>1346</v>
      </c>
      <c r="AG353" t="s">
        <v>190</v>
      </c>
      <c r="AH353" t="s">
        <v>1347</v>
      </c>
      <c r="AJ353" t="s">
        <v>1348</v>
      </c>
      <c r="AK353" t="s">
        <v>38</v>
      </c>
    </row>
    <row r="354" spans="1:37" x14ac:dyDescent="0.3">
      <c r="A354">
        <v>312210</v>
      </c>
      <c r="B354" t="s">
        <v>127</v>
      </c>
      <c r="C354" t="s">
        <v>29</v>
      </c>
      <c r="D354">
        <v>1</v>
      </c>
      <c r="E354" t="s">
        <v>206</v>
      </c>
      <c r="F354" t="s">
        <v>206</v>
      </c>
      <c r="G354">
        <v>10050</v>
      </c>
      <c r="H354" t="s">
        <v>207</v>
      </c>
      <c r="I354" t="s">
        <v>660</v>
      </c>
      <c r="J354" t="s">
        <v>42</v>
      </c>
      <c r="K354">
        <v>54643</v>
      </c>
      <c r="L354">
        <v>150371</v>
      </c>
      <c r="M354" t="s">
        <v>32</v>
      </c>
      <c r="N354" t="s">
        <v>131</v>
      </c>
      <c r="O354" t="s">
        <v>132</v>
      </c>
      <c r="P354" t="s">
        <v>1344</v>
      </c>
      <c r="Q354" t="s">
        <v>209</v>
      </c>
      <c r="R354" t="s">
        <v>1345</v>
      </c>
      <c r="T354" t="str">
        <f t="shared" si="15"/>
        <v xml:space="preserve">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 </v>
      </c>
      <c r="U354">
        <f t="shared" si="16"/>
        <v>0</v>
      </c>
      <c r="V354" s="2">
        <v>0</v>
      </c>
      <c r="W354" s="2">
        <f t="shared" si="17"/>
        <v>0</v>
      </c>
      <c r="X354" s="2">
        <v>0</v>
      </c>
      <c r="Y354" s="2">
        <v>0</v>
      </c>
      <c r="Z354" s="2">
        <v>0</v>
      </c>
      <c r="AA354" s="2">
        <v>0</v>
      </c>
      <c r="AB354" s="2">
        <v>0</v>
      </c>
      <c r="AC354" t="s">
        <v>1346</v>
      </c>
      <c r="AG354" t="s">
        <v>190</v>
      </c>
      <c r="AH354" t="s">
        <v>1347</v>
      </c>
      <c r="AJ354" t="s">
        <v>1348</v>
      </c>
      <c r="AK354" t="s">
        <v>38</v>
      </c>
    </row>
    <row r="355" spans="1:37" x14ac:dyDescent="0.3">
      <c r="A355">
        <v>312335</v>
      </c>
      <c r="B355" t="s">
        <v>80</v>
      </c>
      <c r="C355" t="s">
        <v>47</v>
      </c>
      <c r="D355">
        <v>6</v>
      </c>
      <c r="E355" t="s">
        <v>1349</v>
      </c>
      <c r="F355" t="s">
        <v>1350</v>
      </c>
      <c r="G355">
        <v>13643</v>
      </c>
      <c r="H355">
        <v>3</v>
      </c>
      <c r="I355" t="s">
        <v>660</v>
      </c>
      <c r="J355" t="s">
        <v>42</v>
      </c>
      <c r="K355">
        <v>85823</v>
      </c>
      <c r="L355">
        <v>121363</v>
      </c>
      <c r="M355" t="s">
        <v>32</v>
      </c>
      <c r="N355" t="s">
        <v>286</v>
      </c>
      <c r="O355" t="s">
        <v>1351</v>
      </c>
      <c r="P355" t="s">
        <v>7004</v>
      </c>
      <c r="Q355" t="s">
        <v>8319</v>
      </c>
      <c r="R355" t="s">
        <v>6257</v>
      </c>
      <c r="S355" t="s">
        <v>1352</v>
      </c>
      <c r="T355" t="str">
        <f t="shared" si="15"/>
        <v xml:space="preserve">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v>
      </c>
      <c r="U355">
        <f t="shared" si="16"/>
        <v>0</v>
      </c>
      <c r="V355" s="2">
        <v>0</v>
      </c>
      <c r="W355" s="2">
        <f t="shared" si="17"/>
        <v>0</v>
      </c>
      <c r="X355" s="2">
        <v>0</v>
      </c>
      <c r="Y355" s="2">
        <v>0</v>
      </c>
      <c r="Z355" s="2">
        <v>1</v>
      </c>
      <c r="AA355" s="2">
        <v>0</v>
      </c>
      <c r="AB355" s="2">
        <v>0</v>
      </c>
      <c r="AC355" t="s">
        <v>1353</v>
      </c>
      <c r="AD355" t="s">
        <v>1354</v>
      </c>
      <c r="AE355" t="s">
        <v>1086</v>
      </c>
      <c r="AG355" t="s">
        <v>190</v>
      </c>
      <c r="AH355" t="s">
        <v>1355</v>
      </c>
      <c r="AJ355" t="s">
        <v>1355</v>
      </c>
      <c r="AK355" t="s">
        <v>38</v>
      </c>
    </row>
    <row r="356" spans="1:37" x14ac:dyDescent="0.3">
      <c r="A356">
        <v>312335</v>
      </c>
      <c r="B356" t="s">
        <v>80</v>
      </c>
      <c r="C356" t="s">
        <v>29</v>
      </c>
      <c r="D356">
        <v>6</v>
      </c>
      <c r="E356" t="s">
        <v>1349</v>
      </c>
      <c r="F356" t="s">
        <v>1350</v>
      </c>
      <c r="G356">
        <v>13643</v>
      </c>
      <c r="H356">
        <v>3</v>
      </c>
      <c r="I356" t="s">
        <v>660</v>
      </c>
      <c r="J356" t="s">
        <v>42</v>
      </c>
      <c r="K356">
        <v>85823</v>
      </c>
      <c r="L356">
        <v>121363</v>
      </c>
      <c r="M356" t="s">
        <v>32</v>
      </c>
      <c r="N356" t="s">
        <v>286</v>
      </c>
      <c r="O356" t="s">
        <v>1351</v>
      </c>
      <c r="P356" t="s">
        <v>7004</v>
      </c>
      <c r="Q356" t="s">
        <v>8319</v>
      </c>
      <c r="R356" t="s">
        <v>6257</v>
      </c>
      <c r="S356" t="s">
        <v>1352</v>
      </c>
      <c r="T356" t="str">
        <f t="shared" si="15"/>
        <v xml:space="preserve">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v>
      </c>
      <c r="U356">
        <f t="shared" si="16"/>
        <v>0</v>
      </c>
      <c r="V356" s="2">
        <v>0</v>
      </c>
      <c r="W356" s="2">
        <f t="shared" si="17"/>
        <v>0</v>
      </c>
      <c r="X356" s="2">
        <v>0</v>
      </c>
      <c r="Y356" s="2">
        <v>0</v>
      </c>
      <c r="Z356" s="2">
        <v>1</v>
      </c>
      <c r="AA356" s="2">
        <v>0</v>
      </c>
      <c r="AB356" s="2">
        <v>0</v>
      </c>
      <c r="AC356" t="s">
        <v>1353</v>
      </c>
      <c r="AD356" t="s">
        <v>1354</v>
      </c>
      <c r="AE356" t="s">
        <v>1086</v>
      </c>
      <c r="AG356" t="s">
        <v>190</v>
      </c>
      <c r="AH356" t="s">
        <v>1356</v>
      </c>
      <c r="AJ356" t="s">
        <v>1355</v>
      </c>
      <c r="AK356" t="s">
        <v>38</v>
      </c>
    </row>
    <row r="357" spans="1:37" x14ac:dyDescent="0.3">
      <c r="A357">
        <v>313071</v>
      </c>
      <c r="B357" t="s">
        <v>250</v>
      </c>
      <c r="C357" t="s">
        <v>29</v>
      </c>
      <c r="D357">
        <v>2</v>
      </c>
      <c r="E357" t="s">
        <v>1357</v>
      </c>
      <c r="F357" t="s">
        <v>630</v>
      </c>
      <c r="G357">
        <v>20215</v>
      </c>
      <c r="H357">
        <v>2</v>
      </c>
      <c r="I357" t="s">
        <v>95</v>
      </c>
      <c r="J357" t="s">
        <v>42</v>
      </c>
      <c r="K357">
        <v>74990</v>
      </c>
      <c r="L357">
        <v>104182</v>
      </c>
      <c r="M357" t="s">
        <v>32</v>
      </c>
      <c r="N357" t="s">
        <v>1009</v>
      </c>
      <c r="O357" t="s">
        <v>1358</v>
      </c>
      <c r="P357" t="s">
        <v>7005</v>
      </c>
      <c r="Q357" t="s">
        <v>8309</v>
      </c>
      <c r="R357" t="s">
        <v>1359</v>
      </c>
      <c r="S357" t="s">
        <v>1360</v>
      </c>
      <c r="T357" t="str">
        <f t="shared" si="15"/>
        <v>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 **CANDIDATES MUST BE SERVING PERMANENTLY IN THE TITLE OF CIVIL ENGINEER TO BE CONSIDERED FOR THIS POSITION**</v>
      </c>
      <c r="U357">
        <f t="shared" si="16"/>
        <v>0</v>
      </c>
      <c r="V357" s="2">
        <v>0</v>
      </c>
      <c r="W357" s="2">
        <f t="shared" si="17"/>
        <v>0</v>
      </c>
      <c r="X357" s="2">
        <v>0</v>
      </c>
      <c r="Y357" s="2">
        <v>0</v>
      </c>
      <c r="Z357" s="2">
        <v>0</v>
      </c>
      <c r="AA357" s="2">
        <v>0</v>
      </c>
      <c r="AB357" s="2">
        <v>0</v>
      </c>
      <c r="AC357" t="s">
        <v>1361</v>
      </c>
      <c r="AD357" t="s">
        <v>1362</v>
      </c>
      <c r="AE357" t="s">
        <v>1009</v>
      </c>
      <c r="AG357" t="s">
        <v>190</v>
      </c>
      <c r="AH357" t="s">
        <v>1363</v>
      </c>
      <c r="AJ357" t="s">
        <v>1364</v>
      </c>
      <c r="AK357" t="s">
        <v>38</v>
      </c>
    </row>
    <row r="358" spans="1:37" x14ac:dyDescent="0.3">
      <c r="A358">
        <v>314644</v>
      </c>
      <c r="B358" t="s">
        <v>127</v>
      </c>
      <c r="C358" t="s">
        <v>47</v>
      </c>
      <c r="D358">
        <v>1</v>
      </c>
      <c r="E358" t="s">
        <v>1365</v>
      </c>
      <c r="F358" t="s">
        <v>206</v>
      </c>
      <c r="G358">
        <v>10050</v>
      </c>
      <c r="H358" t="s">
        <v>207</v>
      </c>
      <c r="I358" t="s">
        <v>660</v>
      </c>
      <c r="J358" t="s">
        <v>42</v>
      </c>
      <c r="K358">
        <v>54643</v>
      </c>
      <c r="L358">
        <v>150371</v>
      </c>
      <c r="M358" t="s">
        <v>32</v>
      </c>
      <c r="N358" t="s">
        <v>131</v>
      </c>
      <c r="O358" t="s">
        <v>132</v>
      </c>
      <c r="P358" t="s">
        <v>8320</v>
      </c>
      <c r="Q358" t="s">
        <v>209</v>
      </c>
      <c r="R358" t="s">
        <v>6258</v>
      </c>
      <c r="T358" t="str">
        <f t="shared" si="15"/>
        <v xml:space="preserve">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Workflow experience FileNet Mainframe CICS (Customer Information Control System) Transaction Experience KOFAX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 </v>
      </c>
      <c r="U358">
        <f t="shared" si="16"/>
        <v>0</v>
      </c>
      <c r="V358" s="2">
        <v>1</v>
      </c>
      <c r="W358" s="2">
        <f t="shared" si="17"/>
        <v>0</v>
      </c>
      <c r="X358" s="2">
        <v>0</v>
      </c>
      <c r="Y358" s="2">
        <v>0</v>
      </c>
      <c r="Z358" s="2">
        <v>0</v>
      </c>
      <c r="AA358" s="2">
        <v>0</v>
      </c>
      <c r="AB358" s="2">
        <v>0</v>
      </c>
      <c r="AC358" t="s">
        <v>1366</v>
      </c>
      <c r="AE358" t="s">
        <v>339</v>
      </c>
      <c r="AG358" t="s">
        <v>190</v>
      </c>
      <c r="AH358" t="s">
        <v>1367</v>
      </c>
      <c r="AJ358" t="s">
        <v>1368</v>
      </c>
      <c r="AK358" t="s">
        <v>38</v>
      </c>
    </row>
    <row r="359" spans="1:37" x14ac:dyDescent="0.3">
      <c r="A359">
        <v>314644</v>
      </c>
      <c r="B359" t="s">
        <v>127</v>
      </c>
      <c r="C359" t="s">
        <v>29</v>
      </c>
      <c r="D359">
        <v>1</v>
      </c>
      <c r="E359" t="s">
        <v>1365</v>
      </c>
      <c r="F359" t="s">
        <v>206</v>
      </c>
      <c r="G359">
        <v>10050</v>
      </c>
      <c r="H359" t="s">
        <v>207</v>
      </c>
      <c r="I359" t="s">
        <v>660</v>
      </c>
      <c r="J359" t="s">
        <v>42</v>
      </c>
      <c r="K359">
        <v>54643</v>
      </c>
      <c r="L359">
        <v>150371</v>
      </c>
      <c r="M359" t="s">
        <v>32</v>
      </c>
      <c r="N359" t="s">
        <v>131</v>
      </c>
      <c r="O359" t="s">
        <v>132</v>
      </c>
      <c r="P359" t="s">
        <v>8320</v>
      </c>
      <c r="Q359" t="s">
        <v>209</v>
      </c>
      <c r="R359" t="s">
        <v>6258</v>
      </c>
      <c r="T359" t="str">
        <f t="shared" si="15"/>
        <v xml:space="preserve">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Workflow experience FileNet Mainframe CICS (Customer Information Control System) Transaction Experience KOFAX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 </v>
      </c>
      <c r="U359">
        <f t="shared" si="16"/>
        <v>0</v>
      </c>
      <c r="V359" s="2">
        <v>1</v>
      </c>
      <c r="W359" s="2">
        <f t="shared" si="17"/>
        <v>0</v>
      </c>
      <c r="X359" s="2">
        <v>0</v>
      </c>
      <c r="Y359" s="2">
        <v>0</v>
      </c>
      <c r="Z359" s="2">
        <v>0</v>
      </c>
      <c r="AA359" s="2">
        <v>0</v>
      </c>
      <c r="AB359" s="2">
        <v>0</v>
      </c>
      <c r="AC359" t="s">
        <v>1366</v>
      </c>
      <c r="AE359" t="s">
        <v>339</v>
      </c>
      <c r="AG359" t="s">
        <v>190</v>
      </c>
      <c r="AH359" t="s">
        <v>1367</v>
      </c>
      <c r="AJ359" t="s">
        <v>1368</v>
      </c>
      <c r="AK359" t="s">
        <v>38</v>
      </c>
    </row>
    <row r="360" spans="1:37" x14ac:dyDescent="0.3">
      <c r="A360">
        <v>315051</v>
      </c>
      <c r="B360" t="s">
        <v>80</v>
      </c>
      <c r="C360" t="s">
        <v>29</v>
      </c>
      <c r="D360">
        <v>1</v>
      </c>
      <c r="E360" t="s">
        <v>1369</v>
      </c>
      <c r="F360" t="s">
        <v>1370</v>
      </c>
      <c r="G360">
        <v>91001</v>
      </c>
      <c r="H360">
        <v>1</v>
      </c>
      <c r="I360" t="s">
        <v>1371</v>
      </c>
      <c r="J360" t="s">
        <v>42</v>
      </c>
      <c r="K360">
        <v>49934</v>
      </c>
      <c r="L360">
        <v>51765</v>
      </c>
      <c r="M360" t="s">
        <v>32</v>
      </c>
      <c r="N360" t="s">
        <v>286</v>
      </c>
      <c r="O360" t="s">
        <v>576</v>
      </c>
      <c r="P360" t="s">
        <v>7006</v>
      </c>
      <c r="Q360" t="s">
        <v>7007</v>
      </c>
      <c r="S360" t="s">
        <v>626</v>
      </c>
      <c r="T360"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60">
        <f t="shared" si="16"/>
        <v>0</v>
      </c>
      <c r="V360" s="2">
        <v>0</v>
      </c>
      <c r="W360" s="2">
        <f t="shared" si="17"/>
        <v>0</v>
      </c>
      <c r="X360" s="2">
        <v>0</v>
      </c>
      <c r="Y360" s="2">
        <v>0</v>
      </c>
      <c r="Z360" s="2">
        <v>0</v>
      </c>
      <c r="AA360" s="2">
        <v>0</v>
      </c>
      <c r="AB360" s="2">
        <v>0</v>
      </c>
      <c r="AC360" t="s">
        <v>502</v>
      </c>
      <c r="AG360" t="s">
        <v>37</v>
      </c>
      <c r="AH360" t="s">
        <v>1372</v>
      </c>
      <c r="AJ360" t="s">
        <v>1373</v>
      </c>
      <c r="AK360" t="s">
        <v>38</v>
      </c>
    </row>
    <row r="361" spans="1:37" x14ac:dyDescent="0.3">
      <c r="A361">
        <v>315051</v>
      </c>
      <c r="B361" t="s">
        <v>80</v>
      </c>
      <c r="C361" t="s">
        <v>47</v>
      </c>
      <c r="D361">
        <v>1</v>
      </c>
      <c r="E361" t="s">
        <v>1369</v>
      </c>
      <c r="F361" t="s">
        <v>1370</v>
      </c>
      <c r="G361">
        <v>91001</v>
      </c>
      <c r="H361">
        <v>1</v>
      </c>
      <c r="I361" t="s">
        <v>1371</v>
      </c>
      <c r="J361" t="s">
        <v>42</v>
      </c>
      <c r="K361">
        <v>49934</v>
      </c>
      <c r="L361">
        <v>51765</v>
      </c>
      <c r="M361" t="s">
        <v>32</v>
      </c>
      <c r="N361" t="s">
        <v>286</v>
      </c>
      <c r="O361" t="s">
        <v>576</v>
      </c>
      <c r="P361" t="s">
        <v>7006</v>
      </c>
      <c r="Q361" t="s">
        <v>7007</v>
      </c>
      <c r="S361" t="s">
        <v>626</v>
      </c>
      <c r="T361"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61">
        <f t="shared" si="16"/>
        <v>0</v>
      </c>
      <c r="V361" s="2">
        <v>0</v>
      </c>
      <c r="W361" s="2">
        <f t="shared" si="17"/>
        <v>0</v>
      </c>
      <c r="X361" s="2">
        <v>0</v>
      </c>
      <c r="Y361" s="2">
        <v>0</v>
      </c>
      <c r="Z361" s="2">
        <v>0</v>
      </c>
      <c r="AA361" s="2">
        <v>0</v>
      </c>
      <c r="AB361" s="2">
        <v>0</v>
      </c>
      <c r="AC361" t="s">
        <v>502</v>
      </c>
      <c r="AG361" t="s">
        <v>37</v>
      </c>
      <c r="AH361" t="s">
        <v>1372</v>
      </c>
      <c r="AJ361" t="s">
        <v>1373</v>
      </c>
      <c r="AK361" t="s">
        <v>38</v>
      </c>
    </row>
    <row r="362" spans="1:37" x14ac:dyDescent="0.3">
      <c r="A362">
        <v>315372</v>
      </c>
      <c r="B362" t="s">
        <v>104</v>
      </c>
      <c r="C362" t="s">
        <v>29</v>
      </c>
      <c r="D362">
        <v>1</v>
      </c>
      <c r="E362" t="s">
        <v>1374</v>
      </c>
      <c r="F362" t="s">
        <v>1375</v>
      </c>
      <c r="G362" t="s">
        <v>1376</v>
      </c>
      <c r="H362">
        <v>3</v>
      </c>
      <c r="I362" t="s">
        <v>719</v>
      </c>
      <c r="J362" t="s">
        <v>42</v>
      </c>
      <c r="K362">
        <v>43319</v>
      </c>
      <c r="L362">
        <v>54913</v>
      </c>
      <c r="M362" t="s">
        <v>32</v>
      </c>
      <c r="N362" t="s">
        <v>108</v>
      </c>
      <c r="O362" t="s">
        <v>1377</v>
      </c>
      <c r="P362" t="s">
        <v>1378</v>
      </c>
      <c r="Q362" t="s">
        <v>1379</v>
      </c>
      <c r="R362" t="s">
        <v>1380</v>
      </c>
      <c r="T362" t="str">
        <f t="shared" si="15"/>
        <v xml:space="preserve">Candidate must be able to type at a minimum rate of 55 words per minute with 5 errors or less.   For assignments requiring stenographic skills, candidates must also have the ability to take legal dictation. </v>
      </c>
      <c r="U362">
        <f t="shared" si="16"/>
        <v>0</v>
      </c>
      <c r="V362" s="2">
        <v>0</v>
      </c>
      <c r="W362" s="2">
        <f t="shared" si="17"/>
        <v>0</v>
      </c>
      <c r="X362" s="2">
        <v>0</v>
      </c>
      <c r="Y362" s="2">
        <v>0</v>
      </c>
      <c r="Z362" s="2">
        <v>0</v>
      </c>
      <c r="AA362" s="2">
        <v>0</v>
      </c>
      <c r="AB362" s="2">
        <v>0</v>
      </c>
      <c r="AC362" t="s">
        <v>203</v>
      </c>
      <c r="AG362" t="s">
        <v>37</v>
      </c>
      <c r="AH362" t="s">
        <v>1381</v>
      </c>
      <c r="AJ362" t="s">
        <v>1382</v>
      </c>
      <c r="AK362" t="s">
        <v>38</v>
      </c>
    </row>
    <row r="363" spans="1:37" x14ac:dyDescent="0.3">
      <c r="A363">
        <v>315419</v>
      </c>
      <c r="B363" t="s">
        <v>80</v>
      </c>
      <c r="C363" t="s">
        <v>47</v>
      </c>
      <c r="D363">
        <v>1</v>
      </c>
      <c r="E363" t="s">
        <v>1383</v>
      </c>
      <c r="F363" t="s">
        <v>634</v>
      </c>
      <c r="G363">
        <v>31220</v>
      </c>
      <c r="H363">
        <v>2</v>
      </c>
      <c r="I363" t="s">
        <v>1384</v>
      </c>
      <c r="J363" t="s">
        <v>42</v>
      </c>
      <c r="K363">
        <v>62493</v>
      </c>
      <c r="L363">
        <v>94549</v>
      </c>
      <c r="M363" t="s">
        <v>32</v>
      </c>
      <c r="N363" t="s">
        <v>286</v>
      </c>
      <c r="O363" t="s">
        <v>616</v>
      </c>
      <c r="P363" t="s">
        <v>8321</v>
      </c>
      <c r="Q363" t="s">
        <v>637</v>
      </c>
      <c r="R363" t="s">
        <v>1385</v>
      </c>
      <c r="S363" t="s">
        <v>1386</v>
      </c>
      <c r="T363" t="str">
        <f t="shared" si="15"/>
        <v>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63">
        <f t="shared" si="16"/>
        <v>0</v>
      </c>
      <c r="V363" s="2">
        <v>1</v>
      </c>
      <c r="W363" s="2">
        <f t="shared" si="17"/>
        <v>0</v>
      </c>
      <c r="X363" s="2">
        <v>0</v>
      </c>
      <c r="Y363" s="2">
        <v>0</v>
      </c>
      <c r="Z363" s="2">
        <v>0</v>
      </c>
      <c r="AA363" s="2">
        <v>0</v>
      </c>
      <c r="AB363" s="2">
        <v>0</v>
      </c>
      <c r="AC363" t="s">
        <v>1387</v>
      </c>
      <c r="AD363" t="s">
        <v>1388</v>
      </c>
      <c r="AE363" t="s">
        <v>286</v>
      </c>
      <c r="AG363" t="s">
        <v>37</v>
      </c>
      <c r="AH363" t="s">
        <v>1389</v>
      </c>
      <c r="AJ363" t="s">
        <v>1389</v>
      </c>
      <c r="AK363" t="s">
        <v>38</v>
      </c>
    </row>
    <row r="364" spans="1:37" x14ac:dyDescent="0.3">
      <c r="A364">
        <v>315419</v>
      </c>
      <c r="B364" t="s">
        <v>80</v>
      </c>
      <c r="C364" t="s">
        <v>29</v>
      </c>
      <c r="D364">
        <v>1</v>
      </c>
      <c r="E364" t="s">
        <v>1383</v>
      </c>
      <c r="F364" t="s">
        <v>634</v>
      </c>
      <c r="G364">
        <v>31220</v>
      </c>
      <c r="H364">
        <v>2</v>
      </c>
      <c r="I364" t="s">
        <v>1384</v>
      </c>
      <c r="J364" t="s">
        <v>42</v>
      </c>
      <c r="K364">
        <v>62493</v>
      </c>
      <c r="L364">
        <v>94549</v>
      </c>
      <c r="M364" t="s">
        <v>32</v>
      </c>
      <c r="N364" t="s">
        <v>286</v>
      </c>
      <c r="O364" t="s">
        <v>616</v>
      </c>
      <c r="P364" t="s">
        <v>8321</v>
      </c>
      <c r="Q364" t="s">
        <v>637</v>
      </c>
      <c r="R364" t="s">
        <v>1385</v>
      </c>
      <c r="S364" t="s">
        <v>1386</v>
      </c>
      <c r="T364" t="str">
        <f t="shared" si="15"/>
        <v>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64">
        <f t="shared" si="16"/>
        <v>0</v>
      </c>
      <c r="V364" s="2">
        <v>1</v>
      </c>
      <c r="W364" s="2">
        <f t="shared" si="17"/>
        <v>0</v>
      </c>
      <c r="X364" s="2">
        <v>0</v>
      </c>
      <c r="Y364" s="2">
        <v>0</v>
      </c>
      <c r="Z364" s="2">
        <v>0</v>
      </c>
      <c r="AA364" s="2">
        <v>0</v>
      </c>
      <c r="AB364" s="2">
        <v>0</v>
      </c>
      <c r="AC364" t="s">
        <v>1387</v>
      </c>
      <c r="AD364" t="s">
        <v>1388</v>
      </c>
      <c r="AE364" t="s">
        <v>286</v>
      </c>
      <c r="AG364" t="s">
        <v>37</v>
      </c>
      <c r="AH364" t="s">
        <v>1389</v>
      </c>
      <c r="AJ364" t="s">
        <v>1389</v>
      </c>
      <c r="AK364" t="s">
        <v>38</v>
      </c>
    </row>
    <row r="365" spans="1:37" x14ac:dyDescent="0.3">
      <c r="A365">
        <v>315503</v>
      </c>
      <c r="B365" t="s">
        <v>116</v>
      </c>
      <c r="C365" t="s">
        <v>29</v>
      </c>
      <c r="D365">
        <v>8</v>
      </c>
      <c r="E365" t="s">
        <v>1390</v>
      </c>
      <c r="F365" t="s">
        <v>371</v>
      </c>
      <c r="G365">
        <v>13621</v>
      </c>
      <c r="H365">
        <v>2</v>
      </c>
      <c r="I365" t="s">
        <v>660</v>
      </c>
      <c r="K365">
        <v>57223</v>
      </c>
      <c r="L365">
        <v>75000</v>
      </c>
      <c r="M365" t="s">
        <v>32</v>
      </c>
      <c r="N365" t="s">
        <v>184</v>
      </c>
      <c r="O365" t="s">
        <v>1391</v>
      </c>
      <c r="P365" t="s">
        <v>1392</v>
      </c>
      <c r="Q365" t="s">
        <v>374</v>
      </c>
      <c r="R365" t="s">
        <v>1393</v>
      </c>
      <c r="S365" t="s">
        <v>1394</v>
      </c>
      <c r="T365" t="str">
        <f t="shared" si="15"/>
        <v>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Active Directory (AD) as related to integration of desktop systems into AD, and all aspects of Windows security to include any subsequent software releases/upgrades. Preferred Certifications: A+, ITIL, MCP, MCSE, or MCDST. May be eligible for additional compensation based on evening and overnight hours as assigned.</v>
      </c>
      <c r="U365">
        <f t="shared" si="16"/>
        <v>0</v>
      </c>
      <c r="V365" s="2">
        <v>0</v>
      </c>
      <c r="W365" s="2">
        <f t="shared" si="17"/>
        <v>0</v>
      </c>
      <c r="X365" s="2">
        <v>0</v>
      </c>
      <c r="Y365" s="2">
        <v>0</v>
      </c>
      <c r="Z365" s="2">
        <v>0</v>
      </c>
      <c r="AA365" s="2">
        <v>0</v>
      </c>
      <c r="AB365" s="2">
        <v>0</v>
      </c>
      <c r="AC365" t="s">
        <v>1395</v>
      </c>
      <c r="AD365" t="s">
        <v>196</v>
      </c>
      <c r="AE365" t="s">
        <v>189</v>
      </c>
      <c r="AG365" t="s">
        <v>190</v>
      </c>
      <c r="AH365" t="s">
        <v>1396</v>
      </c>
      <c r="AJ365" t="s">
        <v>1397</v>
      </c>
      <c r="AK365" t="s">
        <v>38</v>
      </c>
    </row>
    <row r="366" spans="1:37" x14ac:dyDescent="0.3">
      <c r="A366">
        <v>315727</v>
      </c>
      <c r="B366" t="s">
        <v>250</v>
      </c>
      <c r="C366" t="s">
        <v>29</v>
      </c>
      <c r="D366">
        <v>1</v>
      </c>
      <c r="E366" t="s">
        <v>1398</v>
      </c>
      <c r="F366" t="s">
        <v>648</v>
      </c>
      <c r="G366" t="s">
        <v>710</v>
      </c>
      <c r="H366">
        <v>0</v>
      </c>
      <c r="I366" t="s">
        <v>719</v>
      </c>
      <c r="K366">
        <v>48535</v>
      </c>
      <c r="L366">
        <v>134433</v>
      </c>
      <c r="M366" t="s">
        <v>32</v>
      </c>
      <c r="N366" t="s">
        <v>516</v>
      </c>
      <c r="O366" t="s">
        <v>1399</v>
      </c>
      <c r="P366" t="s">
        <v>1400</v>
      </c>
      <c r="Q366" t="s">
        <v>712</v>
      </c>
      <c r="R366" t="s">
        <v>6259</v>
      </c>
      <c r="S366" t="s">
        <v>1401</v>
      </c>
      <c r="T366" t="str">
        <f t="shared" si="15"/>
        <v xml:space="preserve">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 Residency Requirement: NYC Residency is not required for this position.</v>
      </c>
      <c r="U366">
        <f t="shared" si="16"/>
        <v>0</v>
      </c>
      <c r="V366" s="2">
        <v>0</v>
      </c>
      <c r="W366" s="2">
        <f t="shared" si="17"/>
        <v>0</v>
      </c>
      <c r="X366" s="2">
        <v>0</v>
      </c>
      <c r="Y366" s="2">
        <v>0</v>
      </c>
      <c r="Z366" s="2">
        <v>0</v>
      </c>
      <c r="AA366" s="2">
        <v>0</v>
      </c>
      <c r="AB366" s="2">
        <v>0</v>
      </c>
      <c r="AC366" t="s">
        <v>1402</v>
      </c>
      <c r="AD366" t="s">
        <v>1403</v>
      </c>
      <c r="AE366" t="s">
        <v>1404</v>
      </c>
      <c r="AG366" t="s">
        <v>190</v>
      </c>
      <c r="AH366" t="s">
        <v>1405</v>
      </c>
      <c r="AJ366" t="s">
        <v>1406</v>
      </c>
      <c r="AK366" t="s">
        <v>38</v>
      </c>
    </row>
    <row r="367" spans="1:37" x14ac:dyDescent="0.3">
      <c r="A367">
        <v>315727</v>
      </c>
      <c r="B367" t="s">
        <v>250</v>
      </c>
      <c r="C367" t="s">
        <v>47</v>
      </c>
      <c r="D367">
        <v>1</v>
      </c>
      <c r="E367" t="s">
        <v>1398</v>
      </c>
      <c r="F367" t="s">
        <v>648</v>
      </c>
      <c r="G367" t="s">
        <v>710</v>
      </c>
      <c r="H367">
        <v>0</v>
      </c>
      <c r="I367" t="s">
        <v>719</v>
      </c>
      <c r="K367">
        <v>48535</v>
      </c>
      <c r="L367">
        <v>134433</v>
      </c>
      <c r="M367" t="s">
        <v>32</v>
      </c>
      <c r="N367" t="s">
        <v>516</v>
      </c>
      <c r="O367" t="s">
        <v>1399</v>
      </c>
      <c r="P367" t="s">
        <v>1400</v>
      </c>
      <c r="Q367" t="s">
        <v>712</v>
      </c>
      <c r="R367" t="s">
        <v>6259</v>
      </c>
      <c r="S367" t="s">
        <v>1401</v>
      </c>
      <c r="T367" t="str">
        <f t="shared" si="15"/>
        <v xml:space="preserve">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 Residency Requirement: NYC Residency is not required for this position.</v>
      </c>
      <c r="U367">
        <f t="shared" si="16"/>
        <v>0</v>
      </c>
      <c r="V367" s="2">
        <v>0</v>
      </c>
      <c r="W367" s="2">
        <f t="shared" si="17"/>
        <v>0</v>
      </c>
      <c r="X367" s="2">
        <v>0</v>
      </c>
      <c r="Y367" s="2">
        <v>0</v>
      </c>
      <c r="Z367" s="2">
        <v>0</v>
      </c>
      <c r="AA367" s="2">
        <v>0</v>
      </c>
      <c r="AB367" s="2">
        <v>0</v>
      </c>
      <c r="AC367" t="s">
        <v>1402</v>
      </c>
      <c r="AD367" t="s">
        <v>1403</v>
      </c>
      <c r="AE367" t="s">
        <v>1404</v>
      </c>
      <c r="AG367" t="s">
        <v>190</v>
      </c>
      <c r="AH367" t="s">
        <v>1405</v>
      </c>
      <c r="AJ367" t="s">
        <v>1406</v>
      </c>
      <c r="AK367" t="s">
        <v>38</v>
      </c>
    </row>
    <row r="368" spans="1:37" x14ac:dyDescent="0.3">
      <c r="A368">
        <v>315940</v>
      </c>
      <c r="B368" t="s">
        <v>1407</v>
      </c>
      <c r="C368" t="s">
        <v>29</v>
      </c>
      <c r="D368">
        <v>3</v>
      </c>
      <c r="E368" t="s">
        <v>1408</v>
      </c>
      <c r="F368" t="s">
        <v>1409</v>
      </c>
      <c r="G368">
        <v>52615</v>
      </c>
      <c r="H368">
        <v>2</v>
      </c>
      <c r="I368" t="s">
        <v>1410</v>
      </c>
      <c r="J368" t="s">
        <v>42</v>
      </c>
      <c r="K368">
        <v>57065</v>
      </c>
      <c r="L368">
        <v>65625</v>
      </c>
      <c r="M368" t="s">
        <v>32</v>
      </c>
      <c r="N368" t="s">
        <v>1411</v>
      </c>
      <c r="O368" t="s">
        <v>1412</v>
      </c>
      <c r="P368" t="s">
        <v>8322</v>
      </c>
      <c r="Q368" t="s">
        <v>8323</v>
      </c>
      <c r="R368" t="s">
        <v>6260</v>
      </c>
      <c r="S368" t="s">
        <v>8324</v>
      </c>
      <c r="T368" t="str">
        <f t="shared" si="15"/>
        <v xml:space="preserve">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(‚“DOC‚) and NYC Health + Hospitals (‚“H+H‚),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368">
        <f t="shared" si="16"/>
        <v>0</v>
      </c>
      <c r="V368" s="2">
        <v>1</v>
      </c>
      <c r="W368" s="2">
        <f t="shared" si="17"/>
        <v>0</v>
      </c>
      <c r="X368" s="2">
        <v>0</v>
      </c>
      <c r="Y368" s="2">
        <v>0</v>
      </c>
      <c r="Z368" s="2">
        <v>0</v>
      </c>
      <c r="AA368" s="2">
        <v>0</v>
      </c>
      <c r="AB368" s="2">
        <v>0</v>
      </c>
      <c r="AC368" t="s">
        <v>1413</v>
      </c>
      <c r="AD368" t="s">
        <v>1414</v>
      </c>
      <c r="AE368" t="s">
        <v>1415</v>
      </c>
      <c r="AG368" t="s">
        <v>37</v>
      </c>
      <c r="AH368" t="s">
        <v>1389</v>
      </c>
      <c r="AI368" t="s">
        <v>1416</v>
      </c>
      <c r="AJ368" t="s">
        <v>1417</v>
      </c>
      <c r="AK368" t="s">
        <v>38</v>
      </c>
    </row>
    <row r="369" spans="1:37" x14ac:dyDescent="0.3">
      <c r="A369">
        <v>315940</v>
      </c>
      <c r="B369" t="s">
        <v>1407</v>
      </c>
      <c r="C369" t="s">
        <v>47</v>
      </c>
      <c r="D369">
        <v>3</v>
      </c>
      <c r="E369" t="s">
        <v>1408</v>
      </c>
      <c r="F369" t="s">
        <v>1409</v>
      </c>
      <c r="G369">
        <v>52615</v>
      </c>
      <c r="H369">
        <v>2</v>
      </c>
      <c r="I369" t="s">
        <v>1410</v>
      </c>
      <c r="J369" t="s">
        <v>42</v>
      </c>
      <c r="K369">
        <v>57065</v>
      </c>
      <c r="L369">
        <v>65625</v>
      </c>
      <c r="M369" t="s">
        <v>32</v>
      </c>
      <c r="N369" t="s">
        <v>1411</v>
      </c>
      <c r="O369" t="s">
        <v>1412</v>
      </c>
      <c r="P369" t="s">
        <v>8322</v>
      </c>
      <c r="Q369" t="s">
        <v>8323</v>
      </c>
      <c r="R369" t="s">
        <v>6260</v>
      </c>
      <c r="S369" t="s">
        <v>8324</v>
      </c>
      <c r="T369" t="str">
        <f t="shared" si="15"/>
        <v xml:space="preserve">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(‚“DOC‚) and NYC Health + Hospitals (‚“H+H‚),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369">
        <f t="shared" si="16"/>
        <v>0</v>
      </c>
      <c r="V369" s="2">
        <v>1</v>
      </c>
      <c r="W369" s="2">
        <f t="shared" si="17"/>
        <v>0</v>
      </c>
      <c r="X369" s="2">
        <v>0</v>
      </c>
      <c r="Y369" s="2">
        <v>0</v>
      </c>
      <c r="Z369" s="2">
        <v>0</v>
      </c>
      <c r="AA369" s="2">
        <v>0</v>
      </c>
      <c r="AB369" s="2">
        <v>0</v>
      </c>
      <c r="AC369" t="s">
        <v>1413</v>
      </c>
      <c r="AD369" t="s">
        <v>1414</v>
      </c>
      <c r="AE369" t="s">
        <v>1415</v>
      </c>
      <c r="AG369" t="s">
        <v>37</v>
      </c>
      <c r="AH369" t="s">
        <v>1389</v>
      </c>
      <c r="AI369" t="s">
        <v>1416</v>
      </c>
      <c r="AJ369" t="s">
        <v>1417</v>
      </c>
      <c r="AK369" t="s">
        <v>38</v>
      </c>
    </row>
    <row r="370" spans="1:37" x14ac:dyDescent="0.3">
      <c r="A370">
        <v>315978</v>
      </c>
      <c r="B370" t="s">
        <v>80</v>
      </c>
      <c r="C370" t="s">
        <v>29</v>
      </c>
      <c r="D370">
        <v>1</v>
      </c>
      <c r="E370" t="s">
        <v>1418</v>
      </c>
      <c r="F370" t="s">
        <v>1093</v>
      </c>
      <c r="G370">
        <v>20310</v>
      </c>
      <c r="H370">
        <v>0</v>
      </c>
      <c r="I370" t="s">
        <v>95</v>
      </c>
      <c r="J370" t="s">
        <v>42</v>
      </c>
      <c r="K370">
        <v>53134</v>
      </c>
      <c r="L370">
        <v>79726</v>
      </c>
      <c r="M370" t="s">
        <v>32</v>
      </c>
      <c r="N370" t="s">
        <v>1419</v>
      </c>
      <c r="O370" t="s">
        <v>836</v>
      </c>
      <c r="P370" t="s">
        <v>7008</v>
      </c>
      <c r="Q370" t="s">
        <v>6969</v>
      </c>
      <c r="R370" t="s">
        <v>7009</v>
      </c>
      <c r="S370" t="s">
        <v>7010</v>
      </c>
      <c r="T370" t="str">
        <f t="shared" si="15"/>
        <v xml:space="preserve">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 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70">
        <f t="shared" si="16"/>
        <v>0</v>
      </c>
      <c r="V370" s="2">
        <v>0</v>
      </c>
      <c r="W370" s="2">
        <f t="shared" si="17"/>
        <v>0</v>
      </c>
      <c r="X370" s="2">
        <v>0</v>
      </c>
      <c r="Y370" s="2">
        <v>0</v>
      </c>
      <c r="Z370" s="2">
        <v>0</v>
      </c>
      <c r="AA370" s="2">
        <v>0</v>
      </c>
      <c r="AB370" s="2">
        <v>0</v>
      </c>
      <c r="AC370" t="s">
        <v>760</v>
      </c>
      <c r="AE370" t="s">
        <v>7011</v>
      </c>
      <c r="AG370" t="s">
        <v>377</v>
      </c>
      <c r="AH370" t="s">
        <v>1420</v>
      </c>
      <c r="AJ370" t="s">
        <v>1420</v>
      </c>
      <c r="AK370" t="s">
        <v>38</v>
      </c>
    </row>
    <row r="371" spans="1:37" x14ac:dyDescent="0.3">
      <c r="A371">
        <v>315978</v>
      </c>
      <c r="B371" t="s">
        <v>80</v>
      </c>
      <c r="C371" t="s">
        <v>47</v>
      </c>
      <c r="D371">
        <v>1</v>
      </c>
      <c r="E371" t="s">
        <v>1418</v>
      </c>
      <c r="F371" t="s">
        <v>1093</v>
      </c>
      <c r="G371">
        <v>20310</v>
      </c>
      <c r="H371">
        <v>0</v>
      </c>
      <c r="I371" t="s">
        <v>95</v>
      </c>
      <c r="J371" t="s">
        <v>42</v>
      </c>
      <c r="K371">
        <v>53134</v>
      </c>
      <c r="L371">
        <v>79726</v>
      </c>
      <c r="M371" t="s">
        <v>32</v>
      </c>
      <c r="N371" t="s">
        <v>1419</v>
      </c>
      <c r="O371" t="s">
        <v>836</v>
      </c>
      <c r="P371" t="s">
        <v>7008</v>
      </c>
      <c r="Q371" t="s">
        <v>6969</v>
      </c>
      <c r="R371" t="s">
        <v>7009</v>
      </c>
      <c r="S371" t="s">
        <v>7010</v>
      </c>
      <c r="T371" t="str">
        <f t="shared" si="15"/>
        <v xml:space="preserve">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 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371">
        <f t="shared" si="16"/>
        <v>0</v>
      </c>
      <c r="V371" s="2">
        <v>0</v>
      </c>
      <c r="W371" s="2">
        <f t="shared" si="17"/>
        <v>0</v>
      </c>
      <c r="X371" s="2">
        <v>0</v>
      </c>
      <c r="Y371" s="2">
        <v>0</v>
      </c>
      <c r="Z371" s="2">
        <v>0</v>
      </c>
      <c r="AA371" s="2">
        <v>0</v>
      </c>
      <c r="AB371" s="2">
        <v>0</v>
      </c>
      <c r="AC371" t="s">
        <v>760</v>
      </c>
      <c r="AE371" t="s">
        <v>7011</v>
      </c>
      <c r="AG371" t="s">
        <v>377</v>
      </c>
      <c r="AH371" t="s">
        <v>1420</v>
      </c>
      <c r="AJ371" t="s">
        <v>1420</v>
      </c>
      <c r="AK371" t="s">
        <v>38</v>
      </c>
    </row>
    <row r="372" spans="1:37" x14ac:dyDescent="0.3">
      <c r="A372">
        <v>316149</v>
      </c>
      <c r="B372" t="s">
        <v>46</v>
      </c>
      <c r="C372" t="s">
        <v>47</v>
      </c>
      <c r="D372">
        <v>5</v>
      </c>
      <c r="E372" t="s">
        <v>1421</v>
      </c>
      <c r="F372" t="s">
        <v>1422</v>
      </c>
      <c r="G372">
        <v>34202</v>
      </c>
      <c r="H372">
        <v>3</v>
      </c>
      <c r="I372" t="s">
        <v>95</v>
      </c>
      <c r="J372" t="s">
        <v>42</v>
      </c>
      <c r="K372">
        <v>67083</v>
      </c>
      <c r="L372">
        <v>113725</v>
      </c>
      <c r="M372" t="s">
        <v>32</v>
      </c>
      <c r="N372" t="s">
        <v>1423</v>
      </c>
      <c r="O372" t="s">
        <v>1424</v>
      </c>
      <c r="P372" t="s">
        <v>1425</v>
      </c>
      <c r="Q372" t="s">
        <v>8325</v>
      </c>
      <c r="R372" t="s">
        <v>1426</v>
      </c>
      <c r="S372" t="s">
        <v>996</v>
      </c>
      <c r="T372" t="str">
        <f t="shared" si="15"/>
        <v>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NYCHA employees applying for promotional, title or level change opportunities must have served a period of one year in their current title and level (if applicable).</v>
      </c>
      <c r="U372">
        <f t="shared" si="16"/>
        <v>0</v>
      </c>
      <c r="V372" s="2">
        <v>0</v>
      </c>
      <c r="W372" s="2">
        <f t="shared" si="17"/>
        <v>0</v>
      </c>
      <c r="X372" s="2">
        <v>0</v>
      </c>
      <c r="Y372" s="2">
        <v>0</v>
      </c>
      <c r="Z372" s="2">
        <v>0</v>
      </c>
      <c r="AA372" s="2">
        <v>0</v>
      </c>
      <c r="AB372" s="2">
        <v>0</v>
      </c>
      <c r="AC372" t="s">
        <v>55</v>
      </c>
      <c r="AG372" t="s">
        <v>56</v>
      </c>
      <c r="AH372" t="s">
        <v>1427</v>
      </c>
      <c r="AJ372" t="s">
        <v>1427</v>
      </c>
      <c r="AK372" t="s">
        <v>38</v>
      </c>
    </row>
    <row r="373" spans="1:37" x14ac:dyDescent="0.3">
      <c r="A373">
        <v>316149</v>
      </c>
      <c r="B373" t="s">
        <v>46</v>
      </c>
      <c r="C373" t="s">
        <v>29</v>
      </c>
      <c r="D373">
        <v>5</v>
      </c>
      <c r="E373" t="s">
        <v>1421</v>
      </c>
      <c r="F373" t="s">
        <v>1422</v>
      </c>
      <c r="G373">
        <v>34202</v>
      </c>
      <c r="H373">
        <v>3</v>
      </c>
      <c r="I373" t="s">
        <v>95</v>
      </c>
      <c r="J373" t="s">
        <v>42</v>
      </c>
      <c r="K373">
        <v>67083</v>
      </c>
      <c r="L373">
        <v>113725</v>
      </c>
      <c r="M373" t="s">
        <v>32</v>
      </c>
      <c r="N373" t="s">
        <v>1423</v>
      </c>
      <c r="O373" t="s">
        <v>1424</v>
      </c>
      <c r="P373" t="s">
        <v>1425</v>
      </c>
      <c r="Q373" t="s">
        <v>8325</v>
      </c>
      <c r="R373" t="s">
        <v>1426</v>
      </c>
      <c r="S373" t="s">
        <v>996</v>
      </c>
      <c r="T373" t="str">
        <f t="shared" si="15"/>
        <v>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NYCHA employees applying for promotional, title or level change opportunities must have served a period of one year in their current title and level (if applicable).</v>
      </c>
      <c r="U373">
        <f t="shared" si="16"/>
        <v>0</v>
      </c>
      <c r="V373" s="2">
        <v>0</v>
      </c>
      <c r="W373" s="2">
        <f t="shared" si="17"/>
        <v>0</v>
      </c>
      <c r="X373" s="2">
        <v>0</v>
      </c>
      <c r="Y373" s="2">
        <v>0</v>
      </c>
      <c r="Z373" s="2">
        <v>0</v>
      </c>
      <c r="AA373" s="2">
        <v>0</v>
      </c>
      <c r="AB373" s="2">
        <v>0</v>
      </c>
      <c r="AC373" t="s">
        <v>55</v>
      </c>
      <c r="AG373" t="s">
        <v>56</v>
      </c>
      <c r="AH373" t="s">
        <v>1427</v>
      </c>
      <c r="AJ373" t="s">
        <v>1427</v>
      </c>
      <c r="AK373" t="s">
        <v>38</v>
      </c>
    </row>
    <row r="374" spans="1:37" x14ac:dyDescent="0.3">
      <c r="A374">
        <v>316959</v>
      </c>
      <c r="B374" t="s">
        <v>104</v>
      </c>
      <c r="C374" t="s">
        <v>29</v>
      </c>
      <c r="D374">
        <v>1</v>
      </c>
      <c r="E374" t="s">
        <v>1428</v>
      </c>
      <c r="F374" t="s">
        <v>106</v>
      </c>
      <c r="G374">
        <v>10251</v>
      </c>
      <c r="H374">
        <v>3</v>
      </c>
      <c r="I374" t="s">
        <v>1247</v>
      </c>
      <c r="J374" t="s">
        <v>42</v>
      </c>
      <c r="K374">
        <v>33875</v>
      </c>
      <c r="L374">
        <v>54879</v>
      </c>
      <c r="M374" t="s">
        <v>32</v>
      </c>
      <c r="N374" t="s">
        <v>1429</v>
      </c>
      <c r="O374" t="s">
        <v>1430</v>
      </c>
      <c r="P374" t="s">
        <v>1431</v>
      </c>
      <c r="Q374" t="s">
        <v>110</v>
      </c>
      <c r="T374" t="str">
        <f t="shared" si="15"/>
        <v xml:space="preserve"> </v>
      </c>
      <c r="U374">
        <f t="shared" si="16"/>
        <v>0</v>
      </c>
      <c r="V374" s="2">
        <v>0</v>
      </c>
      <c r="W374" s="2">
        <f t="shared" si="17"/>
        <v>0</v>
      </c>
      <c r="X374" s="2">
        <v>0</v>
      </c>
      <c r="Y374" s="2">
        <v>0</v>
      </c>
      <c r="Z374" s="2">
        <v>0</v>
      </c>
      <c r="AA374" s="2">
        <v>0</v>
      </c>
      <c r="AB374" s="2">
        <v>0</v>
      </c>
      <c r="AC374" t="s">
        <v>1432</v>
      </c>
      <c r="AE374" t="s">
        <v>1429</v>
      </c>
      <c r="AG374" t="s">
        <v>37</v>
      </c>
      <c r="AH374" t="s">
        <v>1238</v>
      </c>
      <c r="AJ374" t="s">
        <v>1433</v>
      </c>
      <c r="AK374" t="s">
        <v>38</v>
      </c>
    </row>
    <row r="375" spans="1:37" x14ac:dyDescent="0.3">
      <c r="A375">
        <v>318180</v>
      </c>
      <c r="B375" t="s">
        <v>28</v>
      </c>
      <c r="C375" t="s">
        <v>29</v>
      </c>
      <c r="D375">
        <v>1</v>
      </c>
      <c r="E375" t="s">
        <v>1434</v>
      </c>
      <c r="F375" t="s">
        <v>40</v>
      </c>
      <c r="G375">
        <v>10009</v>
      </c>
      <c r="H375" t="s">
        <v>352</v>
      </c>
      <c r="I375" t="s">
        <v>1435</v>
      </c>
      <c r="J375" t="s">
        <v>42</v>
      </c>
      <c r="K375">
        <v>60435</v>
      </c>
      <c r="L375">
        <v>76000</v>
      </c>
      <c r="M375" t="s">
        <v>32</v>
      </c>
      <c r="N375" t="s">
        <v>33</v>
      </c>
      <c r="O375" t="s">
        <v>1436</v>
      </c>
      <c r="P375" t="s">
        <v>6261</v>
      </c>
      <c r="Q375" t="s">
        <v>44</v>
      </c>
      <c r="R375" t="s">
        <v>6262</v>
      </c>
      <c r="T375" t="str">
        <f t="shared" si="15"/>
        <v xml:space="preserve">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 </v>
      </c>
      <c r="U375">
        <f t="shared" si="16"/>
        <v>0</v>
      </c>
      <c r="V375" s="2">
        <v>0</v>
      </c>
      <c r="W375" s="2">
        <f t="shared" si="17"/>
        <v>0</v>
      </c>
      <c r="X375" s="2">
        <v>0</v>
      </c>
      <c r="Y375" s="2">
        <v>0</v>
      </c>
      <c r="Z375" s="2">
        <v>0</v>
      </c>
      <c r="AA375" s="2">
        <v>0</v>
      </c>
      <c r="AB375" s="2">
        <v>0</v>
      </c>
      <c r="AC375" t="s">
        <v>1437</v>
      </c>
      <c r="AG375" t="s">
        <v>37</v>
      </c>
      <c r="AH375" t="s">
        <v>1438</v>
      </c>
      <c r="AJ375" t="s">
        <v>1438</v>
      </c>
      <c r="AK375" t="s">
        <v>38</v>
      </c>
    </row>
    <row r="376" spans="1:37" x14ac:dyDescent="0.3">
      <c r="A376">
        <v>318180</v>
      </c>
      <c r="B376" t="s">
        <v>28</v>
      </c>
      <c r="C376" t="s">
        <v>47</v>
      </c>
      <c r="D376">
        <v>1</v>
      </c>
      <c r="E376" t="s">
        <v>1434</v>
      </c>
      <c r="F376" t="s">
        <v>40</v>
      </c>
      <c r="G376">
        <v>10009</v>
      </c>
      <c r="H376" t="s">
        <v>352</v>
      </c>
      <c r="I376" t="s">
        <v>1435</v>
      </c>
      <c r="J376" t="s">
        <v>42</v>
      </c>
      <c r="K376">
        <v>60435</v>
      </c>
      <c r="L376">
        <v>76000</v>
      </c>
      <c r="M376" t="s">
        <v>32</v>
      </c>
      <c r="N376" t="s">
        <v>33</v>
      </c>
      <c r="O376" t="s">
        <v>1436</v>
      </c>
      <c r="P376" t="s">
        <v>6261</v>
      </c>
      <c r="Q376" t="s">
        <v>44</v>
      </c>
      <c r="R376" t="s">
        <v>6262</v>
      </c>
      <c r="T376" t="str">
        <f t="shared" si="15"/>
        <v xml:space="preserve">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 </v>
      </c>
      <c r="U376">
        <f t="shared" si="16"/>
        <v>0</v>
      </c>
      <c r="V376" s="2">
        <v>0</v>
      </c>
      <c r="W376" s="2">
        <f t="shared" si="17"/>
        <v>0</v>
      </c>
      <c r="X376" s="2">
        <v>0</v>
      </c>
      <c r="Y376" s="2">
        <v>0</v>
      </c>
      <c r="Z376" s="2">
        <v>0</v>
      </c>
      <c r="AA376" s="2">
        <v>0</v>
      </c>
      <c r="AB376" s="2">
        <v>0</v>
      </c>
      <c r="AC376" t="s">
        <v>1437</v>
      </c>
      <c r="AG376" t="s">
        <v>37</v>
      </c>
      <c r="AH376" t="s">
        <v>1438</v>
      </c>
      <c r="AJ376" t="s">
        <v>1438</v>
      </c>
      <c r="AK376" t="s">
        <v>38</v>
      </c>
    </row>
    <row r="377" spans="1:37" x14ac:dyDescent="0.3">
      <c r="A377">
        <v>318197</v>
      </c>
      <c r="B377" t="s">
        <v>46</v>
      </c>
      <c r="C377" t="s">
        <v>29</v>
      </c>
      <c r="D377">
        <v>45</v>
      </c>
      <c r="E377" t="s">
        <v>1439</v>
      </c>
      <c r="F377" t="s">
        <v>1439</v>
      </c>
      <c r="G377">
        <v>91237</v>
      </c>
      <c r="H377">
        <v>0</v>
      </c>
      <c r="I377" t="s">
        <v>614</v>
      </c>
      <c r="J377" t="s">
        <v>42</v>
      </c>
      <c r="K377">
        <v>48371</v>
      </c>
      <c r="L377">
        <v>65585</v>
      </c>
      <c r="M377" t="s">
        <v>32</v>
      </c>
      <c r="N377" t="s">
        <v>51</v>
      </c>
      <c r="O377" t="s">
        <v>1440</v>
      </c>
      <c r="P377" t="s">
        <v>1441</v>
      </c>
      <c r="R377" t="s">
        <v>1442</v>
      </c>
      <c r="S377" t="s">
        <v>8326</v>
      </c>
      <c r="T377" t="str">
        <f t="shared" si="15"/>
        <v>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 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‚“1‚ above.   License Requirement   A Motor Vehicle Driver License valid in the State of New York. This license must be maintained for the duration of employment.</v>
      </c>
      <c r="U377">
        <f t="shared" si="16"/>
        <v>0</v>
      </c>
      <c r="V377" s="2">
        <v>0</v>
      </c>
      <c r="W377" s="2">
        <f t="shared" si="17"/>
        <v>0</v>
      </c>
      <c r="X377" s="2">
        <v>0</v>
      </c>
      <c r="Y377" s="2">
        <v>0</v>
      </c>
      <c r="Z377" s="2">
        <v>0</v>
      </c>
      <c r="AA377" s="2">
        <v>0</v>
      </c>
      <c r="AB377" s="2">
        <v>0</v>
      </c>
      <c r="AC377" t="s">
        <v>55</v>
      </c>
      <c r="AG377" t="s">
        <v>56</v>
      </c>
      <c r="AH377" t="s">
        <v>1443</v>
      </c>
      <c r="AJ377" t="s">
        <v>1444</v>
      </c>
      <c r="AK377" t="s">
        <v>38</v>
      </c>
    </row>
    <row r="378" spans="1:37" x14ac:dyDescent="0.3">
      <c r="A378">
        <v>318197</v>
      </c>
      <c r="B378" t="s">
        <v>46</v>
      </c>
      <c r="C378" t="s">
        <v>47</v>
      </c>
      <c r="D378">
        <v>45</v>
      </c>
      <c r="E378" t="s">
        <v>1439</v>
      </c>
      <c r="F378" t="s">
        <v>1439</v>
      </c>
      <c r="G378">
        <v>91237</v>
      </c>
      <c r="H378">
        <v>0</v>
      </c>
      <c r="I378" t="s">
        <v>614</v>
      </c>
      <c r="J378" t="s">
        <v>42</v>
      </c>
      <c r="K378">
        <v>48371</v>
      </c>
      <c r="L378">
        <v>65585</v>
      </c>
      <c r="M378" t="s">
        <v>32</v>
      </c>
      <c r="N378" t="s">
        <v>51</v>
      </c>
      <c r="O378" t="s">
        <v>1440</v>
      </c>
      <c r="P378" t="s">
        <v>1441</v>
      </c>
      <c r="R378" t="s">
        <v>1442</v>
      </c>
      <c r="S378" t="s">
        <v>8326</v>
      </c>
      <c r="T378" t="str">
        <f t="shared" si="15"/>
        <v>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 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‚“1‚ above.   License Requirement   A Motor Vehicle Driver License valid in the State of New York. This license must be maintained for the duration of employment.</v>
      </c>
      <c r="U378">
        <f t="shared" si="16"/>
        <v>0</v>
      </c>
      <c r="V378" s="2">
        <v>0</v>
      </c>
      <c r="W378" s="2">
        <f t="shared" si="17"/>
        <v>0</v>
      </c>
      <c r="X378" s="2">
        <v>0</v>
      </c>
      <c r="Y378" s="2">
        <v>0</v>
      </c>
      <c r="Z378" s="2">
        <v>0</v>
      </c>
      <c r="AA378" s="2">
        <v>0</v>
      </c>
      <c r="AB378" s="2">
        <v>0</v>
      </c>
      <c r="AC378" t="s">
        <v>55</v>
      </c>
      <c r="AG378" t="s">
        <v>56</v>
      </c>
      <c r="AH378" t="s">
        <v>1443</v>
      </c>
      <c r="AJ378" t="s">
        <v>1444</v>
      </c>
      <c r="AK378" t="s">
        <v>38</v>
      </c>
    </row>
    <row r="379" spans="1:37" x14ac:dyDescent="0.3">
      <c r="A379">
        <v>319848</v>
      </c>
      <c r="B379" t="s">
        <v>250</v>
      </c>
      <c r="C379" t="s">
        <v>29</v>
      </c>
      <c r="D379">
        <v>2</v>
      </c>
      <c r="E379" t="s">
        <v>1445</v>
      </c>
      <c r="F379" t="s">
        <v>667</v>
      </c>
      <c r="G379" t="s">
        <v>668</v>
      </c>
      <c r="H379">
        <v>0</v>
      </c>
      <c r="I379" t="s">
        <v>1446</v>
      </c>
      <c r="J379" t="s">
        <v>42</v>
      </c>
      <c r="K379">
        <v>49990</v>
      </c>
      <c r="L379">
        <v>136023</v>
      </c>
      <c r="M379" t="s">
        <v>32</v>
      </c>
      <c r="N379" t="s">
        <v>252</v>
      </c>
      <c r="O379" t="s">
        <v>848</v>
      </c>
      <c r="P379" t="s">
        <v>7012</v>
      </c>
      <c r="Q379" t="s">
        <v>671</v>
      </c>
      <c r="R379" t="s">
        <v>1447</v>
      </c>
      <c r="S379" t="s">
        <v>1448</v>
      </c>
      <c r="T379" t="str">
        <f t="shared" si="15"/>
        <v>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 Must file for Open Competitive Examination # 8058 and Promotional Examination # 8538 which is open for filing 4/4/18 to 4/24/18.</v>
      </c>
      <c r="U379">
        <f t="shared" si="16"/>
        <v>0</v>
      </c>
      <c r="V379" s="2">
        <v>0</v>
      </c>
      <c r="W379" s="2">
        <f t="shared" si="17"/>
        <v>0</v>
      </c>
      <c r="X379" s="2">
        <v>0</v>
      </c>
      <c r="Y379" s="2">
        <v>0</v>
      </c>
      <c r="Z379" s="2">
        <v>0</v>
      </c>
      <c r="AA379" s="2">
        <v>0</v>
      </c>
      <c r="AB379" s="2">
        <v>0</v>
      </c>
      <c r="AC379" t="s">
        <v>1449</v>
      </c>
      <c r="AD379" t="s">
        <v>1450</v>
      </c>
      <c r="AE379" t="s">
        <v>252</v>
      </c>
      <c r="AG379" t="s">
        <v>37</v>
      </c>
      <c r="AH379" t="s">
        <v>1451</v>
      </c>
      <c r="AJ379" t="s">
        <v>1452</v>
      </c>
      <c r="AK379" t="s">
        <v>38</v>
      </c>
    </row>
    <row r="380" spans="1:37" x14ac:dyDescent="0.3">
      <c r="A380">
        <v>319848</v>
      </c>
      <c r="B380" t="s">
        <v>250</v>
      </c>
      <c r="C380" t="s">
        <v>47</v>
      </c>
      <c r="D380">
        <v>2</v>
      </c>
      <c r="E380" t="s">
        <v>1445</v>
      </c>
      <c r="F380" t="s">
        <v>667</v>
      </c>
      <c r="G380" t="s">
        <v>668</v>
      </c>
      <c r="H380">
        <v>0</v>
      </c>
      <c r="I380" t="s">
        <v>1446</v>
      </c>
      <c r="J380" t="s">
        <v>42</v>
      </c>
      <c r="K380">
        <v>49990</v>
      </c>
      <c r="L380">
        <v>136023</v>
      </c>
      <c r="M380" t="s">
        <v>32</v>
      </c>
      <c r="N380" t="s">
        <v>252</v>
      </c>
      <c r="O380" t="s">
        <v>848</v>
      </c>
      <c r="P380" t="s">
        <v>7012</v>
      </c>
      <c r="Q380" t="s">
        <v>671</v>
      </c>
      <c r="R380" t="s">
        <v>1447</v>
      </c>
      <c r="S380" t="s">
        <v>1448</v>
      </c>
      <c r="T380" t="str">
        <f t="shared" si="15"/>
        <v>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 Must file for Open Competitive Examination # 8058 and Promotional Examination # 8538 which is open for filing 4/4/18 to 4/24/18.</v>
      </c>
      <c r="U380">
        <f t="shared" si="16"/>
        <v>0</v>
      </c>
      <c r="V380" s="2">
        <v>0</v>
      </c>
      <c r="W380" s="2">
        <f t="shared" si="17"/>
        <v>0</v>
      </c>
      <c r="X380" s="2">
        <v>0</v>
      </c>
      <c r="Y380" s="2">
        <v>0</v>
      </c>
      <c r="Z380" s="2">
        <v>0</v>
      </c>
      <c r="AA380" s="2">
        <v>0</v>
      </c>
      <c r="AB380" s="2">
        <v>0</v>
      </c>
      <c r="AC380" t="s">
        <v>1449</v>
      </c>
      <c r="AD380" t="s">
        <v>1450</v>
      </c>
      <c r="AE380" t="s">
        <v>252</v>
      </c>
      <c r="AG380" t="s">
        <v>37</v>
      </c>
      <c r="AH380" t="s">
        <v>1451</v>
      </c>
      <c r="AJ380" t="s">
        <v>1452</v>
      </c>
      <c r="AK380" t="s">
        <v>38</v>
      </c>
    </row>
    <row r="381" spans="1:37" x14ac:dyDescent="0.3">
      <c r="A381">
        <v>321554</v>
      </c>
      <c r="B381" t="s">
        <v>80</v>
      </c>
      <c r="C381" t="s">
        <v>47</v>
      </c>
      <c r="D381">
        <v>1</v>
      </c>
      <c r="E381" t="s">
        <v>1453</v>
      </c>
      <c r="F381" t="s">
        <v>1454</v>
      </c>
      <c r="G381">
        <v>95275</v>
      </c>
      <c r="H381" t="s">
        <v>280</v>
      </c>
      <c r="I381" t="s">
        <v>1057</v>
      </c>
      <c r="J381" t="s">
        <v>42</v>
      </c>
      <c r="K381">
        <v>209585</v>
      </c>
      <c r="L381">
        <v>209585</v>
      </c>
      <c r="M381" t="s">
        <v>32</v>
      </c>
      <c r="N381" t="s">
        <v>84</v>
      </c>
      <c r="O381" t="s">
        <v>616</v>
      </c>
      <c r="P381" t="s">
        <v>8327</v>
      </c>
      <c r="Q381" t="s">
        <v>1455</v>
      </c>
      <c r="R381" t="s">
        <v>7013</v>
      </c>
      <c r="S381" t="s">
        <v>1456</v>
      </c>
      <c r="T381" t="str">
        <f t="shared" si="15"/>
        <v>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v>
      </c>
      <c r="U381">
        <f t="shared" si="16"/>
        <v>0</v>
      </c>
      <c r="V381" s="2">
        <v>0</v>
      </c>
      <c r="W381" s="2">
        <f t="shared" si="17"/>
        <v>0</v>
      </c>
      <c r="X381" s="2">
        <v>0</v>
      </c>
      <c r="Y381" s="2">
        <v>0</v>
      </c>
      <c r="Z381" s="2">
        <v>0</v>
      </c>
      <c r="AA381" s="2">
        <v>0</v>
      </c>
      <c r="AB381" s="2">
        <v>0</v>
      </c>
      <c r="AC381" t="s">
        <v>1457</v>
      </c>
      <c r="AD381" t="s">
        <v>1458</v>
      </c>
      <c r="AE381" t="s">
        <v>1459</v>
      </c>
      <c r="AG381" t="s">
        <v>1460</v>
      </c>
      <c r="AH381" t="s">
        <v>1461</v>
      </c>
      <c r="AJ381" t="s">
        <v>1461</v>
      </c>
      <c r="AK381" t="s">
        <v>38</v>
      </c>
    </row>
    <row r="382" spans="1:37" x14ac:dyDescent="0.3">
      <c r="A382">
        <v>321554</v>
      </c>
      <c r="B382" t="s">
        <v>80</v>
      </c>
      <c r="C382" t="s">
        <v>29</v>
      </c>
      <c r="D382">
        <v>1</v>
      </c>
      <c r="E382" t="s">
        <v>1453</v>
      </c>
      <c r="F382" t="s">
        <v>1454</v>
      </c>
      <c r="G382">
        <v>95275</v>
      </c>
      <c r="H382" t="s">
        <v>280</v>
      </c>
      <c r="I382" t="s">
        <v>1057</v>
      </c>
      <c r="J382" t="s">
        <v>42</v>
      </c>
      <c r="K382">
        <v>209585</v>
      </c>
      <c r="L382">
        <v>209585</v>
      </c>
      <c r="M382" t="s">
        <v>32</v>
      </c>
      <c r="N382" t="s">
        <v>84</v>
      </c>
      <c r="O382" t="s">
        <v>616</v>
      </c>
      <c r="P382" t="s">
        <v>8327</v>
      </c>
      <c r="Q382" t="s">
        <v>1455</v>
      </c>
      <c r="R382" t="s">
        <v>7013</v>
      </c>
      <c r="S382" t="s">
        <v>1456</v>
      </c>
      <c r="T382" t="str">
        <f t="shared" si="15"/>
        <v>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v>
      </c>
      <c r="U382">
        <f t="shared" si="16"/>
        <v>0</v>
      </c>
      <c r="V382" s="2">
        <v>0</v>
      </c>
      <c r="W382" s="2">
        <f t="shared" si="17"/>
        <v>0</v>
      </c>
      <c r="X382" s="2">
        <v>0</v>
      </c>
      <c r="Y382" s="2">
        <v>0</v>
      </c>
      <c r="Z382" s="2">
        <v>0</v>
      </c>
      <c r="AA382" s="2">
        <v>0</v>
      </c>
      <c r="AB382" s="2">
        <v>0</v>
      </c>
      <c r="AC382" t="s">
        <v>1457</v>
      </c>
      <c r="AD382" t="s">
        <v>1458</v>
      </c>
      <c r="AE382" t="s">
        <v>1459</v>
      </c>
      <c r="AG382" t="s">
        <v>1460</v>
      </c>
      <c r="AH382" t="s">
        <v>1461</v>
      </c>
      <c r="AJ382" t="s">
        <v>1461</v>
      </c>
      <c r="AK382" t="s">
        <v>38</v>
      </c>
    </row>
    <row r="383" spans="1:37" x14ac:dyDescent="0.3">
      <c r="A383">
        <v>321674</v>
      </c>
      <c r="B383" t="s">
        <v>80</v>
      </c>
      <c r="C383" t="s">
        <v>29</v>
      </c>
      <c r="D383">
        <v>2</v>
      </c>
      <c r="E383" t="s">
        <v>834</v>
      </c>
      <c r="F383" t="s">
        <v>1121</v>
      </c>
      <c r="G383">
        <v>22427</v>
      </c>
      <c r="H383">
        <v>2</v>
      </c>
      <c r="I383" t="s">
        <v>95</v>
      </c>
      <c r="J383" t="s">
        <v>42</v>
      </c>
      <c r="K383">
        <v>69491</v>
      </c>
      <c r="L383">
        <v>101848</v>
      </c>
      <c r="M383" t="s">
        <v>32</v>
      </c>
      <c r="N383" t="s">
        <v>615</v>
      </c>
      <c r="O383" t="s">
        <v>1462</v>
      </c>
      <c r="P383" t="s">
        <v>7014</v>
      </c>
      <c r="Q383" t="s">
        <v>8315</v>
      </c>
      <c r="R383" t="s">
        <v>6263</v>
      </c>
      <c r="T383" t="str">
        <f t="shared" si="15"/>
        <v xml:space="preserve">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 </v>
      </c>
      <c r="U383">
        <f t="shared" si="16"/>
        <v>2</v>
      </c>
      <c r="V383" s="2">
        <v>1</v>
      </c>
      <c r="W383" s="2">
        <f t="shared" si="17"/>
        <v>1</v>
      </c>
      <c r="X383" s="2">
        <v>0</v>
      </c>
      <c r="Y383" s="2">
        <v>0</v>
      </c>
      <c r="Z383" s="2">
        <v>0</v>
      </c>
      <c r="AA383" s="2">
        <v>0</v>
      </c>
      <c r="AB383" s="2">
        <v>0</v>
      </c>
      <c r="AC383" t="s">
        <v>1463</v>
      </c>
      <c r="AG383" t="s">
        <v>377</v>
      </c>
      <c r="AH383" t="s">
        <v>1464</v>
      </c>
      <c r="AJ383" t="s">
        <v>1465</v>
      </c>
      <c r="AK383" t="s">
        <v>38</v>
      </c>
    </row>
    <row r="384" spans="1:37" x14ac:dyDescent="0.3">
      <c r="A384">
        <v>321674</v>
      </c>
      <c r="B384" t="s">
        <v>80</v>
      </c>
      <c r="C384" t="s">
        <v>47</v>
      </c>
      <c r="D384">
        <v>2</v>
      </c>
      <c r="E384" t="s">
        <v>834</v>
      </c>
      <c r="F384" t="s">
        <v>1121</v>
      </c>
      <c r="G384">
        <v>22427</v>
      </c>
      <c r="H384">
        <v>2</v>
      </c>
      <c r="I384" t="s">
        <v>95</v>
      </c>
      <c r="J384" t="s">
        <v>42</v>
      </c>
      <c r="K384">
        <v>69491</v>
      </c>
      <c r="L384">
        <v>101848</v>
      </c>
      <c r="M384" t="s">
        <v>32</v>
      </c>
      <c r="N384" t="s">
        <v>615</v>
      </c>
      <c r="O384" t="s">
        <v>1462</v>
      </c>
      <c r="P384" t="s">
        <v>7014</v>
      </c>
      <c r="Q384" t="s">
        <v>8315</v>
      </c>
      <c r="R384" t="s">
        <v>6263</v>
      </c>
      <c r="T384" t="str">
        <f t="shared" si="15"/>
        <v xml:space="preserve">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 </v>
      </c>
      <c r="U384">
        <f t="shared" si="16"/>
        <v>2</v>
      </c>
      <c r="V384" s="2">
        <v>1</v>
      </c>
      <c r="W384" s="2">
        <f t="shared" si="17"/>
        <v>1</v>
      </c>
      <c r="X384" s="2">
        <v>0</v>
      </c>
      <c r="Y384" s="2">
        <v>0</v>
      </c>
      <c r="Z384" s="2">
        <v>0</v>
      </c>
      <c r="AA384" s="2">
        <v>0</v>
      </c>
      <c r="AB384" s="2">
        <v>0</v>
      </c>
      <c r="AC384" t="s">
        <v>1463</v>
      </c>
      <c r="AG384" t="s">
        <v>377</v>
      </c>
      <c r="AH384" t="s">
        <v>1464</v>
      </c>
      <c r="AJ384" t="s">
        <v>1465</v>
      </c>
      <c r="AK384" t="s">
        <v>38</v>
      </c>
    </row>
    <row r="385" spans="1:37" x14ac:dyDescent="0.3">
      <c r="A385">
        <v>329763</v>
      </c>
      <c r="B385" t="s">
        <v>127</v>
      </c>
      <c r="C385" t="s">
        <v>29</v>
      </c>
      <c r="D385">
        <v>1</v>
      </c>
      <c r="E385" t="s">
        <v>1466</v>
      </c>
      <c r="F385" t="s">
        <v>1467</v>
      </c>
      <c r="G385">
        <v>82976</v>
      </c>
      <c r="H385" t="s">
        <v>1056</v>
      </c>
      <c r="I385" t="s">
        <v>719</v>
      </c>
      <c r="J385" t="s">
        <v>42</v>
      </c>
      <c r="K385">
        <v>100000</v>
      </c>
      <c r="L385">
        <v>125000</v>
      </c>
      <c r="M385" t="s">
        <v>32</v>
      </c>
      <c r="N385" t="s">
        <v>131</v>
      </c>
      <c r="O385" t="s">
        <v>132</v>
      </c>
      <c r="P385" t="s">
        <v>7015</v>
      </c>
      <c r="Q385" t="s">
        <v>1468</v>
      </c>
      <c r="R385" t="s">
        <v>7016</v>
      </c>
      <c r="T385" t="str">
        <f t="shared" si="15"/>
        <v xml:space="preserve">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 </v>
      </c>
      <c r="U385">
        <f t="shared" si="16"/>
        <v>0</v>
      </c>
      <c r="V385" s="2">
        <v>0</v>
      </c>
      <c r="W385" s="2">
        <f t="shared" si="17"/>
        <v>0</v>
      </c>
      <c r="X385" s="2">
        <v>0</v>
      </c>
      <c r="Y385" s="2">
        <v>0</v>
      </c>
      <c r="Z385" s="2">
        <v>0</v>
      </c>
      <c r="AA385" s="2">
        <v>0</v>
      </c>
      <c r="AB385" s="2">
        <v>0</v>
      </c>
      <c r="AC385" t="s">
        <v>1469</v>
      </c>
      <c r="AG385" t="s">
        <v>37</v>
      </c>
      <c r="AH385" t="s">
        <v>1470</v>
      </c>
      <c r="AJ385" t="s">
        <v>1471</v>
      </c>
      <c r="AK385" t="s">
        <v>38</v>
      </c>
    </row>
    <row r="386" spans="1:37" x14ac:dyDescent="0.3">
      <c r="A386">
        <v>329763</v>
      </c>
      <c r="B386" t="s">
        <v>127</v>
      </c>
      <c r="C386" t="s">
        <v>47</v>
      </c>
      <c r="D386">
        <v>1</v>
      </c>
      <c r="E386" t="s">
        <v>1466</v>
      </c>
      <c r="F386" t="s">
        <v>1467</v>
      </c>
      <c r="G386">
        <v>82976</v>
      </c>
      <c r="H386" t="s">
        <v>1056</v>
      </c>
      <c r="I386" t="s">
        <v>719</v>
      </c>
      <c r="J386" t="s">
        <v>42</v>
      </c>
      <c r="K386">
        <v>100000</v>
      </c>
      <c r="L386">
        <v>125000</v>
      </c>
      <c r="M386" t="s">
        <v>32</v>
      </c>
      <c r="N386" t="s">
        <v>131</v>
      </c>
      <c r="O386" t="s">
        <v>132</v>
      </c>
      <c r="P386" t="s">
        <v>7015</v>
      </c>
      <c r="Q386" t="s">
        <v>1468</v>
      </c>
      <c r="R386" t="s">
        <v>7016</v>
      </c>
      <c r="T386" t="str">
        <f t="shared" si="15"/>
        <v xml:space="preserve">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 </v>
      </c>
      <c r="U386">
        <f t="shared" si="16"/>
        <v>0</v>
      </c>
      <c r="V386" s="2">
        <v>0</v>
      </c>
      <c r="W386" s="2">
        <f t="shared" si="17"/>
        <v>0</v>
      </c>
      <c r="X386" s="2">
        <v>0</v>
      </c>
      <c r="Y386" s="2">
        <v>0</v>
      </c>
      <c r="Z386" s="2">
        <v>0</v>
      </c>
      <c r="AA386" s="2">
        <v>0</v>
      </c>
      <c r="AB386" s="2">
        <v>0</v>
      </c>
      <c r="AC386" t="s">
        <v>1469</v>
      </c>
      <c r="AG386" t="s">
        <v>37</v>
      </c>
      <c r="AH386" t="s">
        <v>1470</v>
      </c>
      <c r="AJ386" t="s">
        <v>1471</v>
      </c>
      <c r="AK386" t="s">
        <v>38</v>
      </c>
    </row>
    <row r="387" spans="1:37" x14ac:dyDescent="0.3">
      <c r="A387">
        <v>329895</v>
      </c>
      <c r="B387" t="s">
        <v>250</v>
      </c>
      <c r="C387" t="s">
        <v>29</v>
      </c>
      <c r="D387">
        <v>2</v>
      </c>
      <c r="E387" t="s">
        <v>1472</v>
      </c>
      <c r="F387" t="s">
        <v>630</v>
      </c>
      <c r="G387">
        <v>20215</v>
      </c>
      <c r="H387">
        <v>2</v>
      </c>
      <c r="I387" t="s">
        <v>1446</v>
      </c>
      <c r="J387" t="s">
        <v>42</v>
      </c>
      <c r="K387">
        <v>74990</v>
      </c>
      <c r="L387">
        <v>104182</v>
      </c>
      <c r="M387" t="s">
        <v>32</v>
      </c>
      <c r="N387" t="s">
        <v>252</v>
      </c>
      <c r="O387" t="s">
        <v>848</v>
      </c>
      <c r="P387" t="s">
        <v>7017</v>
      </c>
      <c r="Q387" t="s">
        <v>8309</v>
      </c>
      <c r="R387" t="s">
        <v>1473</v>
      </c>
      <c r="S387" t="s">
        <v>1474</v>
      </c>
      <c r="T387" t="str">
        <f t="shared" ref="T387:T450" si="18">R387&amp;" " &amp;S387</f>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387">
        <f t="shared" ref="U387:U450" si="19">D387*W387</f>
        <v>0</v>
      </c>
      <c r="V387" s="2">
        <v>0</v>
      </c>
      <c r="W387" s="2">
        <f t="shared" ref="W387:W450" si="20">IF(OR(ISNUMBER(SEARCH("data analytics",$T387)), ISNUMBER(SEARCH("data analysis",$T387)), ISNUMBER(SEARCH("analyze data", $T387)),ISNUMBER(SEARCH("business intelligence", $T387)),ISNUMBER(SEARCH("business analysis",$T387))),1,0)</f>
        <v>0</v>
      </c>
      <c r="X387" s="2">
        <v>0</v>
      </c>
      <c r="Y387" s="2">
        <v>0</v>
      </c>
      <c r="Z387" s="2">
        <v>0</v>
      </c>
      <c r="AA387" s="2">
        <v>0</v>
      </c>
      <c r="AB387" s="2">
        <v>0</v>
      </c>
      <c r="AC387" t="s">
        <v>1475</v>
      </c>
      <c r="AD387" t="s">
        <v>1476</v>
      </c>
      <c r="AE387" t="s">
        <v>252</v>
      </c>
      <c r="AG387" t="s">
        <v>190</v>
      </c>
      <c r="AH387" t="s">
        <v>1427</v>
      </c>
      <c r="AJ387" t="s">
        <v>1477</v>
      </c>
      <c r="AK387" t="s">
        <v>38</v>
      </c>
    </row>
    <row r="388" spans="1:37" x14ac:dyDescent="0.3">
      <c r="A388">
        <v>329895</v>
      </c>
      <c r="B388" t="s">
        <v>250</v>
      </c>
      <c r="C388" t="s">
        <v>47</v>
      </c>
      <c r="D388">
        <v>2</v>
      </c>
      <c r="E388" t="s">
        <v>1472</v>
      </c>
      <c r="F388" t="s">
        <v>630</v>
      </c>
      <c r="G388">
        <v>20215</v>
      </c>
      <c r="H388">
        <v>2</v>
      </c>
      <c r="I388" t="s">
        <v>1446</v>
      </c>
      <c r="J388" t="s">
        <v>42</v>
      </c>
      <c r="K388">
        <v>74990</v>
      </c>
      <c r="L388">
        <v>104182</v>
      </c>
      <c r="M388" t="s">
        <v>32</v>
      </c>
      <c r="N388" t="s">
        <v>252</v>
      </c>
      <c r="O388" t="s">
        <v>848</v>
      </c>
      <c r="P388" t="s">
        <v>7017</v>
      </c>
      <c r="Q388" t="s">
        <v>8309</v>
      </c>
      <c r="R388" t="s">
        <v>1473</v>
      </c>
      <c r="S388" t="s">
        <v>1474</v>
      </c>
      <c r="T388" t="str">
        <f t="shared" si="1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388">
        <f t="shared" si="19"/>
        <v>0</v>
      </c>
      <c r="V388" s="2">
        <v>0</v>
      </c>
      <c r="W388" s="2">
        <f t="shared" si="20"/>
        <v>0</v>
      </c>
      <c r="X388" s="2">
        <v>0</v>
      </c>
      <c r="Y388" s="2">
        <v>0</v>
      </c>
      <c r="Z388" s="2">
        <v>0</v>
      </c>
      <c r="AA388" s="2">
        <v>0</v>
      </c>
      <c r="AB388" s="2">
        <v>0</v>
      </c>
      <c r="AC388" t="s">
        <v>1475</v>
      </c>
      <c r="AD388" t="s">
        <v>1476</v>
      </c>
      <c r="AE388" t="s">
        <v>252</v>
      </c>
      <c r="AG388" t="s">
        <v>190</v>
      </c>
      <c r="AH388" t="s">
        <v>1427</v>
      </c>
      <c r="AJ388" t="s">
        <v>1477</v>
      </c>
      <c r="AK388" t="s">
        <v>38</v>
      </c>
    </row>
    <row r="389" spans="1:37" x14ac:dyDescent="0.3">
      <c r="A389">
        <v>329899</v>
      </c>
      <c r="B389" t="s">
        <v>250</v>
      </c>
      <c r="C389" t="s">
        <v>47</v>
      </c>
      <c r="D389">
        <v>1</v>
      </c>
      <c r="E389" t="s">
        <v>1478</v>
      </c>
      <c r="F389" t="s">
        <v>630</v>
      </c>
      <c r="G389">
        <v>20215</v>
      </c>
      <c r="H389">
        <v>2</v>
      </c>
      <c r="I389" t="s">
        <v>1446</v>
      </c>
      <c r="J389" t="s">
        <v>42</v>
      </c>
      <c r="K389">
        <v>74990</v>
      </c>
      <c r="L389">
        <v>104182</v>
      </c>
      <c r="M389" t="s">
        <v>32</v>
      </c>
      <c r="N389" t="s">
        <v>252</v>
      </c>
      <c r="O389" t="s">
        <v>848</v>
      </c>
      <c r="P389" t="s">
        <v>7018</v>
      </c>
      <c r="Q389" t="s">
        <v>8309</v>
      </c>
      <c r="R389" t="s">
        <v>1473</v>
      </c>
      <c r="S389" t="s">
        <v>1479</v>
      </c>
      <c r="T389" t="str">
        <f t="shared" si="1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***IN ORDER TO BE CONSIDERED FOR THIS POSITION, CANDIDATES MUST BE SERVING PERMANENTLY IN THE TITLE OF CIVIL ENGINEER***</v>
      </c>
      <c r="U389">
        <f t="shared" si="19"/>
        <v>0</v>
      </c>
      <c r="V389" s="2">
        <v>0</v>
      </c>
      <c r="W389" s="2">
        <f t="shared" si="20"/>
        <v>0</v>
      </c>
      <c r="X389" s="2">
        <v>0</v>
      </c>
      <c r="Y389" s="2">
        <v>0</v>
      </c>
      <c r="Z389" s="2">
        <v>0</v>
      </c>
      <c r="AA389" s="2">
        <v>0</v>
      </c>
      <c r="AB389" s="2">
        <v>0</v>
      </c>
      <c r="AC389" t="s">
        <v>1480</v>
      </c>
      <c r="AD389" t="s">
        <v>1476</v>
      </c>
      <c r="AE389" t="s">
        <v>252</v>
      </c>
      <c r="AG389" t="s">
        <v>190</v>
      </c>
      <c r="AH389" t="s">
        <v>1427</v>
      </c>
      <c r="AJ389" t="s">
        <v>1477</v>
      </c>
      <c r="AK389" t="s">
        <v>38</v>
      </c>
    </row>
    <row r="390" spans="1:37" x14ac:dyDescent="0.3">
      <c r="A390">
        <v>329899</v>
      </c>
      <c r="B390" t="s">
        <v>250</v>
      </c>
      <c r="C390" t="s">
        <v>29</v>
      </c>
      <c r="D390">
        <v>1</v>
      </c>
      <c r="E390" t="s">
        <v>1478</v>
      </c>
      <c r="F390" t="s">
        <v>630</v>
      </c>
      <c r="G390">
        <v>20215</v>
      </c>
      <c r="H390">
        <v>2</v>
      </c>
      <c r="I390" t="s">
        <v>1446</v>
      </c>
      <c r="J390" t="s">
        <v>42</v>
      </c>
      <c r="K390">
        <v>74990</v>
      </c>
      <c r="L390">
        <v>104182</v>
      </c>
      <c r="M390" t="s">
        <v>32</v>
      </c>
      <c r="N390" t="s">
        <v>252</v>
      </c>
      <c r="O390" t="s">
        <v>848</v>
      </c>
      <c r="P390" t="s">
        <v>7018</v>
      </c>
      <c r="Q390" t="s">
        <v>8309</v>
      </c>
      <c r="R390" t="s">
        <v>1473</v>
      </c>
      <c r="S390" t="s">
        <v>1479</v>
      </c>
      <c r="T390" t="str">
        <f t="shared" si="1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***IN ORDER TO BE CONSIDERED FOR THIS POSITION, CANDIDATES MUST BE SERVING PERMANENTLY IN THE TITLE OF CIVIL ENGINEER***</v>
      </c>
      <c r="U390">
        <f t="shared" si="19"/>
        <v>0</v>
      </c>
      <c r="V390" s="2">
        <v>0</v>
      </c>
      <c r="W390" s="2">
        <f t="shared" si="20"/>
        <v>0</v>
      </c>
      <c r="X390" s="2">
        <v>0</v>
      </c>
      <c r="Y390" s="2">
        <v>0</v>
      </c>
      <c r="Z390" s="2">
        <v>0</v>
      </c>
      <c r="AA390" s="2">
        <v>0</v>
      </c>
      <c r="AB390" s="2">
        <v>0</v>
      </c>
      <c r="AC390" t="s">
        <v>1480</v>
      </c>
      <c r="AD390" t="s">
        <v>1476</v>
      </c>
      <c r="AE390" t="s">
        <v>252</v>
      </c>
      <c r="AG390" t="s">
        <v>190</v>
      </c>
      <c r="AH390" t="s">
        <v>1427</v>
      </c>
      <c r="AJ390" t="s">
        <v>1477</v>
      </c>
      <c r="AK390" t="s">
        <v>38</v>
      </c>
    </row>
    <row r="391" spans="1:37" x14ac:dyDescent="0.3">
      <c r="A391">
        <v>329901</v>
      </c>
      <c r="B391" t="s">
        <v>250</v>
      </c>
      <c r="C391" t="s">
        <v>47</v>
      </c>
      <c r="D391">
        <v>1</v>
      </c>
      <c r="E391" t="s">
        <v>1481</v>
      </c>
      <c r="F391" t="s">
        <v>630</v>
      </c>
      <c r="G391">
        <v>20215</v>
      </c>
      <c r="H391">
        <v>2</v>
      </c>
      <c r="I391" t="s">
        <v>1446</v>
      </c>
      <c r="J391" t="s">
        <v>42</v>
      </c>
      <c r="K391">
        <v>74990</v>
      </c>
      <c r="L391">
        <v>104182</v>
      </c>
      <c r="M391" t="s">
        <v>32</v>
      </c>
      <c r="N391" t="s">
        <v>252</v>
      </c>
      <c r="O391" t="s">
        <v>848</v>
      </c>
      <c r="P391" t="s">
        <v>7019</v>
      </c>
      <c r="Q391" t="s">
        <v>8309</v>
      </c>
      <c r="R391" t="s">
        <v>1473</v>
      </c>
      <c r="S391" t="s">
        <v>1474</v>
      </c>
      <c r="T391" t="str">
        <f t="shared" si="1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391">
        <f t="shared" si="19"/>
        <v>0</v>
      </c>
      <c r="V391" s="2">
        <v>0</v>
      </c>
      <c r="W391" s="2">
        <f t="shared" si="20"/>
        <v>0</v>
      </c>
      <c r="X391" s="2">
        <v>0</v>
      </c>
      <c r="Y391" s="2">
        <v>0</v>
      </c>
      <c r="Z391" s="2">
        <v>0</v>
      </c>
      <c r="AA391" s="2">
        <v>0</v>
      </c>
      <c r="AB391" s="2">
        <v>0</v>
      </c>
      <c r="AC391" t="s">
        <v>1482</v>
      </c>
      <c r="AD391" t="s">
        <v>1476</v>
      </c>
      <c r="AE391" t="s">
        <v>252</v>
      </c>
      <c r="AG391" t="s">
        <v>190</v>
      </c>
      <c r="AH391" t="s">
        <v>1427</v>
      </c>
      <c r="AJ391" t="s">
        <v>1477</v>
      </c>
      <c r="AK391" t="s">
        <v>38</v>
      </c>
    </row>
    <row r="392" spans="1:37" x14ac:dyDescent="0.3">
      <c r="A392">
        <v>329901</v>
      </c>
      <c r="B392" t="s">
        <v>250</v>
      </c>
      <c r="C392" t="s">
        <v>29</v>
      </c>
      <c r="D392">
        <v>1</v>
      </c>
      <c r="E392" t="s">
        <v>1481</v>
      </c>
      <c r="F392" t="s">
        <v>630</v>
      </c>
      <c r="G392">
        <v>20215</v>
      </c>
      <c r="H392">
        <v>2</v>
      </c>
      <c r="I392" t="s">
        <v>1446</v>
      </c>
      <c r="J392" t="s">
        <v>42</v>
      </c>
      <c r="K392">
        <v>74990</v>
      </c>
      <c r="L392">
        <v>104182</v>
      </c>
      <c r="M392" t="s">
        <v>32</v>
      </c>
      <c r="N392" t="s">
        <v>252</v>
      </c>
      <c r="O392" t="s">
        <v>848</v>
      </c>
      <c r="P392" t="s">
        <v>7019</v>
      </c>
      <c r="Q392" t="s">
        <v>8309</v>
      </c>
      <c r="R392" t="s">
        <v>1473</v>
      </c>
      <c r="S392" t="s">
        <v>1474</v>
      </c>
      <c r="T392" t="str">
        <f t="shared" si="1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392">
        <f t="shared" si="19"/>
        <v>0</v>
      </c>
      <c r="V392" s="2">
        <v>0</v>
      </c>
      <c r="W392" s="2">
        <f t="shared" si="20"/>
        <v>0</v>
      </c>
      <c r="X392" s="2">
        <v>0</v>
      </c>
      <c r="Y392" s="2">
        <v>0</v>
      </c>
      <c r="Z392" s="2">
        <v>0</v>
      </c>
      <c r="AA392" s="2">
        <v>0</v>
      </c>
      <c r="AB392" s="2">
        <v>0</v>
      </c>
      <c r="AC392" t="s">
        <v>1482</v>
      </c>
      <c r="AD392" t="s">
        <v>1476</v>
      </c>
      <c r="AE392" t="s">
        <v>252</v>
      </c>
      <c r="AG392" t="s">
        <v>190</v>
      </c>
      <c r="AH392" t="s">
        <v>1427</v>
      </c>
      <c r="AJ392" t="s">
        <v>1477</v>
      </c>
      <c r="AK392" t="s">
        <v>38</v>
      </c>
    </row>
    <row r="393" spans="1:37" x14ac:dyDescent="0.3">
      <c r="A393">
        <v>329960</v>
      </c>
      <c r="B393" t="s">
        <v>250</v>
      </c>
      <c r="C393" t="s">
        <v>29</v>
      </c>
      <c r="D393">
        <v>1</v>
      </c>
      <c r="E393" t="s">
        <v>1483</v>
      </c>
      <c r="F393" t="s">
        <v>630</v>
      </c>
      <c r="G393">
        <v>20215</v>
      </c>
      <c r="H393">
        <v>2</v>
      </c>
      <c r="I393" t="s">
        <v>1446</v>
      </c>
      <c r="J393" t="s">
        <v>42</v>
      </c>
      <c r="K393">
        <v>74990</v>
      </c>
      <c r="L393">
        <v>104182</v>
      </c>
      <c r="M393" t="s">
        <v>32</v>
      </c>
      <c r="N393" t="s">
        <v>252</v>
      </c>
      <c r="O393" t="s">
        <v>848</v>
      </c>
      <c r="P393" t="s">
        <v>7020</v>
      </c>
      <c r="Q393" t="s">
        <v>8309</v>
      </c>
      <c r="R393" t="s">
        <v>1484</v>
      </c>
      <c r="S393" t="s">
        <v>7021</v>
      </c>
      <c r="T393" t="str">
        <f t="shared" si="18"/>
        <v>The selected Civil Engineer must have a valid NYS PE License.  Preference will be given to candidates with a background in transportation planning/engineering. The selected candidate must have a driver‚„s license valid in the State of New York with no restrictions or encumbrances which must be maintained for the duration of employment.</v>
      </c>
      <c r="U393">
        <f t="shared" si="19"/>
        <v>0</v>
      </c>
      <c r="V393" s="2">
        <v>0</v>
      </c>
      <c r="W393" s="2">
        <f t="shared" si="20"/>
        <v>0</v>
      </c>
      <c r="X393" s="2">
        <v>0</v>
      </c>
      <c r="Y393" s="2">
        <v>0</v>
      </c>
      <c r="Z393" s="2">
        <v>0</v>
      </c>
      <c r="AA393" s="2">
        <v>0</v>
      </c>
      <c r="AB393" s="2">
        <v>0</v>
      </c>
      <c r="AC393" t="s">
        <v>1485</v>
      </c>
      <c r="AD393" t="s">
        <v>1476</v>
      </c>
      <c r="AE393" t="s">
        <v>252</v>
      </c>
      <c r="AG393" t="s">
        <v>190</v>
      </c>
      <c r="AH393" t="s">
        <v>1427</v>
      </c>
      <c r="AJ393" t="s">
        <v>1477</v>
      </c>
      <c r="AK393" t="s">
        <v>38</v>
      </c>
    </row>
    <row r="394" spans="1:37" x14ac:dyDescent="0.3">
      <c r="A394">
        <v>329960</v>
      </c>
      <c r="B394" t="s">
        <v>250</v>
      </c>
      <c r="C394" t="s">
        <v>47</v>
      </c>
      <c r="D394">
        <v>1</v>
      </c>
      <c r="E394" t="s">
        <v>1483</v>
      </c>
      <c r="F394" t="s">
        <v>630</v>
      </c>
      <c r="G394">
        <v>20215</v>
      </c>
      <c r="H394">
        <v>2</v>
      </c>
      <c r="I394" t="s">
        <v>1446</v>
      </c>
      <c r="J394" t="s">
        <v>42</v>
      </c>
      <c r="K394">
        <v>74990</v>
      </c>
      <c r="L394">
        <v>104182</v>
      </c>
      <c r="M394" t="s">
        <v>32</v>
      </c>
      <c r="N394" t="s">
        <v>252</v>
      </c>
      <c r="O394" t="s">
        <v>848</v>
      </c>
      <c r="P394" t="s">
        <v>7020</v>
      </c>
      <c r="Q394" t="s">
        <v>8309</v>
      </c>
      <c r="R394" t="s">
        <v>1484</v>
      </c>
      <c r="S394" t="s">
        <v>7021</v>
      </c>
      <c r="T394" t="str">
        <f t="shared" si="18"/>
        <v>The selected Civil Engineer must have a valid NYS PE License.  Preference will be given to candidates with a background in transportation planning/engineering. The selected candidate must have a driver‚„s license valid in the State of New York with no restrictions or encumbrances which must be maintained for the duration of employment.</v>
      </c>
      <c r="U394">
        <f t="shared" si="19"/>
        <v>0</v>
      </c>
      <c r="V394" s="2">
        <v>0</v>
      </c>
      <c r="W394" s="2">
        <f t="shared" si="20"/>
        <v>0</v>
      </c>
      <c r="X394" s="2">
        <v>0</v>
      </c>
      <c r="Y394" s="2">
        <v>0</v>
      </c>
      <c r="Z394" s="2">
        <v>0</v>
      </c>
      <c r="AA394" s="2">
        <v>0</v>
      </c>
      <c r="AB394" s="2">
        <v>0</v>
      </c>
      <c r="AC394" t="s">
        <v>1485</v>
      </c>
      <c r="AD394" t="s">
        <v>1476</v>
      </c>
      <c r="AE394" t="s">
        <v>252</v>
      </c>
      <c r="AG394" t="s">
        <v>190</v>
      </c>
      <c r="AH394" t="s">
        <v>1427</v>
      </c>
      <c r="AJ394" t="s">
        <v>1477</v>
      </c>
      <c r="AK394" t="s">
        <v>38</v>
      </c>
    </row>
    <row r="395" spans="1:37" x14ac:dyDescent="0.3">
      <c r="A395">
        <v>329962</v>
      </c>
      <c r="B395" t="s">
        <v>250</v>
      </c>
      <c r="C395" t="s">
        <v>47</v>
      </c>
      <c r="D395">
        <v>1</v>
      </c>
      <c r="E395" t="s">
        <v>1486</v>
      </c>
      <c r="F395" t="s">
        <v>630</v>
      </c>
      <c r="G395">
        <v>20215</v>
      </c>
      <c r="H395">
        <v>1</v>
      </c>
      <c r="I395" t="s">
        <v>1446</v>
      </c>
      <c r="J395" t="s">
        <v>42</v>
      </c>
      <c r="K395">
        <v>63074</v>
      </c>
      <c r="L395">
        <v>91347</v>
      </c>
      <c r="M395" t="s">
        <v>32</v>
      </c>
      <c r="N395" t="s">
        <v>252</v>
      </c>
      <c r="O395" t="s">
        <v>1487</v>
      </c>
      <c r="P395" t="s">
        <v>7022</v>
      </c>
      <c r="Q395" t="s">
        <v>8309</v>
      </c>
      <c r="R395" t="s">
        <v>1488</v>
      </c>
      <c r="S395" t="s">
        <v>1474</v>
      </c>
      <c r="T395" t="str">
        <f t="shared" si="18"/>
        <v>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 ***</v>
      </c>
      <c r="U395">
        <f t="shared" si="19"/>
        <v>0</v>
      </c>
      <c r="V395" s="2">
        <v>0</v>
      </c>
      <c r="W395" s="2">
        <f t="shared" si="20"/>
        <v>0</v>
      </c>
      <c r="X395" s="2">
        <v>0</v>
      </c>
      <c r="Y395" s="2">
        <v>0</v>
      </c>
      <c r="Z395" s="2">
        <v>0</v>
      </c>
      <c r="AA395" s="2">
        <v>0</v>
      </c>
      <c r="AB395" s="2">
        <v>0</v>
      </c>
      <c r="AC395" t="s">
        <v>1489</v>
      </c>
      <c r="AD395" t="s">
        <v>1450</v>
      </c>
      <c r="AE395" t="s">
        <v>252</v>
      </c>
      <c r="AG395" t="s">
        <v>190</v>
      </c>
      <c r="AH395" t="s">
        <v>1427</v>
      </c>
      <c r="AJ395" t="s">
        <v>1477</v>
      </c>
      <c r="AK395" t="s">
        <v>38</v>
      </c>
    </row>
    <row r="396" spans="1:37" x14ac:dyDescent="0.3">
      <c r="A396">
        <v>329962</v>
      </c>
      <c r="B396" t="s">
        <v>250</v>
      </c>
      <c r="C396" t="s">
        <v>29</v>
      </c>
      <c r="D396">
        <v>1</v>
      </c>
      <c r="E396" t="s">
        <v>1486</v>
      </c>
      <c r="F396" t="s">
        <v>630</v>
      </c>
      <c r="G396">
        <v>20215</v>
      </c>
      <c r="H396">
        <v>1</v>
      </c>
      <c r="I396" t="s">
        <v>1446</v>
      </c>
      <c r="J396" t="s">
        <v>42</v>
      </c>
      <c r="K396">
        <v>63074</v>
      </c>
      <c r="L396">
        <v>91347</v>
      </c>
      <c r="M396" t="s">
        <v>32</v>
      </c>
      <c r="N396" t="s">
        <v>252</v>
      </c>
      <c r="O396" t="s">
        <v>1487</v>
      </c>
      <c r="P396" t="s">
        <v>7022</v>
      </c>
      <c r="Q396" t="s">
        <v>8309</v>
      </c>
      <c r="R396" t="s">
        <v>1488</v>
      </c>
      <c r="S396" t="s">
        <v>1474</v>
      </c>
      <c r="T396" t="str">
        <f t="shared" si="18"/>
        <v>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 ***</v>
      </c>
      <c r="U396">
        <f t="shared" si="19"/>
        <v>0</v>
      </c>
      <c r="V396" s="2">
        <v>0</v>
      </c>
      <c r="W396" s="2">
        <f t="shared" si="20"/>
        <v>0</v>
      </c>
      <c r="X396" s="2">
        <v>0</v>
      </c>
      <c r="Y396" s="2">
        <v>0</v>
      </c>
      <c r="Z396" s="2">
        <v>0</v>
      </c>
      <c r="AA396" s="2">
        <v>0</v>
      </c>
      <c r="AB396" s="2">
        <v>0</v>
      </c>
      <c r="AC396" t="s">
        <v>1489</v>
      </c>
      <c r="AD396" t="s">
        <v>1450</v>
      </c>
      <c r="AE396" t="s">
        <v>252</v>
      </c>
      <c r="AG396" t="s">
        <v>190</v>
      </c>
      <c r="AH396" t="s">
        <v>1427</v>
      </c>
      <c r="AJ396" t="s">
        <v>1477</v>
      </c>
      <c r="AK396" t="s">
        <v>38</v>
      </c>
    </row>
    <row r="397" spans="1:37" x14ac:dyDescent="0.3">
      <c r="A397">
        <v>333268</v>
      </c>
      <c r="B397" t="s">
        <v>250</v>
      </c>
      <c r="C397" t="s">
        <v>47</v>
      </c>
      <c r="D397">
        <v>1</v>
      </c>
      <c r="E397" t="s">
        <v>1490</v>
      </c>
      <c r="F397" t="s">
        <v>482</v>
      </c>
      <c r="G397">
        <v>30087</v>
      </c>
      <c r="H397">
        <v>1</v>
      </c>
      <c r="I397" t="s">
        <v>953</v>
      </c>
      <c r="J397" t="s">
        <v>42</v>
      </c>
      <c r="K397">
        <v>58716</v>
      </c>
      <c r="L397">
        <v>89638</v>
      </c>
      <c r="M397" t="s">
        <v>32</v>
      </c>
      <c r="N397" t="s">
        <v>166</v>
      </c>
      <c r="O397" t="s">
        <v>1491</v>
      </c>
      <c r="P397" t="s">
        <v>6264</v>
      </c>
      <c r="Q397" t="s">
        <v>485</v>
      </c>
      <c r="R397" t="s">
        <v>1492</v>
      </c>
      <c r="T397" t="str">
        <f t="shared" si="18"/>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397">
        <f t="shared" si="19"/>
        <v>0</v>
      </c>
      <c r="V397" s="2">
        <v>0</v>
      </c>
      <c r="W397" s="2">
        <f t="shared" si="20"/>
        <v>0</v>
      </c>
      <c r="X397" s="2">
        <v>0</v>
      </c>
      <c r="Y397" s="2">
        <v>0</v>
      </c>
      <c r="Z397" s="2">
        <v>0</v>
      </c>
      <c r="AA397" s="2">
        <v>0</v>
      </c>
      <c r="AB397" s="2">
        <v>0</v>
      </c>
      <c r="AC397" t="s">
        <v>1493</v>
      </c>
      <c r="AE397" t="s">
        <v>166</v>
      </c>
      <c r="AG397" t="s">
        <v>37</v>
      </c>
      <c r="AH397" t="s">
        <v>938</v>
      </c>
      <c r="AJ397" t="s">
        <v>1494</v>
      </c>
      <c r="AK397" t="s">
        <v>38</v>
      </c>
    </row>
    <row r="398" spans="1:37" x14ac:dyDescent="0.3">
      <c r="A398">
        <v>333268</v>
      </c>
      <c r="B398" t="s">
        <v>250</v>
      </c>
      <c r="C398" t="s">
        <v>29</v>
      </c>
      <c r="D398">
        <v>1</v>
      </c>
      <c r="E398" t="s">
        <v>1490</v>
      </c>
      <c r="F398" t="s">
        <v>482</v>
      </c>
      <c r="G398">
        <v>30087</v>
      </c>
      <c r="H398">
        <v>1</v>
      </c>
      <c r="I398" t="s">
        <v>953</v>
      </c>
      <c r="J398" t="s">
        <v>42</v>
      </c>
      <c r="K398">
        <v>58716</v>
      </c>
      <c r="L398">
        <v>89638</v>
      </c>
      <c r="M398" t="s">
        <v>32</v>
      </c>
      <c r="N398" t="s">
        <v>166</v>
      </c>
      <c r="O398" t="s">
        <v>1491</v>
      </c>
      <c r="P398" t="s">
        <v>6264</v>
      </c>
      <c r="Q398" t="s">
        <v>485</v>
      </c>
      <c r="R398" t="s">
        <v>1492</v>
      </c>
      <c r="T398" t="str">
        <f t="shared" si="18"/>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398">
        <f t="shared" si="19"/>
        <v>0</v>
      </c>
      <c r="V398" s="2">
        <v>0</v>
      </c>
      <c r="W398" s="2">
        <f t="shared" si="20"/>
        <v>0</v>
      </c>
      <c r="X398" s="2">
        <v>0</v>
      </c>
      <c r="Y398" s="2">
        <v>0</v>
      </c>
      <c r="Z398" s="2">
        <v>0</v>
      </c>
      <c r="AA398" s="2">
        <v>0</v>
      </c>
      <c r="AB398" s="2">
        <v>0</v>
      </c>
      <c r="AC398" t="s">
        <v>1493</v>
      </c>
      <c r="AE398" t="s">
        <v>166</v>
      </c>
      <c r="AG398" t="s">
        <v>37</v>
      </c>
      <c r="AH398" t="s">
        <v>938</v>
      </c>
      <c r="AJ398" t="s">
        <v>1494</v>
      </c>
      <c r="AK398" t="s">
        <v>38</v>
      </c>
    </row>
    <row r="399" spans="1:37" x14ac:dyDescent="0.3">
      <c r="A399">
        <v>334151</v>
      </c>
      <c r="B399" t="s">
        <v>80</v>
      </c>
      <c r="C399" t="s">
        <v>47</v>
      </c>
      <c r="D399">
        <v>1</v>
      </c>
      <c r="E399" t="s">
        <v>1264</v>
      </c>
      <c r="F399" t="s">
        <v>1495</v>
      </c>
      <c r="G399">
        <v>20410</v>
      </c>
      <c r="H399">
        <v>0</v>
      </c>
      <c r="I399" t="s">
        <v>835</v>
      </c>
      <c r="J399" t="s">
        <v>42</v>
      </c>
      <c r="K399">
        <v>53134</v>
      </c>
      <c r="L399">
        <v>79726</v>
      </c>
      <c r="M399" t="s">
        <v>32</v>
      </c>
      <c r="N399" t="s">
        <v>84</v>
      </c>
      <c r="O399" t="s">
        <v>1002</v>
      </c>
      <c r="P399" t="s">
        <v>7023</v>
      </c>
      <c r="Q399" t="s">
        <v>1496</v>
      </c>
      <c r="R399" t="s">
        <v>7024</v>
      </c>
      <c r="T399" t="str">
        <f t="shared" si="18"/>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 </v>
      </c>
      <c r="U399">
        <f t="shared" si="19"/>
        <v>1</v>
      </c>
      <c r="V399" s="2">
        <v>1</v>
      </c>
      <c r="W399" s="2">
        <f t="shared" si="20"/>
        <v>1</v>
      </c>
      <c r="X399" s="2">
        <v>0</v>
      </c>
      <c r="Y399" s="2">
        <v>0</v>
      </c>
      <c r="Z399" s="2">
        <v>0</v>
      </c>
      <c r="AA399" s="2">
        <v>0</v>
      </c>
      <c r="AB399" s="2">
        <v>0</v>
      </c>
      <c r="AC399" t="s">
        <v>1497</v>
      </c>
      <c r="AG399" t="s">
        <v>377</v>
      </c>
      <c r="AH399" t="s">
        <v>1498</v>
      </c>
      <c r="AJ399" t="s">
        <v>1499</v>
      </c>
      <c r="AK399" t="s">
        <v>38</v>
      </c>
    </row>
    <row r="400" spans="1:37" x14ac:dyDescent="0.3">
      <c r="A400">
        <v>334151</v>
      </c>
      <c r="B400" t="s">
        <v>80</v>
      </c>
      <c r="C400" t="s">
        <v>29</v>
      </c>
      <c r="D400">
        <v>1</v>
      </c>
      <c r="E400" t="s">
        <v>1264</v>
      </c>
      <c r="F400" t="s">
        <v>1495</v>
      </c>
      <c r="G400">
        <v>20410</v>
      </c>
      <c r="H400">
        <v>0</v>
      </c>
      <c r="I400" t="s">
        <v>835</v>
      </c>
      <c r="J400" t="s">
        <v>42</v>
      </c>
      <c r="K400">
        <v>53134</v>
      </c>
      <c r="L400">
        <v>79726</v>
      </c>
      <c r="M400" t="s">
        <v>32</v>
      </c>
      <c r="N400" t="s">
        <v>84</v>
      </c>
      <c r="O400" t="s">
        <v>1002</v>
      </c>
      <c r="P400" t="s">
        <v>7023</v>
      </c>
      <c r="Q400" t="s">
        <v>1496</v>
      </c>
      <c r="R400" t="s">
        <v>7024</v>
      </c>
      <c r="T400" t="str">
        <f t="shared" si="18"/>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 </v>
      </c>
      <c r="U400">
        <f t="shared" si="19"/>
        <v>1</v>
      </c>
      <c r="V400" s="2">
        <v>1</v>
      </c>
      <c r="W400" s="2">
        <f t="shared" si="20"/>
        <v>1</v>
      </c>
      <c r="X400" s="2">
        <v>0</v>
      </c>
      <c r="Y400" s="2">
        <v>0</v>
      </c>
      <c r="Z400" s="2">
        <v>0</v>
      </c>
      <c r="AA400" s="2">
        <v>0</v>
      </c>
      <c r="AB400" s="2">
        <v>0</v>
      </c>
      <c r="AC400" t="s">
        <v>1497</v>
      </c>
      <c r="AG400" t="s">
        <v>377</v>
      </c>
      <c r="AH400" t="s">
        <v>1498</v>
      </c>
      <c r="AJ400" t="s">
        <v>1499</v>
      </c>
      <c r="AK400" t="s">
        <v>38</v>
      </c>
    </row>
    <row r="401" spans="1:37" x14ac:dyDescent="0.3">
      <c r="A401">
        <v>334590</v>
      </c>
      <c r="B401" t="s">
        <v>104</v>
      </c>
      <c r="C401" t="s">
        <v>47</v>
      </c>
      <c r="D401">
        <v>80</v>
      </c>
      <c r="E401" t="s">
        <v>1500</v>
      </c>
      <c r="F401" t="s">
        <v>1500</v>
      </c>
      <c r="G401">
        <v>30112</v>
      </c>
      <c r="H401">
        <v>0</v>
      </c>
      <c r="I401" t="s">
        <v>1247</v>
      </c>
      <c r="J401" t="s">
        <v>42</v>
      </c>
      <c r="K401">
        <v>68494</v>
      </c>
      <c r="L401">
        <v>68494</v>
      </c>
      <c r="M401" t="s">
        <v>32</v>
      </c>
      <c r="N401" t="s">
        <v>108</v>
      </c>
      <c r="O401" t="s">
        <v>199</v>
      </c>
      <c r="P401" t="s">
        <v>1501</v>
      </c>
      <c r="Q401" t="s">
        <v>1502</v>
      </c>
      <c r="T401" t="str">
        <f t="shared" si="18"/>
        <v xml:space="preserve"> </v>
      </c>
      <c r="U401">
        <f t="shared" si="19"/>
        <v>0</v>
      </c>
      <c r="V401" s="2">
        <v>0</v>
      </c>
      <c r="W401" s="2">
        <f t="shared" si="20"/>
        <v>0</v>
      </c>
      <c r="X401" s="2">
        <v>0</v>
      </c>
      <c r="Y401" s="2">
        <v>0</v>
      </c>
      <c r="Z401" s="2">
        <v>0</v>
      </c>
      <c r="AA401" s="2">
        <v>0</v>
      </c>
      <c r="AB401" s="2">
        <v>0</v>
      </c>
      <c r="AC401" t="s">
        <v>8328</v>
      </c>
      <c r="AG401" t="s">
        <v>190</v>
      </c>
      <c r="AH401" t="s">
        <v>1503</v>
      </c>
      <c r="AJ401" t="s">
        <v>1504</v>
      </c>
      <c r="AK401" t="s">
        <v>38</v>
      </c>
    </row>
    <row r="402" spans="1:37" x14ac:dyDescent="0.3">
      <c r="A402">
        <v>334590</v>
      </c>
      <c r="B402" t="s">
        <v>104</v>
      </c>
      <c r="C402" t="s">
        <v>29</v>
      </c>
      <c r="D402">
        <v>80</v>
      </c>
      <c r="E402" t="s">
        <v>1500</v>
      </c>
      <c r="F402" t="s">
        <v>1500</v>
      </c>
      <c r="G402">
        <v>30112</v>
      </c>
      <c r="H402">
        <v>0</v>
      </c>
      <c r="I402" t="s">
        <v>1247</v>
      </c>
      <c r="J402" t="s">
        <v>42</v>
      </c>
      <c r="K402">
        <v>68494</v>
      </c>
      <c r="L402">
        <v>68494</v>
      </c>
      <c r="M402" t="s">
        <v>32</v>
      </c>
      <c r="N402" t="s">
        <v>108</v>
      </c>
      <c r="O402" t="s">
        <v>199</v>
      </c>
      <c r="P402" t="s">
        <v>1501</v>
      </c>
      <c r="Q402" t="s">
        <v>1502</v>
      </c>
      <c r="T402" t="str">
        <f t="shared" si="18"/>
        <v xml:space="preserve"> </v>
      </c>
      <c r="U402">
        <f t="shared" si="19"/>
        <v>0</v>
      </c>
      <c r="V402" s="2">
        <v>0</v>
      </c>
      <c r="W402" s="2">
        <f t="shared" si="20"/>
        <v>0</v>
      </c>
      <c r="X402" s="2">
        <v>0</v>
      </c>
      <c r="Y402" s="2">
        <v>0</v>
      </c>
      <c r="Z402" s="2">
        <v>0</v>
      </c>
      <c r="AA402" s="2">
        <v>0</v>
      </c>
      <c r="AB402" s="2">
        <v>0</v>
      </c>
      <c r="AC402" t="s">
        <v>8328</v>
      </c>
      <c r="AG402" t="s">
        <v>190</v>
      </c>
      <c r="AH402" t="s">
        <v>1503</v>
      </c>
      <c r="AJ402" t="s">
        <v>1504</v>
      </c>
      <c r="AK402" t="s">
        <v>38</v>
      </c>
    </row>
    <row r="403" spans="1:37" x14ac:dyDescent="0.3">
      <c r="A403">
        <v>336324</v>
      </c>
      <c r="B403" t="s">
        <v>28</v>
      </c>
      <c r="C403" t="s">
        <v>29</v>
      </c>
      <c r="D403">
        <v>1</v>
      </c>
      <c r="E403" t="s">
        <v>1505</v>
      </c>
      <c r="F403" t="s">
        <v>1506</v>
      </c>
      <c r="G403">
        <v>31656</v>
      </c>
      <c r="H403">
        <v>2</v>
      </c>
      <c r="I403" t="s">
        <v>1435</v>
      </c>
      <c r="J403" t="s">
        <v>42</v>
      </c>
      <c r="K403">
        <v>56794</v>
      </c>
      <c r="L403">
        <v>80996</v>
      </c>
      <c r="M403" t="s">
        <v>32</v>
      </c>
      <c r="N403" t="s">
        <v>33</v>
      </c>
      <c r="O403" t="s">
        <v>1507</v>
      </c>
      <c r="P403" t="s">
        <v>6265</v>
      </c>
      <c r="Q403" t="s">
        <v>7025</v>
      </c>
      <c r="R403" t="s">
        <v>6266</v>
      </c>
      <c r="T403" t="str">
        <f t="shared" si="18"/>
        <v xml:space="preserve">Integrity, professionalism, and strong interpersonal skills. Strong organizational, time-management, and writing skills. 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Attention to Detail and accuracy.  OSHA 30 Training </v>
      </c>
      <c r="U403">
        <f t="shared" si="19"/>
        <v>0</v>
      </c>
      <c r="V403" s="2">
        <v>0</v>
      </c>
      <c r="W403" s="2">
        <f t="shared" si="20"/>
        <v>0</v>
      </c>
      <c r="X403" s="2">
        <v>0</v>
      </c>
      <c r="Y403" s="2">
        <v>0</v>
      </c>
      <c r="Z403" s="2">
        <v>0</v>
      </c>
      <c r="AA403" s="2">
        <v>0</v>
      </c>
      <c r="AB403" s="2">
        <v>0</v>
      </c>
      <c r="AC403" t="s">
        <v>1508</v>
      </c>
      <c r="AG403" t="s">
        <v>190</v>
      </c>
      <c r="AH403" t="s">
        <v>1509</v>
      </c>
      <c r="AJ403" t="s">
        <v>1510</v>
      </c>
      <c r="AK403" t="s">
        <v>38</v>
      </c>
    </row>
    <row r="404" spans="1:37" x14ac:dyDescent="0.3">
      <c r="A404">
        <v>336324</v>
      </c>
      <c r="B404" t="s">
        <v>28</v>
      </c>
      <c r="C404" t="s">
        <v>47</v>
      </c>
      <c r="D404">
        <v>1</v>
      </c>
      <c r="E404" t="s">
        <v>1505</v>
      </c>
      <c r="F404" t="s">
        <v>1506</v>
      </c>
      <c r="G404">
        <v>31656</v>
      </c>
      <c r="H404">
        <v>2</v>
      </c>
      <c r="I404" t="s">
        <v>1435</v>
      </c>
      <c r="J404" t="s">
        <v>42</v>
      </c>
      <c r="K404">
        <v>56794</v>
      </c>
      <c r="L404">
        <v>80996</v>
      </c>
      <c r="M404" t="s">
        <v>32</v>
      </c>
      <c r="N404" t="s">
        <v>33</v>
      </c>
      <c r="O404" t="s">
        <v>1507</v>
      </c>
      <c r="P404" t="s">
        <v>6265</v>
      </c>
      <c r="Q404" t="s">
        <v>7025</v>
      </c>
      <c r="R404" t="s">
        <v>6266</v>
      </c>
      <c r="T404" t="str">
        <f t="shared" si="18"/>
        <v xml:space="preserve">Integrity, professionalism, and strong interpersonal skills. Strong organizational, time-management, and writing skills. 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Attention to Detail and accuracy.  OSHA 30 Training </v>
      </c>
      <c r="U404">
        <f t="shared" si="19"/>
        <v>0</v>
      </c>
      <c r="V404" s="2">
        <v>0</v>
      </c>
      <c r="W404" s="2">
        <f t="shared" si="20"/>
        <v>0</v>
      </c>
      <c r="X404" s="2">
        <v>0</v>
      </c>
      <c r="Y404" s="2">
        <v>0</v>
      </c>
      <c r="Z404" s="2">
        <v>0</v>
      </c>
      <c r="AA404" s="2">
        <v>0</v>
      </c>
      <c r="AB404" s="2">
        <v>0</v>
      </c>
      <c r="AC404" t="s">
        <v>1508</v>
      </c>
      <c r="AG404" t="s">
        <v>190</v>
      </c>
      <c r="AH404" t="s">
        <v>1509</v>
      </c>
      <c r="AJ404" t="s">
        <v>1510</v>
      </c>
      <c r="AK404" t="s">
        <v>38</v>
      </c>
    </row>
    <row r="405" spans="1:37" x14ac:dyDescent="0.3">
      <c r="A405">
        <v>336342</v>
      </c>
      <c r="B405" t="s">
        <v>70</v>
      </c>
      <c r="C405" t="s">
        <v>29</v>
      </c>
      <c r="D405">
        <v>6</v>
      </c>
      <c r="E405" t="s">
        <v>1511</v>
      </c>
      <c r="F405" t="s">
        <v>1512</v>
      </c>
      <c r="G405">
        <v>21849</v>
      </c>
      <c r="H405">
        <v>3</v>
      </c>
      <c r="I405" t="s">
        <v>290</v>
      </c>
      <c r="J405" t="s">
        <v>42</v>
      </c>
      <c r="K405">
        <v>76516</v>
      </c>
      <c r="L405">
        <v>76516</v>
      </c>
      <c r="M405" t="s">
        <v>32</v>
      </c>
      <c r="N405" t="s">
        <v>1513</v>
      </c>
      <c r="O405" t="s">
        <v>1514</v>
      </c>
      <c r="P405" t="s">
        <v>6267</v>
      </c>
      <c r="Q405" t="s">
        <v>1515</v>
      </c>
      <c r="S405" t="s">
        <v>8329</v>
      </c>
      <c r="T405" t="str">
        <f t="shared" si="18"/>
        <v xml:space="preserve"> 1.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2.	Selected candidates will be required to provide a DNA sample by swabbing. 3.	This is an essential staff position. During emergency events, ‚“essential‚ positions may require 24-hour availability. 4.	Candidates must demonstrate accurate color vision in order to notice shades of color in the detection of body fluids and colorimetric tests when performing job.</v>
      </c>
      <c r="U405">
        <f t="shared" si="19"/>
        <v>0</v>
      </c>
      <c r="V405" s="2">
        <v>0</v>
      </c>
      <c r="W405" s="2">
        <f t="shared" si="20"/>
        <v>0</v>
      </c>
      <c r="X405" s="2">
        <v>0</v>
      </c>
      <c r="Y405" s="2">
        <v>0</v>
      </c>
      <c r="Z405" s="2">
        <v>0</v>
      </c>
      <c r="AA405" s="2">
        <v>0</v>
      </c>
      <c r="AB405" s="2">
        <v>0</v>
      </c>
      <c r="AC405" t="s">
        <v>1516</v>
      </c>
      <c r="AG405" t="s">
        <v>190</v>
      </c>
      <c r="AH405" t="s">
        <v>1517</v>
      </c>
      <c r="AJ405" t="s">
        <v>1518</v>
      </c>
      <c r="AK405" t="s">
        <v>38</v>
      </c>
    </row>
    <row r="406" spans="1:37" x14ac:dyDescent="0.3">
      <c r="A406">
        <v>336664</v>
      </c>
      <c r="B406" t="s">
        <v>80</v>
      </c>
      <c r="C406" t="s">
        <v>47</v>
      </c>
      <c r="D406">
        <v>2</v>
      </c>
      <c r="E406" t="s">
        <v>809</v>
      </c>
      <c r="F406" t="s">
        <v>810</v>
      </c>
      <c r="G406">
        <v>91011</v>
      </c>
      <c r="H406">
        <v>0</v>
      </c>
      <c r="I406" t="s">
        <v>1371</v>
      </c>
      <c r="J406" t="s">
        <v>42</v>
      </c>
      <c r="K406">
        <v>38197</v>
      </c>
      <c r="L406">
        <v>55870</v>
      </c>
      <c r="M406" t="s">
        <v>32</v>
      </c>
      <c r="N406" t="s">
        <v>1089</v>
      </c>
      <c r="O406" t="s">
        <v>576</v>
      </c>
      <c r="P406" t="s">
        <v>1519</v>
      </c>
      <c r="Q406" t="s">
        <v>813</v>
      </c>
      <c r="S406" t="s">
        <v>1520</v>
      </c>
      <c r="T406"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v>
      </c>
      <c r="U406">
        <f t="shared" si="19"/>
        <v>0</v>
      </c>
      <c r="V406" s="2">
        <v>0</v>
      </c>
      <c r="W406" s="2">
        <f t="shared" si="20"/>
        <v>0</v>
      </c>
      <c r="X406" s="2">
        <v>0</v>
      </c>
      <c r="Y406" s="2">
        <v>0</v>
      </c>
      <c r="Z406" s="2">
        <v>0</v>
      </c>
      <c r="AA406" s="2">
        <v>0</v>
      </c>
      <c r="AB406" s="2">
        <v>0</v>
      </c>
      <c r="AC406" t="s">
        <v>55</v>
      </c>
      <c r="AG406" t="s">
        <v>37</v>
      </c>
      <c r="AH406" t="s">
        <v>1521</v>
      </c>
      <c r="AJ406" t="s">
        <v>1522</v>
      </c>
      <c r="AK406" t="s">
        <v>38</v>
      </c>
    </row>
    <row r="407" spans="1:37" x14ac:dyDescent="0.3">
      <c r="A407">
        <v>336664</v>
      </c>
      <c r="B407" t="s">
        <v>80</v>
      </c>
      <c r="C407" t="s">
        <v>29</v>
      </c>
      <c r="D407">
        <v>2</v>
      </c>
      <c r="E407" t="s">
        <v>809</v>
      </c>
      <c r="F407" t="s">
        <v>810</v>
      </c>
      <c r="G407">
        <v>91011</v>
      </c>
      <c r="H407">
        <v>0</v>
      </c>
      <c r="I407" t="s">
        <v>1371</v>
      </c>
      <c r="J407" t="s">
        <v>42</v>
      </c>
      <c r="K407">
        <v>38197</v>
      </c>
      <c r="L407">
        <v>55870</v>
      </c>
      <c r="M407" t="s">
        <v>32</v>
      </c>
      <c r="N407" t="s">
        <v>1089</v>
      </c>
      <c r="O407" t="s">
        <v>576</v>
      </c>
      <c r="P407" t="s">
        <v>1519</v>
      </c>
      <c r="Q407" t="s">
        <v>813</v>
      </c>
      <c r="S407" t="s">
        <v>1520</v>
      </c>
      <c r="T407"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v>
      </c>
      <c r="U407">
        <f t="shared" si="19"/>
        <v>0</v>
      </c>
      <c r="V407" s="2">
        <v>0</v>
      </c>
      <c r="W407" s="2">
        <f t="shared" si="20"/>
        <v>0</v>
      </c>
      <c r="X407" s="2">
        <v>0</v>
      </c>
      <c r="Y407" s="2">
        <v>0</v>
      </c>
      <c r="Z407" s="2">
        <v>0</v>
      </c>
      <c r="AA407" s="2">
        <v>0</v>
      </c>
      <c r="AB407" s="2">
        <v>0</v>
      </c>
      <c r="AC407" t="s">
        <v>55</v>
      </c>
      <c r="AG407" t="s">
        <v>37</v>
      </c>
      <c r="AH407" t="s">
        <v>1521</v>
      </c>
      <c r="AJ407" t="s">
        <v>1522</v>
      </c>
      <c r="AK407" t="s">
        <v>38</v>
      </c>
    </row>
    <row r="408" spans="1:37" x14ac:dyDescent="0.3">
      <c r="A408">
        <v>336912</v>
      </c>
      <c r="B408" t="s">
        <v>80</v>
      </c>
      <c r="C408" t="s">
        <v>47</v>
      </c>
      <c r="D408">
        <v>1</v>
      </c>
      <c r="E408" t="s">
        <v>1523</v>
      </c>
      <c r="F408" t="s">
        <v>1524</v>
      </c>
      <c r="G408">
        <v>6804</v>
      </c>
      <c r="H408" t="s">
        <v>207</v>
      </c>
      <c r="I408" t="s">
        <v>669</v>
      </c>
      <c r="J408" t="s">
        <v>42</v>
      </c>
      <c r="K408">
        <v>54643</v>
      </c>
      <c r="L408">
        <v>105000</v>
      </c>
      <c r="M408" t="s">
        <v>32</v>
      </c>
      <c r="N408" t="s">
        <v>602</v>
      </c>
      <c r="O408" t="s">
        <v>670</v>
      </c>
      <c r="P408" t="s">
        <v>7026</v>
      </c>
      <c r="Q408" t="s">
        <v>1525</v>
      </c>
      <c r="R408" t="s">
        <v>6268</v>
      </c>
      <c r="S408" t="s">
        <v>1526</v>
      </c>
      <c r="T408" t="str">
        <f t="shared" si="18"/>
        <v xml:space="preserve">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v>
      </c>
      <c r="U408">
        <f t="shared" si="19"/>
        <v>0</v>
      </c>
      <c r="V408" s="2">
        <v>0</v>
      </c>
      <c r="W408" s="2">
        <f t="shared" si="20"/>
        <v>0</v>
      </c>
      <c r="X408" s="2">
        <v>0</v>
      </c>
      <c r="Y408" s="2">
        <v>0</v>
      </c>
      <c r="Z408" s="2">
        <v>0</v>
      </c>
      <c r="AA408" s="2">
        <v>0</v>
      </c>
      <c r="AB408" s="2">
        <v>0</v>
      </c>
      <c r="AC408" t="s">
        <v>8330</v>
      </c>
      <c r="AD408" t="s">
        <v>573</v>
      </c>
      <c r="AE408" t="s">
        <v>1527</v>
      </c>
      <c r="AG408" t="s">
        <v>37</v>
      </c>
      <c r="AH408" t="s">
        <v>1509</v>
      </c>
      <c r="AJ408" t="s">
        <v>1528</v>
      </c>
      <c r="AK408" t="s">
        <v>38</v>
      </c>
    </row>
    <row r="409" spans="1:37" x14ac:dyDescent="0.3">
      <c r="A409">
        <v>336912</v>
      </c>
      <c r="B409" t="s">
        <v>80</v>
      </c>
      <c r="C409" t="s">
        <v>29</v>
      </c>
      <c r="D409">
        <v>1</v>
      </c>
      <c r="E409" t="s">
        <v>1523</v>
      </c>
      <c r="F409" t="s">
        <v>1524</v>
      </c>
      <c r="G409">
        <v>6804</v>
      </c>
      <c r="H409" t="s">
        <v>207</v>
      </c>
      <c r="I409" t="s">
        <v>669</v>
      </c>
      <c r="J409" t="s">
        <v>42</v>
      </c>
      <c r="K409">
        <v>54643</v>
      </c>
      <c r="L409">
        <v>105000</v>
      </c>
      <c r="M409" t="s">
        <v>32</v>
      </c>
      <c r="N409" t="s">
        <v>602</v>
      </c>
      <c r="O409" t="s">
        <v>670</v>
      </c>
      <c r="P409" t="s">
        <v>7026</v>
      </c>
      <c r="Q409" t="s">
        <v>1525</v>
      </c>
      <c r="R409" t="s">
        <v>6268</v>
      </c>
      <c r="S409" t="s">
        <v>1526</v>
      </c>
      <c r="T409" t="str">
        <f t="shared" si="18"/>
        <v xml:space="preserve">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v>
      </c>
      <c r="U409">
        <f t="shared" si="19"/>
        <v>0</v>
      </c>
      <c r="V409" s="2">
        <v>0</v>
      </c>
      <c r="W409" s="2">
        <f t="shared" si="20"/>
        <v>0</v>
      </c>
      <c r="X409" s="2">
        <v>0</v>
      </c>
      <c r="Y409" s="2">
        <v>0</v>
      </c>
      <c r="Z409" s="2">
        <v>0</v>
      </c>
      <c r="AA409" s="2">
        <v>0</v>
      </c>
      <c r="AB409" s="2">
        <v>0</v>
      </c>
      <c r="AC409" t="s">
        <v>8330</v>
      </c>
      <c r="AD409" t="s">
        <v>573</v>
      </c>
      <c r="AE409" t="s">
        <v>1527</v>
      </c>
      <c r="AG409" t="s">
        <v>37</v>
      </c>
      <c r="AH409" t="s">
        <v>1509</v>
      </c>
      <c r="AJ409" t="s">
        <v>1528</v>
      </c>
      <c r="AK409" t="s">
        <v>38</v>
      </c>
    </row>
    <row r="410" spans="1:37" x14ac:dyDescent="0.3">
      <c r="A410">
        <v>338702</v>
      </c>
      <c r="B410" t="s">
        <v>28</v>
      </c>
      <c r="C410" t="s">
        <v>47</v>
      </c>
      <c r="D410">
        <v>1</v>
      </c>
      <c r="E410" t="s">
        <v>1529</v>
      </c>
      <c r="F410" t="s">
        <v>1530</v>
      </c>
      <c r="G410">
        <v>21210</v>
      </c>
      <c r="H410">
        <v>0</v>
      </c>
      <c r="I410" t="s">
        <v>1435</v>
      </c>
      <c r="J410" t="s">
        <v>42</v>
      </c>
      <c r="K410">
        <v>53134</v>
      </c>
      <c r="L410">
        <v>70000</v>
      </c>
      <c r="M410" t="s">
        <v>32</v>
      </c>
      <c r="N410" t="s">
        <v>33</v>
      </c>
      <c r="O410" t="s">
        <v>1507</v>
      </c>
      <c r="P410" t="s">
        <v>6269</v>
      </c>
      <c r="Q410" t="s">
        <v>1531</v>
      </c>
      <c r="R410" t="s">
        <v>7027</v>
      </c>
      <c r="T410" t="str">
        <f t="shared" si="18"/>
        <v xml:space="preserve">Relevant experience in the construction industry, inspections, administration, and/or management.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Strong writing and communication skills. Attention to Detail, Aptitude for Construction Code, and Accuracy. OSHA 30 Training A valid New York State Driver‚„s License is an essential requirement </v>
      </c>
      <c r="U410">
        <f t="shared" si="19"/>
        <v>0</v>
      </c>
      <c r="V410" s="2">
        <v>0</v>
      </c>
      <c r="W410" s="2">
        <f t="shared" si="20"/>
        <v>0</v>
      </c>
      <c r="X410" s="2">
        <v>0</v>
      </c>
      <c r="Y410" s="2">
        <v>0</v>
      </c>
      <c r="Z410" s="2">
        <v>0</v>
      </c>
      <c r="AA410" s="2">
        <v>0</v>
      </c>
      <c r="AB410" s="2">
        <v>0</v>
      </c>
      <c r="AC410" t="s">
        <v>1532</v>
      </c>
      <c r="AG410" t="s">
        <v>1533</v>
      </c>
      <c r="AH410" t="s">
        <v>1534</v>
      </c>
      <c r="AJ410" t="s">
        <v>1510</v>
      </c>
      <c r="AK410" t="s">
        <v>38</v>
      </c>
    </row>
    <row r="411" spans="1:37" x14ac:dyDescent="0.3">
      <c r="A411">
        <v>338702</v>
      </c>
      <c r="B411" t="s">
        <v>28</v>
      </c>
      <c r="C411" t="s">
        <v>29</v>
      </c>
      <c r="D411">
        <v>1</v>
      </c>
      <c r="E411" t="s">
        <v>1529</v>
      </c>
      <c r="F411" t="s">
        <v>1530</v>
      </c>
      <c r="G411">
        <v>21210</v>
      </c>
      <c r="H411">
        <v>0</v>
      </c>
      <c r="I411" t="s">
        <v>1435</v>
      </c>
      <c r="J411" t="s">
        <v>42</v>
      </c>
      <c r="K411">
        <v>53134</v>
      </c>
      <c r="L411">
        <v>70000</v>
      </c>
      <c r="M411" t="s">
        <v>32</v>
      </c>
      <c r="N411" t="s">
        <v>33</v>
      </c>
      <c r="O411" t="s">
        <v>1507</v>
      </c>
      <c r="P411" t="s">
        <v>6269</v>
      </c>
      <c r="Q411" t="s">
        <v>1531</v>
      </c>
      <c r="R411" t="s">
        <v>7027</v>
      </c>
      <c r="T411" t="str">
        <f t="shared" si="18"/>
        <v xml:space="preserve">Relevant experience in the construction industry, inspections, administration, and/or management. Knowledge of New York City Zoning and Building Code. Technical construction proficiency, with ability to read blue prints and review technical reports. Ability to performing fieldwork and make on site determination of site safety. Ability to testifying as needed to support violations issued for non-compliance. Strong writing and communication skills. Attention to Detail, Aptitude for Construction Code, and Accuracy. OSHA 30 Training A valid New York State Driver‚„s License is an essential requirement </v>
      </c>
      <c r="U411">
        <f t="shared" si="19"/>
        <v>0</v>
      </c>
      <c r="V411" s="2">
        <v>0</v>
      </c>
      <c r="W411" s="2">
        <f t="shared" si="20"/>
        <v>0</v>
      </c>
      <c r="X411" s="2">
        <v>0</v>
      </c>
      <c r="Y411" s="2">
        <v>0</v>
      </c>
      <c r="Z411" s="2">
        <v>0</v>
      </c>
      <c r="AA411" s="2">
        <v>0</v>
      </c>
      <c r="AB411" s="2">
        <v>0</v>
      </c>
      <c r="AC411" t="s">
        <v>1532</v>
      </c>
      <c r="AG411" t="s">
        <v>1533</v>
      </c>
      <c r="AH411" t="s">
        <v>1534</v>
      </c>
      <c r="AJ411" t="s">
        <v>1510</v>
      </c>
      <c r="AK411" t="s">
        <v>38</v>
      </c>
    </row>
    <row r="412" spans="1:37" x14ac:dyDescent="0.3">
      <c r="A412">
        <v>339370</v>
      </c>
      <c r="B412" t="s">
        <v>231</v>
      </c>
      <c r="C412" t="s">
        <v>29</v>
      </c>
      <c r="D412">
        <v>1</v>
      </c>
      <c r="E412" t="s">
        <v>1535</v>
      </c>
      <c r="F412" t="s">
        <v>1536</v>
      </c>
      <c r="G412">
        <v>52366</v>
      </c>
      <c r="H412">
        <v>2</v>
      </c>
      <c r="I412" t="s">
        <v>1247</v>
      </c>
      <c r="J412" t="s">
        <v>42</v>
      </c>
      <c r="K412">
        <v>51315</v>
      </c>
      <c r="L412">
        <v>54720</v>
      </c>
      <c r="M412" t="s">
        <v>32</v>
      </c>
      <c r="N412" t="s">
        <v>234</v>
      </c>
      <c r="O412" t="s">
        <v>1537</v>
      </c>
      <c r="P412" t="s">
        <v>7028</v>
      </c>
      <c r="Q412" t="s">
        <v>1538</v>
      </c>
      <c r="R412" t="s">
        <v>1539</v>
      </c>
      <c r="S412" t="s">
        <v>7029</v>
      </c>
      <c r="T412" t="str">
        <f t="shared" si="18"/>
        <v>Preferred candidate has significate child protective experience in the field and has also appeared in court, testifying often. Candidate should be comfortable using multiple computer databases including Connections and LTS.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Only candidates currently serving in the permanent title of Child Protective Specialist may apply to this opening.</v>
      </c>
      <c r="U412">
        <f t="shared" si="19"/>
        <v>0</v>
      </c>
      <c r="V412" s="2">
        <v>0</v>
      </c>
      <c r="W412" s="2">
        <f t="shared" si="20"/>
        <v>0</v>
      </c>
      <c r="X412" s="2">
        <v>0</v>
      </c>
      <c r="Y412" s="2">
        <v>0</v>
      </c>
      <c r="Z412" s="2">
        <v>0</v>
      </c>
      <c r="AA412" s="2">
        <v>0</v>
      </c>
      <c r="AB412" s="2">
        <v>0</v>
      </c>
      <c r="AC412" t="s">
        <v>619</v>
      </c>
      <c r="AG412" t="s">
        <v>190</v>
      </c>
      <c r="AH412" t="s">
        <v>1540</v>
      </c>
      <c r="AJ412" t="s">
        <v>1541</v>
      </c>
      <c r="AK412" t="s">
        <v>38</v>
      </c>
    </row>
    <row r="413" spans="1:37" x14ac:dyDescent="0.3">
      <c r="A413">
        <v>339461</v>
      </c>
      <c r="B413" t="s">
        <v>80</v>
      </c>
      <c r="C413" t="s">
        <v>29</v>
      </c>
      <c r="D413">
        <v>2</v>
      </c>
      <c r="E413" t="s">
        <v>1542</v>
      </c>
      <c r="F413" t="s">
        <v>1543</v>
      </c>
      <c r="G413">
        <v>34620</v>
      </c>
      <c r="H413">
        <v>2</v>
      </c>
      <c r="I413" t="s">
        <v>1544</v>
      </c>
      <c r="J413" t="s">
        <v>42</v>
      </c>
      <c r="K413">
        <v>57148</v>
      </c>
      <c r="L413">
        <v>73039</v>
      </c>
      <c r="M413" t="s">
        <v>32</v>
      </c>
      <c r="N413" t="s">
        <v>84</v>
      </c>
      <c r="O413" t="s">
        <v>1545</v>
      </c>
      <c r="P413" t="s">
        <v>1546</v>
      </c>
      <c r="Q413" t="s">
        <v>1547</v>
      </c>
      <c r="S413" t="s">
        <v>1548</v>
      </c>
      <c r="T413" t="str">
        <f t="shared" si="18"/>
        <v xml:space="preserve"> Appointments are subject to OMB approval.  For additional information about DEP visit us at www.dep.nyc.gov</v>
      </c>
      <c r="U413">
        <f t="shared" si="19"/>
        <v>0</v>
      </c>
      <c r="V413" s="2">
        <v>0</v>
      </c>
      <c r="W413" s="2">
        <f t="shared" si="20"/>
        <v>0</v>
      </c>
      <c r="X413" s="2">
        <v>0</v>
      </c>
      <c r="Y413" s="2">
        <v>0</v>
      </c>
      <c r="Z413" s="2">
        <v>0</v>
      </c>
      <c r="AA413" s="2">
        <v>0</v>
      </c>
      <c r="AB413" s="2">
        <v>0</v>
      </c>
      <c r="AC413" t="s">
        <v>8331</v>
      </c>
      <c r="AD413" t="s">
        <v>1549</v>
      </c>
      <c r="AE413" t="s">
        <v>1550</v>
      </c>
      <c r="AG413" t="s">
        <v>37</v>
      </c>
      <c r="AH413" t="s">
        <v>1551</v>
      </c>
      <c r="AJ413" t="s">
        <v>1552</v>
      </c>
      <c r="AK413" t="s">
        <v>38</v>
      </c>
    </row>
    <row r="414" spans="1:37" x14ac:dyDescent="0.3">
      <c r="A414">
        <v>340363</v>
      </c>
      <c r="B414" t="s">
        <v>80</v>
      </c>
      <c r="C414" t="s">
        <v>29</v>
      </c>
      <c r="D414">
        <v>4</v>
      </c>
      <c r="E414" t="s">
        <v>1332</v>
      </c>
      <c r="F414" t="s">
        <v>72</v>
      </c>
      <c r="G414">
        <v>12158</v>
      </c>
      <c r="H414">
        <v>2</v>
      </c>
      <c r="I414" t="s">
        <v>73</v>
      </c>
      <c r="J414" t="s">
        <v>42</v>
      </c>
      <c r="K414">
        <v>47450</v>
      </c>
      <c r="L414">
        <v>76677</v>
      </c>
      <c r="M414" t="s">
        <v>32</v>
      </c>
      <c r="N414" t="s">
        <v>84</v>
      </c>
      <c r="O414" t="s">
        <v>1333</v>
      </c>
      <c r="P414" t="s">
        <v>7030</v>
      </c>
      <c r="Q414" t="s">
        <v>8294</v>
      </c>
      <c r="R414" t="s">
        <v>7003</v>
      </c>
      <c r="S414" t="s">
        <v>1553</v>
      </c>
      <c r="T414" t="str">
        <f t="shared" si="18"/>
        <v>Additional and/or Preferred skills:  	Bachelor‚„s degree 	Quick learner 	Experience in procurement and/or contract management 	Knowledge in capital and/or operating budget 	Interest in public service ALL APPLICANTS MUST BE PERMANENT IN THE CIVIL SERVICE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14">
        <f t="shared" si="19"/>
        <v>0</v>
      </c>
      <c r="V414" s="2">
        <v>0</v>
      </c>
      <c r="W414" s="2">
        <f t="shared" si="20"/>
        <v>0</v>
      </c>
      <c r="X414" s="2">
        <v>0</v>
      </c>
      <c r="Y414" s="2">
        <v>0</v>
      </c>
      <c r="Z414" s="2">
        <v>0</v>
      </c>
      <c r="AA414" s="2">
        <v>0</v>
      </c>
      <c r="AB414" s="2">
        <v>0</v>
      </c>
      <c r="AC414" t="s">
        <v>502</v>
      </c>
      <c r="AG414" t="s">
        <v>37</v>
      </c>
      <c r="AH414" t="s">
        <v>1335</v>
      </c>
      <c r="AJ414" t="s">
        <v>1554</v>
      </c>
      <c r="AK414" t="s">
        <v>38</v>
      </c>
    </row>
    <row r="415" spans="1:37" x14ac:dyDescent="0.3">
      <c r="A415">
        <v>340435</v>
      </c>
      <c r="B415" t="s">
        <v>70</v>
      </c>
      <c r="C415" t="s">
        <v>29</v>
      </c>
      <c r="D415">
        <v>1</v>
      </c>
      <c r="E415" t="s">
        <v>1555</v>
      </c>
      <c r="F415" t="s">
        <v>1556</v>
      </c>
      <c r="G415">
        <v>51011</v>
      </c>
      <c r="H415">
        <v>2</v>
      </c>
      <c r="I415" t="s">
        <v>290</v>
      </c>
      <c r="J415" t="s">
        <v>42</v>
      </c>
      <c r="K415">
        <v>73576</v>
      </c>
      <c r="L415">
        <v>73576</v>
      </c>
      <c r="M415" t="s">
        <v>32</v>
      </c>
      <c r="N415" t="s">
        <v>1557</v>
      </c>
      <c r="O415" t="s">
        <v>1558</v>
      </c>
      <c r="P415" t="s">
        <v>1559</v>
      </c>
      <c r="Q415" t="s">
        <v>7031</v>
      </c>
      <c r="R415" t="s">
        <v>1560</v>
      </c>
      <c r="S415" t="s">
        <v>8332</v>
      </c>
      <c r="T415" t="str">
        <f t="shared" si="18"/>
        <v>Expertise in Planning and Program Development.  Knowledge of DOHMH and DOE personnel policies and procedures.   Excellent Analytical,  interpersonal, communication and presentation skills.  Computer skills in Microsoft Excel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415">
        <f t="shared" si="19"/>
        <v>0</v>
      </c>
      <c r="V415" s="2">
        <v>1</v>
      </c>
      <c r="W415" s="2">
        <f t="shared" si="20"/>
        <v>0</v>
      </c>
      <c r="X415" s="2">
        <v>0</v>
      </c>
      <c r="Y415" s="2">
        <v>0</v>
      </c>
      <c r="Z415" s="2">
        <v>0</v>
      </c>
      <c r="AA415" s="2">
        <v>0</v>
      </c>
      <c r="AB415" s="2">
        <v>0</v>
      </c>
      <c r="AC415" t="s">
        <v>1561</v>
      </c>
      <c r="AG415" t="s">
        <v>190</v>
      </c>
      <c r="AH415" t="s">
        <v>1552</v>
      </c>
      <c r="AJ415" t="s">
        <v>1552</v>
      </c>
      <c r="AK415" t="s">
        <v>38</v>
      </c>
    </row>
    <row r="416" spans="1:37" x14ac:dyDescent="0.3">
      <c r="A416">
        <v>340450</v>
      </c>
      <c r="B416" t="s">
        <v>80</v>
      </c>
      <c r="C416" t="s">
        <v>47</v>
      </c>
      <c r="D416">
        <v>1</v>
      </c>
      <c r="E416" t="s">
        <v>1031</v>
      </c>
      <c r="F416" t="s">
        <v>1032</v>
      </c>
      <c r="G416">
        <v>91645</v>
      </c>
      <c r="H416">
        <v>0</v>
      </c>
      <c r="I416" t="s">
        <v>95</v>
      </c>
      <c r="J416" t="s">
        <v>42</v>
      </c>
      <c r="K416">
        <v>363.92</v>
      </c>
      <c r="L416">
        <v>363.92</v>
      </c>
      <c r="M416" t="s">
        <v>963</v>
      </c>
      <c r="N416" t="s">
        <v>1562</v>
      </c>
      <c r="O416" t="s">
        <v>1563</v>
      </c>
      <c r="P416" t="s">
        <v>1255</v>
      </c>
      <c r="Q416" t="s">
        <v>8313</v>
      </c>
      <c r="S416" t="s">
        <v>1564</v>
      </c>
      <c r="T416" t="str">
        <f t="shared" si="18"/>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16">
        <f t="shared" si="19"/>
        <v>0</v>
      </c>
      <c r="V416" s="2">
        <v>0</v>
      </c>
      <c r="W416" s="2">
        <f t="shared" si="20"/>
        <v>0</v>
      </c>
      <c r="X416" s="2">
        <v>0</v>
      </c>
      <c r="Y416" s="2">
        <v>0</v>
      </c>
      <c r="Z416" s="2">
        <v>0</v>
      </c>
      <c r="AA416" s="2">
        <v>0</v>
      </c>
      <c r="AB416" s="2">
        <v>0</v>
      </c>
      <c r="AC416" t="s">
        <v>502</v>
      </c>
      <c r="AE416" t="s">
        <v>1037</v>
      </c>
      <c r="AG416" t="s">
        <v>37</v>
      </c>
      <c r="AH416" t="s">
        <v>1554</v>
      </c>
      <c r="AJ416" t="s">
        <v>1565</v>
      </c>
      <c r="AK416" t="s">
        <v>38</v>
      </c>
    </row>
    <row r="417" spans="1:37" x14ac:dyDescent="0.3">
      <c r="A417">
        <v>340450</v>
      </c>
      <c r="B417" t="s">
        <v>80</v>
      </c>
      <c r="C417" t="s">
        <v>29</v>
      </c>
      <c r="D417">
        <v>1</v>
      </c>
      <c r="E417" t="s">
        <v>1031</v>
      </c>
      <c r="F417" t="s">
        <v>1032</v>
      </c>
      <c r="G417">
        <v>91645</v>
      </c>
      <c r="H417">
        <v>0</v>
      </c>
      <c r="I417" t="s">
        <v>95</v>
      </c>
      <c r="J417" t="s">
        <v>42</v>
      </c>
      <c r="K417">
        <v>363.92</v>
      </c>
      <c r="L417">
        <v>363.92</v>
      </c>
      <c r="M417" t="s">
        <v>963</v>
      </c>
      <c r="N417" t="s">
        <v>1562</v>
      </c>
      <c r="O417" t="s">
        <v>1563</v>
      </c>
      <c r="P417" t="s">
        <v>1255</v>
      </c>
      <c r="Q417" t="s">
        <v>8313</v>
      </c>
      <c r="S417" t="s">
        <v>1564</v>
      </c>
      <c r="T417" t="str">
        <f t="shared" si="18"/>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17">
        <f t="shared" si="19"/>
        <v>0</v>
      </c>
      <c r="V417" s="2">
        <v>0</v>
      </c>
      <c r="W417" s="2">
        <f t="shared" si="20"/>
        <v>0</v>
      </c>
      <c r="X417" s="2">
        <v>0</v>
      </c>
      <c r="Y417" s="2">
        <v>0</v>
      </c>
      <c r="Z417" s="2">
        <v>0</v>
      </c>
      <c r="AA417" s="2">
        <v>0</v>
      </c>
      <c r="AB417" s="2">
        <v>0</v>
      </c>
      <c r="AC417" t="s">
        <v>502</v>
      </c>
      <c r="AE417" t="s">
        <v>1037</v>
      </c>
      <c r="AG417" t="s">
        <v>37</v>
      </c>
      <c r="AH417" t="s">
        <v>1554</v>
      </c>
      <c r="AJ417" t="s">
        <v>1565</v>
      </c>
      <c r="AK417" t="s">
        <v>38</v>
      </c>
    </row>
    <row r="418" spans="1:37" x14ac:dyDescent="0.3">
      <c r="A418">
        <v>340459</v>
      </c>
      <c r="B418" t="s">
        <v>80</v>
      </c>
      <c r="C418" t="s">
        <v>47</v>
      </c>
      <c r="D418">
        <v>3</v>
      </c>
      <c r="E418" t="s">
        <v>1566</v>
      </c>
      <c r="F418" t="s">
        <v>634</v>
      </c>
      <c r="G418">
        <v>31220</v>
      </c>
      <c r="H418">
        <v>1</v>
      </c>
      <c r="I418" t="s">
        <v>409</v>
      </c>
      <c r="J418" t="s">
        <v>42</v>
      </c>
      <c r="K418">
        <v>56261</v>
      </c>
      <c r="L418">
        <v>87443</v>
      </c>
      <c r="M418" t="s">
        <v>32</v>
      </c>
      <c r="N418" t="s">
        <v>84</v>
      </c>
      <c r="O418" t="s">
        <v>767</v>
      </c>
      <c r="P418" t="s">
        <v>7032</v>
      </c>
      <c r="Q418" t="s">
        <v>637</v>
      </c>
      <c r="R418" t="s">
        <v>1567</v>
      </c>
      <c r="S418" t="s">
        <v>1568</v>
      </c>
      <c r="T418" t="str">
        <f t="shared" si="18"/>
        <v>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18">
        <f t="shared" si="19"/>
        <v>0</v>
      </c>
      <c r="V418" s="2">
        <v>0</v>
      </c>
      <c r="W418" s="2">
        <f t="shared" si="20"/>
        <v>0</v>
      </c>
      <c r="X418" s="2">
        <v>0</v>
      </c>
      <c r="Y418" s="2">
        <v>0</v>
      </c>
      <c r="Z418" s="2">
        <v>0</v>
      </c>
      <c r="AA418" s="2">
        <v>0</v>
      </c>
      <c r="AB418" s="2">
        <v>0</v>
      </c>
      <c r="AC418" t="s">
        <v>502</v>
      </c>
      <c r="AG418" t="s">
        <v>37</v>
      </c>
      <c r="AH418" t="s">
        <v>1554</v>
      </c>
      <c r="AJ418" t="s">
        <v>1554</v>
      </c>
      <c r="AK418" t="s">
        <v>38</v>
      </c>
    </row>
    <row r="419" spans="1:37" x14ac:dyDescent="0.3">
      <c r="A419">
        <v>340459</v>
      </c>
      <c r="B419" t="s">
        <v>80</v>
      </c>
      <c r="C419" t="s">
        <v>29</v>
      </c>
      <c r="D419">
        <v>3</v>
      </c>
      <c r="E419" t="s">
        <v>1566</v>
      </c>
      <c r="F419" t="s">
        <v>634</v>
      </c>
      <c r="G419">
        <v>31220</v>
      </c>
      <c r="H419">
        <v>1</v>
      </c>
      <c r="I419" t="s">
        <v>409</v>
      </c>
      <c r="J419" t="s">
        <v>42</v>
      </c>
      <c r="K419">
        <v>56261</v>
      </c>
      <c r="L419">
        <v>87443</v>
      </c>
      <c r="M419" t="s">
        <v>32</v>
      </c>
      <c r="N419" t="s">
        <v>84</v>
      </c>
      <c r="O419" t="s">
        <v>767</v>
      </c>
      <c r="P419" t="s">
        <v>7032</v>
      </c>
      <c r="Q419" t="s">
        <v>637</v>
      </c>
      <c r="R419" t="s">
        <v>1567</v>
      </c>
      <c r="S419" t="s">
        <v>1568</v>
      </c>
      <c r="T419" t="str">
        <f t="shared" si="18"/>
        <v>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19">
        <f t="shared" si="19"/>
        <v>0</v>
      </c>
      <c r="V419" s="2">
        <v>0</v>
      </c>
      <c r="W419" s="2">
        <f t="shared" si="20"/>
        <v>0</v>
      </c>
      <c r="X419" s="2">
        <v>0</v>
      </c>
      <c r="Y419" s="2">
        <v>0</v>
      </c>
      <c r="Z419" s="2">
        <v>0</v>
      </c>
      <c r="AA419" s="2">
        <v>0</v>
      </c>
      <c r="AB419" s="2">
        <v>0</v>
      </c>
      <c r="AC419" t="s">
        <v>502</v>
      </c>
      <c r="AG419" t="s">
        <v>37</v>
      </c>
      <c r="AH419" t="s">
        <v>1554</v>
      </c>
      <c r="AJ419" t="s">
        <v>1554</v>
      </c>
      <c r="AK419" t="s">
        <v>38</v>
      </c>
    </row>
    <row r="420" spans="1:37" x14ac:dyDescent="0.3">
      <c r="A420">
        <v>340472</v>
      </c>
      <c r="B420" t="s">
        <v>80</v>
      </c>
      <c r="C420" t="s">
        <v>29</v>
      </c>
      <c r="D420">
        <v>1</v>
      </c>
      <c r="E420" t="s">
        <v>1569</v>
      </c>
      <c r="F420" t="s">
        <v>93</v>
      </c>
      <c r="G420" t="s">
        <v>94</v>
      </c>
      <c r="H420">
        <v>0</v>
      </c>
      <c r="I420" t="s">
        <v>73</v>
      </c>
      <c r="K420">
        <v>58675</v>
      </c>
      <c r="L420">
        <v>156793</v>
      </c>
      <c r="M420" t="s">
        <v>32</v>
      </c>
      <c r="N420" t="s">
        <v>84</v>
      </c>
      <c r="O420" t="s">
        <v>1570</v>
      </c>
      <c r="P420" t="s">
        <v>7033</v>
      </c>
      <c r="Q420" t="s">
        <v>99</v>
      </c>
      <c r="R420" t="s">
        <v>6270</v>
      </c>
      <c r="S420" t="s">
        <v>1571</v>
      </c>
      <c r="T420" t="str">
        <f t="shared" si="18"/>
        <v xml:space="preserve">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 IMPORTANT NOTE:  Only permanent incumbents in the Administrative Staff Analyst title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420">
        <f t="shared" si="19"/>
        <v>0</v>
      </c>
      <c r="V420" s="2">
        <v>1</v>
      </c>
      <c r="W420" s="2">
        <f t="shared" si="20"/>
        <v>0</v>
      </c>
      <c r="X420" s="2">
        <v>0</v>
      </c>
      <c r="Y420" s="2">
        <v>0</v>
      </c>
      <c r="Z420" s="2">
        <v>0</v>
      </c>
      <c r="AA420" s="2">
        <v>0</v>
      </c>
      <c r="AB420" s="2">
        <v>0</v>
      </c>
      <c r="AC420" t="s">
        <v>619</v>
      </c>
      <c r="AD420" t="s">
        <v>593</v>
      </c>
      <c r="AE420" t="s">
        <v>1572</v>
      </c>
      <c r="AG420" t="s">
        <v>37</v>
      </c>
      <c r="AH420" t="s">
        <v>1573</v>
      </c>
      <c r="AJ420" t="s">
        <v>1573</v>
      </c>
      <c r="AK420" t="s">
        <v>38</v>
      </c>
    </row>
    <row r="421" spans="1:37" x14ac:dyDescent="0.3">
      <c r="A421">
        <v>340531</v>
      </c>
      <c r="B421" t="s">
        <v>116</v>
      </c>
      <c r="C421" t="s">
        <v>29</v>
      </c>
      <c r="D421">
        <v>1</v>
      </c>
      <c r="E421" t="s">
        <v>1574</v>
      </c>
      <c r="F421" t="s">
        <v>206</v>
      </c>
      <c r="G421">
        <v>10050</v>
      </c>
      <c r="H421" t="s">
        <v>207</v>
      </c>
      <c r="I421" t="s">
        <v>660</v>
      </c>
      <c r="J421" t="s">
        <v>42</v>
      </c>
      <c r="K421">
        <v>54643</v>
      </c>
      <c r="L421">
        <v>150000</v>
      </c>
      <c r="M421" t="s">
        <v>32</v>
      </c>
      <c r="N421" t="s">
        <v>184</v>
      </c>
      <c r="O421" t="s">
        <v>185</v>
      </c>
      <c r="P421" t="s">
        <v>7034</v>
      </c>
      <c r="Q421" t="s">
        <v>209</v>
      </c>
      <c r="R421" t="s">
        <v>7035</v>
      </c>
      <c r="T421" t="str">
        <f t="shared" si="18"/>
        <v xml:space="preserve">The ideal candidate will be an excellent leader and have experience in managing staff of different disciplines, working with DoITT ARMs (Agency Relationship Managers), BRM (Business Relations Managers), SQM (Service &amp; Quality Management, EASA (Enterprise &amp; Solution Architect), BSD (Business Solutions Delivery), Citywide Service Desk, and the various technical teams from IM (Infrastructure Management), to produce results in a timely manner. Must also be able to develop competent product strategies, processes, and policies.   The preferred candidate should possess the following:  	Bachelor‚„s degree in a related IT field or Business Management;  	10+ years‚„ experience in a specialized role that includes technical implementation, support, and maintenance of large scale n-tier applications;  	Experience implementing a SaaS Service Management solution and migrating from an on premise solution;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Work with the Service Management team, manages relationships, operating procedures, and service level agreements with clients and coworkers necessary to facilitate a cross technical, cross agency, enterprise model application; 	Experienced in the System Development Life Cycle (SDLC) processes including and understanding of client requirement analysis and system design; 	Project/Program Management experience of cross-functional teams in the SDLC is important, doing so for SaaS implementations is a plus; 	Experienced in overseeing the design and implementation of IT and Non-IT related process workflows, procedures and technical standards; 	Experience creating governance and support models; 	Personnel management experience; 	Experience creating and maintaining product roadmaps and/or product strategy is a plus; 	Demand management and Project Portfolio Management processes and tools; 	Project Management Professional certification is not required, but nice to have; 	Information Technology Infrastructure Library (ITIL) certification is a big plus; Abilities: 	Make decisions and push back/move forward when needed; 	Learn and train up on new Software Applications; 	Gather, interpret, and communicate complex ideas; 	Understand business concepts and issues as well as technical systems processes; 	Communicate professionally, concisely and effectively, both verbally and in writing; 	Generate technical but user-friendly documents; 	Interact with internal/external customers; 	Work in cross functional teams to provide the best solution; 	Manage multiple tasks under tight deadlines; 	Interface with executive level management and give senior level presentations. </v>
      </c>
      <c r="U421">
        <f t="shared" si="19"/>
        <v>0</v>
      </c>
      <c r="V421" s="2">
        <v>0</v>
      </c>
      <c r="W421" s="2">
        <f t="shared" si="20"/>
        <v>0</v>
      </c>
      <c r="X421" s="2">
        <v>0</v>
      </c>
      <c r="Y421" s="2">
        <v>0</v>
      </c>
      <c r="Z421" s="2">
        <v>0</v>
      </c>
      <c r="AA421" s="2">
        <v>0</v>
      </c>
      <c r="AB421" s="2">
        <v>0</v>
      </c>
      <c r="AC421" t="s">
        <v>1575</v>
      </c>
      <c r="AD421" t="s">
        <v>212</v>
      </c>
      <c r="AE421" t="s">
        <v>189</v>
      </c>
      <c r="AG421" t="s">
        <v>190</v>
      </c>
      <c r="AH421" t="s">
        <v>1528</v>
      </c>
      <c r="AJ421" t="s">
        <v>1576</v>
      </c>
      <c r="AK421" t="s">
        <v>38</v>
      </c>
    </row>
    <row r="422" spans="1:37" x14ac:dyDescent="0.3">
      <c r="A422">
        <v>340770</v>
      </c>
      <c r="B422" t="s">
        <v>116</v>
      </c>
      <c r="C422" t="s">
        <v>29</v>
      </c>
      <c r="D422">
        <v>1</v>
      </c>
      <c r="E422" t="s">
        <v>1577</v>
      </c>
      <c r="F422" t="s">
        <v>183</v>
      </c>
      <c r="G422">
        <v>13632</v>
      </c>
      <c r="H422">
        <v>2</v>
      </c>
      <c r="I422" t="s">
        <v>660</v>
      </c>
      <c r="J422" t="s">
        <v>42</v>
      </c>
      <c r="K422">
        <v>79471</v>
      </c>
      <c r="L422">
        <v>100000</v>
      </c>
      <c r="M422" t="s">
        <v>32</v>
      </c>
      <c r="N422" t="s">
        <v>1578</v>
      </c>
      <c r="O422" t="s">
        <v>121</v>
      </c>
      <c r="P422" t="s">
        <v>6271</v>
      </c>
      <c r="Q422" t="s">
        <v>8296</v>
      </c>
      <c r="R422" t="s">
        <v>6272</v>
      </c>
      <c r="T422" t="str">
        <f t="shared" si="18"/>
        <v xml:space="preserve">The preferred candidate should possess the following:  	IT Inventory management experience; 	Knowledge of Service Management systems; 	Strong knowledge of computer equipment and RFID tagging processes; 	Ability to work diplomatically; 	Solid understanding of mechanical, technology, and electrical systems is a benefit; 	Possess a clean NYS License </v>
      </c>
      <c r="U422">
        <f t="shared" si="19"/>
        <v>0</v>
      </c>
      <c r="V422" s="2">
        <v>0</v>
      </c>
      <c r="W422" s="2">
        <f t="shared" si="20"/>
        <v>0</v>
      </c>
      <c r="X422" s="2">
        <v>0</v>
      </c>
      <c r="Y422" s="2">
        <v>0</v>
      </c>
      <c r="Z422" s="2">
        <v>0</v>
      </c>
      <c r="AA422" s="2">
        <v>0</v>
      </c>
      <c r="AB422" s="2">
        <v>0</v>
      </c>
      <c r="AC422" t="s">
        <v>1579</v>
      </c>
      <c r="AD422" t="s">
        <v>188</v>
      </c>
      <c r="AE422" t="s">
        <v>189</v>
      </c>
      <c r="AG422" t="s">
        <v>190</v>
      </c>
      <c r="AH422" t="s">
        <v>1510</v>
      </c>
      <c r="AJ422" t="s">
        <v>1580</v>
      </c>
      <c r="AK422" t="s">
        <v>38</v>
      </c>
    </row>
    <row r="423" spans="1:37" x14ac:dyDescent="0.3">
      <c r="A423">
        <v>340984</v>
      </c>
      <c r="B423" t="s">
        <v>80</v>
      </c>
      <c r="C423" t="s">
        <v>29</v>
      </c>
      <c r="D423">
        <v>1</v>
      </c>
      <c r="E423" t="s">
        <v>1581</v>
      </c>
      <c r="F423" t="s">
        <v>1543</v>
      </c>
      <c r="G423">
        <v>34620</v>
      </c>
      <c r="H423">
        <v>2</v>
      </c>
      <c r="I423" t="s">
        <v>1371</v>
      </c>
      <c r="J423" t="s">
        <v>42</v>
      </c>
      <c r="K423">
        <v>57148</v>
      </c>
      <c r="L423">
        <v>73039</v>
      </c>
      <c r="M423" t="s">
        <v>32</v>
      </c>
      <c r="N423" t="s">
        <v>1582</v>
      </c>
      <c r="O423" t="s">
        <v>1583</v>
      </c>
      <c r="P423" t="s">
        <v>1546</v>
      </c>
      <c r="Q423" t="s">
        <v>1547</v>
      </c>
      <c r="S423" t="s">
        <v>1548</v>
      </c>
      <c r="T423" t="str">
        <f t="shared" si="18"/>
        <v xml:space="preserve"> Appointments are subject to OMB approval.  For additional information about DEP visit us at www.dep.nyc.gov</v>
      </c>
      <c r="U423">
        <f t="shared" si="19"/>
        <v>0</v>
      </c>
      <c r="V423" s="2">
        <v>0</v>
      </c>
      <c r="W423" s="2">
        <f t="shared" si="20"/>
        <v>0</v>
      </c>
      <c r="X423" s="2">
        <v>0</v>
      </c>
      <c r="Y423" s="2">
        <v>0</v>
      </c>
      <c r="Z423" s="2">
        <v>0</v>
      </c>
      <c r="AA423" s="2">
        <v>0</v>
      </c>
      <c r="AB423" s="2">
        <v>0</v>
      </c>
      <c r="AC423" t="s">
        <v>8331</v>
      </c>
      <c r="AD423" t="s">
        <v>1549</v>
      </c>
      <c r="AE423" t="s">
        <v>1550</v>
      </c>
      <c r="AG423" t="s">
        <v>37</v>
      </c>
      <c r="AH423" t="s">
        <v>1584</v>
      </c>
      <c r="AJ423" t="s">
        <v>1585</v>
      </c>
      <c r="AK423" t="s">
        <v>38</v>
      </c>
    </row>
    <row r="424" spans="1:37" x14ac:dyDescent="0.3">
      <c r="A424">
        <v>340991</v>
      </c>
      <c r="B424" t="s">
        <v>80</v>
      </c>
      <c r="C424" t="s">
        <v>29</v>
      </c>
      <c r="D424">
        <v>1</v>
      </c>
      <c r="E424" t="s">
        <v>1586</v>
      </c>
      <c r="F424" t="s">
        <v>1543</v>
      </c>
      <c r="G424">
        <v>34620</v>
      </c>
      <c r="H424">
        <v>1</v>
      </c>
      <c r="I424" t="s">
        <v>1371</v>
      </c>
      <c r="J424" t="s">
        <v>42</v>
      </c>
      <c r="K424">
        <v>56114</v>
      </c>
      <c r="L424">
        <v>70213</v>
      </c>
      <c r="M424" t="s">
        <v>32</v>
      </c>
      <c r="N424" t="s">
        <v>286</v>
      </c>
      <c r="O424" t="s">
        <v>6782</v>
      </c>
      <c r="P424" t="s">
        <v>1587</v>
      </c>
      <c r="Q424" t="s">
        <v>1547</v>
      </c>
      <c r="S424" t="s">
        <v>1588</v>
      </c>
      <c r="T424" t="str">
        <f t="shared" si="18"/>
        <v xml:space="preserve"> Appointments are subject to OMB approval.   For additional information about DEP visit us at www.nyc.gov/dep</v>
      </c>
      <c r="U424">
        <f t="shared" si="19"/>
        <v>0</v>
      </c>
      <c r="V424" s="2">
        <v>0</v>
      </c>
      <c r="W424" s="2">
        <f t="shared" si="20"/>
        <v>0</v>
      </c>
      <c r="X424" s="2">
        <v>0</v>
      </c>
      <c r="Y424" s="2">
        <v>0</v>
      </c>
      <c r="Z424" s="2">
        <v>0</v>
      </c>
      <c r="AA424" s="2">
        <v>0</v>
      </c>
      <c r="AB424" s="2">
        <v>0</v>
      </c>
      <c r="AC424" t="s">
        <v>1589</v>
      </c>
      <c r="AD424" t="s">
        <v>573</v>
      </c>
      <c r="AE424" t="s">
        <v>1086</v>
      </c>
      <c r="AG424" t="s">
        <v>37</v>
      </c>
      <c r="AH424" t="s">
        <v>1584</v>
      </c>
      <c r="AJ424" t="s">
        <v>1590</v>
      </c>
      <c r="AK424" t="s">
        <v>38</v>
      </c>
    </row>
    <row r="425" spans="1:37" x14ac:dyDescent="0.3">
      <c r="A425">
        <v>341281</v>
      </c>
      <c r="B425" t="s">
        <v>80</v>
      </c>
      <c r="C425" t="s">
        <v>47</v>
      </c>
      <c r="D425">
        <v>1</v>
      </c>
      <c r="E425" t="s">
        <v>1591</v>
      </c>
      <c r="F425" t="s">
        <v>1592</v>
      </c>
      <c r="G425">
        <v>95005</v>
      </c>
      <c r="H425" t="s">
        <v>207</v>
      </c>
      <c r="I425" t="s">
        <v>1247</v>
      </c>
      <c r="J425" t="s">
        <v>42</v>
      </c>
      <c r="K425">
        <v>54643</v>
      </c>
      <c r="L425">
        <v>150371</v>
      </c>
      <c r="M425" t="s">
        <v>32</v>
      </c>
      <c r="N425" t="s">
        <v>286</v>
      </c>
      <c r="O425" t="s">
        <v>1593</v>
      </c>
      <c r="P425" t="s">
        <v>7036</v>
      </c>
      <c r="Q425" t="s">
        <v>1594</v>
      </c>
      <c r="R425" t="s">
        <v>1595</v>
      </c>
      <c r="S425" t="s">
        <v>1596</v>
      </c>
      <c r="T425" t="str">
        <f t="shared" si="18"/>
        <v>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25">
        <f t="shared" si="19"/>
        <v>0</v>
      </c>
      <c r="V425" s="2">
        <v>0</v>
      </c>
      <c r="W425" s="2">
        <f t="shared" si="20"/>
        <v>0</v>
      </c>
      <c r="X425" s="2">
        <v>0</v>
      </c>
      <c r="Y425" s="2">
        <v>0</v>
      </c>
      <c r="Z425" s="2">
        <v>0</v>
      </c>
      <c r="AA425" s="2">
        <v>0</v>
      </c>
      <c r="AB425" s="2">
        <v>0</v>
      </c>
      <c r="AC425" t="s">
        <v>8330</v>
      </c>
      <c r="AD425" t="s">
        <v>285</v>
      </c>
      <c r="AE425" t="s">
        <v>1597</v>
      </c>
      <c r="AG425" t="s">
        <v>37</v>
      </c>
      <c r="AH425" t="s">
        <v>1573</v>
      </c>
      <c r="AJ425" t="s">
        <v>1573</v>
      </c>
      <c r="AK425" t="s">
        <v>38</v>
      </c>
    </row>
    <row r="426" spans="1:37" x14ac:dyDescent="0.3">
      <c r="A426">
        <v>341281</v>
      </c>
      <c r="B426" t="s">
        <v>80</v>
      </c>
      <c r="C426" t="s">
        <v>29</v>
      </c>
      <c r="D426">
        <v>1</v>
      </c>
      <c r="E426" t="s">
        <v>1591</v>
      </c>
      <c r="F426" t="s">
        <v>1592</v>
      </c>
      <c r="G426">
        <v>95005</v>
      </c>
      <c r="H426" t="s">
        <v>207</v>
      </c>
      <c r="I426" t="s">
        <v>1247</v>
      </c>
      <c r="J426" t="s">
        <v>42</v>
      </c>
      <c r="K426">
        <v>54643</v>
      </c>
      <c r="L426">
        <v>150371</v>
      </c>
      <c r="M426" t="s">
        <v>32</v>
      </c>
      <c r="N426" t="s">
        <v>286</v>
      </c>
      <c r="O426" t="s">
        <v>1593</v>
      </c>
      <c r="P426" t="s">
        <v>7036</v>
      </c>
      <c r="Q426" t="s">
        <v>1594</v>
      </c>
      <c r="R426" t="s">
        <v>1595</v>
      </c>
      <c r="S426" t="s">
        <v>1596</v>
      </c>
      <c r="T426" t="str">
        <f t="shared" si="18"/>
        <v>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26">
        <f t="shared" si="19"/>
        <v>0</v>
      </c>
      <c r="V426" s="2">
        <v>0</v>
      </c>
      <c r="W426" s="2">
        <f t="shared" si="20"/>
        <v>0</v>
      </c>
      <c r="X426" s="2">
        <v>0</v>
      </c>
      <c r="Y426" s="2">
        <v>0</v>
      </c>
      <c r="Z426" s="2">
        <v>0</v>
      </c>
      <c r="AA426" s="2">
        <v>0</v>
      </c>
      <c r="AB426" s="2">
        <v>0</v>
      </c>
      <c r="AC426" t="s">
        <v>8330</v>
      </c>
      <c r="AD426" t="s">
        <v>285</v>
      </c>
      <c r="AE426" t="s">
        <v>1597</v>
      </c>
      <c r="AG426" t="s">
        <v>37</v>
      </c>
      <c r="AH426" t="s">
        <v>1573</v>
      </c>
      <c r="AJ426" t="s">
        <v>1573</v>
      </c>
      <c r="AK426" t="s">
        <v>38</v>
      </c>
    </row>
    <row r="427" spans="1:37" x14ac:dyDescent="0.3">
      <c r="A427">
        <v>341681</v>
      </c>
      <c r="B427" t="s">
        <v>250</v>
      </c>
      <c r="C427" t="s">
        <v>47</v>
      </c>
      <c r="D427">
        <v>2</v>
      </c>
      <c r="E427" t="s">
        <v>1598</v>
      </c>
      <c r="F427" t="s">
        <v>1599</v>
      </c>
      <c r="G427">
        <v>90910</v>
      </c>
      <c r="H427">
        <v>0</v>
      </c>
      <c r="I427" t="s">
        <v>409</v>
      </c>
      <c r="J427" t="s">
        <v>42</v>
      </c>
      <c r="K427">
        <v>45270</v>
      </c>
      <c r="L427">
        <v>59534</v>
      </c>
      <c r="M427" t="s">
        <v>32</v>
      </c>
      <c r="N427" t="s">
        <v>1600</v>
      </c>
      <c r="O427" t="s">
        <v>1601</v>
      </c>
      <c r="P427" t="s">
        <v>1602</v>
      </c>
      <c r="Q427" t="s">
        <v>8333</v>
      </c>
      <c r="R427" t="s">
        <v>1603</v>
      </c>
      <c r="S427" t="s">
        <v>1604</v>
      </c>
      <c r="T427" t="str">
        <f t="shared" si="18"/>
        <v>Preference given to candidates possessing CDL Class B license. Must have applied for Open Competitive Exam # 8068 or Promotional Exam # 8549 for Traffic Device Maintainer which was open for filing on 12/6/17 to 12/26/17 with an Exam Date of 6/5/18.</v>
      </c>
      <c r="U427">
        <f t="shared" si="19"/>
        <v>0</v>
      </c>
      <c r="V427" s="2">
        <v>0</v>
      </c>
      <c r="W427" s="2">
        <f t="shared" si="20"/>
        <v>0</v>
      </c>
      <c r="X427" s="2">
        <v>0</v>
      </c>
      <c r="Y427" s="2">
        <v>0</v>
      </c>
      <c r="Z427" s="2">
        <v>0</v>
      </c>
      <c r="AA427" s="2">
        <v>0</v>
      </c>
      <c r="AB427" s="2">
        <v>0</v>
      </c>
      <c r="AC427" t="s">
        <v>1605</v>
      </c>
      <c r="AD427" t="s">
        <v>1606</v>
      </c>
      <c r="AE427" t="s">
        <v>1600</v>
      </c>
      <c r="AG427" t="s">
        <v>37</v>
      </c>
      <c r="AH427" t="s">
        <v>1607</v>
      </c>
      <c r="AJ427" t="s">
        <v>1608</v>
      </c>
      <c r="AK427" t="s">
        <v>38</v>
      </c>
    </row>
    <row r="428" spans="1:37" x14ac:dyDescent="0.3">
      <c r="A428">
        <v>341681</v>
      </c>
      <c r="B428" t="s">
        <v>250</v>
      </c>
      <c r="C428" t="s">
        <v>29</v>
      </c>
      <c r="D428">
        <v>2</v>
      </c>
      <c r="E428" t="s">
        <v>1598</v>
      </c>
      <c r="F428" t="s">
        <v>1599</v>
      </c>
      <c r="G428">
        <v>90910</v>
      </c>
      <c r="H428">
        <v>0</v>
      </c>
      <c r="I428" t="s">
        <v>409</v>
      </c>
      <c r="J428" t="s">
        <v>42</v>
      </c>
      <c r="K428">
        <v>45270</v>
      </c>
      <c r="L428">
        <v>59534</v>
      </c>
      <c r="M428" t="s">
        <v>32</v>
      </c>
      <c r="N428" t="s">
        <v>1600</v>
      </c>
      <c r="O428" t="s">
        <v>1601</v>
      </c>
      <c r="P428" t="s">
        <v>1602</v>
      </c>
      <c r="Q428" t="s">
        <v>8333</v>
      </c>
      <c r="R428" t="s">
        <v>1603</v>
      </c>
      <c r="S428" t="s">
        <v>1604</v>
      </c>
      <c r="T428" t="str">
        <f t="shared" si="18"/>
        <v>Preference given to candidates possessing CDL Class B license. Must have applied for Open Competitive Exam # 8068 or Promotional Exam # 8549 for Traffic Device Maintainer which was open for filing on 12/6/17 to 12/26/17 with an Exam Date of 6/5/18.</v>
      </c>
      <c r="U428">
        <f t="shared" si="19"/>
        <v>0</v>
      </c>
      <c r="V428" s="2">
        <v>0</v>
      </c>
      <c r="W428" s="2">
        <f t="shared" si="20"/>
        <v>0</v>
      </c>
      <c r="X428" s="2">
        <v>0</v>
      </c>
      <c r="Y428" s="2">
        <v>0</v>
      </c>
      <c r="Z428" s="2">
        <v>0</v>
      </c>
      <c r="AA428" s="2">
        <v>0</v>
      </c>
      <c r="AB428" s="2">
        <v>0</v>
      </c>
      <c r="AC428" t="s">
        <v>1605</v>
      </c>
      <c r="AD428" t="s">
        <v>1606</v>
      </c>
      <c r="AE428" t="s">
        <v>1600</v>
      </c>
      <c r="AG428" t="s">
        <v>37</v>
      </c>
      <c r="AH428" t="s">
        <v>1607</v>
      </c>
      <c r="AJ428" t="s">
        <v>1608</v>
      </c>
      <c r="AK428" t="s">
        <v>38</v>
      </c>
    </row>
    <row r="429" spans="1:37" x14ac:dyDescent="0.3">
      <c r="A429">
        <v>342149</v>
      </c>
      <c r="B429" t="s">
        <v>80</v>
      </c>
      <c r="C429" t="s">
        <v>47</v>
      </c>
      <c r="D429">
        <v>2</v>
      </c>
      <c r="E429" t="s">
        <v>569</v>
      </c>
      <c r="F429" t="s">
        <v>1609</v>
      </c>
      <c r="G429">
        <v>40510</v>
      </c>
      <c r="H429">
        <v>2</v>
      </c>
      <c r="I429" t="s">
        <v>73</v>
      </c>
      <c r="J429" t="s">
        <v>42</v>
      </c>
      <c r="K429">
        <v>52143</v>
      </c>
      <c r="L429">
        <v>65000</v>
      </c>
      <c r="M429" t="s">
        <v>32</v>
      </c>
      <c r="N429" t="s">
        <v>286</v>
      </c>
      <c r="O429" t="s">
        <v>571</v>
      </c>
      <c r="P429" t="s">
        <v>7037</v>
      </c>
      <c r="Q429" t="s">
        <v>1610</v>
      </c>
      <c r="R429" t="s">
        <v>1611</v>
      </c>
      <c r="S429" t="s">
        <v>1612</v>
      </c>
      <c r="T429" t="str">
        <f t="shared" si="18"/>
        <v>ERROR: #NAME?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29">
        <f t="shared" si="19"/>
        <v>0</v>
      </c>
      <c r="V429" s="2">
        <v>0</v>
      </c>
      <c r="W429" s="2">
        <f t="shared" si="20"/>
        <v>0</v>
      </c>
      <c r="X429" s="2">
        <v>0</v>
      </c>
      <c r="Y429" s="2">
        <v>0</v>
      </c>
      <c r="Z429" s="2">
        <v>0</v>
      </c>
      <c r="AA429" s="2">
        <v>0</v>
      </c>
      <c r="AB429" s="2">
        <v>0</v>
      </c>
      <c r="AC429" t="s">
        <v>8330</v>
      </c>
      <c r="AD429" t="s">
        <v>285</v>
      </c>
      <c r="AE429" t="s">
        <v>1086</v>
      </c>
      <c r="AG429" t="s">
        <v>37</v>
      </c>
      <c r="AH429" t="s">
        <v>1608</v>
      </c>
      <c r="AJ429" t="s">
        <v>1608</v>
      </c>
      <c r="AK429" t="s">
        <v>38</v>
      </c>
    </row>
    <row r="430" spans="1:37" x14ac:dyDescent="0.3">
      <c r="A430">
        <v>342149</v>
      </c>
      <c r="B430" t="s">
        <v>80</v>
      </c>
      <c r="C430" t="s">
        <v>29</v>
      </c>
      <c r="D430">
        <v>2</v>
      </c>
      <c r="E430" t="s">
        <v>569</v>
      </c>
      <c r="F430" t="s">
        <v>1609</v>
      </c>
      <c r="G430">
        <v>40510</v>
      </c>
      <c r="H430">
        <v>2</v>
      </c>
      <c r="I430" t="s">
        <v>73</v>
      </c>
      <c r="J430" t="s">
        <v>42</v>
      </c>
      <c r="K430">
        <v>52143</v>
      </c>
      <c r="L430">
        <v>65000</v>
      </c>
      <c r="M430" t="s">
        <v>32</v>
      </c>
      <c r="N430" t="s">
        <v>286</v>
      </c>
      <c r="O430" t="s">
        <v>571</v>
      </c>
      <c r="P430" t="s">
        <v>7037</v>
      </c>
      <c r="Q430" t="s">
        <v>1610</v>
      </c>
      <c r="R430" t="s">
        <v>1611</v>
      </c>
      <c r="S430" t="s">
        <v>1612</v>
      </c>
      <c r="T430" t="str">
        <f t="shared" si="18"/>
        <v>ERROR: #NAME?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30">
        <f t="shared" si="19"/>
        <v>0</v>
      </c>
      <c r="V430" s="2">
        <v>0</v>
      </c>
      <c r="W430" s="2">
        <f t="shared" si="20"/>
        <v>0</v>
      </c>
      <c r="X430" s="2">
        <v>0</v>
      </c>
      <c r="Y430" s="2">
        <v>0</v>
      </c>
      <c r="Z430" s="2">
        <v>0</v>
      </c>
      <c r="AA430" s="2">
        <v>0</v>
      </c>
      <c r="AB430" s="2">
        <v>0</v>
      </c>
      <c r="AC430" t="s">
        <v>8330</v>
      </c>
      <c r="AD430" t="s">
        <v>285</v>
      </c>
      <c r="AE430" t="s">
        <v>1086</v>
      </c>
      <c r="AG430" t="s">
        <v>37</v>
      </c>
      <c r="AH430" t="s">
        <v>1608</v>
      </c>
      <c r="AJ430" t="s">
        <v>1608</v>
      </c>
      <c r="AK430" t="s">
        <v>38</v>
      </c>
    </row>
    <row r="431" spans="1:37" x14ac:dyDescent="0.3">
      <c r="A431">
        <v>343034</v>
      </c>
      <c r="B431" t="s">
        <v>80</v>
      </c>
      <c r="C431" t="s">
        <v>29</v>
      </c>
      <c r="D431">
        <v>1</v>
      </c>
      <c r="E431" t="s">
        <v>1613</v>
      </c>
      <c r="F431" t="s">
        <v>1614</v>
      </c>
      <c r="G431">
        <v>21315</v>
      </c>
      <c r="H431">
        <v>1</v>
      </c>
      <c r="I431" t="s">
        <v>95</v>
      </c>
      <c r="J431" t="s">
        <v>42</v>
      </c>
      <c r="K431">
        <v>63074</v>
      </c>
      <c r="L431">
        <v>91347</v>
      </c>
      <c r="M431" t="s">
        <v>32</v>
      </c>
      <c r="N431" t="s">
        <v>1615</v>
      </c>
      <c r="O431" t="s">
        <v>616</v>
      </c>
      <c r="P431" t="s">
        <v>7038</v>
      </c>
      <c r="Q431" t="s">
        <v>7039</v>
      </c>
      <c r="S431" t="s">
        <v>8334</v>
      </c>
      <c r="T431" t="str">
        <f t="shared" si="18"/>
        <v xml:space="preserv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431">
        <f t="shared" si="19"/>
        <v>0</v>
      </c>
      <c r="V431" s="2">
        <v>0</v>
      </c>
      <c r="W431" s="2">
        <f t="shared" si="20"/>
        <v>0</v>
      </c>
      <c r="X431" s="2">
        <v>0</v>
      </c>
      <c r="Y431" s="2">
        <v>0</v>
      </c>
      <c r="Z431" s="2">
        <v>0</v>
      </c>
      <c r="AA431" s="2">
        <v>0</v>
      </c>
      <c r="AB431" s="2">
        <v>0</v>
      </c>
      <c r="AC431" t="s">
        <v>1616</v>
      </c>
      <c r="AG431" t="s">
        <v>190</v>
      </c>
      <c r="AH431" t="s">
        <v>1617</v>
      </c>
      <c r="AJ431" t="s">
        <v>1617</v>
      </c>
      <c r="AK431" t="s">
        <v>38</v>
      </c>
    </row>
    <row r="432" spans="1:37" x14ac:dyDescent="0.3">
      <c r="A432">
        <v>343034</v>
      </c>
      <c r="B432" t="s">
        <v>80</v>
      </c>
      <c r="C432" t="s">
        <v>47</v>
      </c>
      <c r="D432">
        <v>1</v>
      </c>
      <c r="E432" t="s">
        <v>1613</v>
      </c>
      <c r="F432" t="s">
        <v>1614</v>
      </c>
      <c r="G432">
        <v>21315</v>
      </c>
      <c r="H432">
        <v>1</v>
      </c>
      <c r="I432" t="s">
        <v>95</v>
      </c>
      <c r="J432" t="s">
        <v>42</v>
      </c>
      <c r="K432">
        <v>63074</v>
      </c>
      <c r="L432">
        <v>91347</v>
      </c>
      <c r="M432" t="s">
        <v>32</v>
      </c>
      <c r="N432" t="s">
        <v>1615</v>
      </c>
      <c r="O432" t="s">
        <v>616</v>
      </c>
      <c r="P432" t="s">
        <v>7038</v>
      </c>
      <c r="Q432" t="s">
        <v>7039</v>
      </c>
      <c r="S432" t="s">
        <v>8334</v>
      </c>
      <c r="T432" t="str">
        <f t="shared" si="18"/>
        <v xml:space="preserv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432">
        <f t="shared" si="19"/>
        <v>0</v>
      </c>
      <c r="V432" s="2">
        <v>0</v>
      </c>
      <c r="W432" s="2">
        <f t="shared" si="20"/>
        <v>0</v>
      </c>
      <c r="X432" s="2">
        <v>0</v>
      </c>
      <c r="Y432" s="2">
        <v>0</v>
      </c>
      <c r="Z432" s="2">
        <v>0</v>
      </c>
      <c r="AA432" s="2">
        <v>0</v>
      </c>
      <c r="AB432" s="2">
        <v>0</v>
      </c>
      <c r="AC432" t="s">
        <v>1616</v>
      </c>
      <c r="AG432" t="s">
        <v>190</v>
      </c>
      <c r="AH432" t="s">
        <v>1617</v>
      </c>
      <c r="AJ432" t="s">
        <v>1617</v>
      </c>
      <c r="AK432" t="s">
        <v>38</v>
      </c>
    </row>
    <row r="433" spans="1:37" x14ac:dyDescent="0.3">
      <c r="A433">
        <v>343413</v>
      </c>
      <c r="B433" t="s">
        <v>1618</v>
      </c>
      <c r="C433" t="s">
        <v>29</v>
      </c>
      <c r="D433">
        <v>4</v>
      </c>
      <c r="E433" t="s">
        <v>1619</v>
      </c>
      <c r="F433" t="s">
        <v>141</v>
      </c>
      <c r="G433">
        <v>10209</v>
      </c>
      <c r="H433">
        <v>1</v>
      </c>
      <c r="I433" t="s">
        <v>669</v>
      </c>
      <c r="J433" t="s">
        <v>142</v>
      </c>
      <c r="K433">
        <v>13.5</v>
      </c>
      <c r="L433">
        <v>17.899999999999999</v>
      </c>
      <c r="M433" t="s">
        <v>61</v>
      </c>
      <c r="N433" t="s">
        <v>1620</v>
      </c>
      <c r="O433" t="s">
        <v>1621</v>
      </c>
      <c r="P433" t="s">
        <v>6273</v>
      </c>
      <c r="Q433" t="s">
        <v>145</v>
      </c>
      <c r="R433" t="s">
        <v>1622</v>
      </c>
      <c r="T433" t="str">
        <f t="shared" si="18"/>
        <v xml:space="preserve">Proficiency in written and spoken Spanish,  Arabic, Bengali, Chinese, French, Haitian Creole, Korean, Polish, Russian and Urdu </v>
      </c>
      <c r="U433">
        <f t="shared" si="19"/>
        <v>0</v>
      </c>
      <c r="V433" s="2">
        <v>0</v>
      </c>
      <c r="W433" s="2">
        <f t="shared" si="20"/>
        <v>0</v>
      </c>
      <c r="X433" s="2">
        <v>0</v>
      </c>
      <c r="Y433" s="2">
        <v>0</v>
      </c>
      <c r="Z433" s="2">
        <v>0</v>
      </c>
      <c r="AA433" s="2">
        <v>0</v>
      </c>
      <c r="AB433" s="2">
        <v>0</v>
      </c>
      <c r="AC433" t="s">
        <v>1623</v>
      </c>
      <c r="AE433" t="s">
        <v>1620</v>
      </c>
      <c r="AG433" t="s">
        <v>37</v>
      </c>
      <c r="AH433" t="s">
        <v>1624</v>
      </c>
      <c r="AJ433" t="s">
        <v>1625</v>
      </c>
      <c r="AK433" t="s">
        <v>38</v>
      </c>
    </row>
    <row r="434" spans="1:37" x14ac:dyDescent="0.3">
      <c r="A434">
        <v>343413</v>
      </c>
      <c r="B434" t="s">
        <v>1618</v>
      </c>
      <c r="C434" t="s">
        <v>47</v>
      </c>
      <c r="D434">
        <v>4</v>
      </c>
      <c r="E434" t="s">
        <v>1619</v>
      </c>
      <c r="F434" t="s">
        <v>141</v>
      </c>
      <c r="G434">
        <v>10209</v>
      </c>
      <c r="H434">
        <v>1</v>
      </c>
      <c r="I434" t="s">
        <v>669</v>
      </c>
      <c r="J434" t="s">
        <v>142</v>
      </c>
      <c r="K434">
        <v>13.5</v>
      </c>
      <c r="L434">
        <v>17.899999999999999</v>
      </c>
      <c r="M434" t="s">
        <v>61</v>
      </c>
      <c r="N434" t="s">
        <v>1620</v>
      </c>
      <c r="O434" t="s">
        <v>1621</v>
      </c>
      <c r="P434" t="s">
        <v>6273</v>
      </c>
      <c r="Q434" t="s">
        <v>145</v>
      </c>
      <c r="R434" t="s">
        <v>1622</v>
      </c>
      <c r="T434" t="str">
        <f t="shared" si="18"/>
        <v xml:space="preserve">Proficiency in written and spoken Spanish,  Arabic, Bengali, Chinese, French, Haitian Creole, Korean, Polish, Russian and Urdu </v>
      </c>
      <c r="U434">
        <f t="shared" si="19"/>
        <v>0</v>
      </c>
      <c r="V434" s="2">
        <v>0</v>
      </c>
      <c r="W434" s="2">
        <f t="shared" si="20"/>
        <v>0</v>
      </c>
      <c r="X434" s="2">
        <v>0</v>
      </c>
      <c r="Y434" s="2">
        <v>0</v>
      </c>
      <c r="Z434" s="2">
        <v>0</v>
      </c>
      <c r="AA434" s="2">
        <v>0</v>
      </c>
      <c r="AB434" s="2">
        <v>0</v>
      </c>
      <c r="AC434" t="s">
        <v>1623</v>
      </c>
      <c r="AE434" t="s">
        <v>1620</v>
      </c>
      <c r="AG434" t="s">
        <v>37</v>
      </c>
      <c r="AH434" t="s">
        <v>1624</v>
      </c>
      <c r="AJ434" t="s">
        <v>1625</v>
      </c>
      <c r="AK434" t="s">
        <v>38</v>
      </c>
    </row>
    <row r="435" spans="1:37" x14ac:dyDescent="0.3">
      <c r="A435">
        <v>343462</v>
      </c>
      <c r="B435" t="s">
        <v>46</v>
      </c>
      <c r="C435" t="s">
        <v>29</v>
      </c>
      <c r="D435">
        <v>1</v>
      </c>
      <c r="E435" t="s">
        <v>1626</v>
      </c>
      <c r="F435" t="s">
        <v>386</v>
      </c>
      <c r="G435">
        <v>56058</v>
      </c>
      <c r="H435">
        <v>0</v>
      </c>
      <c r="I435" t="s">
        <v>669</v>
      </c>
      <c r="J435" t="s">
        <v>42</v>
      </c>
      <c r="K435">
        <v>50362</v>
      </c>
      <c r="L435">
        <v>78177</v>
      </c>
      <c r="M435" t="s">
        <v>32</v>
      </c>
      <c r="N435" t="s">
        <v>1627</v>
      </c>
      <c r="O435" t="s">
        <v>1627</v>
      </c>
      <c r="P435" t="s">
        <v>7040</v>
      </c>
      <c r="Q435" t="s">
        <v>389</v>
      </c>
      <c r="R435" t="s">
        <v>6274</v>
      </c>
      <c r="S435" t="s">
        <v>1628</v>
      </c>
      <c r="T435" t="str">
        <f t="shared" si="18"/>
        <v>Excellent verbal and written communication skills. Understanding financial planning tools (budgets, pro forma cashflows). Direct experience of renewables installations at any level. Contacts in the renewable/clean energy community of practice. Exposure to environmental justice or community-based organizations. Interest and background in affordable/public housing. 1.Candidates may be given a skills assessment as part of the interview process. 2.NYCHA employees applying for promotional, title or level change opportunities must have served a period of one year in their current title and level (if applicable).</v>
      </c>
      <c r="U435">
        <f t="shared" si="19"/>
        <v>0</v>
      </c>
      <c r="V435" s="2">
        <v>0</v>
      </c>
      <c r="W435" s="2">
        <f t="shared" si="20"/>
        <v>0</v>
      </c>
      <c r="X435" s="2">
        <v>0</v>
      </c>
      <c r="Y435" s="2">
        <v>0</v>
      </c>
      <c r="Z435" s="2">
        <v>0</v>
      </c>
      <c r="AA435" s="2">
        <v>0</v>
      </c>
      <c r="AB435" s="2">
        <v>0</v>
      </c>
      <c r="AC435" t="s">
        <v>55</v>
      </c>
      <c r="AG435" t="s">
        <v>56</v>
      </c>
      <c r="AH435" t="s">
        <v>1629</v>
      </c>
      <c r="AJ435" t="s">
        <v>1629</v>
      </c>
      <c r="AK435" t="s">
        <v>38</v>
      </c>
    </row>
    <row r="436" spans="1:37" x14ac:dyDescent="0.3">
      <c r="A436">
        <v>343462</v>
      </c>
      <c r="B436" t="s">
        <v>46</v>
      </c>
      <c r="C436" t="s">
        <v>47</v>
      </c>
      <c r="D436">
        <v>1</v>
      </c>
      <c r="E436" t="s">
        <v>1626</v>
      </c>
      <c r="F436" t="s">
        <v>386</v>
      </c>
      <c r="G436">
        <v>56058</v>
      </c>
      <c r="H436">
        <v>0</v>
      </c>
      <c r="I436" t="s">
        <v>669</v>
      </c>
      <c r="J436" t="s">
        <v>42</v>
      </c>
      <c r="K436">
        <v>50362</v>
      </c>
      <c r="L436">
        <v>78177</v>
      </c>
      <c r="M436" t="s">
        <v>32</v>
      </c>
      <c r="N436" t="s">
        <v>1627</v>
      </c>
      <c r="O436" t="s">
        <v>1627</v>
      </c>
      <c r="P436" t="s">
        <v>7040</v>
      </c>
      <c r="Q436" t="s">
        <v>389</v>
      </c>
      <c r="R436" t="s">
        <v>6274</v>
      </c>
      <c r="S436" t="s">
        <v>1628</v>
      </c>
      <c r="T436" t="str">
        <f t="shared" si="18"/>
        <v>Excellent verbal and written communication skills. Understanding financial planning tools (budgets, pro forma cashflows). Direct experience of renewables installations at any level. Contacts in the renewable/clean energy community of practice. Exposure to environmental justice or community-based organizations. Interest and background in affordable/public housing. 1.Candidates may be given a skills assessment as part of the interview process. 2.NYCHA employees applying for promotional, title or level change opportunities must have served a period of one year in their current title and level (if applicable).</v>
      </c>
      <c r="U436">
        <f t="shared" si="19"/>
        <v>0</v>
      </c>
      <c r="V436" s="2">
        <v>0</v>
      </c>
      <c r="W436" s="2">
        <f t="shared" si="20"/>
        <v>0</v>
      </c>
      <c r="X436" s="2">
        <v>0</v>
      </c>
      <c r="Y436" s="2">
        <v>0</v>
      </c>
      <c r="Z436" s="2">
        <v>0</v>
      </c>
      <c r="AA436" s="2">
        <v>0</v>
      </c>
      <c r="AB436" s="2">
        <v>0</v>
      </c>
      <c r="AC436" t="s">
        <v>55</v>
      </c>
      <c r="AG436" t="s">
        <v>56</v>
      </c>
      <c r="AH436" t="s">
        <v>1629</v>
      </c>
      <c r="AJ436" t="s">
        <v>1629</v>
      </c>
      <c r="AK436" t="s">
        <v>38</v>
      </c>
    </row>
    <row r="437" spans="1:37" x14ac:dyDescent="0.3">
      <c r="A437">
        <v>343755</v>
      </c>
      <c r="B437" t="s">
        <v>70</v>
      </c>
      <c r="C437" t="s">
        <v>29</v>
      </c>
      <c r="D437">
        <v>1</v>
      </c>
      <c r="E437" t="s">
        <v>1630</v>
      </c>
      <c r="F437" t="s">
        <v>1556</v>
      </c>
      <c r="G437">
        <v>51011</v>
      </c>
      <c r="H437">
        <v>3</v>
      </c>
      <c r="I437" t="s">
        <v>290</v>
      </c>
      <c r="J437" t="s">
        <v>42</v>
      </c>
      <c r="K437">
        <v>78429</v>
      </c>
      <c r="L437">
        <v>78429</v>
      </c>
      <c r="M437" t="s">
        <v>32</v>
      </c>
      <c r="N437" t="s">
        <v>1631</v>
      </c>
      <c r="O437" t="s">
        <v>1558</v>
      </c>
      <c r="P437" t="s">
        <v>1632</v>
      </c>
      <c r="Q437" t="s">
        <v>7031</v>
      </c>
      <c r="R437" t="s">
        <v>1633</v>
      </c>
      <c r="S437" t="s">
        <v>8335</v>
      </c>
      <c r="T437" t="str">
        <f t="shared" si="18"/>
        <v>--Expertise in Planning and Program Development. Knowledge of DOHMH and DOE personnel policies and procedures  --Detailed-oriented, ability to multi-task, excellent communication, interpersonal, and organizational skills  candidate must be permanent   1)A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437">
        <f t="shared" si="19"/>
        <v>0</v>
      </c>
      <c r="V437" s="2">
        <v>0</v>
      </c>
      <c r="W437" s="2">
        <f t="shared" si="20"/>
        <v>0</v>
      </c>
      <c r="X437" s="2">
        <v>0</v>
      </c>
      <c r="Y437" s="2">
        <v>0</v>
      </c>
      <c r="Z437" s="2">
        <v>0</v>
      </c>
      <c r="AA437" s="2">
        <v>0</v>
      </c>
      <c r="AB437" s="2">
        <v>0</v>
      </c>
      <c r="AC437" t="s">
        <v>1634</v>
      </c>
      <c r="AG437" t="s">
        <v>190</v>
      </c>
      <c r="AH437" t="s">
        <v>1635</v>
      </c>
      <c r="AJ437" t="s">
        <v>1635</v>
      </c>
      <c r="AK437" t="s">
        <v>38</v>
      </c>
    </row>
    <row r="438" spans="1:37" x14ac:dyDescent="0.3">
      <c r="A438">
        <v>343779</v>
      </c>
      <c r="B438" t="s">
        <v>70</v>
      </c>
      <c r="C438" t="s">
        <v>29</v>
      </c>
      <c r="D438">
        <v>1</v>
      </c>
      <c r="E438" t="s">
        <v>1555</v>
      </c>
      <c r="F438" t="s">
        <v>1556</v>
      </c>
      <c r="G438">
        <v>51011</v>
      </c>
      <c r="H438">
        <v>2</v>
      </c>
      <c r="I438" t="s">
        <v>290</v>
      </c>
      <c r="J438" t="s">
        <v>42</v>
      </c>
      <c r="K438">
        <v>73576</v>
      </c>
      <c r="L438">
        <v>73576</v>
      </c>
      <c r="M438" t="s">
        <v>32</v>
      </c>
      <c r="N438" t="s">
        <v>1636</v>
      </c>
      <c r="O438" t="s">
        <v>1558</v>
      </c>
      <c r="P438" t="s">
        <v>1637</v>
      </c>
      <c r="Q438" t="s">
        <v>7031</v>
      </c>
      <c r="R438" t="s">
        <v>1611</v>
      </c>
      <c r="S438" t="s">
        <v>8332</v>
      </c>
      <c r="T438" t="str">
        <f t="shared" si="18"/>
        <v>ERROR: #NAME?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438">
        <f t="shared" si="19"/>
        <v>0</v>
      </c>
      <c r="V438" s="2">
        <v>0</v>
      </c>
      <c r="W438" s="2">
        <f t="shared" si="20"/>
        <v>0</v>
      </c>
      <c r="X438" s="2">
        <v>0</v>
      </c>
      <c r="Y438" s="2">
        <v>0</v>
      </c>
      <c r="Z438" s="2">
        <v>0</v>
      </c>
      <c r="AA438" s="2">
        <v>0</v>
      </c>
      <c r="AB438" s="2">
        <v>0</v>
      </c>
      <c r="AC438" t="s">
        <v>1638</v>
      </c>
      <c r="AG438" t="s">
        <v>190</v>
      </c>
      <c r="AH438" t="s">
        <v>1608</v>
      </c>
      <c r="AJ438" t="s">
        <v>1608</v>
      </c>
      <c r="AK438" t="s">
        <v>38</v>
      </c>
    </row>
    <row r="439" spans="1:37" x14ac:dyDescent="0.3">
      <c r="A439">
        <v>344487</v>
      </c>
      <c r="B439" t="s">
        <v>116</v>
      </c>
      <c r="C439" t="s">
        <v>29</v>
      </c>
      <c r="D439">
        <v>1</v>
      </c>
      <c r="E439" t="s">
        <v>1639</v>
      </c>
      <c r="F439" t="s">
        <v>206</v>
      </c>
      <c r="G439">
        <v>10050</v>
      </c>
      <c r="H439" t="s">
        <v>207</v>
      </c>
      <c r="I439" t="s">
        <v>660</v>
      </c>
      <c r="J439" t="s">
        <v>42</v>
      </c>
      <c r="K439">
        <v>54643</v>
      </c>
      <c r="L439">
        <v>140000</v>
      </c>
      <c r="M439" t="s">
        <v>32</v>
      </c>
      <c r="N439" t="s">
        <v>184</v>
      </c>
      <c r="O439" t="s">
        <v>1640</v>
      </c>
      <c r="P439" t="s">
        <v>7041</v>
      </c>
      <c r="Q439" t="s">
        <v>209</v>
      </c>
      <c r="R439" t="s">
        <v>1641</v>
      </c>
      <c r="T439" t="str">
        <f t="shared" si="18"/>
        <v xml:space="preserve">The preferred candidate should possess the following: 4-6 + years of extensive experience implementing large, complex IT Security and Identity Management related initiatives; ability to manage several business units and highly complex infrastructure and services; good ability to document requirements, deliverables, dependencies and implementation timelines; ability to handle multiple projects/initiatives simultaneously and understand resource limits that may impact deliverables; strong project management skills, proven ability to effectively interface with technical and non-technical staff; excellent organization and communication skills; ability to handle multiple tasks under tight deadlines; and the ability to interface with executive level management and give senior level presentations. </v>
      </c>
      <c r="U439">
        <f t="shared" si="19"/>
        <v>0</v>
      </c>
      <c r="V439" s="2">
        <v>0</v>
      </c>
      <c r="W439" s="2">
        <f t="shared" si="20"/>
        <v>0</v>
      </c>
      <c r="X439" s="2">
        <v>0</v>
      </c>
      <c r="Y439" s="2">
        <v>0</v>
      </c>
      <c r="Z439" s="2">
        <v>0</v>
      </c>
      <c r="AA439" s="2">
        <v>0</v>
      </c>
      <c r="AB439" s="2">
        <v>0</v>
      </c>
      <c r="AC439" t="s">
        <v>1642</v>
      </c>
      <c r="AD439" t="s">
        <v>1643</v>
      </c>
      <c r="AG439" t="s">
        <v>190</v>
      </c>
      <c r="AH439" t="s">
        <v>1635</v>
      </c>
      <c r="AJ439" t="s">
        <v>1635</v>
      </c>
      <c r="AK439" t="s">
        <v>38</v>
      </c>
    </row>
    <row r="440" spans="1:37" x14ac:dyDescent="0.3">
      <c r="A440">
        <v>344951</v>
      </c>
      <c r="B440" t="s">
        <v>80</v>
      </c>
      <c r="C440" t="s">
        <v>29</v>
      </c>
      <c r="D440">
        <v>8</v>
      </c>
      <c r="E440" t="s">
        <v>1644</v>
      </c>
      <c r="F440" t="s">
        <v>106</v>
      </c>
      <c r="G440">
        <v>10251</v>
      </c>
      <c r="H440">
        <v>3</v>
      </c>
      <c r="I440" t="s">
        <v>682</v>
      </c>
      <c r="J440" t="s">
        <v>42</v>
      </c>
      <c r="K440">
        <v>33875</v>
      </c>
      <c r="L440">
        <v>54879</v>
      </c>
      <c r="M440" t="s">
        <v>32</v>
      </c>
      <c r="N440" t="s">
        <v>1645</v>
      </c>
      <c r="O440" t="s">
        <v>1646</v>
      </c>
      <c r="P440" t="s">
        <v>7042</v>
      </c>
      <c r="Q440" t="s">
        <v>110</v>
      </c>
      <c r="S440" t="s">
        <v>1647</v>
      </c>
      <c r="T440"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40">
        <f t="shared" si="19"/>
        <v>0</v>
      </c>
      <c r="V440" s="2">
        <v>0</v>
      </c>
      <c r="W440" s="2">
        <f t="shared" si="20"/>
        <v>0</v>
      </c>
      <c r="X440" s="2">
        <v>0</v>
      </c>
      <c r="Y440" s="2">
        <v>0</v>
      </c>
      <c r="Z440" s="2">
        <v>0</v>
      </c>
      <c r="AA440" s="2">
        <v>0</v>
      </c>
      <c r="AB440" s="2">
        <v>0</v>
      </c>
      <c r="AC440" t="s">
        <v>55</v>
      </c>
      <c r="AE440" t="s">
        <v>1648</v>
      </c>
      <c r="AG440" t="s">
        <v>37</v>
      </c>
      <c r="AH440" t="s">
        <v>1608</v>
      </c>
      <c r="AJ440" t="s">
        <v>1444</v>
      </c>
      <c r="AK440" t="s">
        <v>38</v>
      </c>
    </row>
    <row r="441" spans="1:37" x14ac:dyDescent="0.3">
      <c r="A441">
        <v>345071</v>
      </c>
      <c r="B441" t="s">
        <v>80</v>
      </c>
      <c r="C441" t="s">
        <v>29</v>
      </c>
      <c r="D441">
        <v>8</v>
      </c>
      <c r="E441" t="s">
        <v>1644</v>
      </c>
      <c r="F441" t="s">
        <v>106</v>
      </c>
      <c r="G441">
        <v>10251</v>
      </c>
      <c r="H441">
        <v>3</v>
      </c>
      <c r="I441" t="s">
        <v>682</v>
      </c>
      <c r="J441" t="s">
        <v>42</v>
      </c>
      <c r="K441">
        <v>33875</v>
      </c>
      <c r="L441">
        <v>54879</v>
      </c>
      <c r="M441" t="s">
        <v>32</v>
      </c>
      <c r="N441" t="s">
        <v>1645</v>
      </c>
      <c r="O441" t="s">
        <v>1646</v>
      </c>
      <c r="P441" t="s">
        <v>7043</v>
      </c>
      <c r="Q441" t="s">
        <v>110</v>
      </c>
      <c r="S441" t="s">
        <v>1647</v>
      </c>
      <c r="T441"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41">
        <f t="shared" si="19"/>
        <v>0</v>
      </c>
      <c r="V441" s="2">
        <v>0</v>
      </c>
      <c r="W441" s="2">
        <f t="shared" si="20"/>
        <v>0</v>
      </c>
      <c r="X441" s="2">
        <v>0</v>
      </c>
      <c r="Y441" s="2">
        <v>0</v>
      </c>
      <c r="Z441" s="2">
        <v>0</v>
      </c>
      <c r="AA441" s="2">
        <v>0</v>
      </c>
      <c r="AB441" s="2">
        <v>0</v>
      </c>
      <c r="AC441" t="s">
        <v>55</v>
      </c>
      <c r="AE441" t="s">
        <v>1648</v>
      </c>
      <c r="AG441" t="s">
        <v>37</v>
      </c>
      <c r="AH441" t="s">
        <v>1608</v>
      </c>
      <c r="AJ441" t="s">
        <v>1444</v>
      </c>
      <c r="AK441" t="s">
        <v>38</v>
      </c>
    </row>
    <row r="442" spans="1:37" x14ac:dyDescent="0.3">
      <c r="A442">
        <v>345071</v>
      </c>
      <c r="B442" t="s">
        <v>80</v>
      </c>
      <c r="C442" t="s">
        <v>47</v>
      </c>
      <c r="D442">
        <v>8</v>
      </c>
      <c r="E442" t="s">
        <v>1644</v>
      </c>
      <c r="F442" t="s">
        <v>106</v>
      </c>
      <c r="G442">
        <v>10251</v>
      </c>
      <c r="H442">
        <v>3</v>
      </c>
      <c r="I442" t="s">
        <v>682</v>
      </c>
      <c r="J442" t="s">
        <v>42</v>
      </c>
      <c r="K442">
        <v>33875</v>
      </c>
      <c r="L442">
        <v>54879</v>
      </c>
      <c r="M442" t="s">
        <v>32</v>
      </c>
      <c r="N442" t="s">
        <v>1645</v>
      </c>
      <c r="O442" t="s">
        <v>1646</v>
      </c>
      <c r="P442" t="s">
        <v>7043</v>
      </c>
      <c r="Q442" t="s">
        <v>110</v>
      </c>
      <c r="S442" t="s">
        <v>1647</v>
      </c>
      <c r="T442"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42">
        <f t="shared" si="19"/>
        <v>0</v>
      </c>
      <c r="V442" s="2">
        <v>0</v>
      </c>
      <c r="W442" s="2">
        <f t="shared" si="20"/>
        <v>0</v>
      </c>
      <c r="X442" s="2">
        <v>0</v>
      </c>
      <c r="Y442" s="2">
        <v>0</v>
      </c>
      <c r="Z442" s="2">
        <v>0</v>
      </c>
      <c r="AA442" s="2">
        <v>0</v>
      </c>
      <c r="AB442" s="2">
        <v>0</v>
      </c>
      <c r="AC442" t="s">
        <v>55</v>
      </c>
      <c r="AE442" t="s">
        <v>1648</v>
      </c>
      <c r="AG442" t="s">
        <v>37</v>
      </c>
      <c r="AH442" t="s">
        <v>1608</v>
      </c>
      <c r="AJ442" t="s">
        <v>1444</v>
      </c>
      <c r="AK442" t="s">
        <v>38</v>
      </c>
    </row>
    <row r="443" spans="1:37" x14ac:dyDescent="0.3">
      <c r="A443">
        <v>345646</v>
      </c>
      <c r="B443" t="s">
        <v>46</v>
      </c>
      <c r="C443" t="s">
        <v>47</v>
      </c>
      <c r="D443">
        <v>1</v>
      </c>
      <c r="E443" t="s">
        <v>1649</v>
      </c>
      <c r="F443" t="s">
        <v>1422</v>
      </c>
      <c r="G443">
        <v>34202</v>
      </c>
      <c r="H443">
        <v>2</v>
      </c>
      <c r="I443" t="s">
        <v>409</v>
      </c>
      <c r="J443" t="s">
        <v>42</v>
      </c>
      <c r="K443">
        <v>63074</v>
      </c>
      <c r="L443">
        <v>91347</v>
      </c>
      <c r="M443" t="s">
        <v>32</v>
      </c>
      <c r="N443" t="s">
        <v>1650</v>
      </c>
      <c r="O443" t="s">
        <v>994</v>
      </c>
      <c r="P443" t="s">
        <v>1651</v>
      </c>
      <c r="Q443" t="s">
        <v>8325</v>
      </c>
      <c r="R443" t="s">
        <v>1652</v>
      </c>
      <c r="S443" t="s">
        <v>1653</v>
      </c>
      <c r="T443" t="str">
        <f t="shared" si="18"/>
        <v>1.  Strong knowledge of the following:    a.New York City Department of Environmental Protection regulations; Rules of the City of NY Title 15 Chapter 1 b.New York State Department of Labor regulations; 12 NYCRR Part 56 c.NIOSH practices and procedures; 9002 d.Occupational Safety and Health regulations; 29 CFR 1910 and 1926 2.  Detail oriented 3.  Excellent organizational skills.  4.  Understand contract specifications and construction drawings.   5.  Proficiency with computer software: Excel, Word, Outlook, Access 6.  Possession of the following licenses a plus:        a. Asbestos Investigator      b.Asbestos Handler Supervisor       c.Asbestos Supervisor       d.EPA Lead Inspector 7.  General knowledge of General Construction, Masonry, Plumbing, Mechanical and Electrical   NOTE: The following certifications must be obtained within 6 months of appointment and shall be maintained for the duration of this position:   1. Asbestos Project Monitor Certification   2. Asbestos Project Designer Certification    3. Lead Remodeler and Renovator (Lead RRP) Certification   Note:  Candidates may be given a skills assessment as part of the interview process. 1.  Due to the existence of a civil service list, candidates must have permanent civil service status in the title of Construction Project Manager. 2.  Employees applying for promotional, title or level change opportunities must have served a period of one year in their current title and level (if applicable).</v>
      </c>
      <c r="U443">
        <f t="shared" si="19"/>
        <v>0</v>
      </c>
      <c r="V443" s="2">
        <v>1</v>
      </c>
      <c r="W443" s="2">
        <f t="shared" si="20"/>
        <v>0</v>
      </c>
      <c r="X443" s="2">
        <v>0</v>
      </c>
      <c r="Y443" s="2">
        <v>0</v>
      </c>
      <c r="Z443" s="2">
        <v>0</v>
      </c>
      <c r="AA443" s="2">
        <v>0</v>
      </c>
      <c r="AB443" s="2">
        <v>0</v>
      </c>
      <c r="AC443" t="s">
        <v>55</v>
      </c>
      <c r="AG443" t="s">
        <v>56</v>
      </c>
      <c r="AH443" t="s">
        <v>1654</v>
      </c>
      <c r="AJ443" t="s">
        <v>1655</v>
      </c>
      <c r="AK443" t="s">
        <v>38</v>
      </c>
    </row>
    <row r="444" spans="1:37" x14ac:dyDescent="0.3">
      <c r="A444">
        <v>345646</v>
      </c>
      <c r="B444" t="s">
        <v>46</v>
      </c>
      <c r="C444" t="s">
        <v>29</v>
      </c>
      <c r="D444">
        <v>1</v>
      </c>
      <c r="E444" t="s">
        <v>1649</v>
      </c>
      <c r="F444" t="s">
        <v>1422</v>
      </c>
      <c r="G444">
        <v>34202</v>
      </c>
      <c r="H444">
        <v>2</v>
      </c>
      <c r="I444" t="s">
        <v>409</v>
      </c>
      <c r="J444" t="s">
        <v>42</v>
      </c>
      <c r="K444">
        <v>63074</v>
      </c>
      <c r="L444">
        <v>91347</v>
      </c>
      <c r="M444" t="s">
        <v>32</v>
      </c>
      <c r="N444" t="s">
        <v>1650</v>
      </c>
      <c r="O444" t="s">
        <v>994</v>
      </c>
      <c r="P444" t="s">
        <v>1651</v>
      </c>
      <c r="Q444" t="s">
        <v>8325</v>
      </c>
      <c r="R444" t="s">
        <v>1652</v>
      </c>
      <c r="S444" t="s">
        <v>1653</v>
      </c>
      <c r="T444" t="str">
        <f t="shared" si="18"/>
        <v>1.  Strong knowledge of the following:    a.New York City Department of Environmental Protection regulations; Rules of the City of NY Title 15 Chapter 1 b.New York State Department of Labor regulations; 12 NYCRR Part 56 c.NIOSH practices and procedures; 9002 d.Occupational Safety and Health regulations; 29 CFR 1910 and 1926 2.  Detail oriented 3.  Excellent organizational skills.  4.  Understand contract specifications and construction drawings.   5.  Proficiency with computer software: Excel, Word, Outlook, Access 6.  Possession of the following licenses a plus:        a. Asbestos Investigator      b.Asbestos Handler Supervisor       c.Asbestos Supervisor       d.EPA Lead Inspector 7.  General knowledge of General Construction, Masonry, Plumbing, Mechanical and Electrical   NOTE: The following certifications must be obtained within 6 months of appointment and shall be maintained for the duration of this position:   1. Asbestos Project Monitor Certification   2. Asbestos Project Designer Certification    3. Lead Remodeler and Renovator (Lead RRP) Certification   Note:  Candidates may be given a skills assessment as part of the interview process. 1.  Due to the existence of a civil service list, candidates must have permanent civil service status in the title of Construction Project Manager. 2.  Employees applying for promotional, title or level change opportunities must have served a period of one year in their current title and level (if applicable).</v>
      </c>
      <c r="U444">
        <f t="shared" si="19"/>
        <v>0</v>
      </c>
      <c r="V444" s="2">
        <v>1</v>
      </c>
      <c r="W444" s="2">
        <f t="shared" si="20"/>
        <v>0</v>
      </c>
      <c r="X444" s="2">
        <v>0</v>
      </c>
      <c r="Y444" s="2">
        <v>0</v>
      </c>
      <c r="Z444" s="2">
        <v>0</v>
      </c>
      <c r="AA444" s="2">
        <v>0</v>
      </c>
      <c r="AB444" s="2">
        <v>0</v>
      </c>
      <c r="AC444" t="s">
        <v>55</v>
      </c>
      <c r="AG444" t="s">
        <v>56</v>
      </c>
      <c r="AH444" t="s">
        <v>1654</v>
      </c>
      <c r="AJ444" t="s">
        <v>1655</v>
      </c>
      <c r="AK444" t="s">
        <v>38</v>
      </c>
    </row>
    <row r="445" spans="1:37" x14ac:dyDescent="0.3">
      <c r="A445">
        <v>346006</v>
      </c>
      <c r="B445" t="s">
        <v>46</v>
      </c>
      <c r="C445" t="s">
        <v>47</v>
      </c>
      <c r="D445">
        <v>1</v>
      </c>
      <c r="E445" t="s">
        <v>1656</v>
      </c>
      <c r="F445" t="s">
        <v>1592</v>
      </c>
      <c r="G445">
        <v>95005</v>
      </c>
      <c r="H445" t="s">
        <v>352</v>
      </c>
      <c r="I445" t="s">
        <v>1247</v>
      </c>
      <c r="K445">
        <v>60435</v>
      </c>
      <c r="L445">
        <v>113494</v>
      </c>
      <c r="M445" t="s">
        <v>32</v>
      </c>
      <c r="N445" t="s">
        <v>1657</v>
      </c>
      <c r="O445" t="s">
        <v>1658</v>
      </c>
      <c r="P445" t="s">
        <v>7044</v>
      </c>
      <c r="Q445" t="s">
        <v>1594</v>
      </c>
      <c r="R445" t="s">
        <v>1659</v>
      </c>
      <c r="S445" t="s">
        <v>1660</v>
      </c>
      <c r="T445" t="str">
        <f t="shared" si="18"/>
        <v>1.     Relevant experience and/or demonstrated interest in the areas of labor and employment law. 2.     At least two years of experience in labor arbitration, administrative hearings and/or labor negotiations and three years post admission legal experience. 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v>
      </c>
      <c r="U445">
        <f t="shared" si="19"/>
        <v>0</v>
      </c>
      <c r="V445" s="2">
        <v>0</v>
      </c>
      <c r="W445" s="2">
        <f t="shared" si="20"/>
        <v>0</v>
      </c>
      <c r="X445" s="2">
        <v>0</v>
      </c>
      <c r="Y445" s="2">
        <v>0</v>
      </c>
      <c r="Z445" s="2">
        <v>0</v>
      </c>
      <c r="AA445" s="2">
        <v>0</v>
      </c>
      <c r="AB445" s="2">
        <v>0</v>
      </c>
      <c r="AC445" t="s">
        <v>55</v>
      </c>
      <c r="AG445" t="s">
        <v>56</v>
      </c>
      <c r="AH445" t="s">
        <v>1504</v>
      </c>
      <c r="AJ445" t="s">
        <v>1661</v>
      </c>
      <c r="AK445" t="s">
        <v>38</v>
      </c>
    </row>
    <row r="446" spans="1:37" x14ac:dyDescent="0.3">
      <c r="A446">
        <v>346006</v>
      </c>
      <c r="B446" t="s">
        <v>46</v>
      </c>
      <c r="C446" t="s">
        <v>29</v>
      </c>
      <c r="D446">
        <v>1</v>
      </c>
      <c r="E446" t="s">
        <v>1656</v>
      </c>
      <c r="F446" t="s">
        <v>1592</v>
      </c>
      <c r="G446">
        <v>95005</v>
      </c>
      <c r="H446" t="s">
        <v>352</v>
      </c>
      <c r="I446" t="s">
        <v>1247</v>
      </c>
      <c r="K446">
        <v>60435</v>
      </c>
      <c r="L446">
        <v>113494</v>
      </c>
      <c r="M446" t="s">
        <v>32</v>
      </c>
      <c r="N446" t="s">
        <v>1657</v>
      </c>
      <c r="O446" t="s">
        <v>1658</v>
      </c>
      <c r="P446" t="s">
        <v>7044</v>
      </c>
      <c r="Q446" t="s">
        <v>1594</v>
      </c>
      <c r="R446" t="s">
        <v>1659</v>
      </c>
      <c r="S446" t="s">
        <v>1660</v>
      </c>
      <c r="T446" t="str">
        <f t="shared" si="18"/>
        <v>1.     Relevant experience and/or demonstrated interest in the areas of labor and employment law. 2.     At least two years of experience in labor arbitration, administrative hearings and/or labor negotiations and three years post admission legal experience. 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v>
      </c>
      <c r="U446">
        <f t="shared" si="19"/>
        <v>0</v>
      </c>
      <c r="V446" s="2">
        <v>0</v>
      </c>
      <c r="W446" s="2">
        <f t="shared" si="20"/>
        <v>0</v>
      </c>
      <c r="X446" s="2">
        <v>0</v>
      </c>
      <c r="Y446" s="2">
        <v>0</v>
      </c>
      <c r="Z446" s="2">
        <v>0</v>
      </c>
      <c r="AA446" s="2">
        <v>0</v>
      </c>
      <c r="AB446" s="2">
        <v>0</v>
      </c>
      <c r="AC446" t="s">
        <v>55</v>
      </c>
      <c r="AG446" t="s">
        <v>56</v>
      </c>
      <c r="AH446" t="s">
        <v>1504</v>
      </c>
      <c r="AJ446" t="s">
        <v>1661</v>
      </c>
      <c r="AK446" t="s">
        <v>38</v>
      </c>
    </row>
    <row r="447" spans="1:37" x14ac:dyDescent="0.3">
      <c r="A447">
        <v>346093</v>
      </c>
      <c r="B447" t="s">
        <v>28</v>
      </c>
      <c r="C447" t="s">
        <v>47</v>
      </c>
      <c r="D447">
        <v>1</v>
      </c>
      <c r="E447" t="s">
        <v>1662</v>
      </c>
      <c r="F447" t="s">
        <v>40</v>
      </c>
      <c r="G447">
        <v>10009</v>
      </c>
      <c r="H447" t="s">
        <v>41</v>
      </c>
      <c r="I447" t="s">
        <v>1435</v>
      </c>
      <c r="J447" t="s">
        <v>42</v>
      </c>
      <c r="K447">
        <v>67060</v>
      </c>
      <c r="L447">
        <v>100000</v>
      </c>
      <c r="M447" t="s">
        <v>32</v>
      </c>
      <c r="N447" t="s">
        <v>33</v>
      </c>
      <c r="O447" t="s">
        <v>1663</v>
      </c>
      <c r="P447" t="s">
        <v>7045</v>
      </c>
      <c r="Q447" t="s">
        <v>44</v>
      </c>
      <c r="R447" t="s">
        <v>6275</v>
      </c>
      <c r="T447" t="str">
        <f t="shared" si="18"/>
        <v xml:space="preserve">Exceptional leader with a proven track record in program management and service delivery Demonstrated experience in occupational skills training or employment services and private or public sector experience in business or working directly with businesses Experience in construction, construction management, or construction safety strongly preferred 5-7 years professional experience  Ability to manage a team and work with multiple stakeholders  The ability to organize and drive projects to timely completion Excellent communication, operational, problem solving, and quantitative skills </v>
      </c>
      <c r="U447">
        <f t="shared" si="19"/>
        <v>0</v>
      </c>
      <c r="V447" s="2">
        <v>0</v>
      </c>
      <c r="W447" s="2">
        <f t="shared" si="20"/>
        <v>0</v>
      </c>
      <c r="X447" s="2">
        <v>0</v>
      </c>
      <c r="Y447" s="2">
        <v>0</v>
      </c>
      <c r="Z447" s="2">
        <v>0</v>
      </c>
      <c r="AA447" s="2">
        <v>0</v>
      </c>
      <c r="AB447" s="2">
        <v>0</v>
      </c>
      <c r="AC447" t="s">
        <v>1664</v>
      </c>
      <c r="AG447" t="s">
        <v>37</v>
      </c>
      <c r="AH447" t="s">
        <v>1665</v>
      </c>
      <c r="AJ447" t="s">
        <v>1665</v>
      </c>
      <c r="AK447" t="s">
        <v>38</v>
      </c>
    </row>
    <row r="448" spans="1:37" x14ac:dyDescent="0.3">
      <c r="A448">
        <v>346093</v>
      </c>
      <c r="B448" t="s">
        <v>28</v>
      </c>
      <c r="C448" t="s">
        <v>29</v>
      </c>
      <c r="D448">
        <v>1</v>
      </c>
      <c r="E448" t="s">
        <v>1662</v>
      </c>
      <c r="F448" t="s">
        <v>40</v>
      </c>
      <c r="G448">
        <v>10009</v>
      </c>
      <c r="H448" t="s">
        <v>41</v>
      </c>
      <c r="I448" t="s">
        <v>1435</v>
      </c>
      <c r="J448" t="s">
        <v>42</v>
      </c>
      <c r="K448">
        <v>67060</v>
      </c>
      <c r="L448">
        <v>100000</v>
      </c>
      <c r="M448" t="s">
        <v>32</v>
      </c>
      <c r="N448" t="s">
        <v>33</v>
      </c>
      <c r="O448" t="s">
        <v>1663</v>
      </c>
      <c r="P448" t="s">
        <v>7045</v>
      </c>
      <c r="Q448" t="s">
        <v>44</v>
      </c>
      <c r="R448" t="s">
        <v>6275</v>
      </c>
      <c r="T448" t="str">
        <f t="shared" si="18"/>
        <v xml:space="preserve">Exceptional leader with a proven track record in program management and service delivery Demonstrated experience in occupational skills training or employment services and private or public sector experience in business or working directly with businesses Experience in construction, construction management, or construction safety strongly preferred 5-7 years professional experience  Ability to manage a team and work with multiple stakeholders  The ability to organize and drive projects to timely completion Excellent communication, operational, problem solving, and quantitative skills </v>
      </c>
      <c r="U448">
        <f t="shared" si="19"/>
        <v>0</v>
      </c>
      <c r="V448" s="2">
        <v>0</v>
      </c>
      <c r="W448" s="2">
        <f t="shared" si="20"/>
        <v>0</v>
      </c>
      <c r="X448" s="2">
        <v>0</v>
      </c>
      <c r="Y448" s="2">
        <v>0</v>
      </c>
      <c r="Z448" s="2">
        <v>0</v>
      </c>
      <c r="AA448" s="2">
        <v>0</v>
      </c>
      <c r="AB448" s="2">
        <v>0</v>
      </c>
      <c r="AC448" t="s">
        <v>1664</v>
      </c>
      <c r="AG448" t="s">
        <v>37</v>
      </c>
      <c r="AH448" t="s">
        <v>1665</v>
      </c>
      <c r="AJ448" t="s">
        <v>1665</v>
      </c>
      <c r="AK448" t="s">
        <v>38</v>
      </c>
    </row>
    <row r="449" spans="1:37" x14ac:dyDescent="0.3">
      <c r="A449">
        <v>346229</v>
      </c>
      <c r="B449" t="s">
        <v>80</v>
      </c>
      <c r="C449" t="s">
        <v>29</v>
      </c>
      <c r="D449">
        <v>1</v>
      </c>
      <c r="E449" t="s">
        <v>1666</v>
      </c>
      <c r="F449" t="s">
        <v>72</v>
      </c>
      <c r="G449">
        <v>12158</v>
      </c>
      <c r="H449">
        <v>2</v>
      </c>
      <c r="I449" t="s">
        <v>1667</v>
      </c>
      <c r="J449" t="s">
        <v>42</v>
      </c>
      <c r="K449">
        <v>47450</v>
      </c>
      <c r="L449">
        <v>76677</v>
      </c>
      <c r="M449" t="s">
        <v>32</v>
      </c>
      <c r="N449" t="s">
        <v>84</v>
      </c>
      <c r="O449" t="s">
        <v>1668</v>
      </c>
      <c r="P449" t="s">
        <v>7046</v>
      </c>
      <c r="Q449" t="s">
        <v>8294</v>
      </c>
      <c r="R449" t="s">
        <v>7047</v>
      </c>
      <c r="S449" t="s">
        <v>1669</v>
      </c>
      <c r="T449" t="str">
        <f t="shared" si="18"/>
        <v>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 ****Only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49">
        <f t="shared" si="19"/>
        <v>0</v>
      </c>
      <c r="V449" s="2">
        <v>1</v>
      </c>
      <c r="W449" s="2">
        <f t="shared" si="20"/>
        <v>0</v>
      </c>
      <c r="X449" s="2">
        <v>0</v>
      </c>
      <c r="Y449" s="2">
        <v>0</v>
      </c>
      <c r="Z449" s="2">
        <v>0</v>
      </c>
      <c r="AA449" s="2">
        <v>0</v>
      </c>
      <c r="AB449" s="2">
        <v>0</v>
      </c>
      <c r="AC449" t="s">
        <v>760</v>
      </c>
      <c r="AG449" t="s">
        <v>37</v>
      </c>
      <c r="AH449" t="s">
        <v>1670</v>
      </c>
      <c r="AJ449" t="s">
        <v>1670</v>
      </c>
      <c r="AK449" t="s">
        <v>38</v>
      </c>
    </row>
    <row r="450" spans="1:37" x14ac:dyDescent="0.3">
      <c r="A450">
        <v>346229</v>
      </c>
      <c r="B450" t="s">
        <v>80</v>
      </c>
      <c r="C450" t="s">
        <v>47</v>
      </c>
      <c r="D450">
        <v>1</v>
      </c>
      <c r="E450" t="s">
        <v>1666</v>
      </c>
      <c r="F450" t="s">
        <v>72</v>
      </c>
      <c r="G450">
        <v>12158</v>
      </c>
      <c r="H450">
        <v>2</v>
      </c>
      <c r="I450" t="s">
        <v>1667</v>
      </c>
      <c r="J450" t="s">
        <v>42</v>
      </c>
      <c r="K450">
        <v>47450</v>
      </c>
      <c r="L450">
        <v>76677</v>
      </c>
      <c r="M450" t="s">
        <v>32</v>
      </c>
      <c r="N450" t="s">
        <v>84</v>
      </c>
      <c r="O450" t="s">
        <v>1668</v>
      </c>
      <c r="P450" t="s">
        <v>7046</v>
      </c>
      <c r="Q450" t="s">
        <v>8294</v>
      </c>
      <c r="R450" t="s">
        <v>7047</v>
      </c>
      <c r="S450" t="s">
        <v>1669</v>
      </c>
      <c r="T450" t="str">
        <f t="shared" si="18"/>
        <v>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 ****Only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50">
        <f t="shared" si="19"/>
        <v>0</v>
      </c>
      <c r="V450" s="2">
        <v>1</v>
      </c>
      <c r="W450" s="2">
        <f t="shared" si="20"/>
        <v>0</v>
      </c>
      <c r="X450" s="2">
        <v>0</v>
      </c>
      <c r="Y450" s="2">
        <v>0</v>
      </c>
      <c r="Z450" s="2">
        <v>0</v>
      </c>
      <c r="AA450" s="2">
        <v>0</v>
      </c>
      <c r="AB450" s="2">
        <v>0</v>
      </c>
      <c r="AC450" t="s">
        <v>760</v>
      </c>
      <c r="AG450" t="s">
        <v>37</v>
      </c>
      <c r="AH450" t="s">
        <v>1670</v>
      </c>
      <c r="AJ450" t="s">
        <v>1670</v>
      </c>
      <c r="AK450" t="s">
        <v>38</v>
      </c>
    </row>
    <row r="451" spans="1:37" x14ac:dyDescent="0.3">
      <c r="A451">
        <v>346246</v>
      </c>
      <c r="B451" t="s">
        <v>46</v>
      </c>
      <c r="C451" t="s">
        <v>29</v>
      </c>
      <c r="D451">
        <v>1</v>
      </c>
      <c r="E451" t="s">
        <v>1671</v>
      </c>
      <c r="F451" t="s">
        <v>1672</v>
      </c>
      <c r="G451" t="s">
        <v>1673</v>
      </c>
      <c r="H451">
        <v>0</v>
      </c>
      <c r="I451" t="s">
        <v>719</v>
      </c>
      <c r="J451" t="s">
        <v>42</v>
      </c>
      <c r="K451">
        <v>49990</v>
      </c>
      <c r="L451">
        <v>136023</v>
      </c>
      <c r="M451" t="s">
        <v>32</v>
      </c>
      <c r="N451" t="s">
        <v>1674</v>
      </c>
      <c r="O451" t="s">
        <v>1675</v>
      </c>
      <c r="P451" t="s">
        <v>7048</v>
      </c>
      <c r="Q451" t="s">
        <v>1676</v>
      </c>
      <c r="R451" t="s">
        <v>7049</v>
      </c>
      <c r="S451" t="s">
        <v>996</v>
      </c>
      <c r="T451" t="str">
        <f t="shared" ref="T451:T514" si="21">R451&amp;" " &amp;S451</f>
        <v xml:space="preserve">	Experienced technical and project leader.  	Experience mentoring and leading others, developing individual‚„s skills, while encouraging collaboration and cohesive teamwork. 	Excellent verbal and written communications skills with ability to represent NYCHA internally and externally. 	Fluency in software applications such as Word, PowerPoint and Visio. NYCHA employees applying for promotional, title or level change opportunities must have served a period of one year in their current title and level (if applicable).</v>
      </c>
      <c r="U451">
        <f t="shared" ref="U451:U514" si="22">D451*W451</f>
        <v>0</v>
      </c>
      <c r="V451" s="2">
        <v>0</v>
      </c>
      <c r="W451" s="2">
        <f t="shared" ref="W451:W514" si="23">IF(OR(ISNUMBER(SEARCH("data analytics",$T451)), ISNUMBER(SEARCH("data analysis",$T451)), ISNUMBER(SEARCH("analyze data", $T451)),ISNUMBER(SEARCH("business intelligence", $T451)),ISNUMBER(SEARCH("business analysis",$T451))),1,0)</f>
        <v>0</v>
      </c>
      <c r="X451" s="2">
        <v>0</v>
      </c>
      <c r="Y451" s="2">
        <v>0</v>
      </c>
      <c r="Z451" s="2">
        <v>0</v>
      </c>
      <c r="AA451" s="2">
        <v>0</v>
      </c>
      <c r="AB451" s="2">
        <v>0</v>
      </c>
      <c r="AC451" t="s">
        <v>1677</v>
      </c>
      <c r="AG451" t="s">
        <v>56</v>
      </c>
      <c r="AH451" t="s">
        <v>1678</v>
      </c>
      <c r="AJ451" t="s">
        <v>1678</v>
      </c>
      <c r="AK451" t="s">
        <v>38</v>
      </c>
    </row>
    <row r="452" spans="1:37" x14ac:dyDescent="0.3">
      <c r="A452">
        <v>346491</v>
      </c>
      <c r="B452" t="s">
        <v>70</v>
      </c>
      <c r="C452" t="s">
        <v>29</v>
      </c>
      <c r="D452">
        <v>1</v>
      </c>
      <c r="E452" t="s">
        <v>1679</v>
      </c>
      <c r="F452" t="s">
        <v>1680</v>
      </c>
      <c r="G452">
        <v>91212</v>
      </c>
      <c r="H452">
        <v>0</v>
      </c>
      <c r="I452" t="s">
        <v>290</v>
      </c>
      <c r="J452" t="s">
        <v>42</v>
      </c>
      <c r="K452">
        <v>37200</v>
      </c>
      <c r="L452">
        <v>46476</v>
      </c>
      <c r="M452" t="s">
        <v>32</v>
      </c>
      <c r="N452" t="s">
        <v>1513</v>
      </c>
      <c r="O452" t="s">
        <v>1681</v>
      </c>
      <c r="P452" t="s">
        <v>6276</v>
      </c>
      <c r="Q452" t="s">
        <v>1682</v>
      </c>
      <c r="S452" t="s">
        <v>8336</v>
      </c>
      <c r="T452" t="str">
        <f t="shared" si="21"/>
        <v xml:space="preserve"> SPECIAL NOTE 1.	The selected candidate will be required to provide a DNA sample by swabbing.  2.	 This position has been identified as ‚“essential.‚  During emergency events, ‚“essential‚ positions may require 24-hour availability.</v>
      </c>
      <c r="U452">
        <f t="shared" si="22"/>
        <v>0</v>
      </c>
      <c r="V452" s="2">
        <v>0</v>
      </c>
      <c r="W452" s="2">
        <f t="shared" si="23"/>
        <v>0</v>
      </c>
      <c r="X452" s="2">
        <v>0</v>
      </c>
      <c r="Y452" s="2">
        <v>0</v>
      </c>
      <c r="Z452" s="2">
        <v>0</v>
      </c>
      <c r="AA452" s="2">
        <v>0</v>
      </c>
      <c r="AB452" s="2">
        <v>0</v>
      </c>
      <c r="AC452" t="s">
        <v>1683</v>
      </c>
      <c r="AG452" t="s">
        <v>37</v>
      </c>
      <c r="AH452" t="s">
        <v>1684</v>
      </c>
      <c r="AJ452" t="s">
        <v>1684</v>
      </c>
      <c r="AK452" t="s">
        <v>38</v>
      </c>
    </row>
    <row r="453" spans="1:37" x14ac:dyDescent="0.3">
      <c r="A453">
        <v>346793</v>
      </c>
      <c r="B453" t="s">
        <v>80</v>
      </c>
      <c r="C453" t="s">
        <v>47</v>
      </c>
      <c r="D453">
        <v>2</v>
      </c>
      <c r="E453" t="s">
        <v>1685</v>
      </c>
      <c r="F453" t="s">
        <v>630</v>
      </c>
      <c r="G453">
        <v>20215</v>
      </c>
      <c r="H453">
        <v>2</v>
      </c>
      <c r="I453" t="s">
        <v>95</v>
      </c>
      <c r="J453" t="s">
        <v>42</v>
      </c>
      <c r="K453">
        <v>74990</v>
      </c>
      <c r="L453">
        <v>86238</v>
      </c>
      <c r="M453" t="s">
        <v>32</v>
      </c>
      <c r="N453" t="s">
        <v>84</v>
      </c>
      <c r="O453" t="s">
        <v>1686</v>
      </c>
      <c r="P453" t="s">
        <v>7050</v>
      </c>
      <c r="Q453" t="s">
        <v>8309</v>
      </c>
      <c r="R453" t="s">
        <v>6277</v>
      </c>
      <c r="S453" t="s">
        <v>7051</v>
      </c>
      <c r="T453" t="str">
        <f t="shared" si="21"/>
        <v xml:space="preserve">	Detailed knowledge of water and sewer design and construction standards and specifications.   	Experience using Microsoft Office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53">
        <f t="shared" si="22"/>
        <v>0</v>
      </c>
      <c r="V453" s="2">
        <v>0</v>
      </c>
      <c r="W453" s="2">
        <f t="shared" si="23"/>
        <v>0</v>
      </c>
      <c r="X453" s="2">
        <v>0</v>
      </c>
      <c r="Y453" s="2">
        <v>0</v>
      </c>
      <c r="Z453" s="2">
        <v>0</v>
      </c>
      <c r="AA453" s="2">
        <v>0</v>
      </c>
      <c r="AB453" s="2">
        <v>0</v>
      </c>
      <c r="AC453" t="s">
        <v>55</v>
      </c>
      <c r="AG453" t="s">
        <v>190</v>
      </c>
      <c r="AH453" t="s">
        <v>1687</v>
      </c>
      <c r="AJ453" t="s">
        <v>1687</v>
      </c>
      <c r="AK453" t="s">
        <v>38</v>
      </c>
    </row>
    <row r="454" spans="1:37" x14ac:dyDescent="0.3">
      <c r="A454">
        <v>346793</v>
      </c>
      <c r="B454" t="s">
        <v>80</v>
      </c>
      <c r="C454" t="s">
        <v>29</v>
      </c>
      <c r="D454">
        <v>2</v>
      </c>
      <c r="E454" t="s">
        <v>1685</v>
      </c>
      <c r="F454" t="s">
        <v>630</v>
      </c>
      <c r="G454">
        <v>20215</v>
      </c>
      <c r="H454">
        <v>2</v>
      </c>
      <c r="I454" t="s">
        <v>95</v>
      </c>
      <c r="J454" t="s">
        <v>42</v>
      </c>
      <c r="K454">
        <v>74990</v>
      </c>
      <c r="L454">
        <v>86238</v>
      </c>
      <c r="M454" t="s">
        <v>32</v>
      </c>
      <c r="N454" t="s">
        <v>84</v>
      </c>
      <c r="O454" t="s">
        <v>1686</v>
      </c>
      <c r="P454" t="s">
        <v>7050</v>
      </c>
      <c r="Q454" t="s">
        <v>8309</v>
      </c>
      <c r="R454" t="s">
        <v>6277</v>
      </c>
      <c r="S454" t="s">
        <v>7051</v>
      </c>
      <c r="T454" t="str">
        <f t="shared" si="21"/>
        <v xml:space="preserve">	Detailed knowledge of water and sewer design and construction standards and specifications.   	Experience using Microsoft Office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54">
        <f t="shared" si="22"/>
        <v>0</v>
      </c>
      <c r="V454" s="2">
        <v>0</v>
      </c>
      <c r="W454" s="2">
        <f t="shared" si="23"/>
        <v>0</v>
      </c>
      <c r="X454" s="2">
        <v>0</v>
      </c>
      <c r="Y454" s="2">
        <v>0</v>
      </c>
      <c r="Z454" s="2">
        <v>0</v>
      </c>
      <c r="AA454" s="2">
        <v>0</v>
      </c>
      <c r="AB454" s="2">
        <v>0</v>
      </c>
      <c r="AC454" t="s">
        <v>55</v>
      </c>
      <c r="AG454" t="s">
        <v>190</v>
      </c>
      <c r="AH454" t="s">
        <v>1687</v>
      </c>
      <c r="AJ454" t="s">
        <v>1687</v>
      </c>
      <c r="AK454" t="s">
        <v>38</v>
      </c>
    </row>
    <row r="455" spans="1:37" x14ac:dyDescent="0.3">
      <c r="A455">
        <v>347034</v>
      </c>
      <c r="B455" t="s">
        <v>70</v>
      </c>
      <c r="C455" t="s">
        <v>29</v>
      </c>
      <c r="D455">
        <v>16</v>
      </c>
      <c r="E455" t="s">
        <v>1688</v>
      </c>
      <c r="F455" t="s">
        <v>386</v>
      </c>
      <c r="G455">
        <v>56058</v>
      </c>
      <c r="H455">
        <v>0</v>
      </c>
      <c r="I455" t="s">
        <v>265</v>
      </c>
      <c r="J455" t="s">
        <v>42</v>
      </c>
      <c r="K455">
        <v>50362</v>
      </c>
      <c r="L455">
        <v>78177</v>
      </c>
      <c r="M455" t="s">
        <v>32</v>
      </c>
      <c r="N455" t="s">
        <v>602</v>
      </c>
      <c r="O455" t="s">
        <v>1689</v>
      </c>
      <c r="P455" t="s">
        <v>7052</v>
      </c>
      <c r="Q455" t="s">
        <v>389</v>
      </c>
      <c r="R455" t="s">
        <v>7053</v>
      </c>
      <c r="S455" t="s">
        <v>8335</v>
      </c>
      <c r="T455" t="str">
        <f t="shared" si="21"/>
        <v>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Experience navigating NYC‚„s mental health, substance use, and criminal justice systems. -	Familiarity and openness to the principles of harm reduction -	-Ability to work effectively as part of a team -	Willingness to travel within the five boroughs -	Maintain appropriate professional and client level relationships  -	Proficient in the use of computers and software  -	Creative problem-solver who enjoys working on a fast-paced team, is highly motivated and able to coordinate multiple priorities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455">
        <f t="shared" si="22"/>
        <v>0</v>
      </c>
      <c r="V455" s="2">
        <v>0</v>
      </c>
      <c r="W455" s="2">
        <f t="shared" si="23"/>
        <v>0</v>
      </c>
      <c r="X455" s="2">
        <v>0</v>
      </c>
      <c r="Y455" s="2">
        <v>0</v>
      </c>
      <c r="Z455" s="2">
        <v>0</v>
      </c>
      <c r="AA455" s="2">
        <v>0</v>
      </c>
      <c r="AB455" s="2">
        <v>0</v>
      </c>
      <c r="AC455" t="s">
        <v>1690</v>
      </c>
      <c r="AG455" t="s">
        <v>37</v>
      </c>
      <c r="AH455" t="s">
        <v>1691</v>
      </c>
      <c r="AI455" t="s">
        <v>1692</v>
      </c>
      <c r="AJ455" t="s">
        <v>1693</v>
      </c>
      <c r="AK455" t="s">
        <v>38</v>
      </c>
    </row>
    <row r="456" spans="1:37" x14ac:dyDescent="0.3">
      <c r="A456">
        <v>347034</v>
      </c>
      <c r="B456" t="s">
        <v>70</v>
      </c>
      <c r="C456" t="s">
        <v>47</v>
      </c>
      <c r="D456">
        <v>16</v>
      </c>
      <c r="E456" t="s">
        <v>1688</v>
      </c>
      <c r="F456" t="s">
        <v>386</v>
      </c>
      <c r="G456">
        <v>56058</v>
      </c>
      <c r="H456">
        <v>0</v>
      </c>
      <c r="I456" t="s">
        <v>265</v>
      </c>
      <c r="J456" t="s">
        <v>42</v>
      </c>
      <c r="K456">
        <v>50362</v>
      </c>
      <c r="L456">
        <v>78177</v>
      </c>
      <c r="M456" t="s">
        <v>32</v>
      </c>
      <c r="N456" t="s">
        <v>602</v>
      </c>
      <c r="O456" t="s">
        <v>1689</v>
      </c>
      <c r="P456" t="s">
        <v>7052</v>
      </c>
      <c r="Q456" t="s">
        <v>389</v>
      </c>
      <c r="R456" t="s">
        <v>7053</v>
      </c>
      <c r="S456" t="s">
        <v>8335</v>
      </c>
      <c r="T456" t="str">
        <f t="shared" si="21"/>
        <v>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Experience navigating NYC‚„s mental health, substance use, and criminal justice systems. -	Familiarity and openness to the principles of harm reduction -	-Ability to work effectively as part of a team -	Willingness to travel within the five boroughs -	Maintain appropriate professional and client level relationships  -	Proficient in the use of computers and software  -	Creative problem-solver who enjoys working on a fast-paced team, is highly motivated and able to coordinate multiple priorities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456">
        <f t="shared" si="22"/>
        <v>0</v>
      </c>
      <c r="V456" s="2">
        <v>0</v>
      </c>
      <c r="W456" s="2">
        <f t="shared" si="23"/>
        <v>0</v>
      </c>
      <c r="X456" s="2">
        <v>0</v>
      </c>
      <c r="Y456" s="2">
        <v>0</v>
      </c>
      <c r="Z456" s="2">
        <v>0</v>
      </c>
      <c r="AA456" s="2">
        <v>0</v>
      </c>
      <c r="AB456" s="2">
        <v>0</v>
      </c>
      <c r="AC456" t="s">
        <v>1690</v>
      </c>
      <c r="AG456" t="s">
        <v>37</v>
      </c>
      <c r="AH456" t="s">
        <v>1691</v>
      </c>
      <c r="AI456" t="s">
        <v>1692</v>
      </c>
      <c r="AJ456" t="s">
        <v>1693</v>
      </c>
      <c r="AK456" t="s">
        <v>38</v>
      </c>
    </row>
    <row r="457" spans="1:37" x14ac:dyDescent="0.3">
      <c r="A457">
        <v>347064</v>
      </c>
      <c r="B457" t="s">
        <v>80</v>
      </c>
      <c r="C457" t="s">
        <v>29</v>
      </c>
      <c r="D457">
        <v>1</v>
      </c>
      <c r="E457" t="s">
        <v>1694</v>
      </c>
      <c r="F457" t="s">
        <v>648</v>
      </c>
      <c r="G457">
        <v>83008</v>
      </c>
      <c r="H457" t="s">
        <v>914</v>
      </c>
      <c r="I457" t="s">
        <v>95</v>
      </c>
      <c r="J457" t="s">
        <v>42</v>
      </c>
      <c r="K457">
        <v>75338</v>
      </c>
      <c r="L457">
        <v>194395</v>
      </c>
      <c r="M457" t="s">
        <v>32</v>
      </c>
      <c r="N457" t="s">
        <v>84</v>
      </c>
      <c r="O457" t="s">
        <v>144</v>
      </c>
      <c r="P457" t="s">
        <v>8337</v>
      </c>
      <c r="Q457" t="s">
        <v>653</v>
      </c>
      <c r="R457" t="s">
        <v>6278</v>
      </c>
      <c r="S457" t="s">
        <v>1695</v>
      </c>
      <c r="T457" t="str">
        <f t="shared" si="21"/>
        <v xml:space="preserve">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457">
        <f t="shared" si="22"/>
        <v>0</v>
      </c>
      <c r="V457" s="2">
        <v>0</v>
      </c>
      <c r="W457" s="2">
        <f t="shared" si="23"/>
        <v>0</v>
      </c>
      <c r="X457" s="2">
        <v>0</v>
      </c>
      <c r="Y457" s="2">
        <v>0</v>
      </c>
      <c r="Z457" s="2">
        <v>0</v>
      </c>
      <c r="AA457" s="2">
        <v>0</v>
      </c>
      <c r="AB457" s="2">
        <v>0</v>
      </c>
      <c r="AC457" t="s">
        <v>619</v>
      </c>
      <c r="AD457" t="s">
        <v>593</v>
      </c>
      <c r="AE457" t="s">
        <v>1572</v>
      </c>
      <c r="AG457" t="s">
        <v>190</v>
      </c>
      <c r="AH457" t="s">
        <v>1373</v>
      </c>
      <c r="AJ457" t="s">
        <v>1373</v>
      </c>
      <c r="AK457" t="s">
        <v>38</v>
      </c>
    </row>
    <row r="458" spans="1:37" x14ac:dyDescent="0.3">
      <c r="A458">
        <v>347064</v>
      </c>
      <c r="B458" t="s">
        <v>80</v>
      </c>
      <c r="C458" t="s">
        <v>47</v>
      </c>
      <c r="D458">
        <v>1</v>
      </c>
      <c r="E458" t="s">
        <v>1694</v>
      </c>
      <c r="F458" t="s">
        <v>648</v>
      </c>
      <c r="G458">
        <v>83008</v>
      </c>
      <c r="H458" t="s">
        <v>914</v>
      </c>
      <c r="I458" t="s">
        <v>95</v>
      </c>
      <c r="J458" t="s">
        <v>42</v>
      </c>
      <c r="K458">
        <v>75338</v>
      </c>
      <c r="L458">
        <v>194395</v>
      </c>
      <c r="M458" t="s">
        <v>32</v>
      </c>
      <c r="N458" t="s">
        <v>84</v>
      </c>
      <c r="O458" t="s">
        <v>144</v>
      </c>
      <c r="P458" t="s">
        <v>8337</v>
      </c>
      <c r="Q458" t="s">
        <v>653</v>
      </c>
      <c r="R458" t="s">
        <v>6278</v>
      </c>
      <c r="S458" t="s">
        <v>1695</v>
      </c>
      <c r="T458" t="str">
        <f t="shared" si="21"/>
        <v xml:space="preserve">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458">
        <f t="shared" si="22"/>
        <v>0</v>
      </c>
      <c r="V458" s="2">
        <v>0</v>
      </c>
      <c r="W458" s="2">
        <f t="shared" si="23"/>
        <v>0</v>
      </c>
      <c r="X458" s="2">
        <v>0</v>
      </c>
      <c r="Y458" s="2">
        <v>0</v>
      </c>
      <c r="Z458" s="2">
        <v>0</v>
      </c>
      <c r="AA458" s="2">
        <v>0</v>
      </c>
      <c r="AB458" s="2">
        <v>0</v>
      </c>
      <c r="AC458" t="s">
        <v>619</v>
      </c>
      <c r="AD458" t="s">
        <v>593</v>
      </c>
      <c r="AE458" t="s">
        <v>1572</v>
      </c>
      <c r="AG458" t="s">
        <v>190</v>
      </c>
      <c r="AH458" t="s">
        <v>1373</v>
      </c>
      <c r="AJ458" t="s">
        <v>1373</v>
      </c>
      <c r="AK458" t="s">
        <v>38</v>
      </c>
    </row>
    <row r="459" spans="1:37" x14ac:dyDescent="0.3">
      <c r="A459">
        <v>347106</v>
      </c>
      <c r="B459" t="s">
        <v>80</v>
      </c>
      <c r="C459" t="s">
        <v>47</v>
      </c>
      <c r="D459">
        <v>1</v>
      </c>
      <c r="E459" t="s">
        <v>809</v>
      </c>
      <c r="F459" t="s">
        <v>810</v>
      </c>
      <c r="G459">
        <v>91011</v>
      </c>
      <c r="H459">
        <v>0</v>
      </c>
      <c r="I459" t="s">
        <v>614</v>
      </c>
      <c r="J459" t="s">
        <v>42</v>
      </c>
      <c r="K459">
        <v>38197</v>
      </c>
      <c r="L459">
        <v>55870</v>
      </c>
      <c r="M459" t="s">
        <v>32</v>
      </c>
      <c r="N459" t="s">
        <v>1696</v>
      </c>
      <c r="O459" t="s">
        <v>1697</v>
      </c>
      <c r="P459" t="s">
        <v>1698</v>
      </c>
      <c r="Q459" t="s">
        <v>813</v>
      </c>
      <c r="S459" t="s">
        <v>1699</v>
      </c>
      <c r="T459"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459">
        <f t="shared" si="22"/>
        <v>0</v>
      </c>
      <c r="V459" s="2">
        <v>0</v>
      </c>
      <c r="W459" s="2">
        <f t="shared" si="23"/>
        <v>0</v>
      </c>
      <c r="X459" s="2">
        <v>0</v>
      </c>
      <c r="Y459" s="2">
        <v>0</v>
      </c>
      <c r="Z459" s="2">
        <v>0</v>
      </c>
      <c r="AA459" s="2">
        <v>0</v>
      </c>
      <c r="AB459" s="2">
        <v>0</v>
      </c>
      <c r="AC459" t="s">
        <v>1700</v>
      </c>
      <c r="AG459" t="s">
        <v>37</v>
      </c>
      <c r="AH459" t="s">
        <v>1504</v>
      </c>
      <c r="AJ459" t="s">
        <v>1701</v>
      </c>
      <c r="AK459" t="s">
        <v>38</v>
      </c>
    </row>
    <row r="460" spans="1:37" x14ac:dyDescent="0.3">
      <c r="A460">
        <v>347106</v>
      </c>
      <c r="B460" t="s">
        <v>80</v>
      </c>
      <c r="C460" t="s">
        <v>29</v>
      </c>
      <c r="D460">
        <v>1</v>
      </c>
      <c r="E460" t="s">
        <v>809</v>
      </c>
      <c r="F460" t="s">
        <v>810</v>
      </c>
      <c r="G460">
        <v>91011</v>
      </c>
      <c r="H460">
        <v>0</v>
      </c>
      <c r="I460" t="s">
        <v>614</v>
      </c>
      <c r="J460" t="s">
        <v>42</v>
      </c>
      <c r="K460">
        <v>38197</v>
      </c>
      <c r="L460">
        <v>55870</v>
      </c>
      <c r="M460" t="s">
        <v>32</v>
      </c>
      <c r="N460" t="s">
        <v>1696</v>
      </c>
      <c r="O460" t="s">
        <v>1697</v>
      </c>
      <c r="P460" t="s">
        <v>1698</v>
      </c>
      <c r="Q460" t="s">
        <v>813</v>
      </c>
      <c r="S460" t="s">
        <v>1699</v>
      </c>
      <c r="T460"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460">
        <f t="shared" si="22"/>
        <v>0</v>
      </c>
      <c r="V460" s="2">
        <v>0</v>
      </c>
      <c r="W460" s="2">
        <f t="shared" si="23"/>
        <v>0</v>
      </c>
      <c r="X460" s="2">
        <v>0</v>
      </c>
      <c r="Y460" s="2">
        <v>0</v>
      </c>
      <c r="Z460" s="2">
        <v>0</v>
      </c>
      <c r="AA460" s="2">
        <v>0</v>
      </c>
      <c r="AB460" s="2">
        <v>0</v>
      </c>
      <c r="AC460" t="s">
        <v>1700</v>
      </c>
      <c r="AG460" t="s">
        <v>37</v>
      </c>
      <c r="AH460" t="s">
        <v>1504</v>
      </c>
      <c r="AJ460" t="s">
        <v>1701</v>
      </c>
      <c r="AK460" t="s">
        <v>38</v>
      </c>
    </row>
    <row r="461" spans="1:37" x14ac:dyDescent="0.3">
      <c r="A461">
        <v>347238</v>
      </c>
      <c r="B461" t="s">
        <v>494</v>
      </c>
      <c r="C461" t="s">
        <v>29</v>
      </c>
      <c r="D461">
        <v>2</v>
      </c>
      <c r="E461" t="s">
        <v>1702</v>
      </c>
      <c r="F461" t="s">
        <v>1703</v>
      </c>
      <c r="G461">
        <v>31101</v>
      </c>
      <c r="H461">
        <v>0</v>
      </c>
      <c r="I461" t="s">
        <v>1008</v>
      </c>
      <c r="J461" t="s">
        <v>42</v>
      </c>
      <c r="K461">
        <v>30028</v>
      </c>
      <c r="L461">
        <v>42505</v>
      </c>
      <c r="M461" t="s">
        <v>32</v>
      </c>
      <c r="N461" t="s">
        <v>1704</v>
      </c>
      <c r="O461" t="s">
        <v>1705</v>
      </c>
      <c r="P461" t="s">
        <v>1706</v>
      </c>
      <c r="Q461" t="s">
        <v>1707</v>
      </c>
      <c r="S461" t="s">
        <v>1708</v>
      </c>
      <c r="T461" t="str">
        <f t="shared" si="21"/>
        <v xml:space="preserve"> Selections will be based on a review of applicants' time and leave records, disciplinary record, performance evaluations, etc.  If selected, a Commanding Officer's recommendation is needed prior to the transfer.    Shift depends on the command selected.</v>
      </c>
      <c r="U461">
        <f t="shared" si="22"/>
        <v>0</v>
      </c>
      <c r="V461" s="2">
        <v>0</v>
      </c>
      <c r="W461" s="2">
        <f t="shared" si="23"/>
        <v>0</v>
      </c>
      <c r="X461" s="2">
        <v>0</v>
      </c>
      <c r="Y461" s="2">
        <v>0</v>
      </c>
      <c r="Z461" s="2">
        <v>0</v>
      </c>
      <c r="AA461" s="2">
        <v>0</v>
      </c>
      <c r="AB461" s="2">
        <v>0</v>
      </c>
      <c r="AC461" t="s">
        <v>1201</v>
      </c>
      <c r="AG461" t="s">
        <v>37</v>
      </c>
      <c r="AH461" t="s">
        <v>1709</v>
      </c>
      <c r="AJ461" t="s">
        <v>1710</v>
      </c>
      <c r="AK461" t="s">
        <v>38</v>
      </c>
    </row>
    <row r="462" spans="1:37" x14ac:dyDescent="0.3">
      <c r="A462">
        <v>347268</v>
      </c>
      <c r="B462" t="s">
        <v>231</v>
      </c>
      <c r="C462" t="s">
        <v>47</v>
      </c>
      <c r="D462">
        <v>1</v>
      </c>
      <c r="E462" t="s">
        <v>1711</v>
      </c>
      <c r="F462" t="s">
        <v>386</v>
      </c>
      <c r="G462">
        <v>56058</v>
      </c>
      <c r="H462">
        <v>0</v>
      </c>
      <c r="I462" t="s">
        <v>265</v>
      </c>
      <c r="J462" t="s">
        <v>42</v>
      </c>
      <c r="K462">
        <v>50362</v>
      </c>
      <c r="L462">
        <v>61280</v>
      </c>
      <c r="M462" t="s">
        <v>32</v>
      </c>
      <c r="N462" t="s">
        <v>266</v>
      </c>
      <c r="O462" t="s">
        <v>1712</v>
      </c>
      <c r="P462" t="s">
        <v>6279</v>
      </c>
      <c r="Q462" t="s">
        <v>389</v>
      </c>
      <c r="R462" t="s">
        <v>6280</v>
      </c>
      <c r="S462" t="s">
        <v>7054</v>
      </c>
      <c r="T462" t="str">
        <f t="shared" si="21"/>
        <v xml:space="preserve">	Experience with legislative and regulatory process and language 	Excellent interpersonal and written/verbal communication skills 	Knowledge of early childhood and children's public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462">
        <f t="shared" si="22"/>
        <v>0</v>
      </c>
      <c r="V462" s="2">
        <v>0</v>
      </c>
      <c r="W462" s="2">
        <f t="shared" si="23"/>
        <v>0</v>
      </c>
      <c r="X462" s="2">
        <v>0</v>
      </c>
      <c r="Y462" s="2">
        <v>0</v>
      </c>
      <c r="Z462" s="2">
        <v>0</v>
      </c>
      <c r="AA462" s="2">
        <v>0</v>
      </c>
      <c r="AB462" s="2">
        <v>0</v>
      </c>
      <c r="AC462" t="s">
        <v>1713</v>
      </c>
      <c r="AG462" t="s">
        <v>37</v>
      </c>
      <c r="AH462" t="s">
        <v>1714</v>
      </c>
      <c r="AJ462" t="s">
        <v>1693</v>
      </c>
      <c r="AK462" t="s">
        <v>38</v>
      </c>
    </row>
    <row r="463" spans="1:37" x14ac:dyDescent="0.3">
      <c r="A463">
        <v>347268</v>
      </c>
      <c r="B463" t="s">
        <v>231</v>
      </c>
      <c r="C463" t="s">
        <v>29</v>
      </c>
      <c r="D463">
        <v>1</v>
      </c>
      <c r="E463" t="s">
        <v>1711</v>
      </c>
      <c r="F463" t="s">
        <v>386</v>
      </c>
      <c r="G463">
        <v>56058</v>
      </c>
      <c r="H463">
        <v>0</v>
      </c>
      <c r="I463" t="s">
        <v>265</v>
      </c>
      <c r="J463" t="s">
        <v>42</v>
      </c>
      <c r="K463">
        <v>50362</v>
      </c>
      <c r="L463">
        <v>61280</v>
      </c>
      <c r="M463" t="s">
        <v>32</v>
      </c>
      <c r="N463" t="s">
        <v>266</v>
      </c>
      <c r="O463" t="s">
        <v>1712</v>
      </c>
      <c r="P463" t="s">
        <v>6279</v>
      </c>
      <c r="Q463" t="s">
        <v>389</v>
      </c>
      <c r="R463" t="s">
        <v>6280</v>
      </c>
      <c r="S463" t="s">
        <v>7054</v>
      </c>
      <c r="T463" t="str">
        <f t="shared" si="21"/>
        <v xml:space="preserve">	Experience with legislative and regulatory process and language 	Excellent interpersonal and written/verbal communication skills 	Knowledge of early childhood and children's public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463">
        <f t="shared" si="22"/>
        <v>0</v>
      </c>
      <c r="V463" s="2">
        <v>0</v>
      </c>
      <c r="W463" s="2">
        <f t="shared" si="23"/>
        <v>0</v>
      </c>
      <c r="X463" s="2">
        <v>0</v>
      </c>
      <c r="Y463" s="2">
        <v>0</v>
      </c>
      <c r="Z463" s="2">
        <v>0</v>
      </c>
      <c r="AA463" s="2">
        <v>0</v>
      </c>
      <c r="AB463" s="2">
        <v>0</v>
      </c>
      <c r="AC463" t="s">
        <v>1713</v>
      </c>
      <c r="AG463" t="s">
        <v>37</v>
      </c>
      <c r="AH463" t="s">
        <v>1714</v>
      </c>
      <c r="AJ463" t="s">
        <v>1693</v>
      </c>
      <c r="AK463" t="s">
        <v>38</v>
      </c>
    </row>
    <row r="464" spans="1:37" x14ac:dyDescent="0.3">
      <c r="A464">
        <v>347288</v>
      </c>
      <c r="B464" t="s">
        <v>80</v>
      </c>
      <c r="C464" t="s">
        <v>29</v>
      </c>
      <c r="D464">
        <v>2</v>
      </c>
      <c r="E464" t="s">
        <v>1715</v>
      </c>
      <c r="F464" t="s">
        <v>515</v>
      </c>
      <c r="G464">
        <v>10124</v>
      </c>
      <c r="H464">
        <v>2</v>
      </c>
      <c r="I464" t="s">
        <v>719</v>
      </c>
      <c r="J464" t="s">
        <v>42</v>
      </c>
      <c r="K464">
        <v>56798</v>
      </c>
      <c r="L464">
        <v>71794</v>
      </c>
      <c r="M464" t="s">
        <v>32</v>
      </c>
      <c r="N464" t="s">
        <v>286</v>
      </c>
      <c r="O464" t="s">
        <v>1716</v>
      </c>
      <c r="P464" t="s">
        <v>7055</v>
      </c>
      <c r="Q464" t="s">
        <v>6784</v>
      </c>
      <c r="R464" t="s">
        <v>6281</v>
      </c>
      <c r="S464" t="s">
        <v>1717</v>
      </c>
      <c r="T464" t="str">
        <f t="shared" si="21"/>
        <v>General knowledge of NYC hiring practices.  Excellent computer skills in a Microsoft Windows environment. Must include Excel and demonstrated skills in database management and record keeping.  Effective oral and written communication.  Excellent interpersonal skills.  Evidence of the practice of a high level of confidentiality.  Excellent organizational skills. ***PLEASE NOTE THAT ONLY EMPLOYEES PERMANENT IN THE TITLE PRINCIPAL ADMINISTRATIVE ASSOCIATE SHOULD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64">
        <f t="shared" si="22"/>
        <v>0</v>
      </c>
      <c r="V464" s="2">
        <v>1</v>
      </c>
      <c r="W464" s="2">
        <f t="shared" si="23"/>
        <v>0</v>
      </c>
      <c r="X464" s="2">
        <v>0</v>
      </c>
      <c r="Y464" s="2">
        <v>0</v>
      </c>
      <c r="Z464" s="2">
        <v>0</v>
      </c>
      <c r="AA464" s="2">
        <v>0</v>
      </c>
      <c r="AB464" s="2">
        <v>1</v>
      </c>
      <c r="AC464" t="s">
        <v>8330</v>
      </c>
      <c r="AD464" t="s">
        <v>573</v>
      </c>
      <c r="AE464" t="s">
        <v>1597</v>
      </c>
      <c r="AG464" t="s">
        <v>37</v>
      </c>
      <c r="AH464" t="s">
        <v>1373</v>
      </c>
      <c r="AJ464" t="s">
        <v>1718</v>
      </c>
      <c r="AK464" t="s">
        <v>38</v>
      </c>
    </row>
    <row r="465" spans="1:37" x14ac:dyDescent="0.3">
      <c r="A465">
        <v>347293</v>
      </c>
      <c r="B465" t="s">
        <v>80</v>
      </c>
      <c r="C465" t="s">
        <v>29</v>
      </c>
      <c r="D465">
        <v>1</v>
      </c>
      <c r="E465" t="s">
        <v>1719</v>
      </c>
      <c r="F465" t="s">
        <v>118</v>
      </c>
      <c r="G465" t="s">
        <v>119</v>
      </c>
      <c r="H465">
        <v>0</v>
      </c>
      <c r="I465" t="s">
        <v>719</v>
      </c>
      <c r="J465" t="s">
        <v>42</v>
      </c>
      <c r="K465">
        <v>78000</v>
      </c>
      <c r="L465">
        <v>85000</v>
      </c>
      <c r="M465" t="s">
        <v>32</v>
      </c>
      <c r="N465" t="s">
        <v>286</v>
      </c>
      <c r="O465" t="s">
        <v>1716</v>
      </c>
      <c r="P465" t="s">
        <v>7056</v>
      </c>
      <c r="Q465" t="s">
        <v>6783</v>
      </c>
      <c r="R465" t="s">
        <v>6282</v>
      </c>
      <c r="S465" t="s">
        <v>1720</v>
      </c>
      <c r="T465" t="str">
        <f t="shared" si="21"/>
        <v xml:space="preserve"> Ability to communicate and interact well with people of all ages and diverse backgrounds.   Ability to analyze and interpret data and make independent decisions and judgments in keeping with the position level.   Ability to use advanced techniques in spreadsheet, database, and/or presentation software.   Experience driving recruiting strategies and building senior-level executive relationships to make recommendations and influence decisions  Demonstrated track record of success creating strategic talent programs that support aggressive business growth in the government contracting industry  Excellent organizational, planning, and prioritization skills  Effective writing skills, including grammar, punctuation, spelling and composition.   Knowledge of state and federal laws and regulations related to employment.   Effective oral and written communication skills with a commitment to customer service are required on all levels of the Agency. ***PLEASE NOTE THAT ONLY EMPLOYEES PERMANENT IN THE TITLE ADMINISTRATIVE MANAGER (NM) SHOUL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65">
        <f t="shared" si="22"/>
        <v>0</v>
      </c>
      <c r="V465" s="2">
        <v>0</v>
      </c>
      <c r="W465" s="2">
        <f t="shared" si="23"/>
        <v>0</v>
      </c>
      <c r="X465" s="2">
        <v>0</v>
      </c>
      <c r="Y465" s="2">
        <v>0</v>
      </c>
      <c r="Z465" s="2">
        <v>0</v>
      </c>
      <c r="AA465" s="2">
        <v>0</v>
      </c>
      <c r="AB465" s="2">
        <v>0</v>
      </c>
      <c r="AC465" t="s">
        <v>8330</v>
      </c>
      <c r="AD465" t="s">
        <v>573</v>
      </c>
      <c r="AE465" t="s">
        <v>1597</v>
      </c>
      <c r="AG465" t="s">
        <v>37</v>
      </c>
      <c r="AH465" t="s">
        <v>1373</v>
      </c>
      <c r="AJ465" t="s">
        <v>1373</v>
      </c>
      <c r="AK465" t="s">
        <v>38</v>
      </c>
    </row>
    <row r="466" spans="1:37" x14ac:dyDescent="0.3">
      <c r="A466">
        <v>347338</v>
      </c>
      <c r="B466" t="s">
        <v>80</v>
      </c>
      <c r="C466" t="s">
        <v>47</v>
      </c>
      <c r="D466">
        <v>2</v>
      </c>
      <c r="E466" t="s">
        <v>1369</v>
      </c>
      <c r="F466" t="s">
        <v>1370</v>
      </c>
      <c r="G466">
        <v>91001</v>
      </c>
      <c r="H466">
        <v>1</v>
      </c>
      <c r="I466" t="s">
        <v>95</v>
      </c>
      <c r="J466" t="s">
        <v>42</v>
      </c>
      <c r="K466">
        <v>49934</v>
      </c>
      <c r="L466">
        <v>51765</v>
      </c>
      <c r="M466" t="s">
        <v>32</v>
      </c>
      <c r="N466" t="s">
        <v>286</v>
      </c>
      <c r="O466" t="s">
        <v>576</v>
      </c>
      <c r="P466" t="s">
        <v>7057</v>
      </c>
      <c r="Q466" t="s">
        <v>7007</v>
      </c>
      <c r="S466" t="s">
        <v>7058</v>
      </c>
      <c r="T466"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66">
        <f t="shared" si="22"/>
        <v>0</v>
      </c>
      <c r="V466" s="2">
        <v>0</v>
      </c>
      <c r="W466" s="2">
        <f t="shared" si="23"/>
        <v>0</v>
      </c>
      <c r="X466" s="2">
        <v>0</v>
      </c>
      <c r="Y466" s="2">
        <v>0</v>
      </c>
      <c r="Z466" s="2">
        <v>0</v>
      </c>
      <c r="AA466" s="2">
        <v>0</v>
      </c>
      <c r="AB466" s="2">
        <v>0</v>
      </c>
      <c r="AC466" t="s">
        <v>502</v>
      </c>
      <c r="AG466" t="s">
        <v>37</v>
      </c>
      <c r="AH466" t="s">
        <v>1504</v>
      </c>
      <c r="AJ466" t="s">
        <v>1504</v>
      </c>
      <c r="AK466" t="s">
        <v>38</v>
      </c>
    </row>
    <row r="467" spans="1:37" x14ac:dyDescent="0.3">
      <c r="A467">
        <v>347338</v>
      </c>
      <c r="B467" t="s">
        <v>80</v>
      </c>
      <c r="C467" t="s">
        <v>29</v>
      </c>
      <c r="D467">
        <v>2</v>
      </c>
      <c r="E467" t="s">
        <v>1369</v>
      </c>
      <c r="F467" t="s">
        <v>1370</v>
      </c>
      <c r="G467">
        <v>91001</v>
      </c>
      <c r="H467">
        <v>1</v>
      </c>
      <c r="I467" t="s">
        <v>95</v>
      </c>
      <c r="J467" t="s">
        <v>42</v>
      </c>
      <c r="K467">
        <v>49934</v>
      </c>
      <c r="L467">
        <v>51765</v>
      </c>
      <c r="M467" t="s">
        <v>32</v>
      </c>
      <c r="N467" t="s">
        <v>286</v>
      </c>
      <c r="O467" t="s">
        <v>576</v>
      </c>
      <c r="P467" t="s">
        <v>7057</v>
      </c>
      <c r="Q467" t="s">
        <v>7007</v>
      </c>
      <c r="S467" t="s">
        <v>7058</v>
      </c>
      <c r="T467"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67">
        <f t="shared" si="22"/>
        <v>0</v>
      </c>
      <c r="V467" s="2">
        <v>0</v>
      </c>
      <c r="W467" s="2">
        <f t="shared" si="23"/>
        <v>0</v>
      </c>
      <c r="X467" s="2">
        <v>0</v>
      </c>
      <c r="Y467" s="2">
        <v>0</v>
      </c>
      <c r="Z467" s="2">
        <v>0</v>
      </c>
      <c r="AA467" s="2">
        <v>0</v>
      </c>
      <c r="AB467" s="2">
        <v>0</v>
      </c>
      <c r="AC467" t="s">
        <v>502</v>
      </c>
      <c r="AG467" t="s">
        <v>37</v>
      </c>
      <c r="AH467" t="s">
        <v>1504</v>
      </c>
      <c r="AJ467" t="s">
        <v>1504</v>
      </c>
      <c r="AK467" t="s">
        <v>38</v>
      </c>
    </row>
    <row r="468" spans="1:37" x14ac:dyDescent="0.3">
      <c r="A468">
        <v>347444</v>
      </c>
      <c r="B468" t="s">
        <v>104</v>
      </c>
      <c r="C468" t="s">
        <v>47</v>
      </c>
      <c r="D468">
        <v>2</v>
      </c>
      <c r="E468" t="s">
        <v>1721</v>
      </c>
      <c r="F468" t="s">
        <v>1500</v>
      </c>
      <c r="G468">
        <v>30112</v>
      </c>
      <c r="H468">
        <v>0</v>
      </c>
      <c r="I468" t="s">
        <v>1247</v>
      </c>
      <c r="J468" t="s">
        <v>42</v>
      </c>
      <c r="K468">
        <v>79079</v>
      </c>
      <c r="L468">
        <v>94092</v>
      </c>
      <c r="M468" t="s">
        <v>32</v>
      </c>
      <c r="N468" t="s">
        <v>1722</v>
      </c>
      <c r="O468" t="s">
        <v>1723</v>
      </c>
      <c r="P468" t="s">
        <v>1724</v>
      </c>
      <c r="Q468" t="s">
        <v>1725</v>
      </c>
      <c r="R468" t="s">
        <v>1726</v>
      </c>
      <c r="T468" t="str">
        <f t="shared" si="21"/>
        <v xml:space="preserve">At least 5 years experience as of September 2018 in family court or criminal law, as well as litigation experience. </v>
      </c>
      <c r="U468">
        <f t="shared" si="22"/>
        <v>0</v>
      </c>
      <c r="V468" s="2">
        <v>0</v>
      </c>
      <c r="W468" s="2">
        <f t="shared" si="23"/>
        <v>0</v>
      </c>
      <c r="X468" s="2">
        <v>0</v>
      </c>
      <c r="Y468" s="2">
        <v>0</v>
      </c>
      <c r="Z468" s="2">
        <v>0</v>
      </c>
      <c r="AA468" s="2">
        <v>0</v>
      </c>
      <c r="AB468" s="2">
        <v>0</v>
      </c>
      <c r="AC468" t="s">
        <v>1727</v>
      </c>
      <c r="AG468" t="s">
        <v>377</v>
      </c>
      <c r="AH468" t="s">
        <v>1373</v>
      </c>
      <c r="AJ468" t="s">
        <v>1709</v>
      </c>
      <c r="AK468" t="s">
        <v>38</v>
      </c>
    </row>
    <row r="469" spans="1:37" x14ac:dyDescent="0.3">
      <c r="A469">
        <v>347589</v>
      </c>
      <c r="B469" t="s">
        <v>70</v>
      </c>
      <c r="C469" t="s">
        <v>29</v>
      </c>
      <c r="D469">
        <v>4</v>
      </c>
      <c r="E469" t="s">
        <v>1644</v>
      </c>
      <c r="F469" t="s">
        <v>106</v>
      </c>
      <c r="G469">
        <v>10251</v>
      </c>
      <c r="H469">
        <v>3</v>
      </c>
      <c r="I469" t="s">
        <v>290</v>
      </c>
      <c r="J469" t="s">
        <v>42</v>
      </c>
      <c r="K469">
        <v>33875</v>
      </c>
      <c r="L469">
        <v>54879</v>
      </c>
      <c r="M469" t="s">
        <v>32</v>
      </c>
      <c r="N469" t="s">
        <v>1513</v>
      </c>
      <c r="O469" t="s">
        <v>1514</v>
      </c>
      <c r="P469" t="s">
        <v>6283</v>
      </c>
      <c r="Q469" t="s">
        <v>110</v>
      </c>
      <c r="R469" t="s">
        <v>1728</v>
      </c>
      <c r="T469" t="str">
        <f t="shared" si="21"/>
        <v xml:space="preserve">PREFERRED SKILLS Successful candidates should have experience in data entry.  Knowledge of various computer programs such as Microsoft Word and Microsoft Excel; ability to type at least 35 words per minute.  SPECIAL NOTE 1.	Selected candidates will be required to provide a DNA sample by swabbing. 2.	In case of an emergency, your position may be designated as essential staff. </v>
      </c>
      <c r="U469">
        <f t="shared" si="22"/>
        <v>0</v>
      </c>
      <c r="V469" s="2">
        <v>0</v>
      </c>
      <c r="W469" s="2">
        <f t="shared" si="23"/>
        <v>0</v>
      </c>
      <c r="X469" s="2">
        <v>0</v>
      </c>
      <c r="Y469" s="2">
        <v>0</v>
      </c>
      <c r="Z469" s="2">
        <v>0</v>
      </c>
      <c r="AA469" s="2">
        <v>0</v>
      </c>
      <c r="AB469" s="2">
        <v>0</v>
      </c>
      <c r="AC469" t="s">
        <v>1729</v>
      </c>
      <c r="AG469" t="s">
        <v>37</v>
      </c>
      <c r="AH469" t="s">
        <v>1730</v>
      </c>
      <c r="AJ469" t="s">
        <v>1731</v>
      </c>
      <c r="AK469" t="s">
        <v>38</v>
      </c>
    </row>
    <row r="470" spans="1:37" x14ac:dyDescent="0.3">
      <c r="A470">
        <v>347833</v>
      </c>
      <c r="B470" t="s">
        <v>80</v>
      </c>
      <c r="C470" t="s">
        <v>29</v>
      </c>
      <c r="D470">
        <v>1</v>
      </c>
      <c r="E470" t="s">
        <v>1732</v>
      </c>
      <c r="F470" t="s">
        <v>1733</v>
      </c>
      <c r="G470" t="s">
        <v>1734</v>
      </c>
      <c r="H470">
        <v>0</v>
      </c>
      <c r="I470" t="s">
        <v>682</v>
      </c>
      <c r="J470" t="s">
        <v>42</v>
      </c>
      <c r="K470">
        <v>100000</v>
      </c>
      <c r="L470">
        <v>140000</v>
      </c>
      <c r="M470" t="s">
        <v>32</v>
      </c>
      <c r="N470" t="s">
        <v>286</v>
      </c>
      <c r="O470" t="s">
        <v>1735</v>
      </c>
      <c r="P470" t="s">
        <v>7059</v>
      </c>
      <c r="Q470" t="s">
        <v>7060</v>
      </c>
      <c r="R470" t="s">
        <v>1736</v>
      </c>
      <c r="S470" t="s">
        <v>1737</v>
      </c>
      <c r="T470" t="str">
        <f t="shared" si="21"/>
        <v>Strong oral and written communication skills. Familiarity with legislative process of New York City and New York State. Admission to the New York State Bar preferred but not required; 10 years of recent full-time relevant experience. Master's Degree in public policy. ****PLEASE NOTE THAT ONLY EMPLOYEES PERMANENT IN THE TITLE ADMIN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470">
        <f t="shared" si="22"/>
        <v>0</v>
      </c>
      <c r="V470" s="2">
        <v>0</v>
      </c>
      <c r="W470" s="2">
        <f t="shared" si="23"/>
        <v>0</v>
      </c>
      <c r="X470" s="2">
        <v>0</v>
      </c>
      <c r="Y470" s="2">
        <v>0</v>
      </c>
      <c r="Z470" s="2">
        <v>0</v>
      </c>
      <c r="AA470" s="2">
        <v>0</v>
      </c>
      <c r="AB470" s="2">
        <v>0</v>
      </c>
      <c r="AC470" t="s">
        <v>8338</v>
      </c>
      <c r="AD470" t="s">
        <v>573</v>
      </c>
      <c r="AE470" t="s">
        <v>1597</v>
      </c>
      <c r="AG470" t="s">
        <v>37</v>
      </c>
      <c r="AH470" t="s">
        <v>1670</v>
      </c>
      <c r="AJ470" t="s">
        <v>1670</v>
      </c>
      <c r="AK470" t="s">
        <v>38</v>
      </c>
    </row>
    <row r="471" spans="1:37" x14ac:dyDescent="0.3">
      <c r="A471">
        <v>347935</v>
      </c>
      <c r="B471" t="s">
        <v>80</v>
      </c>
      <c r="C471" t="s">
        <v>29</v>
      </c>
      <c r="D471">
        <v>1</v>
      </c>
      <c r="E471" t="s">
        <v>1738</v>
      </c>
      <c r="F471" t="s">
        <v>279</v>
      </c>
      <c r="G471">
        <v>10015</v>
      </c>
      <c r="H471" t="s">
        <v>41</v>
      </c>
      <c r="I471" t="s">
        <v>95</v>
      </c>
      <c r="J471" t="s">
        <v>42</v>
      </c>
      <c r="K471">
        <v>67060</v>
      </c>
      <c r="L471">
        <v>178873</v>
      </c>
      <c r="M471" t="s">
        <v>32</v>
      </c>
      <c r="N471" t="s">
        <v>84</v>
      </c>
      <c r="O471" t="s">
        <v>1002</v>
      </c>
      <c r="P471" t="s">
        <v>7061</v>
      </c>
      <c r="Q471" t="s">
        <v>1739</v>
      </c>
      <c r="R471" t="s">
        <v>6284</v>
      </c>
      <c r="S471" t="s">
        <v>1740</v>
      </c>
      <c r="T471" t="str">
        <f t="shared" si="21"/>
        <v xml:space="preserve">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Engineers are eligible to apply to this JVN. If you do not have permanent civil service status as an Administrative Engineer, please do not apply to this position as you will not be considered for an interview.****</v>
      </c>
      <c r="U471">
        <f t="shared" si="22"/>
        <v>0</v>
      </c>
      <c r="V471" s="2">
        <v>0</v>
      </c>
      <c r="W471" s="2">
        <f t="shared" si="23"/>
        <v>0</v>
      </c>
      <c r="X471" s="2">
        <v>0</v>
      </c>
      <c r="Y471" s="2">
        <v>0</v>
      </c>
      <c r="Z471" s="2">
        <v>0</v>
      </c>
      <c r="AA471" s="2">
        <v>0</v>
      </c>
      <c r="AB471" s="2">
        <v>0</v>
      </c>
      <c r="AC471" t="s">
        <v>1741</v>
      </c>
      <c r="AG471" t="s">
        <v>377</v>
      </c>
      <c r="AH471" t="s">
        <v>1498</v>
      </c>
      <c r="AJ471" t="s">
        <v>1498</v>
      </c>
      <c r="AK471" t="s">
        <v>38</v>
      </c>
    </row>
    <row r="472" spans="1:37" x14ac:dyDescent="0.3">
      <c r="A472">
        <v>347935</v>
      </c>
      <c r="B472" t="s">
        <v>80</v>
      </c>
      <c r="C472" t="s">
        <v>47</v>
      </c>
      <c r="D472">
        <v>1</v>
      </c>
      <c r="E472" t="s">
        <v>1738</v>
      </c>
      <c r="F472" t="s">
        <v>279</v>
      </c>
      <c r="G472">
        <v>10015</v>
      </c>
      <c r="H472" t="s">
        <v>41</v>
      </c>
      <c r="I472" t="s">
        <v>95</v>
      </c>
      <c r="J472" t="s">
        <v>42</v>
      </c>
      <c r="K472">
        <v>67060</v>
      </c>
      <c r="L472">
        <v>178873</v>
      </c>
      <c r="M472" t="s">
        <v>32</v>
      </c>
      <c r="N472" t="s">
        <v>84</v>
      </c>
      <c r="O472" t="s">
        <v>1002</v>
      </c>
      <c r="P472" t="s">
        <v>7061</v>
      </c>
      <c r="Q472" t="s">
        <v>1739</v>
      </c>
      <c r="R472" t="s">
        <v>6284</v>
      </c>
      <c r="S472" t="s">
        <v>1740</v>
      </c>
      <c r="T472" t="str">
        <f t="shared" si="21"/>
        <v xml:space="preserve">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Engineers are eligible to apply to this JVN. If you do not have permanent civil service status as an Administrative Engineer, please do not apply to this position as you will not be considered for an interview.****</v>
      </c>
      <c r="U472">
        <f t="shared" si="22"/>
        <v>0</v>
      </c>
      <c r="V472" s="2">
        <v>0</v>
      </c>
      <c r="W472" s="2">
        <f t="shared" si="23"/>
        <v>0</v>
      </c>
      <c r="X472" s="2">
        <v>0</v>
      </c>
      <c r="Y472" s="2">
        <v>0</v>
      </c>
      <c r="Z472" s="2">
        <v>0</v>
      </c>
      <c r="AA472" s="2">
        <v>0</v>
      </c>
      <c r="AB472" s="2">
        <v>0</v>
      </c>
      <c r="AC472" t="s">
        <v>1741</v>
      </c>
      <c r="AG472" t="s">
        <v>377</v>
      </c>
      <c r="AH472" t="s">
        <v>1498</v>
      </c>
      <c r="AJ472" t="s">
        <v>1498</v>
      </c>
      <c r="AK472" t="s">
        <v>38</v>
      </c>
    </row>
    <row r="473" spans="1:37" x14ac:dyDescent="0.3">
      <c r="A473">
        <v>348003</v>
      </c>
      <c r="B473" t="s">
        <v>80</v>
      </c>
      <c r="C473" t="s">
        <v>47</v>
      </c>
      <c r="D473">
        <v>1</v>
      </c>
      <c r="E473" t="s">
        <v>809</v>
      </c>
      <c r="F473" t="s">
        <v>810</v>
      </c>
      <c r="G473">
        <v>91011</v>
      </c>
      <c r="H473">
        <v>0</v>
      </c>
      <c r="I473" t="s">
        <v>409</v>
      </c>
      <c r="J473" t="s">
        <v>42</v>
      </c>
      <c r="K473">
        <v>38197</v>
      </c>
      <c r="L473">
        <v>55870</v>
      </c>
      <c r="M473" t="s">
        <v>32</v>
      </c>
      <c r="N473" t="s">
        <v>1253</v>
      </c>
      <c r="O473" t="s">
        <v>1254</v>
      </c>
      <c r="P473" t="s">
        <v>1742</v>
      </c>
      <c r="Q473" t="s">
        <v>813</v>
      </c>
      <c r="S473" t="s">
        <v>1699</v>
      </c>
      <c r="T473"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473">
        <f t="shared" si="22"/>
        <v>0</v>
      </c>
      <c r="V473" s="2">
        <v>0</v>
      </c>
      <c r="W473" s="2">
        <f t="shared" si="23"/>
        <v>0</v>
      </c>
      <c r="X473" s="2">
        <v>0</v>
      </c>
      <c r="Y473" s="2">
        <v>0</v>
      </c>
      <c r="Z473" s="2">
        <v>0</v>
      </c>
      <c r="AA473" s="2">
        <v>0</v>
      </c>
      <c r="AB473" s="2">
        <v>0</v>
      </c>
      <c r="AC473" t="s">
        <v>1700</v>
      </c>
      <c r="AG473" t="s">
        <v>37</v>
      </c>
      <c r="AH473" t="s">
        <v>1464</v>
      </c>
      <c r="AJ473" t="s">
        <v>1743</v>
      </c>
      <c r="AK473" t="s">
        <v>38</v>
      </c>
    </row>
    <row r="474" spans="1:37" x14ac:dyDescent="0.3">
      <c r="A474">
        <v>348003</v>
      </c>
      <c r="B474" t="s">
        <v>80</v>
      </c>
      <c r="C474" t="s">
        <v>29</v>
      </c>
      <c r="D474">
        <v>1</v>
      </c>
      <c r="E474" t="s">
        <v>809</v>
      </c>
      <c r="F474" t="s">
        <v>810</v>
      </c>
      <c r="G474">
        <v>91011</v>
      </c>
      <c r="H474">
        <v>0</v>
      </c>
      <c r="I474" t="s">
        <v>409</v>
      </c>
      <c r="J474" t="s">
        <v>42</v>
      </c>
      <c r="K474">
        <v>38197</v>
      </c>
      <c r="L474">
        <v>55870</v>
      </c>
      <c r="M474" t="s">
        <v>32</v>
      </c>
      <c r="N474" t="s">
        <v>1253</v>
      </c>
      <c r="O474" t="s">
        <v>1254</v>
      </c>
      <c r="P474" t="s">
        <v>1742</v>
      </c>
      <c r="Q474" t="s">
        <v>813</v>
      </c>
      <c r="S474" t="s">
        <v>1699</v>
      </c>
      <c r="T474"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474">
        <f t="shared" si="22"/>
        <v>0</v>
      </c>
      <c r="V474" s="2">
        <v>0</v>
      </c>
      <c r="W474" s="2">
        <f t="shared" si="23"/>
        <v>0</v>
      </c>
      <c r="X474" s="2">
        <v>0</v>
      </c>
      <c r="Y474" s="2">
        <v>0</v>
      </c>
      <c r="Z474" s="2">
        <v>0</v>
      </c>
      <c r="AA474" s="2">
        <v>0</v>
      </c>
      <c r="AB474" s="2">
        <v>0</v>
      </c>
      <c r="AC474" t="s">
        <v>1700</v>
      </c>
      <c r="AG474" t="s">
        <v>37</v>
      </c>
      <c r="AH474" t="s">
        <v>1464</v>
      </c>
      <c r="AJ474" t="s">
        <v>1743</v>
      </c>
      <c r="AK474" t="s">
        <v>38</v>
      </c>
    </row>
    <row r="475" spans="1:37" x14ac:dyDescent="0.3">
      <c r="A475">
        <v>348033</v>
      </c>
      <c r="B475" t="s">
        <v>80</v>
      </c>
      <c r="C475" t="s">
        <v>29</v>
      </c>
      <c r="D475">
        <v>1</v>
      </c>
      <c r="E475" t="s">
        <v>613</v>
      </c>
      <c r="F475" t="s">
        <v>613</v>
      </c>
      <c r="G475">
        <v>92610</v>
      </c>
      <c r="H475">
        <v>0</v>
      </c>
      <c r="I475" t="s">
        <v>614</v>
      </c>
      <c r="J475" t="s">
        <v>42</v>
      </c>
      <c r="K475">
        <v>34.630000000000003</v>
      </c>
      <c r="L475">
        <v>40.299999999999997</v>
      </c>
      <c r="M475" t="s">
        <v>61</v>
      </c>
      <c r="N475" t="s">
        <v>286</v>
      </c>
      <c r="O475" t="s">
        <v>1744</v>
      </c>
      <c r="P475" t="s">
        <v>7062</v>
      </c>
      <c r="Q475" t="s">
        <v>617</v>
      </c>
      <c r="S475" t="s">
        <v>1745</v>
      </c>
      <c r="T475"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475">
        <f t="shared" si="22"/>
        <v>0</v>
      </c>
      <c r="V475" s="2">
        <v>0</v>
      </c>
      <c r="W475" s="2">
        <f t="shared" si="23"/>
        <v>0</v>
      </c>
      <c r="X475" s="2">
        <v>0</v>
      </c>
      <c r="Y475" s="2">
        <v>0</v>
      </c>
      <c r="Z475" s="2">
        <v>0</v>
      </c>
      <c r="AA475" s="2">
        <v>0</v>
      </c>
      <c r="AB475" s="2">
        <v>0</v>
      </c>
      <c r="AC475" t="s">
        <v>502</v>
      </c>
      <c r="AG475" t="s">
        <v>37</v>
      </c>
      <c r="AH475" t="s">
        <v>1670</v>
      </c>
      <c r="AJ475" t="s">
        <v>1746</v>
      </c>
      <c r="AK475" t="s">
        <v>38</v>
      </c>
    </row>
    <row r="476" spans="1:37" x14ac:dyDescent="0.3">
      <c r="A476">
        <v>348033</v>
      </c>
      <c r="B476" t="s">
        <v>80</v>
      </c>
      <c r="C476" t="s">
        <v>47</v>
      </c>
      <c r="D476">
        <v>1</v>
      </c>
      <c r="E476" t="s">
        <v>613</v>
      </c>
      <c r="F476" t="s">
        <v>613</v>
      </c>
      <c r="G476">
        <v>92610</v>
      </c>
      <c r="H476">
        <v>0</v>
      </c>
      <c r="I476" t="s">
        <v>614</v>
      </c>
      <c r="J476" t="s">
        <v>42</v>
      </c>
      <c r="K476">
        <v>34.630000000000003</v>
      </c>
      <c r="L476">
        <v>40.299999999999997</v>
      </c>
      <c r="M476" t="s">
        <v>61</v>
      </c>
      <c r="N476" t="s">
        <v>286</v>
      </c>
      <c r="O476" t="s">
        <v>1744</v>
      </c>
      <c r="P476" t="s">
        <v>7062</v>
      </c>
      <c r="Q476" t="s">
        <v>617</v>
      </c>
      <c r="S476" t="s">
        <v>1745</v>
      </c>
      <c r="T476"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476">
        <f t="shared" si="22"/>
        <v>0</v>
      </c>
      <c r="V476" s="2">
        <v>0</v>
      </c>
      <c r="W476" s="2">
        <f t="shared" si="23"/>
        <v>0</v>
      </c>
      <c r="X476" s="2">
        <v>0</v>
      </c>
      <c r="Y476" s="2">
        <v>0</v>
      </c>
      <c r="Z476" s="2">
        <v>0</v>
      </c>
      <c r="AA476" s="2">
        <v>0</v>
      </c>
      <c r="AB476" s="2">
        <v>0</v>
      </c>
      <c r="AC476" t="s">
        <v>502</v>
      </c>
      <c r="AG476" t="s">
        <v>37</v>
      </c>
      <c r="AH476" t="s">
        <v>1670</v>
      </c>
      <c r="AJ476" t="s">
        <v>1746</v>
      </c>
      <c r="AK476" t="s">
        <v>38</v>
      </c>
    </row>
    <row r="477" spans="1:37" x14ac:dyDescent="0.3">
      <c r="A477">
        <v>348092</v>
      </c>
      <c r="B477" t="s">
        <v>80</v>
      </c>
      <c r="C477" t="s">
        <v>47</v>
      </c>
      <c r="D477">
        <v>1</v>
      </c>
      <c r="E477" t="s">
        <v>1747</v>
      </c>
      <c r="F477" t="s">
        <v>536</v>
      </c>
      <c r="G477" t="s">
        <v>537</v>
      </c>
      <c r="H477">
        <v>0</v>
      </c>
      <c r="I477" t="s">
        <v>835</v>
      </c>
      <c r="J477" t="s">
        <v>42</v>
      </c>
      <c r="K477">
        <v>49990</v>
      </c>
      <c r="L477">
        <v>136023</v>
      </c>
      <c r="M477" t="s">
        <v>32</v>
      </c>
      <c r="N477" t="s">
        <v>84</v>
      </c>
      <c r="O477" t="s">
        <v>711</v>
      </c>
      <c r="P477" t="s">
        <v>7063</v>
      </c>
      <c r="Q477" t="s">
        <v>282</v>
      </c>
      <c r="R477" t="s">
        <v>1748</v>
      </c>
      <c r="S477" t="s">
        <v>1749</v>
      </c>
      <c r="T477" t="str">
        <f t="shared" si="2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77">
        <f t="shared" si="22"/>
        <v>0</v>
      </c>
      <c r="V477" s="2">
        <v>0</v>
      </c>
      <c r="W477" s="2">
        <f t="shared" si="23"/>
        <v>0</v>
      </c>
      <c r="X477" s="2">
        <v>0</v>
      </c>
      <c r="Y477" s="2">
        <v>0</v>
      </c>
      <c r="Z477" s="2">
        <v>0</v>
      </c>
      <c r="AA477" s="2">
        <v>0</v>
      </c>
      <c r="AB477" s="2">
        <v>0</v>
      </c>
      <c r="AC477" t="s">
        <v>760</v>
      </c>
      <c r="AG477" t="s">
        <v>190</v>
      </c>
      <c r="AH477" t="s">
        <v>1750</v>
      </c>
      <c r="AJ477" t="s">
        <v>1750</v>
      </c>
      <c r="AK477" t="s">
        <v>38</v>
      </c>
    </row>
    <row r="478" spans="1:37" x14ac:dyDescent="0.3">
      <c r="A478">
        <v>348092</v>
      </c>
      <c r="B478" t="s">
        <v>80</v>
      </c>
      <c r="C478" t="s">
        <v>29</v>
      </c>
      <c r="D478">
        <v>1</v>
      </c>
      <c r="E478" t="s">
        <v>1747</v>
      </c>
      <c r="F478" t="s">
        <v>536</v>
      </c>
      <c r="G478" t="s">
        <v>537</v>
      </c>
      <c r="H478">
        <v>0</v>
      </c>
      <c r="I478" t="s">
        <v>835</v>
      </c>
      <c r="J478" t="s">
        <v>42</v>
      </c>
      <c r="K478">
        <v>49990</v>
      </c>
      <c r="L478">
        <v>136023</v>
      </c>
      <c r="M478" t="s">
        <v>32</v>
      </c>
      <c r="N478" t="s">
        <v>84</v>
      </c>
      <c r="O478" t="s">
        <v>711</v>
      </c>
      <c r="P478" t="s">
        <v>7063</v>
      </c>
      <c r="Q478" t="s">
        <v>282</v>
      </c>
      <c r="R478" t="s">
        <v>1748</v>
      </c>
      <c r="S478" t="s">
        <v>1749</v>
      </c>
      <c r="T478" t="str">
        <f t="shared" si="2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78">
        <f t="shared" si="22"/>
        <v>0</v>
      </c>
      <c r="V478" s="2">
        <v>0</v>
      </c>
      <c r="W478" s="2">
        <f t="shared" si="23"/>
        <v>0</v>
      </c>
      <c r="X478" s="2">
        <v>0</v>
      </c>
      <c r="Y478" s="2">
        <v>0</v>
      </c>
      <c r="Z478" s="2">
        <v>0</v>
      </c>
      <c r="AA478" s="2">
        <v>0</v>
      </c>
      <c r="AB478" s="2">
        <v>0</v>
      </c>
      <c r="AC478" t="s">
        <v>760</v>
      </c>
      <c r="AG478" t="s">
        <v>190</v>
      </c>
      <c r="AH478" t="s">
        <v>1750</v>
      </c>
      <c r="AJ478" t="s">
        <v>1750</v>
      </c>
      <c r="AK478" t="s">
        <v>38</v>
      </c>
    </row>
    <row r="479" spans="1:37" x14ac:dyDescent="0.3">
      <c r="A479">
        <v>348229</v>
      </c>
      <c r="B479" t="s">
        <v>80</v>
      </c>
      <c r="C479" t="s">
        <v>47</v>
      </c>
      <c r="D479">
        <v>1</v>
      </c>
      <c r="E479" t="s">
        <v>1747</v>
      </c>
      <c r="F479" t="s">
        <v>1121</v>
      </c>
      <c r="G479">
        <v>22427</v>
      </c>
      <c r="H479">
        <v>3</v>
      </c>
      <c r="I479" t="s">
        <v>835</v>
      </c>
      <c r="J479" t="s">
        <v>42</v>
      </c>
      <c r="K479">
        <v>83887</v>
      </c>
      <c r="L479">
        <v>113725</v>
      </c>
      <c r="M479" t="s">
        <v>32</v>
      </c>
      <c r="N479" t="s">
        <v>84</v>
      </c>
      <c r="O479" t="s">
        <v>711</v>
      </c>
      <c r="P479" t="s">
        <v>7064</v>
      </c>
      <c r="Q479" t="s">
        <v>8315</v>
      </c>
      <c r="R479" t="s">
        <v>1748</v>
      </c>
      <c r="S479" t="s">
        <v>1751</v>
      </c>
      <c r="T479" t="str">
        <f t="shared" si="2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79">
        <f t="shared" si="22"/>
        <v>0</v>
      </c>
      <c r="V479" s="2">
        <v>0</v>
      </c>
      <c r="W479" s="2">
        <f t="shared" si="23"/>
        <v>0</v>
      </c>
      <c r="X479" s="2">
        <v>0</v>
      </c>
      <c r="Y479" s="2">
        <v>0</v>
      </c>
      <c r="Z479" s="2">
        <v>0</v>
      </c>
      <c r="AA479" s="2">
        <v>0</v>
      </c>
      <c r="AB479" s="2">
        <v>0</v>
      </c>
      <c r="AC479" t="s">
        <v>760</v>
      </c>
      <c r="AG479" t="s">
        <v>190</v>
      </c>
      <c r="AH479" t="s">
        <v>1750</v>
      </c>
      <c r="AJ479" t="s">
        <v>1750</v>
      </c>
      <c r="AK479" t="s">
        <v>38</v>
      </c>
    </row>
    <row r="480" spans="1:37" x14ac:dyDescent="0.3">
      <c r="A480">
        <v>348229</v>
      </c>
      <c r="B480" t="s">
        <v>80</v>
      </c>
      <c r="C480" t="s">
        <v>29</v>
      </c>
      <c r="D480">
        <v>1</v>
      </c>
      <c r="E480" t="s">
        <v>1747</v>
      </c>
      <c r="F480" t="s">
        <v>1121</v>
      </c>
      <c r="G480">
        <v>22427</v>
      </c>
      <c r="H480">
        <v>3</v>
      </c>
      <c r="I480" t="s">
        <v>835</v>
      </c>
      <c r="J480" t="s">
        <v>42</v>
      </c>
      <c r="K480">
        <v>83887</v>
      </c>
      <c r="L480">
        <v>113725</v>
      </c>
      <c r="M480" t="s">
        <v>32</v>
      </c>
      <c r="N480" t="s">
        <v>84</v>
      </c>
      <c r="O480" t="s">
        <v>711</v>
      </c>
      <c r="P480" t="s">
        <v>7064</v>
      </c>
      <c r="Q480" t="s">
        <v>8315</v>
      </c>
      <c r="R480" t="s">
        <v>1748</v>
      </c>
      <c r="S480" t="s">
        <v>1751</v>
      </c>
      <c r="T480" t="str">
        <f t="shared" si="2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80">
        <f t="shared" si="22"/>
        <v>0</v>
      </c>
      <c r="V480" s="2">
        <v>0</v>
      </c>
      <c r="W480" s="2">
        <f t="shared" si="23"/>
        <v>0</v>
      </c>
      <c r="X480" s="2">
        <v>0</v>
      </c>
      <c r="Y480" s="2">
        <v>0</v>
      </c>
      <c r="Z480" s="2">
        <v>0</v>
      </c>
      <c r="AA480" s="2">
        <v>0</v>
      </c>
      <c r="AB480" s="2">
        <v>0</v>
      </c>
      <c r="AC480" t="s">
        <v>760</v>
      </c>
      <c r="AG480" t="s">
        <v>190</v>
      </c>
      <c r="AH480" t="s">
        <v>1750</v>
      </c>
      <c r="AJ480" t="s">
        <v>1750</v>
      </c>
      <c r="AK480" t="s">
        <v>38</v>
      </c>
    </row>
    <row r="481" spans="1:37" x14ac:dyDescent="0.3">
      <c r="A481">
        <v>348287</v>
      </c>
      <c r="B481" t="s">
        <v>70</v>
      </c>
      <c r="C481" t="s">
        <v>47</v>
      </c>
      <c r="D481">
        <v>6</v>
      </c>
      <c r="E481" t="s">
        <v>1752</v>
      </c>
      <c r="F481" t="s">
        <v>1753</v>
      </c>
      <c r="G481">
        <v>52040</v>
      </c>
      <c r="H481">
        <v>2</v>
      </c>
      <c r="I481" t="s">
        <v>290</v>
      </c>
      <c r="J481" t="s">
        <v>42</v>
      </c>
      <c r="K481">
        <v>46056</v>
      </c>
      <c r="L481">
        <v>61357</v>
      </c>
      <c r="M481" t="s">
        <v>32</v>
      </c>
      <c r="N481" t="s">
        <v>1513</v>
      </c>
      <c r="O481" t="s">
        <v>1681</v>
      </c>
      <c r="P481" t="s">
        <v>8339</v>
      </c>
      <c r="Q481" t="s">
        <v>1754</v>
      </c>
      <c r="R481" t="s">
        <v>1755</v>
      </c>
      <c r="T481" t="str">
        <f t="shared" si="21"/>
        <v xml:space="preserve">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 </v>
      </c>
      <c r="U481">
        <f t="shared" si="22"/>
        <v>0</v>
      </c>
      <c r="V481" s="2">
        <v>0</v>
      </c>
      <c r="W481" s="2">
        <f t="shared" si="23"/>
        <v>0</v>
      </c>
      <c r="X481" s="2">
        <v>0</v>
      </c>
      <c r="Y481" s="2">
        <v>0</v>
      </c>
      <c r="Z481" s="2">
        <v>0</v>
      </c>
      <c r="AA481" s="2">
        <v>0</v>
      </c>
      <c r="AB481" s="2">
        <v>0</v>
      </c>
      <c r="AC481" t="s">
        <v>1756</v>
      </c>
      <c r="AG481" t="s">
        <v>37</v>
      </c>
      <c r="AH481" t="s">
        <v>1684</v>
      </c>
      <c r="AJ481" t="s">
        <v>1757</v>
      </c>
      <c r="AK481" t="s">
        <v>38</v>
      </c>
    </row>
    <row r="482" spans="1:37" x14ac:dyDescent="0.3">
      <c r="A482">
        <v>348287</v>
      </c>
      <c r="B482" t="s">
        <v>70</v>
      </c>
      <c r="C482" t="s">
        <v>29</v>
      </c>
      <c r="D482">
        <v>6</v>
      </c>
      <c r="E482" t="s">
        <v>1752</v>
      </c>
      <c r="F482" t="s">
        <v>1753</v>
      </c>
      <c r="G482">
        <v>52040</v>
      </c>
      <c r="H482">
        <v>2</v>
      </c>
      <c r="I482" t="s">
        <v>290</v>
      </c>
      <c r="J482" t="s">
        <v>42</v>
      </c>
      <c r="K482">
        <v>46056</v>
      </c>
      <c r="L482">
        <v>61357</v>
      </c>
      <c r="M482" t="s">
        <v>32</v>
      </c>
      <c r="N482" t="s">
        <v>1513</v>
      </c>
      <c r="O482" t="s">
        <v>1681</v>
      </c>
      <c r="P482" t="s">
        <v>8339</v>
      </c>
      <c r="Q482" t="s">
        <v>1754</v>
      </c>
      <c r="R482" t="s">
        <v>1755</v>
      </c>
      <c r="T482" t="str">
        <f t="shared" si="21"/>
        <v xml:space="preserve">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 </v>
      </c>
      <c r="U482">
        <f t="shared" si="22"/>
        <v>0</v>
      </c>
      <c r="V482" s="2">
        <v>0</v>
      </c>
      <c r="W482" s="2">
        <f t="shared" si="23"/>
        <v>0</v>
      </c>
      <c r="X482" s="2">
        <v>0</v>
      </c>
      <c r="Y482" s="2">
        <v>0</v>
      </c>
      <c r="Z482" s="2">
        <v>0</v>
      </c>
      <c r="AA482" s="2">
        <v>0</v>
      </c>
      <c r="AB482" s="2">
        <v>0</v>
      </c>
      <c r="AC482" t="s">
        <v>1756</v>
      </c>
      <c r="AG482" t="s">
        <v>37</v>
      </c>
      <c r="AH482" t="s">
        <v>1684</v>
      </c>
      <c r="AJ482" t="s">
        <v>1757</v>
      </c>
      <c r="AK482" t="s">
        <v>38</v>
      </c>
    </row>
    <row r="483" spans="1:37" x14ac:dyDescent="0.3">
      <c r="A483">
        <v>348422</v>
      </c>
      <c r="B483" t="s">
        <v>80</v>
      </c>
      <c r="C483" t="s">
        <v>47</v>
      </c>
      <c r="D483">
        <v>1</v>
      </c>
      <c r="E483" t="s">
        <v>1758</v>
      </c>
      <c r="F483" t="s">
        <v>371</v>
      </c>
      <c r="G483">
        <v>13621</v>
      </c>
      <c r="H483">
        <v>3</v>
      </c>
      <c r="I483" t="s">
        <v>835</v>
      </c>
      <c r="J483" t="s">
        <v>42</v>
      </c>
      <c r="K483">
        <v>68289</v>
      </c>
      <c r="L483">
        <v>104364</v>
      </c>
      <c r="M483" t="s">
        <v>32</v>
      </c>
      <c r="N483" t="s">
        <v>84</v>
      </c>
      <c r="O483" t="s">
        <v>1107</v>
      </c>
      <c r="P483" t="s">
        <v>7065</v>
      </c>
      <c r="Q483" t="s">
        <v>374</v>
      </c>
      <c r="R483" t="s">
        <v>1759</v>
      </c>
      <c r="S483" t="s">
        <v>1760</v>
      </c>
      <c r="T483" t="str">
        <f t="shared" si="21"/>
        <v>1.	Five to ten years of experience in participating and/or leading business process re-engineering with structured 	methods  2.	Strong organization, writing and communication skills  3.	Project Management experience with a track record of successful implementation of PMIS like systems ****Only applicants who are permanent Civil Service Computer Associate (Operations)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83">
        <f t="shared" si="22"/>
        <v>0</v>
      </c>
      <c r="V483" s="2">
        <v>0</v>
      </c>
      <c r="W483" s="2">
        <f t="shared" si="23"/>
        <v>0</v>
      </c>
      <c r="X483" s="2">
        <v>0</v>
      </c>
      <c r="Y483" s="2">
        <v>0</v>
      </c>
      <c r="Z483" s="2">
        <v>0</v>
      </c>
      <c r="AA483" s="2">
        <v>0</v>
      </c>
      <c r="AB483" s="2">
        <v>0</v>
      </c>
      <c r="AC483" t="s">
        <v>760</v>
      </c>
      <c r="AG483" t="s">
        <v>190</v>
      </c>
      <c r="AH483" t="s">
        <v>1761</v>
      </c>
      <c r="AJ483" t="s">
        <v>1762</v>
      </c>
      <c r="AK483" t="s">
        <v>38</v>
      </c>
    </row>
    <row r="484" spans="1:37" x14ac:dyDescent="0.3">
      <c r="A484">
        <v>348422</v>
      </c>
      <c r="B484" t="s">
        <v>80</v>
      </c>
      <c r="C484" t="s">
        <v>29</v>
      </c>
      <c r="D484">
        <v>1</v>
      </c>
      <c r="E484" t="s">
        <v>1758</v>
      </c>
      <c r="F484" t="s">
        <v>371</v>
      </c>
      <c r="G484">
        <v>13621</v>
      </c>
      <c r="H484">
        <v>3</v>
      </c>
      <c r="I484" t="s">
        <v>835</v>
      </c>
      <c r="J484" t="s">
        <v>42</v>
      </c>
      <c r="K484">
        <v>68289</v>
      </c>
      <c r="L484">
        <v>104364</v>
      </c>
      <c r="M484" t="s">
        <v>32</v>
      </c>
      <c r="N484" t="s">
        <v>84</v>
      </c>
      <c r="O484" t="s">
        <v>1107</v>
      </c>
      <c r="P484" t="s">
        <v>7065</v>
      </c>
      <c r="Q484" t="s">
        <v>374</v>
      </c>
      <c r="R484" t="s">
        <v>1759</v>
      </c>
      <c r="S484" t="s">
        <v>1760</v>
      </c>
      <c r="T484" t="str">
        <f t="shared" si="21"/>
        <v>1.	Five to ten years of experience in participating and/or leading business process re-engineering with structured 	methods  2.	Strong organization, writing and communication skills  3.	Project Management experience with a track record of successful implementation of PMIS like systems ****Only applicants who are permanent Civil Service Computer Associate (Operations)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484">
        <f t="shared" si="22"/>
        <v>0</v>
      </c>
      <c r="V484" s="2">
        <v>0</v>
      </c>
      <c r="W484" s="2">
        <f t="shared" si="23"/>
        <v>0</v>
      </c>
      <c r="X484" s="2">
        <v>0</v>
      </c>
      <c r="Y484" s="2">
        <v>0</v>
      </c>
      <c r="Z484" s="2">
        <v>0</v>
      </c>
      <c r="AA484" s="2">
        <v>0</v>
      </c>
      <c r="AB484" s="2">
        <v>0</v>
      </c>
      <c r="AC484" t="s">
        <v>760</v>
      </c>
      <c r="AG484" t="s">
        <v>190</v>
      </c>
      <c r="AH484" t="s">
        <v>1761</v>
      </c>
      <c r="AJ484" t="s">
        <v>1762</v>
      </c>
      <c r="AK484" t="s">
        <v>38</v>
      </c>
    </row>
    <row r="485" spans="1:37" x14ac:dyDescent="0.3">
      <c r="A485">
        <v>348462</v>
      </c>
      <c r="B485" t="s">
        <v>80</v>
      </c>
      <c r="C485" t="s">
        <v>29</v>
      </c>
      <c r="D485">
        <v>2</v>
      </c>
      <c r="E485" t="s">
        <v>1763</v>
      </c>
      <c r="F485" t="s">
        <v>630</v>
      </c>
      <c r="G485">
        <v>20215</v>
      </c>
      <c r="H485">
        <v>1</v>
      </c>
      <c r="I485" t="s">
        <v>95</v>
      </c>
      <c r="J485" t="s">
        <v>42</v>
      </c>
      <c r="K485">
        <v>63074</v>
      </c>
      <c r="L485">
        <v>72535</v>
      </c>
      <c r="M485" t="s">
        <v>32</v>
      </c>
      <c r="N485" t="s">
        <v>84</v>
      </c>
      <c r="O485" t="s">
        <v>1686</v>
      </c>
      <c r="P485" t="s">
        <v>7066</v>
      </c>
      <c r="Q485" t="s">
        <v>8309</v>
      </c>
      <c r="R485" t="s">
        <v>6285</v>
      </c>
      <c r="S485" t="s">
        <v>1568</v>
      </c>
      <c r="T485" t="str">
        <f t="shared" si="21"/>
        <v xml:space="preserve">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85">
        <f t="shared" si="22"/>
        <v>0</v>
      </c>
      <c r="V485" s="2">
        <v>1</v>
      </c>
      <c r="W485" s="2">
        <f t="shared" si="23"/>
        <v>0</v>
      </c>
      <c r="X485" s="2">
        <v>0</v>
      </c>
      <c r="Y485" s="2">
        <v>0</v>
      </c>
      <c r="Z485" s="2">
        <v>0</v>
      </c>
      <c r="AA485" s="2">
        <v>0</v>
      </c>
      <c r="AB485" s="2">
        <v>0</v>
      </c>
      <c r="AC485" t="s">
        <v>55</v>
      </c>
      <c r="AG485" t="s">
        <v>190</v>
      </c>
      <c r="AH485" t="s">
        <v>1464</v>
      </c>
      <c r="AJ485" t="s">
        <v>1464</v>
      </c>
      <c r="AK485" t="s">
        <v>38</v>
      </c>
    </row>
    <row r="486" spans="1:37" x14ac:dyDescent="0.3">
      <c r="A486">
        <v>348462</v>
      </c>
      <c r="B486" t="s">
        <v>80</v>
      </c>
      <c r="C486" t="s">
        <v>47</v>
      </c>
      <c r="D486">
        <v>2</v>
      </c>
      <c r="E486" t="s">
        <v>1763</v>
      </c>
      <c r="F486" t="s">
        <v>630</v>
      </c>
      <c r="G486">
        <v>20215</v>
      </c>
      <c r="H486">
        <v>1</v>
      </c>
      <c r="I486" t="s">
        <v>95</v>
      </c>
      <c r="J486" t="s">
        <v>42</v>
      </c>
      <c r="K486">
        <v>63074</v>
      </c>
      <c r="L486">
        <v>72535</v>
      </c>
      <c r="M486" t="s">
        <v>32</v>
      </c>
      <c r="N486" t="s">
        <v>84</v>
      </c>
      <c r="O486" t="s">
        <v>1686</v>
      </c>
      <c r="P486" t="s">
        <v>7066</v>
      </c>
      <c r="Q486" t="s">
        <v>8309</v>
      </c>
      <c r="R486" t="s">
        <v>6285</v>
      </c>
      <c r="S486" t="s">
        <v>1568</v>
      </c>
      <c r="T486" t="str">
        <f t="shared" si="21"/>
        <v xml:space="preserve">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86">
        <f t="shared" si="22"/>
        <v>0</v>
      </c>
      <c r="V486" s="2">
        <v>1</v>
      </c>
      <c r="W486" s="2">
        <f t="shared" si="23"/>
        <v>0</v>
      </c>
      <c r="X486" s="2">
        <v>0</v>
      </c>
      <c r="Y486" s="2">
        <v>0</v>
      </c>
      <c r="Z486" s="2">
        <v>0</v>
      </c>
      <c r="AA486" s="2">
        <v>0</v>
      </c>
      <c r="AB486" s="2">
        <v>0</v>
      </c>
      <c r="AC486" t="s">
        <v>55</v>
      </c>
      <c r="AG486" t="s">
        <v>190</v>
      </c>
      <c r="AH486" t="s">
        <v>1464</v>
      </c>
      <c r="AJ486" t="s">
        <v>1464</v>
      </c>
      <c r="AK486" t="s">
        <v>38</v>
      </c>
    </row>
    <row r="487" spans="1:37" x14ac:dyDescent="0.3">
      <c r="A487">
        <v>348560</v>
      </c>
      <c r="B487" t="s">
        <v>231</v>
      </c>
      <c r="C487" t="s">
        <v>29</v>
      </c>
      <c r="D487">
        <v>1</v>
      </c>
      <c r="E487" t="s">
        <v>1764</v>
      </c>
      <c r="F487" t="s">
        <v>515</v>
      </c>
      <c r="G487">
        <v>10124</v>
      </c>
      <c r="H487">
        <v>2</v>
      </c>
      <c r="I487" t="s">
        <v>73</v>
      </c>
      <c r="J487" t="s">
        <v>42</v>
      </c>
      <c r="K487">
        <v>49390</v>
      </c>
      <c r="L487">
        <v>59183</v>
      </c>
      <c r="M487" t="s">
        <v>32</v>
      </c>
      <c r="N487" t="s">
        <v>234</v>
      </c>
      <c r="O487" t="s">
        <v>400</v>
      </c>
      <c r="P487" t="s">
        <v>6789</v>
      </c>
      <c r="Q487" t="s">
        <v>6784</v>
      </c>
      <c r="R487" t="s">
        <v>1765</v>
      </c>
      <c r="S487" t="s">
        <v>7067</v>
      </c>
      <c r="T487" t="str">
        <f t="shared" si="21"/>
        <v>Thorough knowledge of eligibility procedures contained in the NYS Eligibility Manual for Child Welfare Programs (2014), especially the Title IV-E policy, as well as ACS and NYS data information systems, such as WMS/CCRS, LTS, UCMS, and Connections. Knowledge of EXCEL and Microsoft Word is a plus. This position is only open to permanent (not provisional) candidates currently serving as Principal Administrative Associate.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487">
        <f t="shared" si="22"/>
        <v>0</v>
      </c>
      <c r="V487" s="2">
        <v>1</v>
      </c>
      <c r="W487" s="2">
        <f t="shared" si="23"/>
        <v>0</v>
      </c>
      <c r="X487" s="2">
        <v>0</v>
      </c>
      <c r="Y487" s="2">
        <v>0</v>
      </c>
      <c r="Z487" s="2">
        <v>0</v>
      </c>
      <c r="AA487" s="2">
        <v>0</v>
      </c>
      <c r="AB487" s="2">
        <v>0</v>
      </c>
      <c r="AC487" t="s">
        <v>619</v>
      </c>
      <c r="AG487" t="s">
        <v>37</v>
      </c>
      <c r="AH487" t="s">
        <v>1743</v>
      </c>
      <c r="AJ487" t="s">
        <v>1743</v>
      </c>
      <c r="AK487" t="s">
        <v>38</v>
      </c>
    </row>
    <row r="488" spans="1:37" x14ac:dyDescent="0.3">
      <c r="A488">
        <v>348589</v>
      </c>
      <c r="B488" t="s">
        <v>80</v>
      </c>
      <c r="C488" t="s">
        <v>47</v>
      </c>
      <c r="D488">
        <v>1</v>
      </c>
      <c r="E488" t="s">
        <v>1766</v>
      </c>
      <c r="F488" t="s">
        <v>1767</v>
      </c>
      <c r="G488">
        <v>20113</v>
      </c>
      <c r="H488">
        <v>1</v>
      </c>
      <c r="I488" t="s">
        <v>409</v>
      </c>
      <c r="J488" t="s">
        <v>42</v>
      </c>
      <c r="K488">
        <v>36239</v>
      </c>
      <c r="L488">
        <v>41675</v>
      </c>
      <c r="M488" t="s">
        <v>32</v>
      </c>
      <c r="N488" t="s">
        <v>84</v>
      </c>
      <c r="O488" t="s">
        <v>1768</v>
      </c>
      <c r="P488" t="s">
        <v>7068</v>
      </c>
      <c r="Q488" t="s">
        <v>8340</v>
      </c>
      <c r="R488" t="s">
        <v>1769</v>
      </c>
      <c r="S488" t="s">
        <v>1568</v>
      </c>
      <c r="T488" t="str">
        <f t="shared" si="21"/>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88">
        <f t="shared" si="22"/>
        <v>0</v>
      </c>
      <c r="V488" s="2">
        <v>0</v>
      </c>
      <c r="W488" s="2">
        <f t="shared" si="23"/>
        <v>0</v>
      </c>
      <c r="X488" s="2">
        <v>0</v>
      </c>
      <c r="Y488" s="2">
        <v>0</v>
      </c>
      <c r="Z488" s="2">
        <v>0</v>
      </c>
      <c r="AA488" s="2">
        <v>0</v>
      </c>
      <c r="AB488" s="2">
        <v>0</v>
      </c>
      <c r="AC488" t="s">
        <v>502</v>
      </c>
      <c r="AG488" t="s">
        <v>37</v>
      </c>
      <c r="AH488" t="s">
        <v>1464</v>
      </c>
      <c r="AJ488" t="s">
        <v>1464</v>
      </c>
      <c r="AK488" t="s">
        <v>38</v>
      </c>
    </row>
    <row r="489" spans="1:37" x14ac:dyDescent="0.3">
      <c r="A489">
        <v>348589</v>
      </c>
      <c r="B489" t="s">
        <v>80</v>
      </c>
      <c r="C489" t="s">
        <v>29</v>
      </c>
      <c r="D489">
        <v>1</v>
      </c>
      <c r="E489" t="s">
        <v>1766</v>
      </c>
      <c r="F489" t="s">
        <v>1767</v>
      </c>
      <c r="G489">
        <v>20113</v>
      </c>
      <c r="H489">
        <v>1</v>
      </c>
      <c r="I489" t="s">
        <v>409</v>
      </c>
      <c r="J489" t="s">
        <v>42</v>
      </c>
      <c r="K489">
        <v>36239</v>
      </c>
      <c r="L489">
        <v>41675</v>
      </c>
      <c r="M489" t="s">
        <v>32</v>
      </c>
      <c r="N489" t="s">
        <v>84</v>
      </c>
      <c r="O489" t="s">
        <v>1768</v>
      </c>
      <c r="P489" t="s">
        <v>7068</v>
      </c>
      <c r="Q489" t="s">
        <v>8340</v>
      </c>
      <c r="R489" t="s">
        <v>1769</v>
      </c>
      <c r="S489" t="s">
        <v>1568</v>
      </c>
      <c r="T489" t="str">
        <f t="shared" si="21"/>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89">
        <f t="shared" si="22"/>
        <v>0</v>
      </c>
      <c r="V489" s="2">
        <v>0</v>
      </c>
      <c r="W489" s="2">
        <f t="shared" si="23"/>
        <v>0</v>
      </c>
      <c r="X489" s="2">
        <v>0</v>
      </c>
      <c r="Y489" s="2">
        <v>0</v>
      </c>
      <c r="Z489" s="2">
        <v>0</v>
      </c>
      <c r="AA489" s="2">
        <v>0</v>
      </c>
      <c r="AB489" s="2">
        <v>0</v>
      </c>
      <c r="AC489" t="s">
        <v>502</v>
      </c>
      <c r="AG489" t="s">
        <v>37</v>
      </c>
      <c r="AH489" t="s">
        <v>1464</v>
      </c>
      <c r="AJ489" t="s">
        <v>1464</v>
      </c>
      <c r="AK489" t="s">
        <v>38</v>
      </c>
    </row>
    <row r="490" spans="1:37" x14ac:dyDescent="0.3">
      <c r="A490">
        <v>348621</v>
      </c>
      <c r="B490" t="s">
        <v>1770</v>
      </c>
      <c r="C490" t="s">
        <v>47</v>
      </c>
      <c r="D490">
        <v>1</v>
      </c>
      <c r="E490" t="s">
        <v>1771</v>
      </c>
      <c r="F490" t="s">
        <v>386</v>
      </c>
      <c r="G490">
        <v>56058</v>
      </c>
      <c r="H490">
        <v>0</v>
      </c>
      <c r="I490" t="s">
        <v>682</v>
      </c>
      <c r="J490" t="s">
        <v>42</v>
      </c>
      <c r="K490">
        <v>50362</v>
      </c>
      <c r="L490">
        <v>78177</v>
      </c>
      <c r="M490" t="s">
        <v>32</v>
      </c>
      <c r="N490" t="s">
        <v>1620</v>
      </c>
      <c r="O490" t="s">
        <v>1772</v>
      </c>
      <c r="P490" t="s">
        <v>7069</v>
      </c>
      <c r="Q490" t="s">
        <v>389</v>
      </c>
      <c r="R490" t="s">
        <v>6286</v>
      </c>
      <c r="S490" t="s">
        <v>8341</v>
      </c>
      <c r="T490" t="str">
        <f t="shared" si="21"/>
        <v>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 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REASONABLE ACCOMMODATION AVAILABLE UPON REQUEST‚</v>
      </c>
      <c r="U490">
        <f t="shared" si="22"/>
        <v>0</v>
      </c>
      <c r="V490" s="2">
        <v>0</v>
      </c>
      <c r="W490" s="2">
        <f t="shared" si="23"/>
        <v>0</v>
      </c>
      <c r="X490" s="2">
        <v>0</v>
      </c>
      <c r="Y490" s="2">
        <v>0</v>
      </c>
      <c r="Z490" s="2">
        <v>0</v>
      </c>
      <c r="AA490" s="2">
        <v>0</v>
      </c>
      <c r="AB490" s="2">
        <v>0</v>
      </c>
      <c r="AC490" t="s">
        <v>1773</v>
      </c>
      <c r="AG490" t="s">
        <v>1774</v>
      </c>
      <c r="AH490" t="s">
        <v>1746</v>
      </c>
      <c r="AJ490" t="s">
        <v>1746</v>
      </c>
      <c r="AK490" t="s">
        <v>38</v>
      </c>
    </row>
    <row r="491" spans="1:37" x14ac:dyDescent="0.3">
      <c r="A491">
        <v>348621</v>
      </c>
      <c r="B491" t="s">
        <v>1770</v>
      </c>
      <c r="C491" t="s">
        <v>29</v>
      </c>
      <c r="D491">
        <v>1</v>
      </c>
      <c r="E491" t="s">
        <v>1771</v>
      </c>
      <c r="F491" t="s">
        <v>386</v>
      </c>
      <c r="G491">
        <v>56058</v>
      </c>
      <c r="H491">
        <v>0</v>
      </c>
      <c r="I491" t="s">
        <v>682</v>
      </c>
      <c r="J491" t="s">
        <v>42</v>
      </c>
      <c r="K491">
        <v>50362</v>
      </c>
      <c r="L491">
        <v>78177</v>
      </c>
      <c r="M491" t="s">
        <v>32</v>
      </c>
      <c r="N491" t="s">
        <v>1620</v>
      </c>
      <c r="O491" t="s">
        <v>1772</v>
      </c>
      <c r="P491" t="s">
        <v>7069</v>
      </c>
      <c r="Q491" t="s">
        <v>389</v>
      </c>
      <c r="R491" t="s">
        <v>6286</v>
      </c>
      <c r="S491" t="s">
        <v>8341</v>
      </c>
      <c r="T491" t="str">
        <f t="shared" si="21"/>
        <v>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 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REASONABLE ACCOMMODATION AVAILABLE UPON REQUEST‚</v>
      </c>
      <c r="U491">
        <f t="shared" si="22"/>
        <v>0</v>
      </c>
      <c r="V491" s="2">
        <v>0</v>
      </c>
      <c r="W491" s="2">
        <f t="shared" si="23"/>
        <v>0</v>
      </c>
      <c r="X491" s="2">
        <v>0</v>
      </c>
      <c r="Y491" s="2">
        <v>0</v>
      </c>
      <c r="Z491" s="2">
        <v>0</v>
      </c>
      <c r="AA491" s="2">
        <v>0</v>
      </c>
      <c r="AB491" s="2">
        <v>0</v>
      </c>
      <c r="AC491" t="s">
        <v>1773</v>
      </c>
      <c r="AG491" t="s">
        <v>1774</v>
      </c>
      <c r="AH491" t="s">
        <v>1746</v>
      </c>
      <c r="AJ491" t="s">
        <v>1746</v>
      </c>
      <c r="AK491" t="s">
        <v>38</v>
      </c>
    </row>
    <row r="492" spans="1:37" x14ac:dyDescent="0.3">
      <c r="A492">
        <v>349028</v>
      </c>
      <c r="B492" t="s">
        <v>1159</v>
      </c>
      <c r="C492" t="s">
        <v>29</v>
      </c>
      <c r="D492">
        <v>3</v>
      </c>
      <c r="E492" t="s">
        <v>1775</v>
      </c>
      <c r="F492" t="s">
        <v>1161</v>
      </c>
      <c r="G492">
        <v>6088</v>
      </c>
      <c r="H492">
        <v>1</v>
      </c>
      <c r="I492" t="s">
        <v>601</v>
      </c>
      <c r="J492" t="s">
        <v>42</v>
      </c>
      <c r="K492">
        <v>43618</v>
      </c>
      <c r="L492">
        <v>58162</v>
      </c>
      <c r="M492" t="s">
        <v>32</v>
      </c>
      <c r="N492" t="s">
        <v>1162</v>
      </c>
      <c r="O492" t="s">
        <v>1776</v>
      </c>
      <c r="P492" t="s">
        <v>7070</v>
      </c>
      <c r="Q492" t="s">
        <v>1164</v>
      </c>
      <c r="R492" t="s">
        <v>6287</v>
      </c>
      <c r="S492" t="s">
        <v>1777</v>
      </c>
      <c r="T492" t="str">
        <f t="shared" si="21"/>
        <v>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 REQUIREMENTS:  Assistant Analyst ($43,618+):  Bachelor's degree in Business, Finance, Economics, Public Policy Administration or a related field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Public Policy Administration, Finance, Economics, or related field.</v>
      </c>
      <c r="U492">
        <f t="shared" si="22"/>
        <v>0</v>
      </c>
      <c r="V492" s="2">
        <v>1</v>
      </c>
      <c r="W492" s="2">
        <f t="shared" si="23"/>
        <v>0</v>
      </c>
      <c r="X492" s="2">
        <v>0</v>
      </c>
      <c r="Y492" s="2">
        <v>0</v>
      </c>
      <c r="Z492" s="2">
        <v>0</v>
      </c>
      <c r="AA492" s="2">
        <v>0</v>
      </c>
      <c r="AB492" s="2">
        <v>0</v>
      </c>
      <c r="AC492" t="s">
        <v>6980</v>
      </c>
      <c r="AE492" t="s">
        <v>1162</v>
      </c>
      <c r="AG492" t="s">
        <v>37</v>
      </c>
      <c r="AH492" t="s">
        <v>1778</v>
      </c>
      <c r="AJ492" t="s">
        <v>1779</v>
      </c>
      <c r="AK492" t="s">
        <v>38</v>
      </c>
    </row>
    <row r="493" spans="1:37" x14ac:dyDescent="0.3">
      <c r="A493">
        <v>349028</v>
      </c>
      <c r="B493" t="s">
        <v>1159</v>
      </c>
      <c r="C493" t="s">
        <v>47</v>
      </c>
      <c r="D493">
        <v>3</v>
      </c>
      <c r="E493" t="s">
        <v>1775</v>
      </c>
      <c r="F493" t="s">
        <v>1161</v>
      </c>
      <c r="G493">
        <v>6088</v>
      </c>
      <c r="H493">
        <v>1</v>
      </c>
      <c r="I493" t="s">
        <v>601</v>
      </c>
      <c r="J493" t="s">
        <v>42</v>
      </c>
      <c r="K493">
        <v>43618</v>
      </c>
      <c r="L493">
        <v>58162</v>
      </c>
      <c r="M493" t="s">
        <v>32</v>
      </c>
      <c r="N493" t="s">
        <v>1162</v>
      </c>
      <c r="O493" t="s">
        <v>1776</v>
      </c>
      <c r="P493" t="s">
        <v>7070</v>
      </c>
      <c r="Q493" t="s">
        <v>1164</v>
      </c>
      <c r="R493" t="s">
        <v>6287</v>
      </c>
      <c r="S493" t="s">
        <v>1777</v>
      </c>
      <c r="T493" t="str">
        <f t="shared" si="21"/>
        <v>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 REQUIREMENTS:  Assistant Analyst ($43,618+):  Bachelor's degree in Business, Finance, Economics, Public Policy Administration or a related field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Public Policy Administration, Finance, Economics, or related field.</v>
      </c>
      <c r="U493">
        <f t="shared" si="22"/>
        <v>0</v>
      </c>
      <c r="V493" s="2">
        <v>1</v>
      </c>
      <c r="W493" s="2">
        <f t="shared" si="23"/>
        <v>0</v>
      </c>
      <c r="X493" s="2">
        <v>0</v>
      </c>
      <c r="Y493" s="2">
        <v>0</v>
      </c>
      <c r="Z493" s="2">
        <v>0</v>
      </c>
      <c r="AA493" s="2">
        <v>0</v>
      </c>
      <c r="AB493" s="2">
        <v>0</v>
      </c>
      <c r="AC493" t="s">
        <v>6980</v>
      </c>
      <c r="AE493" t="s">
        <v>1162</v>
      </c>
      <c r="AG493" t="s">
        <v>37</v>
      </c>
      <c r="AH493" t="s">
        <v>1778</v>
      </c>
      <c r="AJ493" t="s">
        <v>1779</v>
      </c>
      <c r="AK493" t="s">
        <v>38</v>
      </c>
    </row>
    <row r="494" spans="1:37" x14ac:dyDescent="0.3">
      <c r="A494">
        <v>349030</v>
      </c>
      <c r="B494" t="s">
        <v>1770</v>
      </c>
      <c r="C494" t="s">
        <v>29</v>
      </c>
      <c r="D494">
        <v>1</v>
      </c>
      <c r="E494" t="s">
        <v>1780</v>
      </c>
      <c r="F494" t="s">
        <v>72</v>
      </c>
      <c r="G494">
        <v>12158</v>
      </c>
      <c r="H494">
        <v>1</v>
      </c>
      <c r="I494" t="s">
        <v>73</v>
      </c>
      <c r="J494" t="s">
        <v>42</v>
      </c>
      <c r="K494">
        <v>38534</v>
      </c>
      <c r="L494">
        <v>65360</v>
      </c>
      <c r="M494" t="s">
        <v>32</v>
      </c>
      <c r="N494" t="s">
        <v>1620</v>
      </c>
      <c r="O494" t="s">
        <v>1781</v>
      </c>
      <c r="P494" t="s">
        <v>7071</v>
      </c>
      <c r="Q494" t="s">
        <v>8294</v>
      </c>
      <c r="R494" t="s">
        <v>7072</v>
      </c>
      <c r="S494" t="s">
        <v>8342</v>
      </c>
      <c r="T494" t="str">
        <f t="shared" si="21"/>
        <v xml:space="preserve">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 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494">
        <f t="shared" si="22"/>
        <v>0</v>
      </c>
      <c r="V494" s="2">
        <v>0</v>
      </c>
      <c r="W494" s="2">
        <f t="shared" si="23"/>
        <v>0</v>
      </c>
      <c r="X494" s="2">
        <v>0</v>
      </c>
      <c r="Y494" s="2">
        <v>0</v>
      </c>
      <c r="Z494" s="2">
        <v>0</v>
      </c>
      <c r="AA494" s="2">
        <v>0</v>
      </c>
      <c r="AB494" s="2">
        <v>0</v>
      </c>
      <c r="AC494" t="s">
        <v>1782</v>
      </c>
      <c r="AG494" t="s">
        <v>1783</v>
      </c>
      <c r="AH494" t="s">
        <v>1498</v>
      </c>
      <c r="AJ494" t="s">
        <v>1498</v>
      </c>
      <c r="AK494" t="s">
        <v>38</v>
      </c>
    </row>
    <row r="495" spans="1:37" x14ac:dyDescent="0.3">
      <c r="A495">
        <v>349030</v>
      </c>
      <c r="B495" t="s">
        <v>1770</v>
      </c>
      <c r="C495" t="s">
        <v>47</v>
      </c>
      <c r="D495">
        <v>1</v>
      </c>
      <c r="E495" t="s">
        <v>1780</v>
      </c>
      <c r="F495" t="s">
        <v>72</v>
      </c>
      <c r="G495">
        <v>12158</v>
      </c>
      <c r="H495">
        <v>1</v>
      </c>
      <c r="I495" t="s">
        <v>73</v>
      </c>
      <c r="J495" t="s">
        <v>42</v>
      </c>
      <c r="K495">
        <v>38534</v>
      </c>
      <c r="L495">
        <v>65360</v>
      </c>
      <c r="M495" t="s">
        <v>32</v>
      </c>
      <c r="N495" t="s">
        <v>1620</v>
      </c>
      <c r="O495" t="s">
        <v>1781</v>
      </c>
      <c r="P495" t="s">
        <v>7071</v>
      </c>
      <c r="Q495" t="s">
        <v>8294</v>
      </c>
      <c r="R495" t="s">
        <v>7072</v>
      </c>
      <c r="S495" t="s">
        <v>8342</v>
      </c>
      <c r="T495" t="str">
        <f t="shared" si="21"/>
        <v xml:space="preserve">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 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495">
        <f t="shared" si="22"/>
        <v>0</v>
      </c>
      <c r="V495" s="2">
        <v>0</v>
      </c>
      <c r="W495" s="2">
        <f t="shared" si="23"/>
        <v>0</v>
      </c>
      <c r="X495" s="2">
        <v>0</v>
      </c>
      <c r="Y495" s="2">
        <v>0</v>
      </c>
      <c r="Z495" s="2">
        <v>0</v>
      </c>
      <c r="AA495" s="2">
        <v>0</v>
      </c>
      <c r="AB495" s="2">
        <v>0</v>
      </c>
      <c r="AC495" t="s">
        <v>1782</v>
      </c>
      <c r="AG495" t="s">
        <v>1783</v>
      </c>
      <c r="AH495" t="s">
        <v>1498</v>
      </c>
      <c r="AJ495" t="s">
        <v>1498</v>
      </c>
      <c r="AK495" t="s">
        <v>38</v>
      </c>
    </row>
    <row r="496" spans="1:37" x14ac:dyDescent="0.3">
      <c r="A496">
        <v>349065</v>
      </c>
      <c r="B496" t="s">
        <v>80</v>
      </c>
      <c r="C496" t="s">
        <v>29</v>
      </c>
      <c r="D496">
        <v>1</v>
      </c>
      <c r="E496" t="s">
        <v>1282</v>
      </c>
      <c r="F496" t="s">
        <v>1121</v>
      </c>
      <c r="G496">
        <v>22427</v>
      </c>
      <c r="H496">
        <v>1</v>
      </c>
      <c r="I496" t="s">
        <v>95</v>
      </c>
      <c r="J496" t="s">
        <v>42</v>
      </c>
      <c r="K496">
        <v>63074</v>
      </c>
      <c r="L496">
        <v>91347</v>
      </c>
      <c r="M496" t="s">
        <v>32</v>
      </c>
      <c r="N496" t="s">
        <v>1089</v>
      </c>
      <c r="O496" t="s">
        <v>576</v>
      </c>
      <c r="P496" t="s">
        <v>7073</v>
      </c>
      <c r="Q496" t="s">
        <v>8315</v>
      </c>
      <c r="S496" t="s">
        <v>8343</v>
      </c>
      <c r="T496"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96">
        <f t="shared" si="22"/>
        <v>0</v>
      </c>
      <c r="V496" s="2">
        <v>0</v>
      </c>
      <c r="W496" s="2">
        <f t="shared" si="23"/>
        <v>0</v>
      </c>
      <c r="X496" s="2">
        <v>0</v>
      </c>
      <c r="Y496" s="2">
        <v>0</v>
      </c>
      <c r="Z496" s="2">
        <v>0</v>
      </c>
      <c r="AA496" s="2">
        <v>0</v>
      </c>
      <c r="AB496" s="2">
        <v>0</v>
      </c>
      <c r="AC496" t="s">
        <v>502</v>
      </c>
      <c r="AG496" t="s">
        <v>190</v>
      </c>
      <c r="AH496" t="s">
        <v>1498</v>
      </c>
      <c r="AJ496" t="s">
        <v>1498</v>
      </c>
      <c r="AK496" t="s">
        <v>38</v>
      </c>
    </row>
    <row r="497" spans="1:37" x14ac:dyDescent="0.3">
      <c r="A497">
        <v>349065</v>
      </c>
      <c r="B497" t="s">
        <v>80</v>
      </c>
      <c r="C497" t="s">
        <v>47</v>
      </c>
      <c r="D497">
        <v>1</v>
      </c>
      <c r="E497" t="s">
        <v>1282</v>
      </c>
      <c r="F497" t="s">
        <v>1121</v>
      </c>
      <c r="G497">
        <v>22427</v>
      </c>
      <c r="H497">
        <v>1</v>
      </c>
      <c r="I497" t="s">
        <v>95</v>
      </c>
      <c r="J497" t="s">
        <v>42</v>
      </c>
      <c r="K497">
        <v>63074</v>
      </c>
      <c r="L497">
        <v>91347</v>
      </c>
      <c r="M497" t="s">
        <v>32</v>
      </c>
      <c r="N497" t="s">
        <v>1089</v>
      </c>
      <c r="O497" t="s">
        <v>576</v>
      </c>
      <c r="P497" t="s">
        <v>7073</v>
      </c>
      <c r="Q497" t="s">
        <v>8315</v>
      </c>
      <c r="S497" t="s">
        <v>8343</v>
      </c>
      <c r="T497"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97">
        <f t="shared" si="22"/>
        <v>0</v>
      </c>
      <c r="V497" s="2">
        <v>0</v>
      </c>
      <c r="W497" s="2">
        <f t="shared" si="23"/>
        <v>0</v>
      </c>
      <c r="X497" s="2">
        <v>0</v>
      </c>
      <c r="Y497" s="2">
        <v>0</v>
      </c>
      <c r="Z497" s="2">
        <v>0</v>
      </c>
      <c r="AA497" s="2">
        <v>0</v>
      </c>
      <c r="AB497" s="2">
        <v>0</v>
      </c>
      <c r="AC497" t="s">
        <v>502</v>
      </c>
      <c r="AG497" t="s">
        <v>190</v>
      </c>
      <c r="AH497" t="s">
        <v>1498</v>
      </c>
      <c r="AJ497" t="s">
        <v>1498</v>
      </c>
      <c r="AK497" t="s">
        <v>38</v>
      </c>
    </row>
    <row r="498" spans="1:37" x14ac:dyDescent="0.3">
      <c r="A498">
        <v>349129</v>
      </c>
      <c r="B498" t="s">
        <v>80</v>
      </c>
      <c r="C498" t="s">
        <v>29</v>
      </c>
      <c r="D498">
        <v>1</v>
      </c>
      <c r="E498" t="s">
        <v>863</v>
      </c>
      <c r="F498" t="s">
        <v>386</v>
      </c>
      <c r="G498">
        <v>56058</v>
      </c>
      <c r="H498">
        <v>0</v>
      </c>
      <c r="I498" t="s">
        <v>821</v>
      </c>
      <c r="J498" t="s">
        <v>42</v>
      </c>
      <c r="K498">
        <v>50362</v>
      </c>
      <c r="L498">
        <v>78177</v>
      </c>
      <c r="M498" t="s">
        <v>32</v>
      </c>
      <c r="N498" t="s">
        <v>84</v>
      </c>
      <c r="O498" t="s">
        <v>864</v>
      </c>
      <c r="P498" t="s">
        <v>6941</v>
      </c>
      <c r="Q498" t="s">
        <v>389</v>
      </c>
      <c r="R498" t="s">
        <v>6246</v>
      </c>
      <c r="S498" t="s">
        <v>1784</v>
      </c>
      <c r="T498" t="str">
        <f t="shared" si="21"/>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98">
        <f t="shared" si="22"/>
        <v>0</v>
      </c>
      <c r="V498" s="2">
        <v>0</v>
      </c>
      <c r="W498" s="2">
        <f t="shared" si="23"/>
        <v>0</v>
      </c>
      <c r="X498" s="2">
        <v>0</v>
      </c>
      <c r="Y498" s="2">
        <v>0</v>
      </c>
      <c r="Z498" s="2">
        <v>0</v>
      </c>
      <c r="AA498" s="2">
        <v>0</v>
      </c>
      <c r="AB498" s="2">
        <v>0</v>
      </c>
      <c r="AC498" t="s">
        <v>502</v>
      </c>
      <c r="AG498" t="s">
        <v>37</v>
      </c>
      <c r="AH498" t="s">
        <v>1498</v>
      </c>
      <c r="AJ498" t="s">
        <v>1785</v>
      </c>
      <c r="AK498" t="s">
        <v>38</v>
      </c>
    </row>
    <row r="499" spans="1:37" x14ac:dyDescent="0.3">
      <c r="A499">
        <v>349129</v>
      </c>
      <c r="B499" t="s">
        <v>80</v>
      </c>
      <c r="C499" t="s">
        <v>47</v>
      </c>
      <c r="D499">
        <v>1</v>
      </c>
      <c r="E499" t="s">
        <v>863</v>
      </c>
      <c r="F499" t="s">
        <v>386</v>
      </c>
      <c r="G499">
        <v>56058</v>
      </c>
      <c r="H499">
        <v>0</v>
      </c>
      <c r="I499" t="s">
        <v>821</v>
      </c>
      <c r="J499" t="s">
        <v>42</v>
      </c>
      <c r="K499">
        <v>50362</v>
      </c>
      <c r="L499">
        <v>78177</v>
      </c>
      <c r="M499" t="s">
        <v>32</v>
      </c>
      <c r="N499" t="s">
        <v>84</v>
      </c>
      <c r="O499" t="s">
        <v>864</v>
      </c>
      <c r="P499" t="s">
        <v>6941</v>
      </c>
      <c r="Q499" t="s">
        <v>389</v>
      </c>
      <c r="R499" t="s">
        <v>6246</v>
      </c>
      <c r="S499" t="s">
        <v>1784</v>
      </c>
      <c r="T499" t="str">
        <f t="shared" si="21"/>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499">
        <f t="shared" si="22"/>
        <v>0</v>
      </c>
      <c r="V499" s="2">
        <v>0</v>
      </c>
      <c r="W499" s="2">
        <f t="shared" si="23"/>
        <v>0</v>
      </c>
      <c r="X499" s="2">
        <v>0</v>
      </c>
      <c r="Y499" s="2">
        <v>0</v>
      </c>
      <c r="Z499" s="2">
        <v>0</v>
      </c>
      <c r="AA499" s="2">
        <v>0</v>
      </c>
      <c r="AB499" s="2">
        <v>0</v>
      </c>
      <c r="AC499" t="s">
        <v>502</v>
      </c>
      <c r="AG499" t="s">
        <v>37</v>
      </c>
      <c r="AH499" t="s">
        <v>1498</v>
      </c>
      <c r="AJ499" t="s">
        <v>1785</v>
      </c>
      <c r="AK499" t="s">
        <v>38</v>
      </c>
    </row>
    <row r="500" spans="1:37" x14ac:dyDescent="0.3">
      <c r="A500">
        <v>349213</v>
      </c>
      <c r="B500" t="s">
        <v>80</v>
      </c>
      <c r="C500" t="s">
        <v>29</v>
      </c>
      <c r="D500">
        <v>3</v>
      </c>
      <c r="E500" t="s">
        <v>810</v>
      </c>
      <c r="F500" t="s">
        <v>810</v>
      </c>
      <c r="G500">
        <v>91011</v>
      </c>
      <c r="H500">
        <v>0</v>
      </c>
      <c r="I500" t="s">
        <v>614</v>
      </c>
      <c r="J500" t="s">
        <v>42</v>
      </c>
      <c r="K500">
        <v>38197</v>
      </c>
      <c r="L500">
        <v>55870</v>
      </c>
      <c r="M500" t="s">
        <v>32</v>
      </c>
      <c r="N500" t="s">
        <v>868</v>
      </c>
      <c r="O500" t="s">
        <v>869</v>
      </c>
      <c r="P500" t="s">
        <v>1786</v>
      </c>
      <c r="Q500" t="s">
        <v>813</v>
      </c>
      <c r="S500" t="s">
        <v>8344</v>
      </c>
      <c r="T500"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00">
        <f t="shared" si="22"/>
        <v>0</v>
      </c>
      <c r="V500" s="2">
        <v>0</v>
      </c>
      <c r="W500" s="2">
        <f t="shared" si="23"/>
        <v>0</v>
      </c>
      <c r="X500" s="2">
        <v>0</v>
      </c>
      <c r="Y500" s="2">
        <v>0</v>
      </c>
      <c r="Z500" s="2">
        <v>0</v>
      </c>
      <c r="AA500" s="2">
        <v>0</v>
      </c>
      <c r="AB500" s="2">
        <v>0</v>
      </c>
      <c r="AC500" t="s">
        <v>502</v>
      </c>
      <c r="AG500" t="s">
        <v>1787</v>
      </c>
      <c r="AH500" t="s">
        <v>1498</v>
      </c>
      <c r="AJ500" t="s">
        <v>1788</v>
      </c>
      <c r="AK500" t="s">
        <v>38</v>
      </c>
    </row>
    <row r="501" spans="1:37" x14ac:dyDescent="0.3">
      <c r="A501">
        <v>349213</v>
      </c>
      <c r="B501" t="s">
        <v>80</v>
      </c>
      <c r="C501" t="s">
        <v>47</v>
      </c>
      <c r="D501">
        <v>3</v>
      </c>
      <c r="E501" t="s">
        <v>810</v>
      </c>
      <c r="F501" t="s">
        <v>810</v>
      </c>
      <c r="G501">
        <v>91011</v>
      </c>
      <c r="H501">
        <v>0</v>
      </c>
      <c r="I501" t="s">
        <v>614</v>
      </c>
      <c r="J501" t="s">
        <v>42</v>
      </c>
      <c r="K501">
        <v>38197</v>
      </c>
      <c r="L501">
        <v>55870</v>
      </c>
      <c r="M501" t="s">
        <v>32</v>
      </c>
      <c r="N501" t="s">
        <v>868</v>
      </c>
      <c r="O501" t="s">
        <v>869</v>
      </c>
      <c r="P501" t="s">
        <v>1786</v>
      </c>
      <c r="Q501" t="s">
        <v>813</v>
      </c>
      <c r="S501" t="s">
        <v>8344</v>
      </c>
      <c r="T501"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01">
        <f t="shared" si="22"/>
        <v>0</v>
      </c>
      <c r="V501" s="2">
        <v>0</v>
      </c>
      <c r="W501" s="2">
        <f t="shared" si="23"/>
        <v>0</v>
      </c>
      <c r="X501" s="2">
        <v>0</v>
      </c>
      <c r="Y501" s="2">
        <v>0</v>
      </c>
      <c r="Z501" s="2">
        <v>0</v>
      </c>
      <c r="AA501" s="2">
        <v>0</v>
      </c>
      <c r="AB501" s="2">
        <v>0</v>
      </c>
      <c r="AC501" t="s">
        <v>502</v>
      </c>
      <c r="AG501" t="s">
        <v>1787</v>
      </c>
      <c r="AH501" t="s">
        <v>1498</v>
      </c>
      <c r="AJ501" t="s">
        <v>1788</v>
      </c>
      <c r="AK501" t="s">
        <v>38</v>
      </c>
    </row>
    <row r="502" spans="1:37" x14ac:dyDescent="0.3">
      <c r="A502">
        <v>349286</v>
      </c>
      <c r="B502" t="s">
        <v>80</v>
      </c>
      <c r="C502" t="s">
        <v>47</v>
      </c>
      <c r="D502">
        <v>1</v>
      </c>
      <c r="E502" t="s">
        <v>809</v>
      </c>
      <c r="F502" t="s">
        <v>810</v>
      </c>
      <c r="G502">
        <v>91011</v>
      </c>
      <c r="H502">
        <v>0</v>
      </c>
      <c r="I502" t="s">
        <v>409</v>
      </c>
      <c r="J502" t="s">
        <v>42</v>
      </c>
      <c r="K502">
        <v>38197</v>
      </c>
      <c r="L502">
        <v>55870</v>
      </c>
      <c r="M502" t="s">
        <v>32</v>
      </c>
      <c r="N502" t="s">
        <v>1102</v>
      </c>
      <c r="O502" t="s">
        <v>1103</v>
      </c>
      <c r="P502" t="s">
        <v>1789</v>
      </c>
      <c r="Q502" t="s">
        <v>813</v>
      </c>
      <c r="S502" t="s">
        <v>1699</v>
      </c>
      <c r="T502"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502">
        <f t="shared" si="22"/>
        <v>0</v>
      </c>
      <c r="V502" s="2">
        <v>0</v>
      </c>
      <c r="W502" s="2">
        <f t="shared" si="23"/>
        <v>0</v>
      </c>
      <c r="X502" s="2">
        <v>0</v>
      </c>
      <c r="Y502" s="2">
        <v>0</v>
      </c>
      <c r="Z502" s="2">
        <v>0</v>
      </c>
      <c r="AA502" s="2">
        <v>0</v>
      </c>
      <c r="AB502" s="2">
        <v>0</v>
      </c>
      <c r="AC502" t="s">
        <v>1700</v>
      </c>
      <c r="AG502" t="s">
        <v>37</v>
      </c>
      <c r="AH502" t="s">
        <v>1790</v>
      </c>
      <c r="AJ502" t="s">
        <v>1791</v>
      </c>
      <c r="AK502" t="s">
        <v>38</v>
      </c>
    </row>
    <row r="503" spans="1:37" x14ac:dyDescent="0.3">
      <c r="A503">
        <v>349286</v>
      </c>
      <c r="B503" t="s">
        <v>80</v>
      </c>
      <c r="C503" t="s">
        <v>29</v>
      </c>
      <c r="D503">
        <v>1</v>
      </c>
      <c r="E503" t="s">
        <v>809</v>
      </c>
      <c r="F503" t="s">
        <v>810</v>
      </c>
      <c r="G503">
        <v>91011</v>
      </c>
      <c r="H503">
        <v>0</v>
      </c>
      <c r="I503" t="s">
        <v>409</v>
      </c>
      <c r="J503" t="s">
        <v>42</v>
      </c>
      <c r="K503">
        <v>38197</v>
      </c>
      <c r="L503">
        <v>55870</v>
      </c>
      <c r="M503" t="s">
        <v>32</v>
      </c>
      <c r="N503" t="s">
        <v>1102</v>
      </c>
      <c r="O503" t="s">
        <v>1103</v>
      </c>
      <c r="P503" t="s">
        <v>1789</v>
      </c>
      <c r="Q503" t="s">
        <v>813</v>
      </c>
      <c r="S503" t="s">
        <v>1699</v>
      </c>
      <c r="T503"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503">
        <f t="shared" si="22"/>
        <v>0</v>
      </c>
      <c r="V503" s="2">
        <v>0</v>
      </c>
      <c r="W503" s="2">
        <f t="shared" si="23"/>
        <v>0</v>
      </c>
      <c r="X503" s="2">
        <v>0</v>
      </c>
      <c r="Y503" s="2">
        <v>0</v>
      </c>
      <c r="Z503" s="2">
        <v>0</v>
      </c>
      <c r="AA503" s="2">
        <v>0</v>
      </c>
      <c r="AB503" s="2">
        <v>0</v>
      </c>
      <c r="AC503" t="s">
        <v>1700</v>
      </c>
      <c r="AG503" t="s">
        <v>37</v>
      </c>
      <c r="AH503" t="s">
        <v>1790</v>
      </c>
      <c r="AJ503" t="s">
        <v>1791</v>
      </c>
      <c r="AK503" t="s">
        <v>38</v>
      </c>
    </row>
    <row r="504" spans="1:37" x14ac:dyDescent="0.3">
      <c r="A504">
        <v>349350</v>
      </c>
      <c r="B504" t="s">
        <v>80</v>
      </c>
      <c r="C504" t="s">
        <v>47</v>
      </c>
      <c r="D504">
        <v>1</v>
      </c>
      <c r="E504" t="s">
        <v>1792</v>
      </c>
      <c r="F504" t="s">
        <v>648</v>
      </c>
      <c r="G504" t="s">
        <v>710</v>
      </c>
      <c r="H504">
        <v>0</v>
      </c>
      <c r="I504" t="s">
        <v>73</v>
      </c>
      <c r="J504" t="s">
        <v>42</v>
      </c>
      <c r="K504">
        <v>48535</v>
      </c>
      <c r="L504">
        <v>120000</v>
      </c>
      <c r="M504" t="s">
        <v>32</v>
      </c>
      <c r="N504" t="s">
        <v>286</v>
      </c>
      <c r="O504" t="s">
        <v>784</v>
      </c>
      <c r="P504" t="s">
        <v>8345</v>
      </c>
      <c r="Q504" t="s">
        <v>712</v>
      </c>
      <c r="R504" t="s">
        <v>1793</v>
      </c>
      <c r="S504" t="s">
        <v>1794</v>
      </c>
      <c r="T504" t="str">
        <f t="shared" si="21"/>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504">
        <f t="shared" si="22"/>
        <v>0</v>
      </c>
      <c r="V504" s="2">
        <v>1</v>
      </c>
      <c r="W504" s="2">
        <f t="shared" si="23"/>
        <v>0</v>
      </c>
      <c r="X504" s="2">
        <v>0</v>
      </c>
      <c r="Y504" s="2">
        <v>0</v>
      </c>
      <c r="Z504" s="2">
        <v>0</v>
      </c>
      <c r="AA504" s="2">
        <v>0</v>
      </c>
      <c r="AB504" s="2">
        <v>0</v>
      </c>
      <c r="AC504" t="s">
        <v>8330</v>
      </c>
      <c r="AD504" t="s">
        <v>573</v>
      </c>
      <c r="AE504" t="s">
        <v>1597</v>
      </c>
      <c r="AG504" t="s">
        <v>37</v>
      </c>
      <c r="AH504" t="s">
        <v>1444</v>
      </c>
      <c r="AJ504" t="s">
        <v>1444</v>
      </c>
      <c r="AK504" t="s">
        <v>38</v>
      </c>
    </row>
    <row r="505" spans="1:37" x14ac:dyDescent="0.3">
      <c r="A505">
        <v>349350</v>
      </c>
      <c r="B505" t="s">
        <v>80</v>
      </c>
      <c r="C505" t="s">
        <v>29</v>
      </c>
      <c r="D505">
        <v>1</v>
      </c>
      <c r="E505" t="s">
        <v>1792</v>
      </c>
      <c r="F505" t="s">
        <v>648</v>
      </c>
      <c r="G505" t="s">
        <v>710</v>
      </c>
      <c r="H505">
        <v>0</v>
      </c>
      <c r="I505" t="s">
        <v>73</v>
      </c>
      <c r="J505" t="s">
        <v>42</v>
      </c>
      <c r="K505">
        <v>48535</v>
      </c>
      <c r="L505">
        <v>120000</v>
      </c>
      <c r="M505" t="s">
        <v>32</v>
      </c>
      <c r="N505" t="s">
        <v>286</v>
      </c>
      <c r="O505" t="s">
        <v>784</v>
      </c>
      <c r="P505" t="s">
        <v>8345</v>
      </c>
      <c r="Q505" t="s">
        <v>712</v>
      </c>
      <c r="R505" t="s">
        <v>1793</v>
      </c>
      <c r="S505" t="s">
        <v>1794</v>
      </c>
      <c r="T505" t="str">
        <f t="shared" si="21"/>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505">
        <f t="shared" si="22"/>
        <v>0</v>
      </c>
      <c r="V505" s="2">
        <v>1</v>
      </c>
      <c r="W505" s="2">
        <f t="shared" si="23"/>
        <v>0</v>
      </c>
      <c r="X505" s="2">
        <v>0</v>
      </c>
      <c r="Y505" s="2">
        <v>0</v>
      </c>
      <c r="Z505" s="2">
        <v>0</v>
      </c>
      <c r="AA505" s="2">
        <v>0</v>
      </c>
      <c r="AB505" s="2">
        <v>0</v>
      </c>
      <c r="AC505" t="s">
        <v>8330</v>
      </c>
      <c r="AD505" t="s">
        <v>573</v>
      </c>
      <c r="AE505" t="s">
        <v>1597</v>
      </c>
      <c r="AG505" t="s">
        <v>37</v>
      </c>
      <c r="AH505" t="s">
        <v>1444</v>
      </c>
      <c r="AJ505" t="s">
        <v>1444</v>
      </c>
      <c r="AK505" t="s">
        <v>38</v>
      </c>
    </row>
    <row r="506" spans="1:37" x14ac:dyDescent="0.3">
      <c r="A506">
        <v>349425</v>
      </c>
      <c r="B506" t="s">
        <v>80</v>
      </c>
      <c r="C506" t="s">
        <v>47</v>
      </c>
      <c r="D506">
        <v>1</v>
      </c>
      <c r="E506" t="s">
        <v>1795</v>
      </c>
      <c r="F506" t="s">
        <v>482</v>
      </c>
      <c r="G506">
        <v>30087</v>
      </c>
      <c r="H506">
        <v>2</v>
      </c>
      <c r="I506" t="s">
        <v>899</v>
      </c>
      <c r="J506" t="s">
        <v>42</v>
      </c>
      <c r="K506">
        <v>66326</v>
      </c>
      <c r="L506">
        <v>99394</v>
      </c>
      <c r="M506" t="s">
        <v>32</v>
      </c>
      <c r="N506" t="s">
        <v>286</v>
      </c>
      <c r="O506" t="s">
        <v>1040</v>
      </c>
      <c r="P506" t="s">
        <v>8346</v>
      </c>
      <c r="Q506" t="s">
        <v>485</v>
      </c>
      <c r="R506" t="s">
        <v>7074</v>
      </c>
      <c r="S506" t="s">
        <v>1796</v>
      </c>
      <c r="T506" t="str">
        <f t="shared" si="21"/>
        <v>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 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506">
        <f t="shared" si="22"/>
        <v>0</v>
      </c>
      <c r="V506" s="2">
        <v>0</v>
      </c>
      <c r="W506" s="2">
        <f t="shared" si="23"/>
        <v>0</v>
      </c>
      <c r="X506" s="2">
        <v>0</v>
      </c>
      <c r="Y506" s="2">
        <v>0</v>
      </c>
      <c r="Z506" s="2">
        <v>0</v>
      </c>
      <c r="AA506" s="2">
        <v>0</v>
      </c>
      <c r="AB506" s="2">
        <v>0</v>
      </c>
      <c r="AC506" t="s">
        <v>1797</v>
      </c>
      <c r="AD506" t="s">
        <v>903</v>
      </c>
      <c r="AE506" t="s">
        <v>1044</v>
      </c>
      <c r="AG506" t="s">
        <v>37</v>
      </c>
      <c r="AH506" t="s">
        <v>1444</v>
      </c>
      <c r="AJ506" t="s">
        <v>1798</v>
      </c>
      <c r="AK506" t="s">
        <v>38</v>
      </c>
    </row>
    <row r="507" spans="1:37" x14ac:dyDescent="0.3">
      <c r="A507">
        <v>349425</v>
      </c>
      <c r="B507" t="s">
        <v>80</v>
      </c>
      <c r="C507" t="s">
        <v>29</v>
      </c>
      <c r="D507">
        <v>1</v>
      </c>
      <c r="E507" t="s">
        <v>1795</v>
      </c>
      <c r="F507" t="s">
        <v>482</v>
      </c>
      <c r="G507">
        <v>30087</v>
      </c>
      <c r="H507">
        <v>2</v>
      </c>
      <c r="I507" t="s">
        <v>899</v>
      </c>
      <c r="J507" t="s">
        <v>42</v>
      </c>
      <c r="K507">
        <v>66326</v>
      </c>
      <c r="L507">
        <v>99394</v>
      </c>
      <c r="M507" t="s">
        <v>32</v>
      </c>
      <c r="N507" t="s">
        <v>286</v>
      </c>
      <c r="O507" t="s">
        <v>1040</v>
      </c>
      <c r="P507" t="s">
        <v>8346</v>
      </c>
      <c r="Q507" t="s">
        <v>485</v>
      </c>
      <c r="R507" t="s">
        <v>7074</v>
      </c>
      <c r="S507" t="s">
        <v>1796</v>
      </c>
      <c r="T507" t="str">
        <f t="shared" si="21"/>
        <v>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 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507">
        <f t="shared" si="22"/>
        <v>0</v>
      </c>
      <c r="V507" s="2">
        <v>0</v>
      </c>
      <c r="W507" s="2">
        <f t="shared" si="23"/>
        <v>0</v>
      </c>
      <c r="X507" s="2">
        <v>0</v>
      </c>
      <c r="Y507" s="2">
        <v>0</v>
      </c>
      <c r="Z507" s="2">
        <v>0</v>
      </c>
      <c r="AA507" s="2">
        <v>0</v>
      </c>
      <c r="AB507" s="2">
        <v>0</v>
      </c>
      <c r="AC507" t="s">
        <v>1797</v>
      </c>
      <c r="AD507" t="s">
        <v>903</v>
      </c>
      <c r="AE507" t="s">
        <v>1044</v>
      </c>
      <c r="AG507" t="s">
        <v>37</v>
      </c>
      <c r="AH507" t="s">
        <v>1444</v>
      </c>
      <c r="AJ507" t="s">
        <v>1798</v>
      </c>
      <c r="AK507" t="s">
        <v>38</v>
      </c>
    </row>
    <row r="508" spans="1:37" x14ac:dyDescent="0.3">
      <c r="A508">
        <v>349516</v>
      </c>
      <c r="B508" t="s">
        <v>231</v>
      </c>
      <c r="C508" t="s">
        <v>29</v>
      </c>
      <c r="D508">
        <v>1</v>
      </c>
      <c r="E508" t="s">
        <v>1799</v>
      </c>
      <c r="F508" t="s">
        <v>380</v>
      </c>
      <c r="G508">
        <v>52408</v>
      </c>
      <c r="H508">
        <v>0</v>
      </c>
      <c r="I508" t="s">
        <v>265</v>
      </c>
      <c r="J508" t="s">
        <v>42</v>
      </c>
      <c r="K508">
        <v>67980</v>
      </c>
      <c r="L508">
        <v>82093</v>
      </c>
      <c r="M508" t="s">
        <v>32</v>
      </c>
      <c r="N508" t="s">
        <v>450</v>
      </c>
      <c r="O508" t="s">
        <v>1800</v>
      </c>
      <c r="P508" t="s">
        <v>7075</v>
      </c>
      <c r="Q508" t="s">
        <v>382</v>
      </c>
      <c r="R508" t="s">
        <v>1801</v>
      </c>
      <c r="S508" t="s">
        <v>7076</v>
      </c>
      <c r="T508" t="str">
        <f t="shared" si="21"/>
        <v>The preferred candidate should possess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utilize a Trauma-Informed Approach when working to children/youth; youth, parents or individual families; experience with high risk groups/ youth with exceptional social/behavioral needs; or the conduct of professional training on topics related to child and family services. The incumbent will have working knowledge of guidelines, policies and regulations relating to child welfare, safety, permanency and well-being as it relates to education; excellent written and verbal communication skills; excellent analytical, organizational and interpersonal skills and knowledge in the use of NYS Connections Comprehensive Case Management System, Microsoft Access, Excel and Word. The ability to work independently and communicate with staff of all levels as well as users and other divisions and agencies is preferred. Section 424-A of the New York Social Services Law requires an authorized agency to inquire whether a candidate for employment with child-caring responsibilities has been the subject of a child abuse and maltreatment report.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508">
        <f t="shared" si="22"/>
        <v>0</v>
      </c>
      <c r="V508" s="2">
        <v>1</v>
      </c>
      <c r="W508" s="2">
        <f t="shared" si="23"/>
        <v>0</v>
      </c>
      <c r="X508" s="2">
        <v>0</v>
      </c>
      <c r="Y508" s="2">
        <v>0</v>
      </c>
      <c r="Z508" s="2">
        <v>0</v>
      </c>
      <c r="AA508" s="2">
        <v>0</v>
      </c>
      <c r="AB508" s="2">
        <v>0</v>
      </c>
      <c r="AC508" t="s">
        <v>1802</v>
      </c>
      <c r="AG508" t="s">
        <v>37</v>
      </c>
      <c r="AH508" t="s">
        <v>1803</v>
      </c>
      <c r="AJ508" t="s">
        <v>1804</v>
      </c>
      <c r="AK508" t="s">
        <v>38</v>
      </c>
    </row>
    <row r="509" spans="1:37" x14ac:dyDescent="0.3">
      <c r="A509">
        <v>349565</v>
      </c>
      <c r="B509" t="s">
        <v>80</v>
      </c>
      <c r="C509" t="s">
        <v>29</v>
      </c>
      <c r="D509">
        <v>1</v>
      </c>
      <c r="E509" t="s">
        <v>1805</v>
      </c>
      <c r="F509" t="s">
        <v>106</v>
      </c>
      <c r="G509">
        <v>10251</v>
      </c>
      <c r="H509">
        <v>4</v>
      </c>
      <c r="I509" t="s">
        <v>1806</v>
      </c>
      <c r="J509" t="s">
        <v>42</v>
      </c>
      <c r="K509">
        <v>37251</v>
      </c>
      <c r="L509">
        <v>58478</v>
      </c>
      <c r="M509" t="s">
        <v>32</v>
      </c>
      <c r="N509" t="s">
        <v>286</v>
      </c>
      <c r="O509" t="s">
        <v>1040</v>
      </c>
      <c r="P509" t="s">
        <v>7077</v>
      </c>
      <c r="Q509" t="s">
        <v>110</v>
      </c>
      <c r="R509" t="s">
        <v>1807</v>
      </c>
      <c r="S509" t="s">
        <v>1808</v>
      </c>
      <c r="T509" t="str">
        <f t="shared" si="21"/>
        <v>The selected candidate must have working knowledge of the Financial Management System (FMS), Automated Procurement Tracking (APT) System, Procurement Policy Board (PPB) Rules.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509">
        <f t="shared" si="22"/>
        <v>0</v>
      </c>
      <c r="V509" s="2">
        <v>0</v>
      </c>
      <c r="W509" s="2">
        <f t="shared" si="23"/>
        <v>0</v>
      </c>
      <c r="X509" s="2">
        <v>0</v>
      </c>
      <c r="Y509" s="2">
        <v>0</v>
      </c>
      <c r="Z509" s="2">
        <v>0</v>
      </c>
      <c r="AA509" s="2">
        <v>0</v>
      </c>
      <c r="AB509" s="2">
        <v>0</v>
      </c>
      <c r="AC509" t="s">
        <v>1809</v>
      </c>
      <c r="AD509" t="s">
        <v>1810</v>
      </c>
      <c r="AE509" t="s">
        <v>1044</v>
      </c>
      <c r="AG509" t="s">
        <v>37</v>
      </c>
      <c r="AH509" t="s">
        <v>1811</v>
      </c>
      <c r="AJ509" t="s">
        <v>1094</v>
      </c>
      <c r="AK509" t="s">
        <v>38</v>
      </c>
    </row>
    <row r="510" spans="1:37" x14ac:dyDescent="0.3">
      <c r="A510">
        <v>349565</v>
      </c>
      <c r="B510" t="s">
        <v>80</v>
      </c>
      <c r="C510" t="s">
        <v>47</v>
      </c>
      <c r="D510">
        <v>1</v>
      </c>
      <c r="E510" t="s">
        <v>1805</v>
      </c>
      <c r="F510" t="s">
        <v>106</v>
      </c>
      <c r="G510">
        <v>10251</v>
      </c>
      <c r="H510">
        <v>4</v>
      </c>
      <c r="I510" t="s">
        <v>1806</v>
      </c>
      <c r="J510" t="s">
        <v>42</v>
      </c>
      <c r="K510">
        <v>37251</v>
      </c>
      <c r="L510">
        <v>58478</v>
      </c>
      <c r="M510" t="s">
        <v>32</v>
      </c>
      <c r="N510" t="s">
        <v>286</v>
      </c>
      <c r="O510" t="s">
        <v>1040</v>
      </c>
      <c r="P510" t="s">
        <v>7077</v>
      </c>
      <c r="Q510" t="s">
        <v>110</v>
      </c>
      <c r="R510" t="s">
        <v>1807</v>
      </c>
      <c r="S510" t="s">
        <v>1808</v>
      </c>
      <c r="T510" t="str">
        <f t="shared" si="21"/>
        <v>The selected candidate must have working knowledge of the Financial Management System (FMS), Automated Procurement Tracking (APT) System, Procurement Policy Board (PPB) Rules.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510">
        <f t="shared" si="22"/>
        <v>0</v>
      </c>
      <c r="V510" s="2">
        <v>0</v>
      </c>
      <c r="W510" s="2">
        <f t="shared" si="23"/>
        <v>0</v>
      </c>
      <c r="X510" s="2">
        <v>0</v>
      </c>
      <c r="Y510" s="2">
        <v>0</v>
      </c>
      <c r="Z510" s="2">
        <v>0</v>
      </c>
      <c r="AA510" s="2">
        <v>0</v>
      </c>
      <c r="AB510" s="2">
        <v>0</v>
      </c>
      <c r="AC510" t="s">
        <v>1809</v>
      </c>
      <c r="AD510" t="s">
        <v>1810</v>
      </c>
      <c r="AE510" t="s">
        <v>1044</v>
      </c>
      <c r="AG510" t="s">
        <v>37</v>
      </c>
      <c r="AH510" t="s">
        <v>1811</v>
      </c>
      <c r="AJ510" t="s">
        <v>1094</v>
      </c>
      <c r="AK510" t="s">
        <v>38</v>
      </c>
    </row>
    <row r="511" spans="1:37" x14ac:dyDescent="0.3">
      <c r="A511">
        <v>349573</v>
      </c>
      <c r="B511" t="s">
        <v>80</v>
      </c>
      <c r="C511" t="s">
        <v>29</v>
      </c>
      <c r="D511">
        <v>2</v>
      </c>
      <c r="E511" t="s">
        <v>1812</v>
      </c>
      <c r="F511" t="s">
        <v>72</v>
      </c>
      <c r="G511">
        <v>12158</v>
      </c>
      <c r="H511">
        <v>2</v>
      </c>
      <c r="I511" t="s">
        <v>73</v>
      </c>
      <c r="J511" t="s">
        <v>42</v>
      </c>
      <c r="K511">
        <v>47450</v>
      </c>
      <c r="L511">
        <v>76677</v>
      </c>
      <c r="M511" t="s">
        <v>32</v>
      </c>
      <c r="N511" t="s">
        <v>286</v>
      </c>
      <c r="O511" t="s">
        <v>1040</v>
      </c>
      <c r="P511" t="s">
        <v>7078</v>
      </c>
      <c r="Q511" t="s">
        <v>8294</v>
      </c>
      <c r="R511" t="s">
        <v>1813</v>
      </c>
      <c r="S511" t="s">
        <v>1814</v>
      </c>
      <c r="T511" t="str">
        <f t="shared" si="21"/>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511">
        <f t="shared" si="22"/>
        <v>0</v>
      </c>
      <c r="V511" s="2">
        <v>1</v>
      </c>
      <c r="W511" s="2">
        <f t="shared" si="23"/>
        <v>0</v>
      </c>
      <c r="X511" s="2">
        <v>0</v>
      </c>
      <c r="Y511" s="2">
        <v>0</v>
      </c>
      <c r="Z511" s="2">
        <v>0</v>
      </c>
      <c r="AA511" s="2">
        <v>0</v>
      </c>
      <c r="AB511" s="2">
        <v>0</v>
      </c>
      <c r="AC511" t="s">
        <v>1809</v>
      </c>
      <c r="AD511" t="s">
        <v>1810</v>
      </c>
      <c r="AE511" t="s">
        <v>1044</v>
      </c>
      <c r="AG511" t="s">
        <v>37</v>
      </c>
      <c r="AH511" t="s">
        <v>1444</v>
      </c>
      <c r="AJ511" t="s">
        <v>1444</v>
      </c>
      <c r="AK511" t="s">
        <v>38</v>
      </c>
    </row>
    <row r="512" spans="1:37" x14ac:dyDescent="0.3">
      <c r="A512">
        <v>349573</v>
      </c>
      <c r="B512" t="s">
        <v>80</v>
      </c>
      <c r="C512" t="s">
        <v>47</v>
      </c>
      <c r="D512">
        <v>2</v>
      </c>
      <c r="E512" t="s">
        <v>1812</v>
      </c>
      <c r="F512" t="s">
        <v>72</v>
      </c>
      <c r="G512">
        <v>12158</v>
      </c>
      <c r="H512">
        <v>2</v>
      </c>
      <c r="I512" t="s">
        <v>73</v>
      </c>
      <c r="J512" t="s">
        <v>42</v>
      </c>
      <c r="K512">
        <v>47450</v>
      </c>
      <c r="L512">
        <v>76677</v>
      </c>
      <c r="M512" t="s">
        <v>32</v>
      </c>
      <c r="N512" t="s">
        <v>286</v>
      </c>
      <c r="O512" t="s">
        <v>1040</v>
      </c>
      <c r="P512" t="s">
        <v>7078</v>
      </c>
      <c r="Q512" t="s">
        <v>8294</v>
      </c>
      <c r="R512" t="s">
        <v>1813</v>
      </c>
      <c r="S512" t="s">
        <v>1814</v>
      </c>
      <c r="T512" t="str">
        <f t="shared" si="21"/>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512">
        <f t="shared" si="22"/>
        <v>0</v>
      </c>
      <c r="V512" s="2">
        <v>1</v>
      </c>
      <c r="W512" s="2">
        <f t="shared" si="23"/>
        <v>0</v>
      </c>
      <c r="X512" s="2">
        <v>0</v>
      </c>
      <c r="Y512" s="2">
        <v>0</v>
      </c>
      <c r="Z512" s="2">
        <v>0</v>
      </c>
      <c r="AA512" s="2">
        <v>0</v>
      </c>
      <c r="AB512" s="2">
        <v>0</v>
      </c>
      <c r="AC512" t="s">
        <v>1809</v>
      </c>
      <c r="AD512" t="s">
        <v>1810</v>
      </c>
      <c r="AE512" t="s">
        <v>1044</v>
      </c>
      <c r="AG512" t="s">
        <v>37</v>
      </c>
      <c r="AH512" t="s">
        <v>1444</v>
      </c>
      <c r="AJ512" t="s">
        <v>1444</v>
      </c>
      <c r="AK512" t="s">
        <v>38</v>
      </c>
    </row>
    <row r="513" spans="1:37" x14ac:dyDescent="0.3">
      <c r="A513">
        <v>349677</v>
      </c>
      <c r="B513" t="s">
        <v>80</v>
      </c>
      <c r="C513" t="s">
        <v>47</v>
      </c>
      <c r="D513">
        <v>1</v>
      </c>
      <c r="E513" t="s">
        <v>897</v>
      </c>
      <c r="F513" t="s">
        <v>898</v>
      </c>
      <c r="G513">
        <v>30086</v>
      </c>
      <c r="H513">
        <v>0</v>
      </c>
      <c r="I513" t="s">
        <v>899</v>
      </c>
      <c r="J513" t="s">
        <v>42</v>
      </c>
      <c r="K513">
        <v>57944</v>
      </c>
      <c r="L513">
        <v>70353</v>
      </c>
      <c r="M513" t="s">
        <v>32</v>
      </c>
      <c r="N513" t="s">
        <v>286</v>
      </c>
      <c r="O513" t="s">
        <v>670</v>
      </c>
      <c r="P513" t="s">
        <v>7079</v>
      </c>
      <c r="Q513" t="s">
        <v>901</v>
      </c>
      <c r="S513" t="s">
        <v>1815</v>
      </c>
      <c r="T513" t="str">
        <f t="shared" si="2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513">
        <f t="shared" si="22"/>
        <v>0</v>
      </c>
      <c r="V513" s="2">
        <v>0</v>
      </c>
      <c r="W513" s="2">
        <f t="shared" si="23"/>
        <v>0</v>
      </c>
      <c r="X513" s="2">
        <v>0</v>
      </c>
      <c r="Y513" s="2">
        <v>0</v>
      </c>
      <c r="Z513" s="2">
        <v>0</v>
      </c>
      <c r="AA513" s="2">
        <v>0</v>
      </c>
      <c r="AB513" s="2">
        <v>0</v>
      </c>
      <c r="AC513" t="s">
        <v>237</v>
      </c>
      <c r="AD513" t="s">
        <v>1810</v>
      </c>
      <c r="AE513" t="s">
        <v>904</v>
      </c>
      <c r="AG513" t="s">
        <v>37</v>
      </c>
      <c r="AH513" t="s">
        <v>1816</v>
      </c>
      <c r="AJ513" t="s">
        <v>1762</v>
      </c>
      <c r="AK513" t="s">
        <v>38</v>
      </c>
    </row>
    <row r="514" spans="1:37" x14ac:dyDescent="0.3">
      <c r="A514">
        <v>349677</v>
      </c>
      <c r="B514" t="s">
        <v>80</v>
      </c>
      <c r="C514" t="s">
        <v>29</v>
      </c>
      <c r="D514">
        <v>1</v>
      </c>
      <c r="E514" t="s">
        <v>897</v>
      </c>
      <c r="F514" t="s">
        <v>898</v>
      </c>
      <c r="G514">
        <v>30086</v>
      </c>
      <c r="H514">
        <v>0</v>
      </c>
      <c r="I514" t="s">
        <v>899</v>
      </c>
      <c r="J514" t="s">
        <v>42</v>
      </c>
      <c r="K514">
        <v>57944</v>
      </c>
      <c r="L514">
        <v>70353</v>
      </c>
      <c r="M514" t="s">
        <v>32</v>
      </c>
      <c r="N514" t="s">
        <v>286</v>
      </c>
      <c r="O514" t="s">
        <v>670</v>
      </c>
      <c r="P514" t="s">
        <v>7079</v>
      </c>
      <c r="Q514" t="s">
        <v>901</v>
      </c>
      <c r="S514" t="s">
        <v>1815</v>
      </c>
      <c r="T514" t="str">
        <f t="shared" si="2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514">
        <f t="shared" si="22"/>
        <v>0</v>
      </c>
      <c r="V514" s="2">
        <v>0</v>
      </c>
      <c r="W514" s="2">
        <f t="shared" si="23"/>
        <v>0</v>
      </c>
      <c r="X514" s="2">
        <v>0</v>
      </c>
      <c r="Y514" s="2">
        <v>0</v>
      </c>
      <c r="Z514" s="2">
        <v>0</v>
      </c>
      <c r="AA514" s="2">
        <v>0</v>
      </c>
      <c r="AB514" s="2">
        <v>0</v>
      </c>
      <c r="AC514" t="s">
        <v>237</v>
      </c>
      <c r="AD514" t="s">
        <v>1810</v>
      </c>
      <c r="AE514" t="s">
        <v>904</v>
      </c>
      <c r="AG514" t="s">
        <v>37</v>
      </c>
      <c r="AH514" t="s">
        <v>1816</v>
      </c>
      <c r="AJ514" t="s">
        <v>1762</v>
      </c>
      <c r="AK514" t="s">
        <v>38</v>
      </c>
    </row>
    <row r="515" spans="1:37" x14ac:dyDescent="0.3">
      <c r="A515">
        <v>349806</v>
      </c>
      <c r="B515" t="s">
        <v>28</v>
      </c>
      <c r="C515" t="s">
        <v>29</v>
      </c>
      <c r="D515">
        <v>1</v>
      </c>
      <c r="E515" t="s">
        <v>1817</v>
      </c>
      <c r="F515" t="s">
        <v>31</v>
      </c>
      <c r="G515">
        <v>40563</v>
      </c>
      <c r="H515">
        <v>1</v>
      </c>
      <c r="I515" t="s">
        <v>1435</v>
      </c>
      <c r="J515" t="s">
        <v>42</v>
      </c>
      <c r="K515">
        <v>25.625599999999999</v>
      </c>
      <c r="L515">
        <v>39.572499999999998</v>
      </c>
      <c r="M515" t="s">
        <v>61</v>
      </c>
      <c r="N515" t="s">
        <v>33</v>
      </c>
      <c r="O515" t="s">
        <v>1436</v>
      </c>
      <c r="P515" t="s">
        <v>6288</v>
      </c>
      <c r="Q515" t="s">
        <v>8347</v>
      </c>
      <c r="R515" t="s">
        <v>7080</v>
      </c>
      <c r="T515" t="str">
        <f t="shared" ref="T515:T578" si="24">R515&amp;" " &amp;S515</f>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 </v>
      </c>
      <c r="U515">
        <f t="shared" ref="U515:U578" si="25">D515*W515</f>
        <v>0</v>
      </c>
      <c r="V515" s="2">
        <v>0</v>
      </c>
      <c r="W515" s="2">
        <f t="shared" ref="W515:W578" si="26">IF(OR(ISNUMBER(SEARCH("data analytics",$T515)), ISNUMBER(SEARCH("data analysis",$T515)), ISNUMBER(SEARCH("analyze data", $T515)),ISNUMBER(SEARCH("business intelligence", $T515)),ISNUMBER(SEARCH("business analysis",$T515))),1,0)</f>
        <v>0</v>
      </c>
      <c r="X515" s="2">
        <v>0</v>
      </c>
      <c r="Y515" s="2">
        <v>0</v>
      </c>
      <c r="Z515" s="2">
        <v>0</v>
      </c>
      <c r="AA515" s="2">
        <v>0</v>
      </c>
      <c r="AB515" s="2">
        <v>0</v>
      </c>
      <c r="AC515" t="s">
        <v>1818</v>
      </c>
      <c r="AG515" t="s">
        <v>37</v>
      </c>
      <c r="AH515" t="s">
        <v>1819</v>
      </c>
      <c r="AJ515" t="s">
        <v>1819</v>
      </c>
      <c r="AK515" t="s">
        <v>38</v>
      </c>
    </row>
    <row r="516" spans="1:37" x14ac:dyDescent="0.3">
      <c r="A516">
        <v>349806</v>
      </c>
      <c r="B516" t="s">
        <v>28</v>
      </c>
      <c r="C516" t="s">
        <v>47</v>
      </c>
      <c r="D516">
        <v>1</v>
      </c>
      <c r="E516" t="s">
        <v>1817</v>
      </c>
      <c r="F516" t="s">
        <v>31</v>
      </c>
      <c r="G516">
        <v>40563</v>
      </c>
      <c r="H516">
        <v>1</v>
      </c>
      <c r="I516" t="s">
        <v>1435</v>
      </c>
      <c r="J516" t="s">
        <v>42</v>
      </c>
      <c r="K516">
        <v>25.625599999999999</v>
      </c>
      <c r="L516">
        <v>39.572499999999998</v>
      </c>
      <c r="M516" t="s">
        <v>61</v>
      </c>
      <c r="N516" t="s">
        <v>33</v>
      </c>
      <c r="O516" t="s">
        <v>1436</v>
      </c>
      <c r="P516" t="s">
        <v>6288</v>
      </c>
      <c r="Q516" t="s">
        <v>8347</v>
      </c>
      <c r="R516" t="s">
        <v>7080</v>
      </c>
      <c r="T516" t="str">
        <f t="shared" si="24"/>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 </v>
      </c>
      <c r="U516">
        <f t="shared" si="25"/>
        <v>0</v>
      </c>
      <c r="V516" s="2">
        <v>0</v>
      </c>
      <c r="W516" s="2">
        <f t="shared" si="26"/>
        <v>0</v>
      </c>
      <c r="X516" s="2">
        <v>0</v>
      </c>
      <c r="Y516" s="2">
        <v>0</v>
      </c>
      <c r="Z516" s="2">
        <v>0</v>
      </c>
      <c r="AA516" s="2">
        <v>0</v>
      </c>
      <c r="AB516" s="2">
        <v>0</v>
      </c>
      <c r="AC516" t="s">
        <v>1818</v>
      </c>
      <c r="AG516" t="s">
        <v>37</v>
      </c>
      <c r="AH516" t="s">
        <v>1819</v>
      </c>
      <c r="AJ516" t="s">
        <v>1819</v>
      </c>
      <c r="AK516" t="s">
        <v>38</v>
      </c>
    </row>
    <row r="517" spans="1:37" x14ac:dyDescent="0.3">
      <c r="A517">
        <v>350274</v>
      </c>
      <c r="B517" t="s">
        <v>80</v>
      </c>
      <c r="C517" t="s">
        <v>29</v>
      </c>
      <c r="D517">
        <v>1</v>
      </c>
      <c r="E517" t="s">
        <v>1264</v>
      </c>
      <c r="F517" t="s">
        <v>607</v>
      </c>
      <c r="G517">
        <v>20210</v>
      </c>
      <c r="H517">
        <v>0</v>
      </c>
      <c r="I517" t="s">
        <v>95</v>
      </c>
      <c r="J517" t="s">
        <v>42</v>
      </c>
      <c r="K517">
        <v>53134</v>
      </c>
      <c r="L517">
        <v>79726</v>
      </c>
      <c r="M517" t="s">
        <v>32</v>
      </c>
      <c r="N517" t="s">
        <v>84</v>
      </c>
      <c r="O517" t="s">
        <v>1002</v>
      </c>
      <c r="P517" t="s">
        <v>7081</v>
      </c>
      <c r="Q517" t="s">
        <v>1820</v>
      </c>
      <c r="R517" t="s">
        <v>6289</v>
      </c>
      <c r="T517" t="str">
        <f t="shared" si="24"/>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v>
      </c>
      <c r="U517">
        <f t="shared" si="25"/>
        <v>1</v>
      </c>
      <c r="V517" s="2">
        <v>1</v>
      </c>
      <c r="W517" s="2">
        <f t="shared" si="26"/>
        <v>1</v>
      </c>
      <c r="X517" s="2">
        <v>0</v>
      </c>
      <c r="Y517" s="2">
        <v>0</v>
      </c>
      <c r="Z517" s="2">
        <v>0</v>
      </c>
      <c r="AA517" s="2">
        <v>0</v>
      </c>
      <c r="AB517" s="2">
        <v>0</v>
      </c>
      <c r="AC517" t="s">
        <v>1497</v>
      </c>
      <c r="AG517" t="s">
        <v>377</v>
      </c>
      <c r="AH517" t="s">
        <v>1821</v>
      </c>
      <c r="AJ517" t="s">
        <v>1465</v>
      </c>
      <c r="AK517" t="s">
        <v>38</v>
      </c>
    </row>
    <row r="518" spans="1:37" x14ac:dyDescent="0.3">
      <c r="A518">
        <v>350274</v>
      </c>
      <c r="B518" t="s">
        <v>80</v>
      </c>
      <c r="C518" t="s">
        <v>47</v>
      </c>
      <c r="D518">
        <v>1</v>
      </c>
      <c r="E518" t="s">
        <v>1264</v>
      </c>
      <c r="F518" t="s">
        <v>607</v>
      </c>
      <c r="G518">
        <v>20210</v>
      </c>
      <c r="H518">
        <v>0</v>
      </c>
      <c r="I518" t="s">
        <v>95</v>
      </c>
      <c r="J518" t="s">
        <v>42</v>
      </c>
      <c r="K518">
        <v>53134</v>
      </c>
      <c r="L518">
        <v>79726</v>
      </c>
      <c r="M518" t="s">
        <v>32</v>
      </c>
      <c r="N518" t="s">
        <v>84</v>
      </c>
      <c r="O518" t="s">
        <v>1002</v>
      </c>
      <c r="P518" t="s">
        <v>7081</v>
      </c>
      <c r="Q518" t="s">
        <v>1820</v>
      </c>
      <c r="R518" t="s">
        <v>6289</v>
      </c>
      <c r="T518" t="str">
        <f t="shared" si="24"/>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v>
      </c>
      <c r="U518">
        <f t="shared" si="25"/>
        <v>1</v>
      </c>
      <c r="V518" s="2">
        <v>1</v>
      </c>
      <c r="W518" s="2">
        <f t="shared" si="26"/>
        <v>1</v>
      </c>
      <c r="X518" s="2">
        <v>0</v>
      </c>
      <c r="Y518" s="2">
        <v>0</v>
      </c>
      <c r="Z518" s="2">
        <v>0</v>
      </c>
      <c r="AA518" s="2">
        <v>0</v>
      </c>
      <c r="AB518" s="2">
        <v>0</v>
      </c>
      <c r="AC518" t="s">
        <v>1497</v>
      </c>
      <c r="AG518" t="s">
        <v>377</v>
      </c>
      <c r="AH518" t="s">
        <v>1821</v>
      </c>
      <c r="AJ518" t="s">
        <v>1465</v>
      </c>
      <c r="AK518" t="s">
        <v>38</v>
      </c>
    </row>
    <row r="519" spans="1:37" x14ac:dyDescent="0.3">
      <c r="A519">
        <v>350318</v>
      </c>
      <c r="B519" t="s">
        <v>28</v>
      </c>
      <c r="C519" t="s">
        <v>29</v>
      </c>
      <c r="D519">
        <v>1</v>
      </c>
      <c r="E519" t="s">
        <v>1822</v>
      </c>
      <c r="F519" t="s">
        <v>40</v>
      </c>
      <c r="G519">
        <v>10009</v>
      </c>
      <c r="H519" t="s">
        <v>352</v>
      </c>
      <c r="I519" t="s">
        <v>1435</v>
      </c>
      <c r="J519" t="s">
        <v>42</v>
      </c>
      <c r="K519">
        <v>60435</v>
      </c>
      <c r="L519">
        <v>70000</v>
      </c>
      <c r="M519" t="s">
        <v>32</v>
      </c>
      <c r="N519" t="s">
        <v>33</v>
      </c>
      <c r="O519" t="s">
        <v>1823</v>
      </c>
      <c r="P519" t="s">
        <v>6290</v>
      </c>
      <c r="Q519" t="s">
        <v>44</v>
      </c>
      <c r="R519" t="s">
        <v>7082</v>
      </c>
      <c r="T519" t="str">
        <f t="shared" si="24"/>
        <v xml:space="preserve">Strong management and leadership skills, including budget and timeline management Experience in working with small businesses, City government and community partners  Experience with identifying, analyzing and interpreting data trends, and preparing reports Experience processing large amounts of structured and unstructured data  Knowledge of statistical software and high proficiency in MS Excel (e.g. pivot tables, VLOOKUP function, descriptive statistics) and PowerPoint; Well-developed ability to distil complex information into its essential components and concepts Demonstrated project management experience Proven ability to execute complex projects or policies with multiple stakeholders to deliver fast, quality results Experience in planning, implementing, and managing initiatives or programs from inception to completion Excellent organization skills and impeccable attention to detail Outstanding analytical, problem solving and creative thinking abilities; enterprising and resourceful, self-starter and team player 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 </v>
      </c>
      <c r="U519">
        <f t="shared" si="25"/>
        <v>0</v>
      </c>
      <c r="V519" s="2">
        <v>1</v>
      </c>
      <c r="W519" s="2">
        <f t="shared" si="26"/>
        <v>0</v>
      </c>
      <c r="X519" s="2">
        <v>0</v>
      </c>
      <c r="Y519" s="2">
        <v>0</v>
      </c>
      <c r="Z519" s="2">
        <v>0</v>
      </c>
      <c r="AA519" s="2">
        <v>0</v>
      </c>
      <c r="AB519" s="2">
        <v>0</v>
      </c>
      <c r="AC519" t="s">
        <v>1824</v>
      </c>
      <c r="AG519" t="s">
        <v>37</v>
      </c>
      <c r="AH519" t="s">
        <v>1072</v>
      </c>
      <c r="AJ519" t="s">
        <v>1072</v>
      </c>
      <c r="AK519" t="s">
        <v>38</v>
      </c>
    </row>
    <row r="520" spans="1:37" x14ac:dyDescent="0.3">
      <c r="A520">
        <v>350318</v>
      </c>
      <c r="B520" t="s">
        <v>28</v>
      </c>
      <c r="C520" t="s">
        <v>47</v>
      </c>
      <c r="D520">
        <v>1</v>
      </c>
      <c r="E520" t="s">
        <v>1822</v>
      </c>
      <c r="F520" t="s">
        <v>40</v>
      </c>
      <c r="G520">
        <v>10009</v>
      </c>
      <c r="H520" t="s">
        <v>352</v>
      </c>
      <c r="I520" t="s">
        <v>1435</v>
      </c>
      <c r="J520" t="s">
        <v>42</v>
      </c>
      <c r="K520">
        <v>60435</v>
      </c>
      <c r="L520">
        <v>70000</v>
      </c>
      <c r="M520" t="s">
        <v>32</v>
      </c>
      <c r="N520" t="s">
        <v>33</v>
      </c>
      <c r="O520" t="s">
        <v>1823</v>
      </c>
      <c r="P520" t="s">
        <v>6290</v>
      </c>
      <c r="Q520" t="s">
        <v>44</v>
      </c>
      <c r="R520" t="s">
        <v>7082</v>
      </c>
      <c r="T520" t="str">
        <f t="shared" si="24"/>
        <v xml:space="preserve">Strong management and leadership skills, including budget and timeline management Experience in working with small businesses, City government and community partners  Experience with identifying, analyzing and interpreting data trends, and preparing reports Experience processing large amounts of structured and unstructured data  Knowledge of statistical software and high proficiency in MS Excel (e.g. pivot tables, VLOOKUP function, descriptive statistics) and PowerPoint; Well-developed ability to distil complex information into its essential components and concepts Demonstrated project management experience Proven ability to execute complex projects or policies with multiple stakeholders to deliver fast, quality results Experience in planning, implementing, and managing initiatives or programs from inception to completion Excellent organization skills and impeccable attention to detail Outstanding analytical, problem solving and creative thinking abilities; enterprising and resourceful, self-starter and team player 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 </v>
      </c>
      <c r="U520">
        <f t="shared" si="25"/>
        <v>0</v>
      </c>
      <c r="V520" s="2">
        <v>1</v>
      </c>
      <c r="W520" s="2">
        <f t="shared" si="26"/>
        <v>0</v>
      </c>
      <c r="X520" s="2">
        <v>0</v>
      </c>
      <c r="Y520" s="2">
        <v>0</v>
      </c>
      <c r="Z520" s="2">
        <v>0</v>
      </c>
      <c r="AA520" s="2">
        <v>0</v>
      </c>
      <c r="AB520" s="2">
        <v>0</v>
      </c>
      <c r="AC520" t="s">
        <v>1824</v>
      </c>
      <c r="AG520" t="s">
        <v>37</v>
      </c>
      <c r="AH520" t="s">
        <v>1072</v>
      </c>
      <c r="AJ520" t="s">
        <v>1072</v>
      </c>
      <c r="AK520" t="s">
        <v>38</v>
      </c>
    </row>
    <row r="521" spans="1:37" x14ac:dyDescent="0.3">
      <c r="A521">
        <v>350808</v>
      </c>
      <c r="B521" t="s">
        <v>80</v>
      </c>
      <c r="C521" t="s">
        <v>29</v>
      </c>
      <c r="D521">
        <v>1</v>
      </c>
      <c r="E521" t="s">
        <v>607</v>
      </c>
      <c r="F521" t="s">
        <v>607</v>
      </c>
      <c r="G521">
        <v>20210</v>
      </c>
      <c r="H521">
        <v>0</v>
      </c>
      <c r="I521" t="s">
        <v>95</v>
      </c>
      <c r="J521" t="s">
        <v>42</v>
      </c>
      <c r="K521">
        <v>53134</v>
      </c>
      <c r="L521">
        <v>79726</v>
      </c>
      <c r="M521" t="s">
        <v>32</v>
      </c>
      <c r="N521" t="s">
        <v>286</v>
      </c>
      <c r="O521" t="s">
        <v>744</v>
      </c>
      <c r="P521" t="s">
        <v>7083</v>
      </c>
      <c r="Q521" t="s">
        <v>1820</v>
      </c>
      <c r="S521" t="s">
        <v>1825</v>
      </c>
      <c r="T521"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21">
        <f t="shared" si="25"/>
        <v>0</v>
      </c>
      <c r="V521" s="2">
        <v>0</v>
      </c>
      <c r="W521" s="2">
        <f t="shared" si="26"/>
        <v>0</v>
      </c>
      <c r="X521" s="2">
        <v>0</v>
      </c>
      <c r="Y521" s="2">
        <v>0</v>
      </c>
      <c r="Z521" s="2">
        <v>0</v>
      </c>
      <c r="AA521" s="2">
        <v>0</v>
      </c>
      <c r="AB521" s="2">
        <v>0</v>
      </c>
      <c r="AC521" t="s">
        <v>502</v>
      </c>
      <c r="AG521" t="s">
        <v>190</v>
      </c>
      <c r="AH521" t="s">
        <v>1819</v>
      </c>
      <c r="AJ521" t="s">
        <v>1819</v>
      </c>
      <c r="AK521" t="s">
        <v>38</v>
      </c>
    </row>
    <row r="522" spans="1:37" x14ac:dyDescent="0.3">
      <c r="A522">
        <v>350808</v>
      </c>
      <c r="B522" t="s">
        <v>80</v>
      </c>
      <c r="C522" t="s">
        <v>47</v>
      </c>
      <c r="D522">
        <v>1</v>
      </c>
      <c r="E522" t="s">
        <v>607</v>
      </c>
      <c r="F522" t="s">
        <v>607</v>
      </c>
      <c r="G522">
        <v>20210</v>
      </c>
      <c r="H522">
        <v>0</v>
      </c>
      <c r="I522" t="s">
        <v>95</v>
      </c>
      <c r="J522" t="s">
        <v>42</v>
      </c>
      <c r="K522">
        <v>53134</v>
      </c>
      <c r="L522">
        <v>79726</v>
      </c>
      <c r="M522" t="s">
        <v>32</v>
      </c>
      <c r="N522" t="s">
        <v>286</v>
      </c>
      <c r="O522" t="s">
        <v>744</v>
      </c>
      <c r="P522" t="s">
        <v>7083</v>
      </c>
      <c r="Q522" t="s">
        <v>1820</v>
      </c>
      <c r="S522" t="s">
        <v>1825</v>
      </c>
      <c r="T522"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22">
        <f t="shared" si="25"/>
        <v>0</v>
      </c>
      <c r="V522" s="2">
        <v>0</v>
      </c>
      <c r="W522" s="2">
        <f t="shared" si="26"/>
        <v>0</v>
      </c>
      <c r="X522" s="2">
        <v>0</v>
      </c>
      <c r="Y522" s="2">
        <v>0</v>
      </c>
      <c r="Z522" s="2">
        <v>0</v>
      </c>
      <c r="AA522" s="2">
        <v>0</v>
      </c>
      <c r="AB522" s="2">
        <v>0</v>
      </c>
      <c r="AC522" t="s">
        <v>502</v>
      </c>
      <c r="AG522" t="s">
        <v>190</v>
      </c>
      <c r="AH522" t="s">
        <v>1819</v>
      </c>
      <c r="AJ522" t="s">
        <v>1819</v>
      </c>
      <c r="AK522" t="s">
        <v>38</v>
      </c>
    </row>
    <row r="523" spans="1:37" x14ac:dyDescent="0.3">
      <c r="A523">
        <v>351735</v>
      </c>
      <c r="B523" t="s">
        <v>250</v>
      </c>
      <c r="C523" t="s">
        <v>47</v>
      </c>
      <c r="D523">
        <v>10</v>
      </c>
      <c r="E523" t="s">
        <v>1183</v>
      </c>
      <c r="F523" t="s">
        <v>630</v>
      </c>
      <c r="G523">
        <v>20215</v>
      </c>
      <c r="H523">
        <v>1</v>
      </c>
      <c r="I523" t="s">
        <v>95</v>
      </c>
      <c r="J523" t="s">
        <v>42</v>
      </c>
      <c r="K523">
        <v>63074</v>
      </c>
      <c r="L523">
        <v>91347</v>
      </c>
      <c r="M523" t="s">
        <v>32</v>
      </c>
      <c r="N523" t="s">
        <v>252</v>
      </c>
      <c r="O523" t="s">
        <v>1016</v>
      </c>
      <c r="P523" t="s">
        <v>1826</v>
      </c>
      <c r="Q523" t="s">
        <v>8309</v>
      </c>
      <c r="R523" t="s">
        <v>1134</v>
      </c>
      <c r="S523" t="s">
        <v>1827</v>
      </c>
      <c r="T523"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23">
        <f t="shared" si="25"/>
        <v>0</v>
      </c>
      <c r="V523" s="2">
        <v>0</v>
      </c>
      <c r="W523" s="2">
        <f t="shared" si="26"/>
        <v>0</v>
      </c>
      <c r="X523" s="2">
        <v>0</v>
      </c>
      <c r="Y523" s="2">
        <v>0</v>
      </c>
      <c r="Z523" s="2">
        <v>0</v>
      </c>
      <c r="AA523" s="2">
        <v>0</v>
      </c>
      <c r="AB523" s="2">
        <v>0</v>
      </c>
      <c r="AC523" t="s">
        <v>1828</v>
      </c>
      <c r="AD523" t="s">
        <v>543</v>
      </c>
      <c r="AE523" t="s">
        <v>544</v>
      </c>
      <c r="AG523" t="s">
        <v>377</v>
      </c>
      <c r="AH523" t="s">
        <v>1821</v>
      </c>
      <c r="AJ523" t="s">
        <v>1829</v>
      </c>
      <c r="AK523" t="s">
        <v>38</v>
      </c>
    </row>
    <row r="524" spans="1:37" x14ac:dyDescent="0.3">
      <c r="A524">
        <v>351735</v>
      </c>
      <c r="B524" t="s">
        <v>250</v>
      </c>
      <c r="C524" t="s">
        <v>29</v>
      </c>
      <c r="D524">
        <v>10</v>
      </c>
      <c r="E524" t="s">
        <v>1183</v>
      </c>
      <c r="F524" t="s">
        <v>630</v>
      </c>
      <c r="G524">
        <v>20215</v>
      </c>
      <c r="H524">
        <v>1</v>
      </c>
      <c r="I524" t="s">
        <v>95</v>
      </c>
      <c r="J524" t="s">
        <v>42</v>
      </c>
      <c r="K524">
        <v>63074</v>
      </c>
      <c r="L524">
        <v>91347</v>
      </c>
      <c r="M524" t="s">
        <v>32</v>
      </c>
      <c r="N524" t="s">
        <v>252</v>
      </c>
      <c r="O524" t="s">
        <v>1016</v>
      </c>
      <c r="P524" t="s">
        <v>1826</v>
      </c>
      <c r="Q524" t="s">
        <v>8309</v>
      </c>
      <c r="R524" t="s">
        <v>1134</v>
      </c>
      <c r="S524" t="s">
        <v>1827</v>
      </c>
      <c r="T524"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24">
        <f t="shared" si="25"/>
        <v>0</v>
      </c>
      <c r="V524" s="2">
        <v>0</v>
      </c>
      <c r="W524" s="2">
        <f t="shared" si="26"/>
        <v>0</v>
      </c>
      <c r="X524" s="2">
        <v>0</v>
      </c>
      <c r="Y524" s="2">
        <v>0</v>
      </c>
      <c r="Z524" s="2">
        <v>0</v>
      </c>
      <c r="AA524" s="2">
        <v>0</v>
      </c>
      <c r="AB524" s="2">
        <v>0</v>
      </c>
      <c r="AC524" t="s">
        <v>1828</v>
      </c>
      <c r="AD524" t="s">
        <v>543</v>
      </c>
      <c r="AE524" t="s">
        <v>544</v>
      </c>
      <c r="AG524" t="s">
        <v>377</v>
      </c>
      <c r="AH524" t="s">
        <v>1821</v>
      </c>
      <c r="AJ524" t="s">
        <v>1829</v>
      </c>
      <c r="AK524" t="s">
        <v>38</v>
      </c>
    </row>
    <row r="525" spans="1:37" x14ac:dyDescent="0.3">
      <c r="A525">
        <v>352087</v>
      </c>
      <c r="B525" t="s">
        <v>127</v>
      </c>
      <c r="C525" t="s">
        <v>47</v>
      </c>
      <c r="D525">
        <v>1</v>
      </c>
      <c r="E525" t="s">
        <v>264</v>
      </c>
      <c r="F525" t="s">
        <v>264</v>
      </c>
      <c r="G525">
        <v>12627</v>
      </c>
      <c r="H525">
        <v>0</v>
      </c>
      <c r="I525" t="s">
        <v>719</v>
      </c>
      <c r="J525" t="s">
        <v>42</v>
      </c>
      <c r="K525">
        <v>65731</v>
      </c>
      <c r="L525">
        <v>80000</v>
      </c>
      <c r="M525" t="s">
        <v>32</v>
      </c>
      <c r="N525" t="s">
        <v>131</v>
      </c>
      <c r="O525" t="s">
        <v>132</v>
      </c>
      <c r="P525" t="s">
        <v>1830</v>
      </c>
      <c r="Q525" t="s">
        <v>8298</v>
      </c>
      <c r="R525" t="s">
        <v>1831</v>
      </c>
      <c r="T525" t="str">
        <f t="shared" si="24"/>
        <v xml:space="preserve">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 </v>
      </c>
      <c r="U525">
        <f t="shared" si="25"/>
        <v>0</v>
      </c>
      <c r="V525" s="2">
        <v>0</v>
      </c>
      <c r="W525" s="2">
        <f t="shared" si="26"/>
        <v>0</v>
      </c>
      <c r="X525" s="2">
        <v>0</v>
      </c>
      <c r="Y525" s="2">
        <v>0</v>
      </c>
      <c r="Z525" s="2">
        <v>0</v>
      </c>
      <c r="AA525" s="2">
        <v>0</v>
      </c>
      <c r="AB525" s="2">
        <v>0</v>
      </c>
      <c r="AC525" t="s">
        <v>1832</v>
      </c>
      <c r="AG525" t="s">
        <v>37</v>
      </c>
      <c r="AH525" t="s">
        <v>1072</v>
      </c>
      <c r="AJ525" t="s">
        <v>1757</v>
      </c>
      <c r="AK525" t="s">
        <v>38</v>
      </c>
    </row>
    <row r="526" spans="1:37" x14ac:dyDescent="0.3">
      <c r="A526">
        <v>352087</v>
      </c>
      <c r="B526" t="s">
        <v>127</v>
      </c>
      <c r="C526" t="s">
        <v>29</v>
      </c>
      <c r="D526">
        <v>1</v>
      </c>
      <c r="E526" t="s">
        <v>264</v>
      </c>
      <c r="F526" t="s">
        <v>264</v>
      </c>
      <c r="G526">
        <v>12627</v>
      </c>
      <c r="H526">
        <v>0</v>
      </c>
      <c r="I526" t="s">
        <v>719</v>
      </c>
      <c r="J526" t="s">
        <v>42</v>
      </c>
      <c r="K526">
        <v>65731</v>
      </c>
      <c r="L526">
        <v>80000</v>
      </c>
      <c r="M526" t="s">
        <v>32</v>
      </c>
      <c r="N526" t="s">
        <v>131</v>
      </c>
      <c r="O526" t="s">
        <v>132</v>
      </c>
      <c r="P526" t="s">
        <v>1830</v>
      </c>
      <c r="Q526" t="s">
        <v>8298</v>
      </c>
      <c r="R526" t="s">
        <v>1831</v>
      </c>
      <c r="T526" t="str">
        <f t="shared" si="24"/>
        <v xml:space="preserve">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 </v>
      </c>
      <c r="U526">
        <f t="shared" si="25"/>
        <v>0</v>
      </c>
      <c r="V526" s="2">
        <v>0</v>
      </c>
      <c r="W526" s="2">
        <f t="shared" si="26"/>
        <v>0</v>
      </c>
      <c r="X526" s="2">
        <v>0</v>
      </c>
      <c r="Y526" s="2">
        <v>0</v>
      </c>
      <c r="Z526" s="2">
        <v>0</v>
      </c>
      <c r="AA526" s="2">
        <v>0</v>
      </c>
      <c r="AB526" s="2">
        <v>0</v>
      </c>
      <c r="AC526" t="s">
        <v>1832</v>
      </c>
      <c r="AG526" t="s">
        <v>37</v>
      </c>
      <c r="AH526" t="s">
        <v>1072</v>
      </c>
      <c r="AJ526" t="s">
        <v>1757</v>
      </c>
      <c r="AK526" t="s">
        <v>38</v>
      </c>
    </row>
    <row r="527" spans="1:37" x14ac:dyDescent="0.3">
      <c r="A527">
        <v>352202</v>
      </c>
      <c r="B527" t="s">
        <v>116</v>
      </c>
      <c r="C527" t="s">
        <v>29</v>
      </c>
      <c r="D527">
        <v>1</v>
      </c>
      <c r="E527" t="s">
        <v>1833</v>
      </c>
      <c r="F527" t="s">
        <v>183</v>
      </c>
      <c r="G527">
        <v>13632</v>
      </c>
      <c r="H527">
        <v>2</v>
      </c>
      <c r="I527" t="s">
        <v>660</v>
      </c>
      <c r="K527">
        <v>79471</v>
      </c>
      <c r="L527">
        <v>100309</v>
      </c>
      <c r="M527" t="s">
        <v>32</v>
      </c>
      <c r="N527" t="s">
        <v>184</v>
      </c>
      <c r="O527" t="s">
        <v>208</v>
      </c>
      <c r="P527" t="s">
        <v>6291</v>
      </c>
      <c r="Q527" t="s">
        <v>8296</v>
      </c>
      <c r="R527" t="s">
        <v>6292</v>
      </c>
      <c r="S527" t="s">
        <v>1834</v>
      </c>
      <c r="T527" t="str">
        <f t="shared" si="24"/>
        <v>The preferred candidate should possess the following: 	Experience managing an end to end mainframe technology environment, including experience with software, hardware and FIBER/FICON infrastructure components; 	Experience with an IBM z/Series Mainframe environment and peripherals; 	Knowledge of Change Management Tools: Remedy and ServiceNow; 	Excellent proven problem-solving skills; 	Ability to effectively leverage knowledge and experience to understand and address typical customer issues;Ability to follow outlined processes and procedures accurately; 	Workstation proficiency skills with Microsoft Office products (Excel/Word/PowerPoint) and Visio; Computer Aided Design (CAD) knowledge a plus; 	Knowledge of the mainframe manufacturers and their products as well as the IT resources such as websites and policy documents that are made available to various vendors Candidates must have a permanent Computer Specialist (Software) title -or- Must be reachable on the current Computer Specialist (Software) List</v>
      </c>
      <c r="U527">
        <f t="shared" si="25"/>
        <v>0</v>
      </c>
      <c r="V527" s="2">
        <v>0</v>
      </c>
      <c r="W527" s="2">
        <f t="shared" si="26"/>
        <v>0</v>
      </c>
      <c r="X527" s="2">
        <v>0</v>
      </c>
      <c r="Y527" s="2">
        <v>0</v>
      </c>
      <c r="Z527" s="2">
        <v>0</v>
      </c>
      <c r="AA527" s="2">
        <v>0</v>
      </c>
      <c r="AB527" s="2">
        <v>0</v>
      </c>
      <c r="AC527" t="s">
        <v>1835</v>
      </c>
      <c r="AG527" t="s">
        <v>190</v>
      </c>
      <c r="AH527" t="s">
        <v>1816</v>
      </c>
      <c r="AJ527" t="s">
        <v>1816</v>
      </c>
      <c r="AK527" t="s">
        <v>38</v>
      </c>
    </row>
    <row r="528" spans="1:37" x14ac:dyDescent="0.3">
      <c r="A528">
        <v>352367</v>
      </c>
      <c r="B528" t="s">
        <v>70</v>
      </c>
      <c r="C528" t="s">
        <v>29</v>
      </c>
      <c r="D528">
        <v>2</v>
      </c>
      <c r="E528" t="s">
        <v>1836</v>
      </c>
      <c r="F528" t="s">
        <v>1837</v>
      </c>
      <c r="G528">
        <v>40910</v>
      </c>
      <c r="H528">
        <v>1</v>
      </c>
      <c r="I528" t="s">
        <v>73</v>
      </c>
      <c r="J528" t="s">
        <v>42</v>
      </c>
      <c r="K528">
        <v>42288</v>
      </c>
      <c r="L528">
        <v>59400</v>
      </c>
      <c r="M528" t="s">
        <v>32</v>
      </c>
      <c r="N528" t="s">
        <v>175</v>
      </c>
      <c r="O528" t="s">
        <v>1838</v>
      </c>
      <c r="P528" t="s">
        <v>7084</v>
      </c>
      <c r="Q528" t="s">
        <v>1839</v>
      </c>
      <c r="R528" t="s">
        <v>1840</v>
      </c>
      <c r="S528" t="s">
        <v>8348</v>
      </c>
      <c r="T528" t="str">
        <f t="shared" si="24"/>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528">
        <f t="shared" si="25"/>
        <v>0</v>
      </c>
      <c r="V528" s="2">
        <v>1</v>
      </c>
      <c r="W528" s="2">
        <f t="shared" si="26"/>
        <v>0</v>
      </c>
      <c r="X528" s="2">
        <v>0</v>
      </c>
      <c r="Y528" s="2">
        <v>0</v>
      </c>
      <c r="Z528" s="2">
        <v>0</v>
      </c>
      <c r="AA528" s="2">
        <v>0</v>
      </c>
      <c r="AB528" s="2">
        <v>0</v>
      </c>
      <c r="AC528" t="s">
        <v>1841</v>
      </c>
      <c r="AG528" t="s">
        <v>37</v>
      </c>
      <c r="AH528" t="s">
        <v>1788</v>
      </c>
      <c r="AJ528" t="s">
        <v>1842</v>
      </c>
      <c r="AK528" t="s">
        <v>38</v>
      </c>
    </row>
    <row r="529" spans="1:37" x14ac:dyDescent="0.3">
      <c r="A529">
        <v>352367</v>
      </c>
      <c r="B529" t="s">
        <v>70</v>
      </c>
      <c r="C529" t="s">
        <v>47</v>
      </c>
      <c r="D529">
        <v>2</v>
      </c>
      <c r="E529" t="s">
        <v>1836</v>
      </c>
      <c r="F529" t="s">
        <v>1837</v>
      </c>
      <c r="G529">
        <v>40910</v>
      </c>
      <c r="H529">
        <v>1</v>
      </c>
      <c r="I529" t="s">
        <v>73</v>
      </c>
      <c r="J529" t="s">
        <v>42</v>
      </c>
      <c r="K529">
        <v>42288</v>
      </c>
      <c r="L529">
        <v>59400</v>
      </c>
      <c r="M529" t="s">
        <v>32</v>
      </c>
      <c r="N529" t="s">
        <v>175</v>
      </c>
      <c r="O529" t="s">
        <v>1838</v>
      </c>
      <c r="P529" t="s">
        <v>7084</v>
      </c>
      <c r="Q529" t="s">
        <v>1839</v>
      </c>
      <c r="R529" t="s">
        <v>1840</v>
      </c>
      <c r="S529" t="s">
        <v>8348</v>
      </c>
      <c r="T529" t="str">
        <f t="shared" si="24"/>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529">
        <f t="shared" si="25"/>
        <v>0</v>
      </c>
      <c r="V529" s="2">
        <v>1</v>
      </c>
      <c r="W529" s="2">
        <f t="shared" si="26"/>
        <v>0</v>
      </c>
      <c r="X529" s="2">
        <v>0</v>
      </c>
      <c r="Y529" s="2">
        <v>0</v>
      </c>
      <c r="Z529" s="2">
        <v>0</v>
      </c>
      <c r="AA529" s="2">
        <v>0</v>
      </c>
      <c r="AB529" s="2">
        <v>0</v>
      </c>
      <c r="AC529" t="s">
        <v>1841</v>
      </c>
      <c r="AG529" t="s">
        <v>37</v>
      </c>
      <c r="AH529" t="s">
        <v>1788</v>
      </c>
      <c r="AJ529" t="s">
        <v>1842</v>
      </c>
      <c r="AK529" t="s">
        <v>38</v>
      </c>
    </row>
    <row r="530" spans="1:37" x14ac:dyDescent="0.3">
      <c r="A530">
        <v>354129</v>
      </c>
      <c r="B530" t="s">
        <v>1159</v>
      </c>
      <c r="C530" t="s">
        <v>47</v>
      </c>
      <c r="D530">
        <v>2</v>
      </c>
      <c r="E530" t="s">
        <v>1843</v>
      </c>
      <c r="F530" t="s">
        <v>1161</v>
      </c>
      <c r="G530">
        <v>6088</v>
      </c>
      <c r="H530">
        <v>1</v>
      </c>
      <c r="I530" t="s">
        <v>601</v>
      </c>
      <c r="K530">
        <v>43618</v>
      </c>
      <c r="L530">
        <v>65433</v>
      </c>
      <c r="M530" t="s">
        <v>32</v>
      </c>
      <c r="N530" t="s">
        <v>1162</v>
      </c>
      <c r="O530" t="s">
        <v>1844</v>
      </c>
      <c r="P530" t="s">
        <v>7085</v>
      </c>
      <c r="Q530" t="s">
        <v>1164</v>
      </c>
      <c r="R530" t="s">
        <v>6293</v>
      </c>
      <c r="S530" t="s">
        <v>1845</v>
      </c>
      <c r="T530" t="str">
        <f t="shared" si="24"/>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 REQUIREMENTS:  Assistant Analyst ($43,618+):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v>
      </c>
      <c r="U530">
        <f t="shared" si="25"/>
        <v>0</v>
      </c>
      <c r="V530" s="2">
        <v>0</v>
      </c>
      <c r="W530" s="2">
        <f t="shared" si="26"/>
        <v>0</v>
      </c>
      <c r="X530" s="2">
        <v>0</v>
      </c>
      <c r="Y530" s="2">
        <v>0</v>
      </c>
      <c r="Z530" s="2">
        <v>0</v>
      </c>
      <c r="AA530" s="2">
        <v>0</v>
      </c>
      <c r="AB530" s="2">
        <v>0</v>
      </c>
      <c r="AC530" t="s">
        <v>6980</v>
      </c>
      <c r="AE530" t="s">
        <v>1162</v>
      </c>
      <c r="AG530" t="s">
        <v>37</v>
      </c>
      <c r="AH530" t="s">
        <v>1846</v>
      </c>
      <c r="AJ530" t="s">
        <v>1846</v>
      </c>
      <c r="AK530" t="s">
        <v>38</v>
      </c>
    </row>
    <row r="531" spans="1:37" x14ac:dyDescent="0.3">
      <c r="A531">
        <v>354129</v>
      </c>
      <c r="B531" t="s">
        <v>1159</v>
      </c>
      <c r="C531" t="s">
        <v>29</v>
      </c>
      <c r="D531">
        <v>2</v>
      </c>
      <c r="E531" t="s">
        <v>1843</v>
      </c>
      <c r="F531" t="s">
        <v>1161</v>
      </c>
      <c r="G531">
        <v>6088</v>
      </c>
      <c r="H531">
        <v>1</v>
      </c>
      <c r="I531" t="s">
        <v>601</v>
      </c>
      <c r="K531">
        <v>43618</v>
      </c>
      <c r="L531">
        <v>65433</v>
      </c>
      <c r="M531" t="s">
        <v>32</v>
      </c>
      <c r="N531" t="s">
        <v>1162</v>
      </c>
      <c r="O531" t="s">
        <v>1844</v>
      </c>
      <c r="P531" t="s">
        <v>7085</v>
      </c>
      <c r="Q531" t="s">
        <v>1164</v>
      </c>
      <c r="R531" t="s">
        <v>6293</v>
      </c>
      <c r="S531" t="s">
        <v>1845</v>
      </c>
      <c r="T531" t="str">
        <f t="shared" si="24"/>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 REQUIREMENTS:  Assistant Analyst ($43,618+):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v>
      </c>
      <c r="U531">
        <f t="shared" si="25"/>
        <v>0</v>
      </c>
      <c r="V531" s="2">
        <v>0</v>
      </c>
      <c r="W531" s="2">
        <f t="shared" si="26"/>
        <v>0</v>
      </c>
      <c r="X531" s="2">
        <v>0</v>
      </c>
      <c r="Y531" s="2">
        <v>0</v>
      </c>
      <c r="Z531" s="2">
        <v>0</v>
      </c>
      <c r="AA531" s="2">
        <v>0</v>
      </c>
      <c r="AB531" s="2">
        <v>0</v>
      </c>
      <c r="AC531" t="s">
        <v>6980</v>
      </c>
      <c r="AE531" t="s">
        <v>1162</v>
      </c>
      <c r="AG531" t="s">
        <v>37</v>
      </c>
      <c r="AH531" t="s">
        <v>1846</v>
      </c>
      <c r="AJ531" t="s">
        <v>1846</v>
      </c>
      <c r="AK531" t="s">
        <v>38</v>
      </c>
    </row>
    <row r="532" spans="1:37" x14ac:dyDescent="0.3">
      <c r="A532">
        <v>354234</v>
      </c>
      <c r="B532" t="s">
        <v>70</v>
      </c>
      <c r="C532" t="s">
        <v>29</v>
      </c>
      <c r="D532">
        <v>1</v>
      </c>
      <c r="E532" t="s">
        <v>1847</v>
      </c>
      <c r="F532" t="s">
        <v>1848</v>
      </c>
      <c r="G532">
        <v>91644</v>
      </c>
      <c r="H532">
        <v>0</v>
      </c>
      <c r="I532" t="s">
        <v>614</v>
      </c>
      <c r="J532" t="s">
        <v>42</v>
      </c>
      <c r="K532">
        <v>60.84</v>
      </c>
      <c r="L532">
        <v>60.84</v>
      </c>
      <c r="M532" t="s">
        <v>61</v>
      </c>
      <c r="N532" t="s">
        <v>1513</v>
      </c>
      <c r="O532" t="s">
        <v>1849</v>
      </c>
      <c r="P532" t="s">
        <v>8349</v>
      </c>
      <c r="Q532" t="s">
        <v>1850</v>
      </c>
      <c r="R532" t="s">
        <v>6294</v>
      </c>
      <c r="S532" t="s">
        <v>8350</v>
      </c>
      <c r="T532" t="str">
        <f t="shared" si="24"/>
        <v>PREFERRED 	Must be computer literate; knowledge of BMS systems, Archibus system, word &amp; spreadsheets is necessary. 	Employees work location may be changed based upon operational changes. SPECIAL NOTES a)	Selected candidates will be required to provide a DNA sample by swabbing. b)	No Mutuals and No parking. c)	This position has been identified as ‚“essential.‚  During emergency events, ‚“essential‚ positions may require 24-hour availability.</v>
      </c>
      <c r="U532">
        <f t="shared" si="25"/>
        <v>0</v>
      </c>
      <c r="V532" s="2">
        <v>0</v>
      </c>
      <c r="W532" s="2">
        <f t="shared" si="26"/>
        <v>0</v>
      </c>
      <c r="X532" s="2">
        <v>0</v>
      </c>
      <c r="Y532" s="2">
        <v>0</v>
      </c>
      <c r="Z532" s="2">
        <v>0</v>
      </c>
      <c r="AA532" s="2">
        <v>0</v>
      </c>
      <c r="AB532" s="2">
        <v>0</v>
      </c>
      <c r="AC532" t="s">
        <v>1851</v>
      </c>
      <c r="AG532" t="s">
        <v>190</v>
      </c>
      <c r="AH532" t="s">
        <v>1852</v>
      </c>
      <c r="AJ532" t="s">
        <v>1853</v>
      </c>
      <c r="AK532" t="s">
        <v>38</v>
      </c>
    </row>
    <row r="533" spans="1:37" x14ac:dyDescent="0.3">
      <c r="A533">
        <v>354235</v>
      </c>
      <c r="B533" t="s">
        <v>80</v>
      </c>
      <c r="C533" t="s">
        <v>29</v>
      </c>
      <c r="D533">
        <v>1</v>
      </c>
      <c r="E533" t="s">
        <v>677</v>
      </c>
      <c r="F533" t="s">
        <v>607</v>
      </c>
      <c r="G533">
        <v>20210</v>
      </c>
      <c r="H533">
        <v>0</v>
      </c>
      <c r="I533" t="s">
        <v>95</v>
      </c>
      <c r="J533" t="s">
        <v>42</v>
      </c>
      <c r="K533">
        <v>57720</v>
      </c>
      <c r="L533">
        <v>61104</v>
      </c>
      <c r="M533" t="s">
        <v>32</v>
      </c>
      <c r="N533" t="s">
        <v>84</v>
      </c>
      <c r="O533" t="s">
        <v>1686</v>
      </c>
      <c r="P533" t="s">
        <v>7086</v>
      </c>
      <c r="Q533" t="s">
        <v>1820</v>
      </c>
      <c r="R533" t="s">
        <v>6295</v>
      </c>
      <c r="S533" t="s">
        <v>1568</v>
      </c>
      <c r="T533" t="str">
        <f t="shared" si="24"/>
        <v xml:space="preserve">	Experience using advanced functions of Microsoft Excel. 	Ability to prioritize project review for a high volume of projects. 	Ability to learn quickly a new scope of review to adapt to a wide variety of projects. 	Highly professional ability at electronic and telephone communication. 	High competency with technical writing. 	Ability to work with only moderate supervision. 	Willingness to improve existing systems and processes where the existing structure may be deficient.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33">
        <f t="shared" si="25"/>
        <v>0</v>
      </c>
      <c r="V533" s="2">
        <v>1</v>
      </c>
      <c r="W533" s="2">
        <f t="shared" si="26"/>
        <v>0</v>
      </c>
      <c r="X533" s="2">
        <v>0</v>
      </c>
      <c r="Y533" s="2">
        <v>0</v>
      </c>
      <c r="Z533" s="2">
        <v>0</v>
      </c>
      <c r="AA533" s="2">
        <v>0</v>
      </c>
      <c r="AB533" s="2">
        <v>0</v>
      </c>
      <c r="AC533" t="s">
        <v>55</v>
      </c>
      <c r="AG533" t="s">
        <v>190</v>
      </c>
      <c r="AH533" t="s">
        <v>1821</v>
      </c>
      <c r="AJ533" t="s">
        <v>1821</v>
      </c>
      <c r="AK533" t="s">
        <v>38</v>
      </c>
    </row>
    <row r="534" spans="1:37" x14ac:dyDescent="0.3">
      <c r="A534">
        <v>354235</v>
      </c>
      <c r="B534" t="s">
        <v>80</v>
      </c>
      <c r="C534" t="s">
        <v>47</v>
      </c>
      <c r="D534">
        <v>1</v>
      </c>
      <c r="E534" t="s">
        <v>677</v>
      </c>
      <c r="F534" t="s">
        <v>607</v>
      </c>
      <c r="G534">
        <v>20210</v>
      </c>
      <c r="H534">
        <v>0</v>
      </c>
      <c r="I534" t="s">
        <v>95</v>
      </c>
      <c r="J534" t="s">
        <v>42</v>
      </c>
      <c r="K534">
        <v>57720</v>
      </c>
      <c r="L534">
        <v>61104</v>
      </c>
      <c r="M534" t="s">
        <v>32</v>
      </c>
      <c r="N534" t="s">
        <v>84</v>
      </c>
      <c r="O534" t="s">
        <v>1686</v>
      </c>
      <c r="P534" t="s">
        <v>7086</v>
      </c>
      <c r="Q534" t="s">
        <v>1820</v>
      </c>
      <c r="R534" t="s">
        <v>6295</v>
      </c>
      <c r="S534" t="s">
        <v>1568</v>
      </c>
      <c r="T534" t="str">
        <f t="shared" si="24"/>
        <v xml:space="preserve">	Experience using advanced functions of Microsoft Excel. 	Ability to prioritize project review for a high volume of projects. 	Ability to learn quickly a new scope of review to adapt to a wide variety of projects. 	Highly professional ability at electronic and telephone communication. 	High competency with technical writing. 	Ability to work with only moderate supervision. 	Willingness to improve existing systems and processes where the existing structure may be deficient.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34">
        <f t="shared" si="25"/>
        <v>0</v>
      </c>
      <c r="V534" s="2">
        <v>1</v>
      </c>
      <c r="W534" s="2">
        <f t="shared" si="26"/>
        <v>0</v>
      </c>
      <c r="X534" s="2">
        <v>0</v>
      </c>
      <c r="Y534" s="2">
        <v>0</v>
      </c>
      <c r="Z534" s="2">
        <v>0</v>
      </c>
      <c r="AA534" s="2">
        <v>0</v>
      </c>
      <c r="AB534" s="2">
        <v>0</v>
      </c>
      <c r="AC534" t="s">
        <v>55</v>
      </c>
      <c r="AG534" t="s">
        <v>190</v>
      </c>
      <c r="AH534" t="s">
        <v>1821</v>
      </c>
      <c r="AJ534" t="s">
        <v>1821</v>
      </c>
      <c r="AK534" t="s">
        <v>38</v>
      </c>
    </row>
    <row r="535" spans="1:37" x14ac:dyDescent="0.3">
      <c r="A535">
        <v>354439</v>
      </c>
      <c r="B535" t="s">
        <v>80</v>
      </c>
      <c r="C535" t="s">
        <v>47</v>
      </c>
      <c r="D535">
        <v>1</v>
      </c>
      <c r="E535" t="s">
        <v>1264</v>
      </c>
      <c r="F535" t="s">
        <v>1854</v>
      </c>
      <c r="G535">
        <v>20617</v>
      </c>
      <c r="H535">
        <v>0</v>
      </c>
      <c r="I535" t="s">
        <v>95</v>
      </c>
      <c r="J535" t="s">
        <v>42</v>
      </c>
      <c r="K535">
        <v>53134</v>
      </c>
      <c r="L535">
        <v>79726</v>
      </c>
      <c r="M535" t="s">
        <v>32</v>
      </c>
      <c r="N535" t="s">
        <v>84</v>
      </c>
      <c r="O535" t="s">
        <v>1002</v>
      </c>
      <c r="P535" t="s">
        <v>7087</v>
      </c>
      <c r="Q535" t="s">
        <v>7088</v>
      </c>
      <c r="R535" t="s">
        <v>6289</v>
      </c>
      <c r="T535" t="str">
        <f t="shared" si="24"/>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v>
      </c>
      <c r="U535">
        <f t="shared" si="25"/>
        <v>1</v>
      </c>
      <c r="V535" s="2">
        <v>1</v>
      </c>
      <c r="W535" s="2">
        <f t="shared" si="26"/>
        <v>1</v>
      </c>
      <c r="X535" s="2">
        <v>0</v>
      </c>
      <c r="Y535" s="2">
        <v>0</v>
      </c>
      <c r="Z535" s="2">
        <v>0</v>
      </c>
      <c r="AA535" s="2">
        <v>0</v>
      </c>
      <c r="AB535" s="2">
        <v>0</v>
      </c>
      <c r="AC535" t="s">
        <v>1497</v>
      </c>
      <c r="AG535" t="s">
        <v>377</v>
      </c>
      <c r="AH535" t="s">
        <v>1761</v>
      </c>
      <c r="AJ535" t="s">
        <v>1761</v>
      </c>
      <c r="AK535" t="s">
        <v>38</v>
      </c>
    </row>
    <row r="536" spans="1:37" x14ac:dyDescent="0.3">
      <c r="A536">
        <v>354439</v>
      </c>
      <c r="B536" t="s">
        <v>80</v>
      </c>
      <c r="C536" t="s">
        <v>29</v>
      </c>
      <c r="D536">
        <v>1</v>
      </c>
      <c r="E536" t="s">
        <v>1264</v>
      </c>
      <c r="F536" t="s">
        <v>1854</v>
      </c>
      <c r="G536">
        <v>20617</v>
      </c>
      <c r="H536">
        <v>0</v>
      </c>
      <c r="I536" t="s">
        <v>95</v>
      </c>
      <c r="J536" t="s">
        <v>42</v>
      </c>
      <c r="K536">
        <v>53134</v>
      </c>
      <c r="L536">
        <v>79726</v>
      </c>
      <c r="M536" t="s">
        <v>32</v>
      </c>
      <c r="N536" t="s">
        <v>84</v>
      </c>
      <c r="O536" t="s">
        <v>1002</v>
      </c>
      <c r="P536" t="s">
        <v>7087</v>
      </c>
      <c r="Q536" t="s">
        <v>7088</v>
      </c>
      <c r="R536" t="s">
        <v>6289</v>
      </c>
      <c r="T536" t="str">
        <f t="shared" si="24"/>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v>
      </c>
      <c r="U536">
        <f t="shared" si="25"/>
        <v>1</v>
      </c>
      <c r="V536" s="2">
        <v>1</v>
      </c>
      <c r="W536" s="2">
        <f t="shared" si="26"/>
        <v>1</v>
      </c>
      <c r="X536" s="2">
        <v>0</v>
      </c>
      <c r="Y536" s="2">
        <v>0</v>
      </c>
      <c r="Z536" s="2">
        <v>0</v>
      </c>
      <c r="AA536" s="2">
        <v>0</v>
      </c>
      <c r="AB536" s="2">
        <v>0</v>
      </c>
      <c r="AC536" t="s">
        <v>1497</v>
      </c>
      <c r="AG536" t="s">
        <v>377</v>
      </c>
      <c r="AH536" t="s">
        <v>1761</v>
      </c>
      <c r="AJ536" t="s">
        <v>1761</v>
      </c>
      <c r="AK536" t="s">
        <v>38</v>
      </c>
    </row>
    <row r="537" spans="1:37" x14ac:dyDescent="0.3">
      <c r="A537">
        <v>354675</v>
      </c>
      <c r="B537" t="s">
        <v>116</v>
      </c>
      <c r="C537" t="s">
        <v>29</v>
      </c>
      <c r="D537">
        <v>1</v>
      </c>
      <c r="E537" t="s">
        <v>1855</v>
      </c>
      <c r="F537" t="s">
        <v>183</v>
      </c>
      <c r="G537">
        <v>13632</v>
      </c>
      <c r="H537">
        <v>4</v>
      </c>
      <c r="I537" t="s">
        <v>660</v>
      </c>
      <c r="J537" t="s">
        <v>42</v>
      </c>
      <c r="K537">
        <v>92065</v>
      </c>
      <c r="L537">
        <v>115000</v>
      </c>
      <c r="M537" t="s">
        <v>32</v>
      </c>
      <c r="N537" t="s">
        <v>184</v>
      </c>
      <c r="O537" t="s">
        <v>121</v>
      </c>
      <c r="P537" t="s">
        <v>6296</v>
      </c>
      <c r="Q537" t="s">
        <v>8296</v>
      </c>
      <c r="R537" t="s">
        <v>6297</v>
      </c>
      <c r="T537" t="str">
        <f t="shared" si="24"/>
        <v xml:space="preserve">The preferred candidate should possess the following:  	Facilities and Inventory management experience; 	Knowledge of Service Management systems; 	Strong knowledge of computer equipment and RFID tagging processes; 	Ability to work diplomatically; 	Solid understanding of mechanical, technology, and electrical systems is a benefit; 	Possess a clean NYS License </v>
      </c>
      <c r="U537">
        <f t="shared" si="25"/>
        <v>0</v>
      </c>
      <c r="V537" s="2">
        <v>0</v>
      </c>
      <c r="W537" s="2">
        <f t="shared" si="26"/>
        <v>0</v>
      </c>
      <c r="X537" s="2">
        <v>0</v>
      </c>
      <c r="Y537" s="2">
        <v>0</v>
      </c>
      <c r="Z537" s="2">
        <v>0</v>
      </c>
      <c r="AA537" s="2">
        <v>0</v>
      </c>
      <c r="AB537" s="2">
        <v>0</v>
      </c>
      <c r="AC537" t="s">
        <v>1856</v>
      </c>
      <c r="AD537" t="s">
        <v>188</v>
      </c>
      <c r="AE537" t="s">
        <v>189</v>
      </c>
      <c r="AG537" t="s">
        <v>190</v>
      </c>
      <c r="AH537" t="s">
        <v>1821</v>
      </c>
      <c r="AJ537" t="s">
        <v>1757</v>
      </c>
      <c r="AK537" t="s">
        <v>38</v>
      </c>
    </row>
    <row r="538" spans="1:37" x14ac:dyDescent="0.3">
      <c r="A538">
        <v>354733</v>
      </c>
      <c r="B538" t="s">
        <v>104</v>
      </c>
      <c r="C538" t="s">
        <v>29</v>
      </c>
      <c r="D538">
        <v>29</v>
      </c>
      <c r="E538" t="s">
        <v>1857</v>
      </c>
      <c r="F538" t="s">
        <v>106</v>
      </c>
      <c r="G538">
        <v>10251</v>
      </c>
      <c r="H538">
        <v>3</v>
      </c>
      <c r="I538" t="s">
        <v>1858</v>
      </c>
      <c r="J538" t="s">
        <v>42</v>
      </c>
      <c r="K538">
        <v>33875</v>
      </c>
      <c r="L538">
        <v>54879</v>
      </c>
      <c r="M538" t="s">
        <v>32</v>
      </c>
      <c r="N538" t="s">
        <v>108</v>
      </c>
      <c r="O538" t="s">
        <v>217</v>
      </c>
      <c r="P538" t="s">
        <v>7089</v>
      </c>
      <c r="Q538" t="s">
        <v>110</v>
      </c>
      <c r="R538" t="s">
        <v>1859</v>
      </c>
      <c r="S538" t="s">
        <v>1860</v>
      </c>
      <c r="T538" t="str">
        <f t="shared" si="24"/>
        <v>Must be proficient in Microsoft Word, Excel, PowerPoint, Outlook and other Microsoft Office Applications. Must be permanent in the Clerical Associate title to apply.</v>
      </c>
      <c r="U538">
        <f t="shared" si="25"/>
        <v>0</v>
      </c>
      <c r="V538" s="2">
        <v>1</v>
      </c>
      <c r="W538" s="2">
        <f t="shared" si="26"/>
        <v>0</v>
      </c>
      <c r="X538" s="2">
        <v>0</v>
      </c>
      <c r="Y538" s="2">
        <v>0</v>
      </c>
      <c r="Z538" s="2">
        <v>0</v>
      </c>
      <c r="AA538" s="2">
        <v>0</v>
      </c>
      <c r="AB538" s="2">
        <v>0</v>
      </c>
      <c r="AC538" t="s">
        <v>203</v>
      </c>
      <c r="AE538" t="s">
        <v>1861</v>
      </c>
      <c r="AG538" t="s">
        <v>37</v>
      </c>
      <c r="AH538" t="s">
        <v>1862</v>
      </c>
      <c r="AJ538" t="s">
        <v>1863</v>
      </c>
      <c r="AK538" t="s">
        <v>38</v>
      </c>
    </row>
    <row r="539" spans="1:37" x14ac:dyDescent="0.3">
      <c r="A539">
        <v>354797</v>
      </c>
      <c r="B539" t="s">
        <v>80</v>
      </c>
      <c r="C539" t="s">
        <v>47</v>
      </c>
      <c r="D539">
        <v>1</v>
      </c>
      <c r="E539" t="s">
        <v>677</v>
      </c>
      <c r="F539" t="s">
        <v>607</v>
      </c>
      <c r="G539">
        <v>20210</v>
      </c>
      <c r="H539">
        <v>0</v>
      </c>
      <c r="I539" t="s">
        <v>95</v>
      </c>
      <c r="J539" t="s">
        <v>42</v>
      </c>
      <c r="K539">
        <v>53134</v>
      </c>
      <c r="L539">
        <v>79726</v>
      </c>
      <c r="M539" t="s">
        <v>32</v>
      </c>
      <c r="N539" t="s">
        <v>1089</v>
      </c>
      <c r="O539" t="s">
        <v>576</v>
      </c>
      <c r="P539" t="s">
        <v>7090</v>
      </c>
      <c r="Q539" t="s">
        <v>1820</v>
      </c>
      <c r="S539" t="s">
        <v>8343</v>
      </c>
      <c r="T539"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39">
        <f t="shared" si="25"/>
        <v>0</v>
      </c>
      <c r="V539" s="2">
        <v>0</v>
      </c>
      <c r="W539" s="2">
        <f t="shared" si="26"/>
        <v>0</v>
      </c>
      <c r="X539" s="2">
        <v>0</v>
      </c>
      <c r="Y539" s="2">
        <v>0</v>
      </c>
      <c r="Z539" s="2">
        <v>0</v>
      </c>
      <c r="AA539" s="2">
        <v>0</v>
      </c>
      <c r="AB539" s="2">
        <v>0</v>
      </c>
      <c r="AC539" t="s">
        <v>502</v>
      </c>
      <c r="AG539" t="s">
        <v>190</v>
      </c>
      <c r="AH539" t="s">
        <v>1821</v>
      </c>
      <c r="AJ539" t="s">
        <v>1821</v>
      </c>
      <c r="AK539" t="s">
        <v>38</v>
      </c>
    </row>
    <row r="540" spans="1:37" x14ac:dyDescent="0.3">
      <c r="A540">
        <v>354797</v>
      </c>
      <c r="B540" t="s">
        <v>80</v>
      </c>
      <c r="C540" t="s">
        <v>29</v>
      </c>
      <c r="D540">
        <v>1</v>
      </c>
      <c r="E540" t="s">
        <v>677</v>
      </c>
      <c r="F540" t="s">
        <v>607</v>
      </c>
      <c r="G540">
        <v>20210</v>
      </c>
      <c r="H540">
        <v>0</v>
      </c>
      <c r="I540" t="s">
        <v>95</v>
      </c>
      <c r="J540" t="s">
        <v>42</v>
      </c>
      <c r="K540">
        <v>53134</v>
      </c>
      <c r="L540">
        <v>79726</v>
      </c>
      <c r="M540" t="s">
        <v>32</v>
      </c>
      <c r="N540" t="s">
        <v>1089</v>
      </c>
      <c r="O540" t="s">
        <v>576</v>
      </c>
      <c r="P540" t="s">
        <v>7090</v>
      </c>
      <c r="Q540" t="s">
        <v>1820</v>
      </c>
      <c r="S540" t="s">
        <v>8343</v>
      </c>
      <c r="T540"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40">
        <f t="shared" si="25"/>
        <v>0</v>
      </c>
      <c r="V540" s="2">
        <v>0</v>
      </c>
      <c r="W540" s="2">
        <f t="shared" si="26"/>
        <v>0</v>
      </c>
      <c r="X540" s="2">
        <v>0</v>
      </c>
      <c r="Y540" s="2">
        <v>0</v>
      </c>
      <c r="Z540" s="2">
        <v>0</v>
      </c>
      <c r="AA540" s="2">
        <v>0</v>
      </c>
      <c r="AB540" s="2">
        <v>0</v>
      </c>
      <c r="AC540" t="s">
        <v>502</v>
      </c>
      <c r="AG540" t="s">
        <v>190</v>
      </c>
      <c r="AH540" t="s">
        <v>1821</v>
      </c>
      <c r="AJ540" t="s">
        <v>1821</v>
      </c>
      <c r="AK540" t="s">
        <v>38</v>
      </c>
    </row>
    <row r="541" spans="1:37" x14ac:dyDescent="0.3">
      <c r="A541">
        <v>355490</v>
      </c>
      <c r="B541" t="s">
        <v>127</v>
      </c>
      <c r="C541" t="s">
        <v>47</v>
      </c>
      <c r="D541">
        <v>1</v>
      </c>
      <c r="E541" t="s">
        <v>1864</v>
      </c>
      <c r="F541" t="s">
        <v>1350</v>
      </c>
      <c r="G541">
        <v>13643</v>
      </c>
      <c r="H541">
        <v>3</v>
      </c>
      <c r="I541" t="s">
        <v>660</v>
      </c>
      <c r="J541" t="s">
        <v>42</v>
      </c>
      <c r="K541">
        <v>85823</v>
      </c>
      <c r="L541">
        <v>121363</v>
      </c>
      <c r="M541" t="s">
        <v>32</v>
      </c>
      <c r="N541" t="s">
        <v>131</v>
      </c>
      <c r="O541" t="s">
        <v>132</v>
      </c>
      <c r="P541" t="s">
        <v>1865</v>
      </c>
      <c r="Q541" t="s">
        <v>8319</v>
      </c>
      <c r="R541" t="s">
        <v>1866</v>
      </c>
      <c r="T541" t="str">
        <f t="shared" si="24"/>
        <v xml:space="preserve">5-7 Years of experience developing and maintaining medium to large SharePoint implementations. Experience developing enterprise grade applications in C# or Java with MVS architecture. Extensive experience with SharePoint out of the box features, Content Management, Wiki, Blogs and Search Configurations. Experience with Business Connectivity Services, Master Pages, Apps, Page Layouts, User Store, Web Parts and Workflow Foundation. Experience using and configuring SharePoint Designer. Experience with designing, building and managing large document libraries. Knowledge of application integration with Cloud services and Nintex. Experience developing custom applications that perform CRUD operations. Experience managing security on sites and sub-sites and laying out information architecture. Experience configuring SharePoint services and settings. Experience managing content databases, site layout structures, site quotas and limits. Experience in database design, stores procedures and SQL in MS SQL 2008 and above. Able to multi-task and be pro-active in project planning, requirements gathering and setting priorities based on impact and risk to the business without supervision. </v>
      </c>
      <c r="U541">
        <f t="shared" si="25"/>
        <v>0</v>
      </c>
      <c r="V541" s="2">
        <v>0</v>
      </c>
      <c r="W541" s="2">
        <f t="shared" si="26"/>
        <v>0</v>
      </c>
      <c r="X541" s="2">
        <v>0</v>
      </c>
      <c r="Y541" s="2">
        <v>0</v>
      </c>
      <c r="Z541" s="2">
        <v>1</v>
      </c>
      <c r="AA541" s="2">
        <v>0</v>
      </c>
      <c r="AB541" s="2">
        <v>0</v>
      </c>
      <c r="AC541" t="s">
        <v>8351</v>
      </c>
      <c r="AG541" t="s">
        <v>190</v>
      </c>
      <c r="AH541" t="s">
        <v>1757</v>
      </c>
      <c r="AJ541" t="s">
        <v>1757</v>
      </c>
      <c r="AK541" t="s">
        <v>38</v>
      </c>
    </row>
    <row r="542" spans="1:37" x14ac:dyDescent="0.3">
      <c r="A542">
        <v>355490</v>
      </c>
      <c r="B542" t="s">
        <v>127</v>
      </c>
      <c r="C542" t="s">
        <v>29</v>
      </c>
      <c r="D542">
        <v>1</v>
      </c>
      <c r="E542" t="s">
        <v>1864</v>
      </c>
      <c r="F542" t="s">
        <v>1350</v>
      </c>
      <c r="G542">
        <v>13643</v>
      </c>
      <c r="H542">
        <v>3</v>
      </c>
      <c r="I542" t="s">
        <v>660</v>
      </c>
      <c r="J542" t="s">
        <v>42</v>
      </c>
      <c r="K542">
        <v>85823</v>
      </c>
      <c r="L542">
        <v>121363</v>
      </c>
      <c r="M542" t="s">
        <v>32</v>
      </c>
      <c r="N542" t="s">
        <v>131</v>
      </c>
      <c r="O542" t="s">
        <v>132</v>
      </c>
      <c r="P542" t="s">
        <v>1865</v>
      </c>
      <c r="Q542" t="s">
        <v>8319</v>
      </c>
      <c r="R542" t="s">
        <v>1866</v>
      </c>
      <c r="T542" t="str">
        <f t="shared" si="24"/>
        <v xml:space="preserve">5-7 Years of experience developing and maintaining medium to large SharePoint implementations. Experience developing enterprise grade applications in C# or Java with MVS architecture. Extensive experience with SharePoint out of the box features, Content Management, Wiki, Blogs and Search Configurations. Experience with Business Connectivity Services, Master Pages, Apps, Page Layouts, User Store, Web Parts and Workflow Foundation. Experience using and configuring SharePoint Designer. Experience with designing, building and managing large document libraries. Knowledge of application integration with Cloud services and Nintex. Experience developing custom applications that perform CRUD operations. Experience managing security on sites and sub-sites and laying out information architecture. Experience configuring SharePoint services and settings. Experience managing content databases, site layout structures, site quotas and limits. Experience in database design, stores procedures and SQL in MS SQL 2008 and above. Able to multi-task and be pro-active in project planning, requirements gathering and setting priorities based on impact and risk to the business without supervision. </v>
      </c>
      <c r="U542">
        <f t="shared" si="25"/>
        <v>0</v>
      </c>
      <c r="V542" s="2">
        <v>0</v>
      </c>
      <c r="W542" s="2">
        <f t="shared" si="26"/>
        <v>0</v>
      </c>
      <c r="X542" s="2">
        <v>0</v>
      </c>
      <c r="Y542" s="2">
        <v>0</v>
      </c>
      <c r="Z542" s="2">
        <v>1</v>
      </c>
      <c r="AA542" s="2">
        <v>0</v>
      </c>
      <c r="AB542" s="2">
        <v>0</v>
      </c>
      <c r="AC542" t="s">
        <v>8351</v>
      </c>
      <c r="AG542" t="s">
        <v>190</v>
      </c>
      <c r="AH542" t="s">
        <v>1757</v>
      </c>
      <c r="AJ542" t="s">
        <v>1757</v>
      </c>
      <c r="AK542" t="s">
        <v>38</v>
      </c>
    </row>
    <row r="543" spans="1:37" x14ac:dyDescent="0.3">
      <c r="A543">
        <v>355649</v>
      </c>
      <c r="B543" t="s">
        <v>80</v>
      </c>
      <c r="C543" t="s">
        <v>47</v>
      </c>
      <c r="D543">
        <v>1</v>
      </c>
      <c r="E543" t="s">
        <v>1867</v>
      </c>
      <c r="F543" t="s">
        <v>1609</v>
      </c>
      <c r="G543">
        <v>40510</v>
      </c>
      <c r="H543">
        <v>2</v>
      </c>
      <c r="I543" t="s">
        <v>601</v>
      </c>
      <c r="J543" t="s">
        <v>42</v>
      </c>
      <c r="K543">
        <v>52143</v>
      </c>
      <c r="L543">
        <v>65000</v>
      </c>
      <c r="M543" t="s">
        <v>32</v>
      </c>
      <c r="N543" t="s">
        <v>286</v>
      </c>
      <c r="O543" t="s">
        <v>1203</v>
      </c>
      <c r="P543" t="s">
        <v>7091</v>
      </c>
      <c r="Q543" t="s">
        <v>1610</v>
      </c>
      <c r="R543" t="s">
        <v>1868</v>
      </c>
      <c r="S543" t="s">
        <v>1869</v>
      </c>
      <c r="T543" t="str">
        <f t="shared" si="24"/>
        <v>Knowledge of New York City's Accounting Directives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543">
        <f t="shared" si="25"/>
        <v>0</v>
      </c>
      <c r="V543" s="2">
        <v>0</v>
      </c>
      <c r="W543" s="2">
        <f t="shared" si="26"/>
        <v>0</v>
      </c>
      <c r="X543" s="2">
        <v>0</v>
      </c>
      <c r="Y543" s="2">
        <v>0</v>
      </c>
      <c r="Z543" s="2">
        <v>0</v>
      </c>
      <c r="AA543" s="2">
        <v>0</v>
      </c>
      <c r="AB543" s="2">
        <v>0</v>
      </c>
      <c r="AC543" t="s">
        <v>8330</v>
      </c>
      <c r="AD543" t="s">
        <v>573</v>
      </c>
      <c r="AE543" t="s">
        <v>1597</v>
      </c>
      <c r="AG543" t="s">
        <v>37</v>
      </c>
      <c r="AH543" t="s">
        <v>1829</v>
      </c>
      <c r="AJ543" t="s">
        <v>1870</v>
      </c>
      <c r="AK543" t="s">
        <v>38</v>
      </c>
    </row>
    <row r="544" spans="1:37" x14ac:dyDescent="0.3">
      <c r="A544">
        <v>355649</v>
      </c>
      <c r="B544" t="s">
        <v>80</v>
      </c>
      <c r="C544" t="s">
        <v>29</v>
      </c>
      <c r="D544">
        <v>1</v>
      </c>
      <c r="E544" t="s">
        <v>1867</v>
      </c>
      <c r="F544" t="s">
        <v>1609</v>
      </c>
      <c r="G544">
        <v>40510</v>
      </c>
      <c r="H544">
        <v>2</v>
      </c>
      <c r="I544" t="s">
        <v>601</v>
      </c>
      <c r="J544" t="s">
        <v>42</v>
      </c>
      <c r="K544">
        <v>52143</v>
      </c>
      <c r="L544">
        <v>65000</v>
      </c>
      <c r="M544" t="s">
        <v>32</v>
      </c>
      <c r="N544" t="s">
        <v>286</v>
      </c>
      <c r="O544" t="s">
        <v>1203</v>
      </c>
      <c r="P544" t="s">
        <v>7091</v>
      </c>
      <c r="Q544" t="s">
        <v>1610</v>
      </c>
      <c r="R544" t="s">
        <v>1868</v>
      </c>
      <c r="S544" t="s">
        <v>1869</v>
      </c>
      <c r="T544" t="str">
        <f t="shared" si="24"/>
        <v>Knowledge of New York City's Accounting Directives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544">
        <f t="shared" si="25"/>
        <v>0</v>
      </c>
      <c r="V544" s="2">
        <v>0</v>
      </c>
      <c r="W544" s="2">
        <f t="shared" si="26"/>
        <v>0</v>
      </c>
      <c r="X544" s="2">
        <v>0</v>
      </c>
      <c r="Y544" s="2">
        <v>0</v>
      </c>
      <c r="Z544" s="2">
        <v>0</v>
      </c>
      <c r="AA544" s="2">
        <v>0</v>
      </c>
      <c r="AB544" s="2">
        <v>0</v>
      </c>
      <c r="AC544" t="s">
        <v>8330</v>
      </c>
      <c r="AD544" t="s">
        <v>573</v>
      </c>
      <c r="AE544" t="s">
        <v>1597</v>
      </c>
      <c r="AG544" t="s">
        <v>37</v>
      </c>
      <c r="AH544" t="s">
        <v>1829</v>
      </c>
      <c r="AJ544" t="s">
        <v>1870</v>
      </c>
      <c r="AK544" t="s">
        <v>38</v>
      </c>
    </row>
    <row r="545" spans="1:37" x14ac:dyDescent="0.3">
      <c r="A545">
        <v>355715</v>
      </c>
      <c r="B545" t="s">
        <v>116</v>
      </c>
      <c r="C545" t="s">
        <v>29</v>
      </c>
      <c r="D545">
        <v>1</v>
      </c>
      <c r="E545" t="s">
        <v>1871</v>
      </c>
      <c r="F545" t="s">
        <v>183</v>
      </c>
      <c r="G545">
        <v>13632</v>
      </c>
      <c r="H545">
        <v>3</v>
      </c>
      <c r="I545" t="s">
        <v>660</v>
      </c>
      <c r="K545">
        <v>85823</v>
      </c>
      <c r="L545">
        <v>103000</v>
      </c>
      <c r="M545" t="s">
        <v>32</v>
      </c>
      <c r="N545" t="s">
        <v>184</v>
      </c>
      <c r="O545" t="s">
        <v>208</v>
      </c>
      <c r="P545" t="s">
        <v>6298</v>
      </c>
      <c r="Q545" t="s">
        <v>8296</v>
      </c>
      <c r="R545" t="s">
        <v>6299</v>
      </c>
      <c r="T545" t="str">
        <f t="shared" si="24"/>
        <v xml:space="preserve">The preferred candidate should possess the following:  	Citrix CCP-V or equivalent (CCAA) certification; 	4+ years of experience with Citrix NetScaler product, as well as other Citrix products including XenApp, XenDesktop , XenServer;Experience working in and using VMWare environments and products; 	Experience in supporting environments with multiple hypervisors; 	Strong problem-solving and troubleshooting skills to resolve issues on all tiers; 	Knowledge of Citrix XenApp , including configuration, installation and application; 	Experience in managing VMware VSphere environments; 	Experience in managing Citrix Provisioning, and Citrix XenServer environments; 	Experience in managing DNS, DHCP, Remote Desktop Session Host, DFS, and Microsoft Failover Clusters; 	Ability to handle multiple tasks under tight deadlines. </v>
      </c>
      <c r="U545">
        <f t="shared" si="25"/>
        <v>0</v>
      </c>
      <c r="V545" s="2">
        <v>0</v>
      </c>
      <c r="W545" s="2">
        <f t="shared" si="26"/>
        <v>0</v>
      </c>
      <c r="X545" s="2">
        <v>0</v>
      </c>
      <c r="Y545" s="2">
        <v>0</v>
      </c>
      <c r="Z545" s="2">
        <v>0</v>
      </c>
      <c r="AA545" s="2">
        <v>0</v>
      </c>
      <c r="AB545" s="2">
        <v>0</v>
      </c>
      <c r="AC545" t="s">
        <v>1872</v>
      </c>
      <c r="AD545" t="s">
        <v>188</v>
      </c>
      <c r="AE545" t="s">
        <v>189</v>
      </c>
      <c r="AG545" t="s">
        <v>190</v>
      </c>
      <c r="AH545" t="s">
        <v>1873</v>
      </c>
      <c r="AJ545" t="s">
        <v>1678</v>
      </c>
      <c r="AK545" t="s">
        <v>38</v>
      </c>
    </row>
    <row r="546" spans="1:37" x14ac:dyDescent="0.3">
      <c r="A546">
        <v>355730</v>
      </c>
      <c r="B546" t="s">
        <v>250</v>
      </c>
      <c r="C546" t="s">
        <v>29</v>
      </c>
      <c r="D546">
        <v>4</v>
      </c>
      <c r="E546" t="s">
        <v>629</v>
      </c>
      <c r="F546" t="s">
        <v>630</v>
      </c>
      <c r="G546">
        <v>20215</v>
      </c>
      <c r="H546">
        <v>2</v>
      </c>
      <c r="I546" t="s">
        <v>95</v>
      </c>
      <c r="J546" t="s">
        <v>42</v>
      </c>
      <c r="K546">
        <v>74990</v>
      </c>
      <c r="L546">
        <v>104182</v>
      </c>
      <c r="M546" t="s">
        <v>32</v>
      </c>
      <c r="N546" t="s">
        <v>252</v>
      </c>
      <c r="O546" t="s">
        <v>883</v>
      </c>
      <c r="P546" t="s">
        <v>1874</v>
      </c>
      <c r="Q546" t="s">
        <v>8309</v>
      </c>
      <c r="R546" t="s">
        <v>1134</v>
      </c>
      <c r="S546" t="s">
        <v>1827</v>
      </c>
      <c r="T546"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46">
        <f t="shared" si="25"/>
        <v>0</v>
      </c>
      <c r="V546" s="2">
        <v>0</v>
      </c>
      <c r="W546" s="2">
        <f t="shared" si="26"/>
        <v>0</v>
      </c>
      <c r="X546" s="2">
        <v>0</v>
      </c>
      <c r="Y546" s="2">
        <v>0</v>
      </c>
      <c r="Z546" s="2">
        <v>0</v>
      </c>
      <c r="AA546" s="2">
        <v>0</v>
      </c>
      <c r="AB546" s="2">
        <v>0</v>
      </c>
      <c r="AC546" t="s">
        <v>1875</v>
      </c>
      <c r="AD546" t="s">
        <v>543</v>
      </c>
      <c r="AE546" t="s">
        <v>879</v>
      </c>
      <c r="AG546" t="s">
        <v>377</v>
      </c>
      <c r="AH546" t="s">
        <v>1876</v>
      </c>
      <c r="AJ546" t="s">
        <v>1877</v>
      </c>
      <c r="AK546" t="s">
        <v>38</v>
      </c>
    </row>
    <row r="547" spans="1:37" x14ac:dyDescent="0.3">
      <c r="A547">
        <v>355730</v>
      </c>
      <c r="B547" t="s">
        <v>250</v>
      </c>
      <c r="C547" t="s">
        <v>47</v>
      </c>
      <c r="D547">
        <v>4</v>
      </c>
      <c r="E547" t="s">
        <v>629</v>
      </c>
      <c r="F547" t="s">
        <v>630</v>
      </c>
      <c r="G547">
        <v>20215</v>
      </c>
      <c r="H547">
        <v>2</v>
      </c>
      <c r="I547" t="s">
        <v>95</v>
      </c>
      <c r="J547" t="s">
        <v>42</v>
      </c>
      <c r="K547">
        <v>74990</v>
      </c>
      <c r="L547">
        <v>104182</v>
      </c>
      <c r="M547" t="s">
        <v>32</v>
      </c>
      <c r="N547" t="s">
        <v>252</v>
      </c>
      <c r="O547" t="s">
        <v>883</v>
      </c>
      <c r="P547" t="s">
        <v>1874</v>
      </c>
      <c r="Q547" t="s">
        <v>8309</v>
      </c>
      <c r="R547" t="s">
        <v>1134</v>
      </c>
      <c r="S547" t="s">
        <v>1827</v>
      </c>
      <c r="T547"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47">
        <f t="shared" si="25"/>
        <v>0</v>
      </c>
      <c r="V547" s="2">
        <v>0</v>
      </c>
      <c r="W547" s="2">
        <f t="shared" si="26"/>
        <v>0</v>
      </c>
      <c r="X547" s="2">
        <v>0</v>
      </c>
      <c r="Y547" s="2">
        <v>0</v>
      </c>
      <c r="Z547" s="2">
        <v>0</v>
      </c>
      <c r="AA547" s="2">
        <v>0</v>
      </c>
      <c r="AB547" s="2">
        <v>0</v>
      </c>
      <c r="AC547" t="s">
        <v>1875</v>
      </c>
      <c r="AD547" t="s">
        <v>543</v>
      </c>
      <c r="AE547" t="s">
        <v>879</v>
      </c>
      <c r="AG547" t="s">
        <v>377</v>
      </c>
      <c r="AH547" t="s">
        <v>1876</v>
      </c>
      <c r="AJ547" t="s">
        <v>1877</v>
      </c>
      <c r="AK547" t="s">
        <v>38</v>
      </c>
    </row>
    <row r="548" spans="1:37" x14ac:dyDescent="0.3">
      <c r="A548">
        <v>355745</v>
      </c>
      <c r="B548" t="s">
        <v>250</v>
      </c>
      <c r="C548" t="s">
        <v>47</v>
      </c>
      <c r="D548">
        <v>2</v>
      </c>
      <c r="E548" t="s">
        <v>882</v>
      </c>
      <c r="F548" t="s">
        <v>630</v>
      </c>
      <c r="G548">
        <v>20215</v>
      </c>
      <c r="H548">
        <v>3</v>
      </c>
      <c r="I548" t="s">
        <v>95</v>
      </c>
      <c r="J548" t="s">
        <v>42</v>
      </c>
      <c r="K548">
        <v>83887</v>
      </c>
      <c r="L548">
        <v>113725</v>
      </c>
      <c r="M548" t="s">
        <v>32</v>
      </c>
      <c r="N548" t="s">
        <v>252</v>
      </c>
      <c r="O548" t="s">
        <v>883</v>
      </c>
      <c r="P548" t="s">
        <v>1874</v>
      </c>
      <c r="Q548" t="s">
        <v>8309</v>
      </c>
      <c r="R548" t="s">
        <v>1134</v>
      </c>
      <c r="S548" t="s">
        <v>1827</v>
      </c>
      <c r="T548"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48">
        <f t="shared" si="25"/>
        <v>0</v>
      </c>
      <c r="V548" s="2">
        <v>0</v>
      </c>
      <c r="W548" s="2">
        <f t="shared" si="26"/>
        <v>0</v>
      </c>
      <c r="X548" s="2">
        <v>0</v>
      </c>
      <c r="Y548" s="2">
        <v>0</v>
      </c>
      <c r="Z548" s="2">
        <v>0</v>
      </c>
      <c r="AA548" s="2">
        <v>0</v>
      </c>
      <c r="AB548" s="2">
        <v>0</v>
      </c>
      <c r="AC548" t="s">
        <v>1878</v>
      </c>
      <c r="AD548" t="s">
        <v>543</v>
      </c>
      <c r="AE548" t="s">
        <v>879</v>
      </c>
      <c r="AG548" t="s">
        <v>377</v>
      </c>
      <c r="AH548" t="s">
        <v>1876</v>
      </c>
      <c r="AJ548" t="s">
        <v>1877</v>
      </c>
      <c r="AK548" t="s">
        <v>38</v>
      </c>
    </row>
    <row r="549" spans="1:37" x14ac:dyDescent="0.3">
      <c r="A549">
        <v>355745</v>
      </c>
      <c r="B549" t="s">
        <v>250</v>
      </c>
      <c r="C549" t="s">
        <v>29</v>
      </c>
      <c r="D549">
        <v>2</v>
      </c>
      <c r="E549" t="s">
        <v>882</v>
      </c>
      <c r="F549" t="s">
        <v>630</v>
      </c>
      <c r="G549">
        <v>20215</v>
      </c>
      <c r="H549">
        <v>3</v>
      </c>
      <c r="I549" t="s">
        <v>95</v>
      </c>
      <c r="J549" t="s">
        <v>42</v>
      </c>
      <c r="K549">
        <v>83887</v>
      </c>
      <c r="L549">
        <v>113725</v>
      </c>
      <c r="M549" t="s">
        <v>32</v>
      </c>
      <c r="N549" t="s">
        <v>252</v>
      </c>
      <c r="O549" t="s">
        <v>883</v>
      </c>
      <c r="P549" t="s">
        <v>1874</v>
      </c>
      <c r="Q549" t="s">
        <v>8309</v>
      </c>
      <c r="R549" t="s">
        <v>1134</v>
      </c>
      <c r="S549" t="s">
        <v>1827</v>
      </c>
      <c r="T549" t="str">
        <f t="shared" si="24"/>
        <v>Ability to communicate effectively in verbal and written form. TO BE APPOINTED TO ANY CIVIL ENGINEERING POSITION IN BRIDGES, CANDIDATES MUST POSSESS ONE YEAR OF CIVIL ENGINEERING EXPERIENCE IN BRIDGE DESIGN, BRIDGE CONSTRUCTION, BRIDGE MAINTENANCE OR BRIDGE INSPECTION.</v>
      </c>
      <c r="U549">
        <f t="shared" si="25"/>
        <v>0</v>
      </c>
      <c r="V549" s="2">
        <v>0</v>
      </c>
      <c r="W549" s="2">
        <f t="shared" si="26"/>
        <v>0</v>
      </c>
      <c r="X549" s="2">
        <v>0</v>
      </c>
      <c r="Y549" s="2">
        <v>0</v>
      </c>
      <c r="Z549" s="2">
        <v>0</v>
      </c>
      <c r="AA549" s="2">
        <v>0</v>
      </c>
      <c r="AB549" s="2">
        <v>0</v>
      </c>
      <c r="AC549" t="s">
        <v>1878</v>
      </c>
      <c r="AD549" t="s">
        <v>543</v>
      </c>
      <c r="AE549" t="s">
        <v>879</v>
      </c>
      <c r="AG549" t="s">
        <v>377</v>
      </c>
      <c r="AH549" t="s">
        <v>1876</v>
      </c>
      <c r="AJ549" t="s">
        <v>1877</v>
      </c>
      <c r="AK549" t="s">
        <v>38</v>
      </c>
    </row>
    <row r="550" spans="1:37" x14ac:dyDescent="0.3">
      <c r="A550">
        <v>356341</v>
      </c>
      <c r="B550" t="s">
        <v>80</v>
      </c>
      <c r="C550" t="s">
        <v>29</v>
      </c>
      <c r="D550">
        <v>2</v>
      </c>
      <c r="E550" t="s">
        <v>192</v>
      </c>
      <c r="F550" t="s">
        <v>456</v>
      </c>
      <c r="G550">
        <v>21744</v>
      </c>
      <c r="H550">
        <v>1</v>
      </c>
      <c r="I550" t="s">
        <v>95</v>
      </c>
      <c r="J550" t="s">
        <v>42</v>
      </c>
      <c r="K550">
        <v>59708</v>
      </c>
      <c r="L550">
        <v>65678</v>
      </c>
      <c r="M550" t="s">
        <v>32</v>
      </c>
      <c r="N550" t="s">
        <v>84</v>
      </c>
      <c r="O550" t="s">
        <v>869</v>
      </c>
      <c r="P550" t="s">
        <v>7092</v>
      </c>
      <c r="Q550" t="s">
        <v>459</v>
      </c>
      <c r="S550" t="s">
        <v>1568</v>
      </c>
      <c r="T550"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50">
        <f t="shared" si="25"/>
        <v>0</v>
      </c>
      <c r="V550" s="2">
        <v>0</v>
      </c>
      <c r="W550" s="2">
        <f t="shared" si="26"/>
        <v>0</v>
      </c>
      <c r="X550" s="2">
        <v>0</v>
      </c>
      <c r="Y550" s="2">
        <v>0</v>
      </c>
      <c r="Z550" s="2">
        <v>0</v>
      </c>
      <c r="AA550" s="2">
        <v>0</v>
      </c>
      <c r="AB550" s="2">
        <v>0</v>
      </c>
      <c r="AC550" t="s">
        <v>55</v>
      </c>
      <c r="AG550" t="s">
        <v>37</v>
      </c>
      <c r="AH550" t="s">
        <v>1829</v>
      </c>
      <c r="AJ550" t="s">
        <v>1879</v>
      </c>
      <c r="AK550" t="s">
        <v>38</v>
      </c>
    </row>
    <row r="551" spans="1:37" x14ac:dyDescent="0.3">
      <c r="A551">
        <v>356341</v>
      </c>
      <c r="B551" t="s">
        <v>80</v>
      </c>
      <c r="C551" t="s">
        <v>47</v>
      </c>
      <c r="D551">
        <v>2</v>
      </c>
      <c r="E551" t="s">
        <v>192</v>
      </c>
      <c r="F551" t="s">
        <v>456</v>
      </c>
      <c r="G551">
        <v>21744</v>
      </c>
      <c r="H551">
        <v>1</v>
      </c>
      <c r="I551" t="s">
        <v>95</v>
      </c>
      <c r="J551" t="s">
        <v>42</v>
      </c>
      <c r="K551">
        <v>59708</v>
      </c>
      <c r="L551">
        <v>65678</v>
      </c>
      <c r="M551" t="s">
        <v>32</v>
      </c>
      <c r="N551" t="s">
        <v>84</v>
      </c>
      <c r="O551" t="s">
        <v>869</v>
      </c>
      <c r="P551" t="s">
        <v>7092</v>
      </c>
      <c r="Q551" t="s">
        <v>459</v>
      </c>
      <c r="S551" t="s">
        <v>1568</v>
      </c>
      <c r="T551"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51">
        <f t="shared" si="25"/>
        <v>0</v>
      </c>
      <c r="V551" s="2">
        <v>0</v>
      </c>
      <c r="W551" s="2">
        <f t="shared" si="26"/>
        <v>0</v>
      </c>
      <c r="X551" s="2">
        <v>0</v>
      </c>
      <c r="Y551" s="2">
        <v>0</v>
      </c>
      <c r="Z551" s="2">
        <v>0</v>
      </c>
      <c r="AA551" s="2">
        <v>0</v>
      </c>
      <c r="AB551" s="2">
        <v>0</v>
      </c>
      <c r="AC551" t="s">
        <v>55</v>
      </c>
      <c r="AG551" t="s">
        <v>37</v>
      </c>
      <c r="AH551" t="s">
        <v>1829</v>
      </c>
      <c r="AJ551" t="s">
        <v>1879</v>
      </c>
      <c r="AK551" t="s">
        <v>38</v>
      </c>
    </row>
    <row r="552" spans="1:37" x14ac:dyDescent="0.3">
      <c r="A552">
        <v>356350</v>
      </c>
      <c r="B552" t="s">
        <v>80</v>
      </c>
      <c r="C552" t="s">
        <v>47</v>
      </c>
      <c r="D552">
        <v>1</v>
      </c>
      <c r="E552" t="s">
        <v>1880</v>
      </c>
      <c r="F552" t="s">
        <v>1767</v>
      </c>
      <c r="G552">
        <v>20113</v>
      </c>
      <c r="H552">
        <v>4</v>
      </c>
      <c r="I552" t="s">
        <v>95</v>
      </c>
      <c r="J552" t="s">
        <v>42</v>
      </c>
      <c r="K552">
        <v>52194</v>
      </c>
      <c r="L552">
        <v>60023</v>
      </c>
      <c r="M552" t="s">
        <v>32</v>
      </c>
      <c r="N552" t="s">
        <v>84</v>
      </c>
      <c r="O552" t="s">
        <v>869</v>
      </c>
      <c r="P552" t="s">
        <v>7093</v>
      </c>
      <c r="Q552" t="s">
        <v>8340</v>
      </c>
      <c r="S552" t="s">
        <v>1568</v>
      </c>
      <c r="T552"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52">
        <f t="shared" si="25"/>
        <v>0</v>
      </c>
      <c r="V552" s="2">
        <v>0</v>
      </c>
      <c r="W552" s="2">
        <f t="shared" si="26"/>
        <v>0</v>
      </c>
      <c r="X552" s="2">
        <v>0</v>
      </c>
      <c r="Y552" s="2">
        <v>0</v>
      </c>
      <c r="Z552" s="2">
        <v>0</v>
      </c>
      <c r="AA552" s="2">
        <v>0</v>
      </c>
      <c r="AB552" s="2">
        <v>0</v>
      </c>
      <c r="AC552" t="s">
        <v>55</v>
      </c>
      <c r="AG552" t="s">
        <v>37</v>
      </c>
      <c r="AH552" t="s">
        <v>1829</v>
      </c>
      <c r="AJ552" t="s">
        <v>1881</v>
      </c>
      <c r="AK552" t="s">
        <v>38</v>
      </c>
    </row>
    <row r="553" spans="1:37" x14ac:dyDescent="0.3">
      <c r="A553">
        <v>356350</v>
      </c>
      <c r="B553" t="s">
        <v>80</v>
      </c>
      <c r="C553" t="s">
        <v>29</v>
      </c>
      <c r="D553">
        <v>1</v>
      </c>
      <c r="E553" t="s">
        <v>1880</v>
      </c>
      <c r="F553" t="s">
        <v>1767</v>
      </c>
      <c r="G553">
        <v>20113</v>
      </c>
      <c r="H553">
        <v>4</v>
      </c>
      <c r="I553" t="s">
        <v>95</v>
      </c>
      <c r="J553" t="s">
        <v>42</v>
      </c>
      <c r="K553">
        <v>52194</v>
      </c>
      <c r="L553">
        <v>60023</v>
      </c>
      <c r="M553" t="s">
        <v>32</v>
      </c>
      <c r="N553" t="s">
        <v>84</v>
      </c>
      <c r="O553" t="s">
        <v>869</v>
      </c>
      <c r="P553" t="s">
        <v>7093</v>
      </c>
      <c r="Q553" t="s">
        <v>8340</v>
      </c>
      <c r="S553" t="s">
        <v>1568</v>
      </c>
      <c r="T553"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53">
        <f t="shared" si="25"/>
        <v>0</v>
      </c>
      <c r="V553" s="2">
        <v>0</v>
      </c>
      <c r="W553" s="2">
        <f t="shared" si="26"/>
        <v>0</v>
      </c>
      <c r="X553" s="2">
        <v>0</v>
      </c>
      <c r="Y553" s="2">
        <v>0</v>
      </c>
      <c r="Z553" s="2">
        <v>0</v>
      </c>
      <c r="AA553" s="2">
        <v>0</v>
      </c>
      <c r="AB553" s="2">
        <v>0</v>
      </c>
      <c r="AC553" t="s">
        <v>55</v>
      </c>
      <c r="AG553" t="s">
        <v>37</v>
      </c>
      <c r="AH553" t="s">
        <v>1829</v>
      </c>
      <c r="AJ553" t="s">
        <v>1881</v>
      </c>
      <c r="AK553" t="s">
        <v>38</v>
      </c>
    </row>
    <row r="554" spans="1:37" x14ac:dyDescent="0.3">
      <c r="A554">
        <v>356713</v>
      </c>
      <c r="B554" t="s">
        <v>250</v>
      </c>
      <c r="C554" t="s">
        <v>47</v>
      </c>
      <c r="D554">
        <v>5</v>
      </c>
      <c r="E554" t="s">
        <v>629</v>
      </c>
      <c r="F554" t="s">
        <v>630</v>
      </c>
      <c r="G554">
        <v>20215</v>
      </c>
      <c r="H554">
        <v>2</v>
      </c>
      <c r="I554" t="s">
        <v>95</v>
      </c>
      <c r="J554" t="s">
        <v>42</v>
      </c>
      <c r="K554">
        <v>74990</v>
      </c>
      <c r="L554">
        <v>104182</v>
      </c>
      <c r="M554" t="s">
        <v>32</v>
      </c>
      <c r="N554" t="s">
        <v>252</v>
      </c>
      <c r="O554" t="s">
        <v>1016</v>
      </c>
      <c r="P554" t="s">
        <v>1882</v>
      </c>
      <c r="Q554" t="s">
        <v>8309</v>
      </c>
      <c r="R554" t="s">
        <v>1883</v>
      </c>
      <c r="S554" t="s">
        <v>1827</v>
      </c>
      <c r="T554" t="str">
        <f t="shared" si="24"/>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LARS Bridge, LUSAS, MDX, LARSA, and CSI Bridge is also preferred. TO BE APPOINTED TO ANY CIVIL ENGINEERING POSITION IN BRIDGES, CANDIDATES MUST POSSESS ONE YEAR OF CIVIL ENGINEERING EXPERIENCE IN BRIDGE DESIGN, BRIDGE CONSTRUCTION, BRIDGE MAINTENANCE OR BRIDGE INSPECTION.</v>
      </c>
      <c r="U554">
        <f t="shared" si="25"/>
        <v>0</v>
      </c>
      <c r="V554" s="2">
        <v>0</v>
      </c>
      <c r="W554" s="2">
        <f t="shared" si="26"/>
        <v>0</v>
      </c>
      <c r="X554" s="2">
        <v>0</v>
      </c>
      <c r="Y554" s="2">
        <v>0</v>
      </c>
      <c r="Z554" s="2">
        <v>0</v>
      </c>
      <c r="AA554" s="2">
        <v>0</v>
      </c>
      <c r="AB554" s="2">
        <v>0</v>
      </c>
      <c r="AC554" t="s">
        <v>1884</v>
      </c>
      <c r="AD554" t="s">
        <v>543</v>
      </c>
      <c r="AE554" t="s">
        <v>563</v>
      </c>
      <c r="AG554" t="s">
        <v>377</v>
      </c>
      <c r="AH554" t="s">
        <v>1885</v>
      </c>
      <c r="AJ554" t="s">
        <v>1886</v>
      </c>
      <c r="AK554" t="s">
        <v>38</v>
      </c>
    </row>
    <row r="555" spans="1:37" x14ac:dyDescent="0.3">
      <c r="A555">
        <v>356713</v>
      </c>
      <c r="B555" t="s">
        <v>250</v>
      </c>
      <c r="C555" t="s">
        <v>29</v>
      </c>
      <c r="D555">
        <v>5</v>
      </c>
      <c r="E555" t="s">
        <v>629</v>
      </c>
      <c r="F555" t="s">
        <v>630</v>
      </c>
      <c r="G555">
        <v>20215</v>
      </c>
      <c r="H555">
        <v>2</v>
      </c>
      <c r="I555" t="s">
        <v>95</v>
      </c>
      <c r="J555" t="s">
        <v>42</v>
      </c>
      <c r="K555">
        <v>74990</v>
      </c>
      <c r="L555">
        <v>104182</v>
      </c>
      <c r="M555" t="s">
        <v>32</v>
      </c>
      <c r="N555" t="s">
        <v>252</v>
      </c>
      <c r="O555" t="s">
        <v>1016</v>
      </c>
      <c r="P555" t="s">
        <v>1882</v>
      </c>
      <c r="Q555" t="s">
        <v>8309</v>
      </c>
      <c r="R555" t="s">
        <v>1883</v>
      </c>
      <c r="S555" t="s">
        <v>1827</v>
      </c>
      <c r="T555" t="str">
        <f t="shared" si="24"/>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LARS Bridge, LUSAS, MDX, LARSA, and CSI Bridge is also preferred. TO BE APPOINTED TO ANY CIVIL ENGINEERING POSITION IN BRIDGES, CANDIDATES MUST POSSESS ONE YEAR OF CIVIL ENGINEERING EXPERIENCE IN BRIDGE DESIGN, BRIDGE CONSTRUCTION, BRIDGE MAINTENANCE OR BRIDGE INSPECTION.</v>
      </c>
      <c r="U555">
        <f t="shared" si="25"/>
        <v>0</v>
      </c>
      <c r="V555" s="2">
        <v>0</v>
      </c>
      <c r="W555" s="2">
        <f t="shared" si="26"/>
        <v>0</v>
      </c>
      <c r="X555" s="2">
        <v>0</v>
      </c>
      <c r="Y555" s="2">
        <v>0</v>
      </c>
      <c r="Z555" s="2">
        <v>0</v>
      </c>
      <c r="AA555" s="2">
        <v>0</v>
      </c>
      <c r="AB555" s="2">
        <v>0</v>
      </c>
      <c r="AC555" t="s">
        <v>1884</v>
      </c>
      <c r="AD555" t="s">
        <v>543</v>
      </c>
      <c r="AE555" t="s">
        <v>563</v>
      </c>
      <c r="AG555" t="s">
        <v>377</v>
      </c>
      <c r="AH555" t="s">
        <v>1885</v>
      </c>
      <c r="AJ555" t="s">
        <v>1886</v>
      </c>
      <c r="AK555" t="s">
        <v>38</v>
      </c>
    </row>
    <row r="556" spans="1:37" x14ac:dyDescent="0.3">
      <c r="A556">
        <v>356797</v>
      </c>
      <c r="B556" t="s">
        <v>46</v>
      </c>
      <c r="C556" t="s">
        <v>29</v>
      </c>
      <c r="D556">
        <v>1</v>
      </c>
      <c r="E556" t="s">
        <v>1887</v>
      </c>
      <c r="F556" t="s">
        <v>386</v>
      </c>
      <c r="G556">
        <v>56058</v>
      </c>
      <c r="H556">
        <v>0</v>
      </c>
      <c r="I556" t="s">
        <v>1435</v>
      </c>
      <c r="J556" t="s">
        <v>42</v>
      </c>
      <c r="K556">
        <v>50362</v>
      </c>
      <c r="L556">
        <v>78177</v>
      </c>
      <c r="M556" t="s">
        <v>32</v>
      </c>
      <c r="N556" t="s">
        <v>1888</v>
      </c>
      <c r="O556" t="s">
        <v>1889</v>
      </c>
      <c r="P556" t="s">
        <v>8352</v>
      </c>
      <c r="Q556" t="s">
        <v>389</v>
      </c>
      <c r="R556" t="s">
        <v>7094</v>
      </c>
      <c r="S556" t="s">
        <v>996</v>
      </c>
      <c r="T556" t="str">
        <f t="shared" si="24"/>
        <v>EDUCATION AND EXPERIENCE PREFERRED:  1.	Master‚„s degree in social work, public administration, community and economic development, public policy, education, business or related field. 2.	Proven experience using data to define and achieve outcomes.  3.	Demonstrated experience building and managing relationships with grassroots organizations, local advocates, and/or other community-based stakeholder groups. 4.	Experience with one or more of the following:  community organizing, grants management, management consulting, program management, program evaluation.   SKILLS DESIRED:  1.	Creative and strategic thinker, entrepreneurial; proven leadership abilities.  2.	Exceptional project management, organizational, analytical, quantitative and qualitative skills. 3.	Excellent verbal, written and interpersonal communication skills. 4.	Interest in pioneering a new community development initiative and working with and in low-income communities.  5.	Ability to work independently and as part of a team. NYCHA employees applying for promotional, title or level change opportunities must have served a period of one year in their current title and level (if applicable).</v>
      </c>
      <c r="U556">
        <f t="shared" si="25"/>
        <v>0</v>
      </c>
      <c r="V556" s="2">
        <v>0</v>
      </c>
      <c r="W556" s="2">
        <f t="shared" si="26"/>
        <v>0</v>
      </c>
      <c r="X556" s="2">
        <v>0</v>
      </c>
      <c r="Y556" s="2">
        <v>0</v>
      </c>
      <c r="Z556" s="2">
        <v>0</v>
      </c>
      <c r="AA556" s="2">
        <v>0</v>
      </c>
      <c r="AB556" s="2">
        <v>0</v>
      </c>
      <c r="AC556" t="s">
        <v>55</v>
      </c>
      <c r="AG556" t="s">
        <v>56</v>
      </c>
      <c r="AH556" t="s">
        <v>1890</v>
      </c>
      <c r="AJ556" t="s">
        <v>1891</v>
      </c>
      <c r="AK556" t="s">
        <v>38</v>
      </c>
    </row>
    <row r="557" spans="1:37" x14ac:dyDescent="0.3">
      <c r="A557">
        <v>356797</v>
      </c>
      <c r="B557" t="s">
        <v>46</v>
      </c>
      <c r="C557" t="s">
        <v>47</v>
      </c>
      <c r="D557">
        <v>1</v>
      </c>
      <c r="E557" t="s">
        <v>1887</v>
      </c>
      <c r="F557" t="s">
        <v>386</v>
      </c>
      <c r="G557">
        <v>56058</v>
      </c>
      <c r="H557">
        <v>0</v>
      </c>
      <c r="I557" t="s">
        <v>1435</v>
      </c>
      <c r="J557" t="s">
        <v>42</v>
      </c>
      <c r="K557">
        <v>50362</v>
      </c>
      <c r="L557">
        <v>78177</v>
      </c>
      <c r="M557" t="s">
        <v>32</v>
      </c>
      <c r="N557" t="s">
        <v>1888</v>
      </c>
      <c r="O557" t="s">
        <v>1889</v>
      </c>
      <c r="P557" t="s">
        <v>8352</v>
      </c>
      <c r="Q557" t="s">
        <v>389</v>
      </c>
      <c r="R557" t="s">
        <v>7094</v>
      </c>
      <c r="S557" t="s">
        <v>996</v>
      </c>
      <c r="T557" t="str">
        <f t="shared" si="24"/>
        <v>EDUCATION AND EXPERIENCE PREFERRED:  1.	Master‚„s degree in social work, public administration, community and economic development, public policy, education, business or related field. 2.	Proven experience using data to define and achieve outcomes.  3.	Demonstrated experience building and managing relationships with grassroots organizations, local advocates, and/or other community-based stakeholder groups. 4.	Experience with one or more of the following:  community organizing, grants management, management consulting, program management, program evaluation.   SKILLS DESIRED:  1.	Creative and strategic thinker, entrepreneurial; proven leadership abilities.  2.	Exceptional project management, organizational, analytical, quantitative and qualitative skills. 3.	Excellent verbal, written and interpersonal communication skills. 4.	Interest in pioneering a new community development initiative and working with and in low-income communities.  5.	Ability to work independently and as part of a team. NYCHA employees applying for promotional, title or level change opportunities must have served a period of one year in their current title and level (if applicable).</v>
      </c>
      <c r="U557">
        <f t="shared" si="25"/>
        <v>0</v>
      </c>
      <c r="V557" s="2">
        <v>0</v>
      </c>
      <c r="W557" s="2">
        <f t="shared" si="26"/>
        <v>0</v>
      </c>
      <c r="X557" s="2">
        <v>0</v>
      </c>
      <c r="Y557" s="2">
        <v>0</v>
      </c>
      <c r="Z557" s="2">
        <v>0</v>
      </c>
      <c r="AA557" s="2">
        <v>0</v>
      </c>
      <c r="AB557" s="2">
        <v>0</v>
      </c>
      <c r="AC557" t="s">
        <v>55</v>
      </c>
      <c r="AG557" t="s">
        <v>56</v>
      </c>
      <c r="AH557" t="s">
        <v>1890</v>
      </c>
      <c r="AJ557" t="s">
        <v>1891</v>
      </c>
      <c r="AK557" t="s">
        <v>38</v>
      </c>
    </row>
    <row r="558" spans="1:37" x14ac:dyDescent="0.3">
      <c r="A558">
        <v>356978</v>
      </c>
      <c r="B558" t="s">
        <v>250</v>
      </c>
      <c r="C558" t="s">
        <v>29</v>
      </c>
      <c r="D558">
        <v>5</v>
      </c>
      <c r="E558" t="s">
        <v>677</v>
      </c>
      <c r="F558" t="s">
        <v>607</v>
      </c>
      <c r="G558">
        <v>20210</v>
      </c>
      <c r="H558">
        <v>0</v>
      </c>
      <c r="I558" t="s">
        <v>95</v>
      </c>
      <c r="J558" t="s">
        <v>42</v>
      </c>
      <c r="K558">
        <v>53134</v>
      </c>
      <c r="L558">
        <v>79726</v>
      </c>
      <c r="M558" t="s">
        <v>32</v>
      </c>
      <c r="N558" t="s">
        <v>252</v>
      </c>
      <c r="O558" t="s">
        <v>883</v>
      </c>
      <c r="P558" t="s">
        <v>1892</v>
      </c>
      <c r="Q558" t="s">
        <v>1820</v>
      </c>
      <c r="R558" t="s">
        <v>1134</v>
      </c>
      <c r="T558" t="str">
        <f t="shared" si="24"/>
        <v xml:space="preserve">Ability to communicate effectively in verbal and written form. </v>
      </c>
      <c r="U558">
        <f t="shared" si="25"/>
        <v>0</v>
      </c>
      <c r="V558" s="2">
        <v>0</v>
      </c>
      <c r="W558" s="2">
        <f t="shared" si="26"/>
        <v>0</v>
      </c>
      <c r="X558" s="2">
        <v>0</v>
      </c>
      <c r="Y558" s="2">
        <v>0</v>
      </c>
      <c r="Z558" s="2">
        <v>0</v>
      </c>
      <c r="AA558" s="2">
        <v>0</v>
      </c>
      <c r="AB558" s="2">
        <v>0</v>
      </c>
      <c r="AC558" t="s">
        <v>1893</v>
      </c>
      <c r="AD558" t="s">
        <v>543</v>
      </c>
      <c r="AE558" t="s">
        <v>544</v>
      </c>
      <c r="AG558" t="s">
        <v>377</v>
      </c>
      <c r="AH558" t="s">
        <v>1876</v>
      </c>
      <c r="AJ558" t="s">
        <v>1894</v>
      </c>
      <c r="AK558" t="s">
        <v>38</v>
      </c>
    </row>
    <row r="559" spans="1:37" x14ac:dyDescent="0.3">
      <c r="A559">
        <v>356978</v>
      </c>
      <c r="B559" t="s">
        <v>250</v>
      </c>
      <c r="C559" t="s">
        <v>47</v>
      </c>
      <c r="D559">
        <v>5</v>
      </c>
      <c r="E559" t="s">
        <v>677</v>
      </c>
      <c r="F559" t="s">
        <v>607</v>
      </c>
      <c r="G559">
        <v>20210</v>
      </c>
      <c r="H559">
        <v>0</v>
      </c>
      <c r="I559" t="s">
        <v>95</v>
      </c>
      <c r="J559" t="s">
        <v>42</v>
      </c>
      <c r="K559">
        <v>53134</v>
      </c>
      <c r="L559">
        <v>79726</v>
      </c>
      <c r="M559" t="s">
        <v>32</v>
      </c>
      <c r="N559" t="s">
        <v>252</v>
      </c>
      <c r="O559" t="s">
        <v>883</v>
      </c>
      <c r="P559" t="s">
        <v>1892</v>
      </c>
      <c r="Q559" t="s">
        <v>1820</v>
      </c>
      <c r="R559" t="s">
        <v>1134</v>
      </c>
      <c r="T559" t="str">
        <f t="shared" si="24"/>
        <v xml:space="preserve">Ability to communicate effectively in verbal and written form. </v>
      </c>
      <c r="U559">
        <f t="shared" si="25"/>
        <v>0</v>
      </c>
      <c r="V559" s="2">
        <v>0</v>
      </c>
      <c r="W559" s="2">
        <f t="shared" si="26"/>
        <v>0</v>
      </c>
      <c r="X559" s="2">
        <v>0</v>
      </c>
      <c r="Y559" s="2">
        <v>0</v>
      </c>
      <c r="Z559" s="2">
        <v>0</v>
      </c>
      <c r="AA559" s="2">
        <v>0</v>
      </c>
      <c r="AB559" s="2">
        <v>0</v>
      </c>
      <c r="AC559" t="s">
        <v>1893</v>
      </c>
      <c r="AD559" t="s">
        <v>543</v>
      </c>
      <c r="AE559" t="s">
        <v>544</v>
      </c>
      <c r="AG559" t="s">
        <v>377</v>
      </c>
      <c r="AH559" t="s">
        <v>1876</v>
      </c>
      <c r="AJ559" t="s">
        <v>1894</v>
      </c>
      <c r="AK559" t="s">
        <v>38</v>
      </c>
    </row>
    <row r="560" spans="1:37" x14ac:dyDescent="0.3">
      <c r="A560">
        <v>357584</v>
      </c>
      <c r="B560" t="s">
        <v>80</v>
      </c>
      <c r="C560" t="s">
        <v>29</v>
      </c>
      <c r="D560">
        <v>1</v>
      </c>
      <c r="E560" t="s">
        <v>1895</v>
      </c>
      <c r="F560" t="s">
        <v>515</v>
      </c>
      <c r="G560">
        <v>10124</v>
      </c>
      <c r="H560">
        <v>2</v>
      </c>
      <c r="I560" t="s">
        <v>1896</v>
      </c>
      <c r="J560" t="s">
        <v>42</v>
      </c>
      <c r="K560">
        <v>49390</v>
      </c>
      <c r="L560">
        <v>71794</v>
      </c>
      <c r="M560" t="s">
        <v>32</v>
      </c>
      <c r="N560" t="s">
        <v>84</v>
      </c>
      <c r="O560" t="s">
        <v>1897</v>
      </c>
      <c r="P560" t="s">
        <v>7095</v>
      </c>
      <c r="Q560" t="s">
        <v>6784</v>
      </c>
      <c r="R560" t="s">
        <v>7096</v>
      </c>
      <c r="S560" t="s">
        <v>1898</v>
      </c>
      <c r="T560" t="str">
        <f t="shared" si="24"/>
        <v xml:space="preserve">	Three years of relevant work experience in contract accounting  	Strong analytical background  	Advanced proficiency in Microsoft Office ‚€œ Excel, Access and Projects  	Strong organizational, writing and communication skills  	Project Management experience  	Familiar with NYC Procurement Policy Board (PPB) rules  	Ability to work under limited supervision and to handle multiple assignments with limited time constraints  	Detail-oriented  	Demonstrated personal initiative, responsibility, leadership and flexibility ****Only applicants who are permanent Civil Service Principle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560">
        <f t="shared" si="25"/>
        <v>0</v>
      </c>
      <c r="V560" s="2">
        <v>1</v>
      </c>
      <c r="W560" s="2">
        <f t="shared" si="26"/>
        <v>0</v>
      </c>
      <c r="X560" s="2">
        <v>0</v>
      </c>
      <c r="Y560" s="2">
        <v>0</v>
      </c>
      <c r="Z560" s="2">
        <v>0</v>
      </c>
      <c r="AA560" s="2">
        <v>0</v>
      </c>
      <c r="AB560" s="2">
        <v>0</v>
      </c>
      <c r="AC560" t="s">
        <v>760</v>
      </c>
      <c r="AG560" t="s">
        <v>37</v>
      </c>
      <c r="AH560" t="s">
        <v>1899</v>
      </c>
      <c r="AJ560" t="s">
        <v>1900</v>
      </c>
      <c r="AK560" t="s">
        <v>38</v>
      </c>
    </row>
    <row r="561" spans="1:37" x14ac:dyDescent="0.3">
      <c r="A561">
        <v>357584</v>
      </c>
      <c r="B561" t="s">
        <v>80</v>
      </c>
      <c r="C561" t="s">
        <v>47</v>
      </c>
      <c r="D561">
        <v>1</v>
      </c>
      <c r="E561" t="s">
        <v>1895</v>
      </c>
      <c r="F561" t="s">
        <v>515</v>
      </c>
      <c r="G561">
        <v>10124</v>
      </c>
      <c r="H561">
        <v>2</v>
      </c>
      <c r="I561" t="s">
        <v>1896</v>
      </c>
      <c r="J561" t="s">
        <v>42</v>
      </c>
      <c r="K561">
        <v>49390</v>
      </c>
      <c r="L561">
        <v>71794</v>
      </c>
      <c r="M561" t="s">
        <v>32</v>
      </c>
      <c r="N561" t="s">
        <v>84</v>
      </c>
      <c r="O561" t="s">
        <v>1897</v>
      </c>
      <c r="P561" t="s">
        <v>7095</v>
      </c>
      <c r="Q561" t="s">
        <v>6784</v>
      </c>
      <c r="R561" t="s">
        <v>7096</v>
      </c>
      <c r="S561" t="s">
        <v>1898</v>
      </c>
      <c r="T561" t="str">
        <f t="shared" si="24"/>
        <v xml:space="preserve">	Three years of relevant work experience in contract accounting  	Strong analytical background  	Advanced proficiency in Microsoft Office ‚€œ Excel, Access and Projects  	Strong organizational, writing and communication skills  	Project Management experience  	Familiar with NYC Procurement Policy Board (PPB) rules  	Ability to work under limited supervision and to handle multiple assignments with limited time constraints  	Detail-oriented  	Demonstrated personal initiative, responsibility, leadership and flexibility ****Only applicants who are permanent Civil Service Principle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561">
        <f t="shared" si="25"/>
        <v>0</v>
      </c>
      <c r="V561" s="2">
        <v>1</v>
      </c>
      <c r="W561" s="2">
        <f t="shared" si="26"/>
        <v>0</v>
      </c>
      <c r="X561" s="2">
        <v>0</v>
      </c>
      <c r="Y561" s="2">
        <v>0</v>
      </c>
      <c r="Z561" s="2">
        <v>0</v>
      </c>
      <c r="AA561" s="2">
        <v>0</v>
      </c>
      <c r="AB561" s="2">
        <v>0</v>
      </c>
      <c r="AC561" t="s">
        <v>760</v>
      </c>
      <c r="AG561" t="s">
        <v>37</v>
      </c>
      <c r="AH561" t="s">
        <v>1899</v>
      </c>
      <c r="AJ561" t="s">
        <v>1900</v>
      </c>
      <c r="AK561" t="s">
        <v>38</v>
      </c>
    </row>
    <row r="562" spans="1:37" x14ac:dyDescent="0.3">
      <c r="A562">
        <v>357652</v>
      </c>
      <c r="B562" t="s">
        <v>46</v>
      </c>
      <c r="C562" t="s">
        <v>47</v>
      </c>
      <c r="D562">
        <v>1</v>
      </c>
      <c r="E562" t="s">
        <v>666</v>
      </c>
      <c r="F562" t="s">
        <v>1901</v>
      </c>
      <c r="G562">
        <v>82991</v>
      </c>
      <c r="H562" t="s">
        <v>41</v>
      </c>
      <c r="I562" t="s">
        <v>95</v>
      </c>
      <c r="J562" t="s">
        <v>42</v>
      </c>
      <c r="K562">
        <v>67060</v>
      </c>
      <c r="L562">
        <v>178873</v>
      </c>
      <c r="M562" t="s">
        <v>32</v>
      </c>
      <c r="N562" t="s">
        <v>1265</v>
      </c>
      <c r="O562" t="s">
        <v>1902</v>
      </c>
      <c r="P562" t="s">
        <v>8353</v>
      </c>
      <c r="Q562" t="s">
        <v>1903</v>
      </c>
      <c r="R562" t="s">
        <v>1904</v>
      </c>
      <c r="S562" t="s">
        <v>1905</v>
      </c>
      <c r="T562" t="str">
        <f t="shared" si="24"/>
        <v>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1. Candidates may be given a skills assessment as part of the interview process. 2. NYCHA employees applying for promotional, title or level change opportunities must have served a period of one year in their current title and level (if applicable).</v>
      </c>
      <c r="U562">
        <f t="shared" si="25"/>
        <v>0</v>
      </c>
      <c r="V562" s="2">
        <v>0</v>
      </c>
      <c r="W562" s="2">
        <f t="shared" si="26"/>
        <v>0</v>
      </c>
      <c r="X562" s="2">
        <v>0</v>
      </c>
      <c r="Y562" s="2">
        <v>0</v>
      </c>
      <c r="Z562" s="2">
        <v>0</v>
      </c>
      <c r="AA562" s="2">
        <v>0</v>
      </c>
      <c r="AB562" s="2">
        <v>0</v>
      </c>
      <c r="AC562" t="s">
        <v>55</v>
      </c>
      <c r="AG562" t="s">
        <v>56</v>
      </c>
      <c r="AH562" t="s">
        <v>1654</v>
      </c>
      <c r="AJ562" t="s">
        <v>1655</v>
      </c>
      <c r="AK562" t="s">
        <v>38</v>
      </c>
    </row>
    <row r="563" spans="1:37" x14ac:dyDescent="0.3">
      <c r="A563">
        <v>357652</v>
      </c>
      <c r="B563" t="s">
        <v>46</v>
      </c>
      <c r="C563" t="s">
        <v>29</v>
      </c>
      <c r="D563">
        <v>1</v>
      </c>
      <c r="E563" t="s">
        <v>666</v>
      </c>
      <c r="F563" t="s">
        <v>1901</v>
      </c>
      <c r="G563">
        <v>82991</v>
      </c>
      <c r="H563" t="s">
        <v>41</v>
      </c>
      <c r="I563" t="s">
        <v>95</v>
      </c>
      <c r="J563" t="s">
        <v>42</v>
      </c>
      <c r="K563">
        <v>67060</v>
      </c>
      <c r="L563">
        <v>178873</v>
      </c>
      <c r="M563" t="s">
        <v>32</v>
      </c>
      <c r="N563" t="s">
        <v>1265</v>
      </c>
      <c r="O563" t="s">
        <v>1902</v>
      </c>
      <c r="P563" t="s">
        <v>8353</v>
      </c>
      <c r="Q563" t="s">
        <v>1903</v>
      </c>
      <c r="R563" t="s">
        <v>1904</v>
      </c>
      <c r="S563" t="s">
        <v>1905</v>
      </c>
      <c r="T563" t="str">
        <f t="shared" si="24"/>
        <v>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1. Candidates may be given a skills assessment as part of the interview process. 2. NYCHA employees applying for promotional, title or level change opportunities must have served a period of one year in their current title and level (if applicable).</v>
      </c>
      <c r="U563">
        <f t="shared" si="25"/>
        <v>0</v>
      </c>
      <c r="V563" s="2">
        <v>0</v>
      </c>
      <c r="W563" s="2">
        <f t="shared" si="26"/>
        <v>0</v>
      </c>
      <c r="X563" s="2">
        <v>0</v>
      </c>
      <c r="Y563" s="2">
        <v>0</v>
      </c>
      <c r="Z563" s="2">
        <v>0</v>
      </c>
      <c r="AA563" s="2">
        <v>0</v>
      </c>
      <c r="AB563" s="2">
        <v>0</v>
      </c>
      <c r="AC563" t="s">
        <v>55</v>
      </c>
      <c r="AG563" t="s">
        <v>56</v>
      </c>
      <c r="AH563" t="s">
        <v>1654</v>
      </c>
      <c r="AJ563" t="s">
        <v>1655</v>
      </c>
      <c r="AK563" t="s">
        <v>38</v>
      </c>
    </row>
    <row r="564" spans="1:37" x14ac:dyDescent="0.3">
      <c r="A564">
        <v>357845</v>
      </c>
      <c r="B564" t="s">
        <v>70</v>
      </c>
      <c r="C564" t="s">
        <v>29</v>
      </c>
      <c r="D564">
        <v>1</v>
      </c>
      <c r="E564" t="s">
        <v>1906</v>
      </c>
      <c r="F564" t="s">
        <v>1556</v>
      </c>
      <c r="G564">
        <v>51011</v>
      </c>
      <c r="H564">
        <v>3</v>
      </c>
      <c r="I564" t="s">
        <v>290</v>
      </c>
      <c r="J564" t="s">
        <v>42</v>
      </c>
      <c r="K564">
        <v>78429</v>
      </c>
      <c r="L564">
        <v>78429</v>
      </c>
      <c r="M564" t="s">
        <v>32</v>
      </c>
      <c r="N564" t="s">
        <v>1907</v>
      </c>
      <c r="O564" t="s">
        <v>1558</v>
      </c>
      <c r="P564" t="s">
        <v>1908</v>
      </c>
      <c r="Q564" t="s">
        <v>7031</v>
      </c>
      <c r="R564" t="s">
        <v>1611</v>
      </c>
      <c r="S564" t="s">
        <v>8335</v>
      </c>
      <c r="T564" t="str">
        <f t="shared" si="24"/>
        <v>ERROR: #NAME?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564">
        <f t="shared" si="25"/>
        <v>0</v>
      </c>
      <c r="V564" s="2">
        <v>0</v>
      </c>
      <c r="W564" s="2">
        <f t="shared" si="26"/>
        <v>0</v>
      </c>
      <c r="X564" s="2">
        <v>0</v>
      </c>
      <c r="Y564" s="2">
        <v>0</v>
      </c>
      <c r="Z564" s="2">
        <v>0</v>
      </c>
      <c r="AA564" s="2">
        <v>0</v>
      </c>
      <c r="AB564" s="2">
        <v>0</v>
      </c>
      <c r="AC564" t="s">
        <v>1909</v>
      </c>
      <c r="AG564" t="s">
        <v>190</v>
      </c>
      <c r="AH564" t="s">
        <v>1876</v>
      </c>
      <c r="AJ564" t="s">
        <v>1876</v>
      </c>
      <c r="AK564" t="s">
        <v>38</v>
      </c>
    </row>
    <row r="565" spans="1:37" x14ac:dyDescent="0.3">
      <c r="A565">
        <v>357984</v>
      </c>
      <c r="B565" t="s">
        <v>1910</v>
      </c>
      <c r="C565" t="s">
        <v>47</v>
      </c>
      <c r="D565">
        <v>1</v>
      </c>
      <c r="E565" t="s">
        <v>1911</v>
      </c>
      <c r="F565" t="s">
        <v>206</v>
      </c>
      <c r="G565">
        <v>10050</v>
      </c>
      <c r="H565" t="s">
        <v>207</v>
      </c>
      <c r="I565" t="s">
        <v>660</v>
      </c>
      <c r="J565" t="s">
        <v>42</v>
      </c>
      <c r="K565">
        <v>80000</v>
      </c>
      <c r="L565">
        <v>85000</v>
      </c>
      <c r="M565" t="s">
        <v>32</v>
      </c>
      <c r="N565" t="s">
        <v>108</v>
      </c>
      <c r="O565" t="s">
        <v>1912</v>
      </c>
      <c r="P565" t="s">
        <v>7097</v>
      </c>
      <c r="Q565" t="s">
        <v>209</v>
      </c>
      <c r="R565" t="s">
        <v>7098</v>
      </c>
      <c r="T565" t="str">
        <f t="shared" si="24"/>
        <v xml:space="preserve">-	Salesforce development using Apex, SOQL, Visualforce, Lightning -	Understanding of REST, SOAP, API‚„s, JavaScript and HTML in support of Salesforce platform -	Preference will be given to candidates holding current Salesforce Developer/Administrative ce </v>
      </c>
      <c r="U565">
        <f t="shared" si="25"/>
        <v>0</v>
      </c>
      <c r="V565" s="2">
        <v>0</v>
      </c>
      <c r="W565" s="2">
        <f t="shared" si="26"/>
        <v>0</v>
      </c>
      <c r="X565" s="2">
        <v>0</v>
      </c>
      <c r="Y565" s="2">
        <v>0</v>
      </c>
      <c r="Z565" s="2">
        <v>0</v>
      </c>
      <c r="AA565" s="2">
        <v>0</v>
      </c>
      <c r="AB565" s="2">
        <v>0</v>
      </c>
      <c r="AC565" t="s">
        <v>1913</v>
      </c>
      <c r="AG565" t="s">
        <v>190</v>
      </c>
      <c r="AH565" t="s">
        <v>1876</v>
      </c>
      <c r="AJ565" t="s">
        <v>1876</v>
      </c>
      <c r="AK565" t="s">
        <v>38</v>
      </c>
    </row>
    <row r="566" spans="1:37" x14ac:dyDescent="0.3">
      <c r="A566">
        <v>357984</v>
      </c>
      <c r="B566" t="s">
        <v>1910</v>
      </c>
      <c r="C566" t="s">
        <v>29</v>
      </c>
      <c r="D566">
        <v>1</v>
      </c>
      <c r="E566" t="s">
        <v>1911</v>
      </c>
      <c r="F566" t="s">
        <v>206</v>
      </c>
      <c r="G566">
        <v>10050</v>
      </c>
      <c r="H566" t="s">
        <v>207</v>
      </c>
      <c r="I566" t="s">
        <v>660</v>
      </c>
      <c r="J566" t="s">
        <v>42</v>
      </c>
      <c r="K566">
        <v>80000</v>
      </c>
      <c r="L566">
        <v>85000</v>
      </c>
      <c r="M566" t="s">
        <v>32</v>
      </c>
      <c r="N566" t="s">
        <v>108</v>
      </c>
      <c r="O566" t="s">
        <v>1912</v>
      </c>
      <c r="P566" t="s">
        <v>7097</v>
      </c>
      <c r="Q566" t="s">
        <v>209</v>
      </c>
      <c r="R566" t="s">
        <v>7098</v>
      </c>
      <c r="T566" t="str">
        <f t="shared" si="24"/>
        <v xml:space="preserve">-	Salesforce development using Apex, SOQL, Visualforce, Lightning -	Understanding of REST, SOAP, API‚„s, JavaScript and HTML in support of Salesforce platform -	Preference will be given to candidates holding current Salesforce Developer/Administrative ce </v>
      </c>
      <c r="U566">
        <f t="shared" si="25"/>
        <v>0</v>
      </c>
      <c r="V566" s="2">
        <v>0</v>
      </c>
      <c r="W566" s="2">
        <f t="shared" si="26"/>
        <v>0</v>
      </c>
      <c r="X566" s="2">
        <v>0</v>
      </c>
      <c r="Y566" s="2">
        <v>0</v>
      </c>
      <c r="Z566" s="2">
        <v>0</v>
      </c>
      <c r="AA566" s="2">
        <v>0</v>
      </c>
      <c r="AB566" s="2">
        <v>0</v>
      </c>
      <c r="AC566" t="s">
        <v>1913</v>
      </c>
      <c r="AG566" t="s">
        <v>190</v>
      </c>
      <c r="AH566" t="s">
        <v>1876</v>
      </c>
      <c r="AJ566" t="s">
        <v>1876</v>
      </c>
      <c r="AK566" t="s">
        <v>38</v>
      </c>
    </row>
    <row r="567" spans="1:37" x14ac:dyDescent="0.3">
      <c r="A567">
        <v>358147</v>
      </c>
      <c r="B567" t="s">
        <v>70</v>
      </c>
      <c r="C567" t="s">
        <v>29</v>
      </c>
      <c r="D567">
        <v>1</v>
      </c>
      <c r="E567" t="s">
        <v>1555</v>
      </c>
      <c r="F567" t="s">
        <v>1556</v>
      </c>
      <c r="G567">
        <v>51011</v>
      </c>
      <c r="H567">
        <v>2</v>
      </c>
      <c r="I567" t="s">
        <v>290</v>
      </c>
      <c r="J567" t="s">
        <v>42</v>
      </c>
      <c r="K567">
        <v>73576</v>
      </c>
      <c r="L567">
        <v>73576</v>
      </c>
      <c r="M567" t="s">
        <v>32</v>
      </c>
      <c r="N567" t="s">
        <v>1914</v>
      </c>
      <c r="O567" t="s">
        <v>1558</v>
      </c>
      <c r="P567" t="s">
        <v>1915</v>
      </c>
      <c r="Q567" t="s">
        <v>7031</v>
      </c>
      <c r="R567" t="s">
        <v>1611</v>
      </c>
      <c r="S567" t="s">
        <v>8332</v>
      </c>
      <c r="T567" t="str">
        <f t="shared" si="24"/>
        <v>ERROR: #NAME?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567">
        <f t="shared" si="25"/>
        <v>0</v>
      </c>
      <c r="V567" s="2">
        <v>0</v>
      </c>
      <c r="W567" s="2">
        <f t="shared" si="26"/>
        <v>0</v>
      </c>
      <c r="X567" s="2">
        <v>0</v>
      </c>
      <c r="Y567" s="2">
        <v>0</v>
      </c>
      <c r="Z567" s="2">
        <v>0</v>
      </c>
      <c r="AA567" s="2">
        <v>0</v>
      </c>
      <c r="AB567" s="2">
        <v>0</v>
      </c>
      <c r="AC567" t="s">
        <v>1916</v>
      </c>
      <c r="AE567" t="s">
        <v>1917</v>
      </c>
      <c r="AG567" t="s">
        <v>190</v>
      </c>
      <c r="AH567" t="s">
        <v>1876</v>
      </c>
      <c r="AJ567" t="s">
        <v>1918</v>
      </c>
      <c r="AK567" t="s">
        <v>38</v>
      </c>
    </row>
    <row r="568" spans="1:37" x14ac:dyDescent="0.3">
      <c r="A568">
        <v>358190</v>
      </c>
      <c r="B568" t="s">
        <v>46</v>
      </c>
      <c r="C568" t="s">
        <v>29</v>
      </c>
      <c r="D568">
        <v>1</v>
      </c>
      <c r="E568" t="s">
        <v>1919</v>
      </c>
      <c r="F568" t="s">
        <v>1592</v>
      </c>
      <c r="G568">
        <v>95005</v>
      </c>
      <c r="H568" t="s">
        <v>914</v>
      </c>
      <c r="I568" t="s">
        <v>1247</v>
      </c>
      <c r="J568" t="s">
        <v>42</v>
      </c>
      <c r="K568">
        <v>75338</v>
      </c>
      <c r="L568">
        <v>194395</v>
      </c>
      <c r="M568" t="s">
        <v>32</v>
      </c>
      <c r="N568" t="s">
        <v>1920</v>
      </c>
      <c r="O568" t="s">
        <v>1658</v>
      </c>
      <c r="P568" t="s">
        <v>1921</v>
      </c>
      <c r="Q568" t="s">
        <v>1594</v>
      </c>
      <c r="R568" t="s">
        <v>1922</v>
      </c>
      <c r="S568" t="s">
        <v>7099</v>
      </c>
      <c r="T568" t="str">
        <f t="shared" si="24"/>
        <v>1.	Knowledge and experience in legal research and writing, rules of evidence, civil procedure, public information law, federal regulations, New York State Housing Law, knowledge of NYC government. 2.	8+ Years of Bar admission.  3.	Eastern District/Southern District Admission highly recommended. 4.	5+ years of extensive experience participating in large scale civil litigation; courtroom experience; conducting depositions and participating in motion practice.  5.	Trial experience. 6.	5 + years of managerial experience.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v>
      </c>
      <c r="U568">
        <f t="shared" si="25"/>
        <v>0</v>
      </c>
      <c r="V568" s="2">
        <v>0</v>
      </c>
      <c r="W568" s="2">
        <f t="shared" si="26"/>
        <v>0</v>
      </c>
      <c r="X568" s="2">
        <v>0</v>
      </c>
      <c r="Y568" s="2">
        <v>0</v>
      </c>
      <c r="Z568" s="2">
        <v>0</v>
      </c>
      <c r="AA568" s="2">
        <v>0</v>
      </c>
      <c r="AB568" s="2">
        <v>0</v>
      </c>
      <c r="AC568" t="s">
        <v>55</v>
      </c>
      <c r="AG568" t="s">
        <v>56</v>
      </c>
      <c r="AH568" t="s">
        <v>1923</v>
      </c>
      <c r="AJ568" t="s">
        <v>1923</v>
      </c>
      <c r="AK568" t="s">
        <v>38</v>
      </c>
    </row>
    <row r="569" spans="1:37" x14ac:dyDescent="0.3">
      <c r="A569">
        <v>358190</v>
      </c>
      <c r="B569" t="s">
        <v>46</v>
      </c>
      <c r="C569" t="s">
        <v>47</v>
      </c>
      <c r="D569">
        <v>1</v>
      </c>
      <c r="E569" t="s">
        <v>1919</v>
      </c>
      <c r="F569" t="s">
        <v>1592</v>
      </c>
      <c r="G569">
        <v>95005</v>
      </c>
      <c r="H569" t="s">
        <v>914</v>
      </c>
      <c r="I569" t="s">
        <v>1247</v>
      </c>
      <c r="J569" t="s">
        <v>42</v>
      </c>
      <c r="K569">
        <v>75338</v>
      </c>
      <c r="L569">
        <v>194395</v>
      </c>
      <c r="M569" t="s">
        <v>32</v>
      </c>
      <c r="N569" t="s">
        <v>1920</v>
      </c>
      <c r="O569" t="s">
        <v>1658</v>
      </c>
      <c r="P569" t="s">
        <v>1921</v>
      </c>
      <c r="Q569" t="s">
        <v>1594</v>
      </c>
      <c r="R569" t="s">
        <v>1922</v>
      </c>
      <c r="S569" t="s">
        <v>7099</v>
      </c>
      <c r="T569" t="str">
        <f t="shared" si="24"/>
        <v>1.	Knowledge and experience in legal research and writing, rules of evidence, civil procedure, public information law, federal regulations, New York State Housing Law, knowledge of NYC government. 2.	8+ Years of Bar admission.  3.	Eastern District/Southern District Admission highly recommended. 4.	5+ years of extensive experience participating in large scale civil litigation; courtroom experience; conducting depositions and participating in motion practice.  5.	Trial experience. 6.	5 + years of managerial experience.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v>
      </c>
      <c r="U569">
        <f t="shared" si="25"/>
        <v>0</v>
      </c>
      <c r="V569" s="2">
        <v>0</v>
      </c>
      <c r="W569" s="2">
        <f t="shared" si="26"/>
        <v>0</v>
      </c>
      <c r="X569" s="2">
        <v>0</v>
      </c>
      <c r="Y569" s="2">
        <v>0</v>
      </c>
      <c r="Z569" s="2">
        <v>0</v>
      </c>
      <c r="AA569" s="2">
        <v>0</v>
      </c>
      <c r="AB569" s="2">
        <v>0</v>
      </c>
      <c r="AC569" t="s">
        <v>55</v>
      </c>
      <c r="AG569" t="s">
        <v>56</v>
      </c>
      <c r="AH569" t="s">
        <v>1923</v>
      </c>
      <c r="AJ569" t="s">
        <v>1923</v>
      </c>
      <c r="AK569" t="s">
        <v>38</v>
      </c>
    </row>
    <row r="570" spans="1:37" x14ac:dyDescent="0.3">
      <c r="A570">
        <v>359943</v>
      </c>
      <c r="B570" t="s">
        <v>80</v>
      </c>
      <c r="C570" t="s">
        <v>47</v>
      </c>
      <c r="D570">
        <v>5</v>
      </c>
      <c r="E570" t="s">
        <v>1924</v>
      </c>
      <c r="F570" t="s">
        <v>1924</v>
      </c>
      <c r="G570">
        <v>91501</v>
      </c>
      <c r="H570">
        <v>0</v>
      </c>
      <c r="I570" t="s">
        <v>1371</v>
      </c>
      <c r="J570" t="s">
        <v>42</v>
      </c>
      <c r="K570">
        <v>64040</v>
      </c>
      <c r="L570">
        <v>64040</v>
      </c>
      <c r="M570" t="s">
        <v>32</v>
      </c>
      <c r="N570" t="s">
        <v>1419</v>
      </c>
      <c r="O570" t="s">
        <v>1925</v>
      </c>
      <c r="P570" t="s">
        <v>7100</v>
      </c>
      <c r="Q570" t="s">
        <v>1926</v>
      </c>
      <c r="S570" t="s">
        <v>1927</v>
      </c>
      <c r="T570"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570">
        <f t="shared" si="25"/>
        <v>0</v>
      </c>
      <c r="V570" s="2">
        <v>0</v>
      </c>
      <c r="W570" s="2">
        <f t="shared" si="26"/>
        <v>0</v>
      </c>
      <c r="X570" s="2">
        <v>0</v>
      </c>
      <c r="Y570" s="2">
        <v>0</v>
      </c>
      <c r="Z570" s="2">
        <v>0</v>
      </c>
      <c r="AA570" s="2">
        <v>0</v>
      </c>
      <c r="AB570" s="2">
        <v>0</v>
      </c>
      <c r="AC570" t="s">
        <v>619</v>
      </c>
      <c r="AD570" t="s">
        <v>645</v>
      </c>
      <c r="AE570" t="s">
        <v>1928</v>
      </c>
      <c r="AG570" t="s">
        <v>37</v>
      </c>
      <c r="AH570" t="s">
        <v>1929</v>
      </c>
      <c r="AJ570" t="s">
        <v>1930</v>
      </c>
      <c r="AK570" t="s">
        <v>38</v>
      </c>
    </row>
    <row r="571" spans="1:37" x14ac:dyDescent="0.3">
      <c r="A571">
        <v>359943</v>
      </c>
      <c r="B571" t="s">
        <v>80</v>
      </c>
      <c r="C571" t="s">
        <v>29</v>
      </c>
      <c r="D571">
        <v>5</v>
      </c>
      <c r="E571" t="s">
        <v>1924</v>
      </c>
      <c r="F571" t="s">
        <v>1924</v>
      </c>
      <c r="G571">
        <v>91501</v>
      </c>
      <c r="H571">
        <v>0</v>
      </c>
      <c r="I571" t="s">
        <v>1371</v>
      </c>
      <c r="J571" t="s">
        <v>42</v>
      </c>
      <c r="K571">
        <v>64040</v>
      </c>
      <c r="L571">
        <v>64040</v>
      </c>
      <c r="M571" t="s">
        <v>32</v>
      </c>
      <c r="N571" t="s">
        <v>1419</v>
      </c>
      <c r="O571" t="s">
        <v>1925</v>
      </c>
      <c r="P571" t="s">
        <v>7100</v>
      </c>
      <c r="Q571" t="s">
        <v>1926</v>
      </c>
      <c r="S571" t="s">
        <v>1927</v>
      </c>
      <c r="T571"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571">
        <f t="shared" si="25"/>
        <v>0</v>
      </c>
      <c r="V571" s="2">
        <v>0</v>
      </c>
      <c r="W571" s="2">
        <f t="shared" si="26"/>
        <v>0</v>
      </c>
      <c r="X571" s="2">
        <v>0</v>
      </c>
      <c r="Y571" s="2">
        <v>0</v>
      </c>
      <c r="Z571" s="2">
        <v>0</v>
      </c>
      <c r="AA571" s="2">
        <v>0</v>
      </c>
      <c r="AB571" s="2">
        <v>0</v>
      </c>
      <c r="AC571" t="s">
        <v>619</v>
      </c>
      <c r="AD571" t="s">
        <v>645</v>
      </c>
      <c r="AE571" t="s">
        <v>1928</v>
      </c>
      <c r="AG571" t="s">
        <v>37</v>
      </c>
      <c r="AH571" t="s">
        <v>1929</v>
      </c>
      <c r="AJ571" t="s">
        <v>1930</v>
      </c>
      <c r="AK571" t="s">
        <v>38</v>
      </c>
    </row>
    <row r="572" spans="1:37" x14ac:dyDescent="0.3">
      <c r="A572">
        <v>360639</v>
      </c>
      <c r="B572" t="s">
        <v>80</v>
      </c>
      <c r="C572" t="s">
        <v>29</v>
      </c>
      <c r="D572">
        <v>1</v>
      </c>
      <c r="E572" t="s">
        <v>1931</v>
      </c>
      <c r="F572" t="s">
        <v>630</v>
      </c>
      <c r="G572">
        <v>20215</v>
      </c>
      <c r="H572">
        <v>2</v>
      </c>
      <c r="I572" t="s">
        <v>1446</v>
      </c>
      <c r="J572" t="s">
        <v>42</v>
      </c>
      <c r="K572">
        <v>74990</v>
      </c>
      <c r="L572">
        <v>90418</v>
      </c>
      <c r="M572" t="s">
        <v>32</v>
      </c>
      <c r="N572" t="s">
        <v>286</v>
      </c>
      <c r="O572" t="s">
        <v>1932</v>
      </c>
      <c r="P572" t="s">
        <v>1933</v>
      </c>
      <c r="Q572" t="s">
        <v>8309</v>
      </c>
      <c r="R572" t="s">
        <v>6300</v>
      </c>
      <c r="S572" t="s">
        <v>8354</v>
      </c>
      <c r="T572" t="str">
        <f t="shared" si="24"/>
        <v>The ideal candidate will have demonstrated experience in stormwater drainage systems, with competency in stormwater master planning, design or review of stormwater management practices, site and facility inspections for stormwater. This position will be part of a highly dynamic team working on a range of complex tasks simultaneously.   The most suitable candidate would also possess the following skills: 	Uses computer assisted engineering and design software and equipment to prepare engineering and design documents  	Performs hydrologic and hydraulic computations and  drainage analysis with accompanying drainage plans to NYCDOT and NYCDEP Standards   	Experience with drainage report preparations, specs and estimates  	Field experience in assessing drainage systems Knowledge of NYSDOT and NYCDOT standards for roadway and arterial drainage projects  	Contract management and budget tracking  	Coordination with NYC DOT. NYS DOT and other agencies, utility companies and consultants to track progress 	Proficient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572">
        <f t="shared" si="25"/>
        <v>0</v>
      </c>
      <c r="V572" s="2">
        <v>0</v>
      </c>
      <c r="W572" s="2">
        <f t="shared" si="26"/>
        <v>0</v>
      </c>
      <c r="X572" s="2">
        <v>0</v>
      </c>
      <c r="Y572" s="2">
        <v>0</v>
      </c>
      <c r="Z572" s="2">
        <v>0</v>
      </c>
      <c r="AA572" s="2">
        <v>0</v>
      </c>
      <c r="AB572" s="2">
        <v>0</v>
      </c>
      <c r="AC572" t="s">
        <v>760</v>
      </c>
      <c r="AG572" t="s">
        <v>190</v>
      </c>
      <c r="AH572" t="s">
        <v>1803</v>
      </c>
      <c r="AJ572" t="s">
        <v>1803</v>
      </c>
      <c r="AK572" t="s">
        <v>38</v>
      </c>
    </row>
    <row r="573" spans="1:37" x14ac:dyDescent="0.3">
      <c r="A573">
        <v>360639</v>
      </c>
      <c r="B573" t="s">
        <v>80</v>
      </c>
      <c r="C573" t="s">
        <v>47</v>
      </c>
      <c r="D573">
        <v>1</v>
      </c>
      <c r="E573" t="s">
        <v>1931</v>
      </c>
      <c r="F573" t="s">
        <v>630</v>
      </c>
      <c r="G573">
        <v>20215</v>
      </c>
      <c r="H573">
        <v>2</v>
      </c>
      <c r="I573" t="s">
        <v>1446</v>
      </c>
      <c r="J573" t="s">
        <v>42</v>
      </c>
      <c r="K573">
        <v>74990</v>
      </c>
      <c r="L573">
        <v>90418</v>
      </c>
      <c r="M573" t="s">
        <v>32</v>
      </c>
      <c r="N573" t="s">
        <v>286</v>
      </c>
      <c r="O573" t="s">
        <v>1932</v>
      </c>
      <c r="P573" t="s">
        <v>1933</v>
      </c>
      <c r="Q573" t="s">
        <v>8309</v>
      </c>
      <c r="R573" t="s">
        <v>6300</v>
      </c>
      <c r="S573" t="s">
        <v>8354</v>
      </c>
      <c r="T573" t="str">
        <f t="shared" si="24"/>
        <v>The ideal candidate will have demonstrated experience in stormwater drainage systems, with competency in stormwater master planning, design or review of stormwater management practices, site and facility inspections for stormwater. This position will be part of a highly dynamic team working on a range of complex tasks simultaneously.   The most suitable candidate would also possess the following skills: 	Uses computer assisted engineering and design software and equipment to prepare engineering and design documents  	Performs hydrologic and hydraulic computations and  drainage analysis with accompanying drainage plans to NYCDOT and NYCDEP Standards   	Experience with drainage report preparations, specs and estimates  	Field experience in assessing drainage systems Knowledge of NYSDOT and NYCDOT standards for roadway and arterial drainage projects  	Contract management and budget tracking  	Coordination with NYC DOT. NYS DOT and other agencies, utility companies and consultants to track progress 	Proficient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573">
        <f t="shared" si="25"/>
        <v>0</v>
      </c>
      <c r="V573" s="2">
        <v>0</v>
      </c>
      <c r="W573" s="2">
        <f t="shared" si="26"/>
        <v>0</v>
      </c>
      <c r="X573" s="2">
        <v>0</v>
      </c>
      <c r="Y573" s="2">
        <v>0</v>
      </c>
      <c r="Z573" s="2">
        <v>0</v>
      </c>
      <c r="AA573" s="2">
        <v>0</v>
      </c>
      <c r="AB573" s="2">
        <v>0</v>
      </c>
      <c r="AC573" t="s">
        <v>760</v>
      </c>
      <c r="AG573" t="s">
        <v>190</v>
      </c>
      <c r="AH573" t="s">
        <v>1803</v>
      </c>
      <c r="AJ573" t="s">
        <v>1803</v>
      </c>
      <c r="AK573" t="s">
        <v>38</v>
      </c>
    </row>
    <row r="574" spans="1:37" x14ac:dyDescent="0.3">
      <c r="A574">
        <v>361229</v>
      </c>
      <c r="B574" t="s">
        <v>1910</v>
      </c>
      <c r="C574" t="s">
        <v>47</v>
      </c>
      <c r="D574">
        <v>1</v>
      </c>
      <c r="E574" t="s">
        <v>1934</v>
      </c>
      <c r="F574" t="s">
        <v>206</v>
      </c>
      <c r="G574">
        <v>10050</v>
      </c>
      <c r="H574" t="s">
        <v>207</v>
      </c>
      <c r="I574" t="s">
        <v>660</v>
      </c>
      <c r="J574" t="s">
        <v>42</v>
      </c>
      <c r="K574">
        <v>54643</v>
      </c>
      <c r="L574">
        <v>85000</v>
      </c>
      <c r="M574" t="s">
        <v>32</v>
      </c>
      <c r="N574" t="s">
        <v>108</v>
      </c>
      <c r="O574" t="s">
        <v>1912</v>
      </c>
      <c r="P574" t="s">
        <v>8355</v>
      </c>
      <c r="Q574" t="s">
        <v>209</v>
      </c>
      <c r="R574" t="s">
        <v>7101</v>
      </c>
      <c r="T574" t="str">
        <f t="shared" si="24"/>
        <v xml:space="preserve">Salesforce development using Apex, SOQL and Visualforce Understanding of REST, SOAP, API‚„s, Javascript and HTML in support of Salesforce platform Understanding of network concepts (LAN/WAN) in addition to server/workstation support Advanced knowledge of MS Office and Internet research Ability to think creatively, embrace and suggest new approaches to solutions Ability to work independently and in a team environment and communicate effectively with technical and non-technical staff Willingness to work various hours and at various worksites to meet the needs of the agency </v>
      </c>
      <c r="U574">
        <f t="shared" si="25"/>
        <v>0</v>
      </c>
      <c r="V574" s="2">
        <v>0</v>
      </c>
      <c r="W574" s="2">
        <f t="shared" si="26"/>
        <v>0</v>
      </c>
      <c r="X574" s="2">
        <v>0</v>
      </c>
      <c r="Y574" s="2">
        <v>0</v>
      </c>
      <c r="Z574" s="2">
        <v>0</v>
      </c>
      <c r="AA574" s="2">
        <v>0</v>
      </c>
      <c r="AB574" s="2">
        <v>0</v>
      </c>
      <c r="AC574" t="s">
        <v>1935</v>
      </c>
      <c r="AG574" t="s">
        <v>190</v>
      </c>
      <c r="AH574" t="s">
        <v>1881</v>
      </c>
      <c r="AJ574" t="s">
        <v>1881</v>
      </c>
      <c r="AK574" t="s">
        <v>38</v>
      </c>
    </row>
    <row r="575" spans="1:37" x14ac:dyDescent="0.3">
      <c r="A575">
        <v>361257</v>
      </c>
      <c r="B575" t="s">
        <v>1618</v>
      </c>
      <c r="C575" t="s">
        <v>29</v>
      </c>
      <c r="D575">
        <v>3</v>
      </c>
      <c r="E575" t="s">
        <v>1619</v>
      </c>
      <c r="F575" t="s">
        <v>141</v>
      </c>
      <c r="G575">
        <v>10209</v>
      </c>
      <c r="H575">
        <v>1</v>
      </c>
      <c r="I575" t="s">
        <v>1936</v>
      </c>
      <c r="J575" t="s">
        <v>142</v>
      </c>
      <c r="K575">
        <v>13.5</v>
      </c>
      <c r="L575">
        <v>17.899999999999999</v>
      </c>
      <c r="M575" t="s">
        <v>61</v>
      </c>
      <c r="N575" t="s">
        <v>1620</v>
      </c>
      <c r="O575" t="s">
        <v>1621</v>
      </c>
      <c r="P575" t="s">
        <v>6273</v>
      </c>
      <c r="Q575" t="s">
        <v>145</v>
      </c>
      <c r="R575" t="s">
        <v>1622</v>
      </c>
      <c r="T575" t="str">
        <f t="shared" si="24"/>
        <v xml:space="preserve">Proficiency in written and spoken Spanish,  Arabic, Bengali, Chinese, French, Haitian Creole, Korean, Polish, Russian and Urdu </v>
      </c>
      <c r="U575">
        <f t="shared" si="25"/>
        <v>0</v>
      </c>
      <c r="V575" s="2">
        <v>0</v>
      </c>
      <c r="W575" s="2">
        <f t="shared" si="26"/>
        <v>0</v>
      </c>
      <c r="X575" s="2">
        <v>0</v>
      </c>
      <c r="Y575" s="2">
        <v>0</v>
      </c>
      <c r="Z575" s="2">
        <v>0</v>
      </c>
      <c r="AA575" s="2">
        <v>0</v>
      </c>
      <c r="AB575" s="2">
        <v>0</v>
      </c>
      <c r="AC575" t="s">
        <v>1623</v>
      </c>
      <c r="AE575" t="s">
        <v>1620</v>
      </c>
      <c r="AG575" t="s">
        <v>37</v>
      </c>
      <c r="AH575" t="s">
        <v>1881</v>
      </c>
      <c r="AJ575" t="s">
        <v>1877</v>
      </c>
      <c r="AK575" t="s">
        <v>38</v>
      </c>
    </row>
    <row r="576" spans="1:37" x14ac:dyDescent="0.3">
      <c r="A576">
        <v>361257</v>
      </c>
      <c r="B576" t="s">
        <v>1618</v>
      </c>
      <c r="C576" t="s">
        <v>47</v>
      </c>
      <c r="D576">
        <v>3</v>
      </c>
      <c r="E576" t="s">
        <v>1619</v>
      </c>
      <c r="F576" t="s">
        <v>141</v>
      </c>
      <c r="G576">
        <v>10209</v>
      </c>
      <c r="H576">
        <v>1</v>
      </c>
      <c r="I576" t="s">
        <v>1936</v>
      </c>
      <c r="J576" t="s">
        <v>142</v>
      </c>
      <c r="K576">
        <v>13.5</v>
      </c>
      <c r="L576">
        <v>17.899999999999999</v>
      </c>
      <c r="M576" t="s">
        <v>61</v>
      </c>
      <c r="N576" t="s">
        <v>1620</v>
      </c>
      <c r="O576" t="s">
        <v>1621</v>
      </c>
      <c r="P576" t="s">
        <v>6273</v>
      </c>
      <c r="Q576" t="s">
        <v>145</v>
      </c>
      <c r="R576" t="s">
        <v>1622</v>
      </c>
      <c r="T576" t="str">
        <f t="shared" si="24"/>
        <v xml:space="preserve">Proficiency in written and spoken Spanish,  Arabic, Bengali, Chinese, French, Haitian Creole, Korean, Polish, Russian and Urdu </v>
      </c>
      <c r="U576">
        <f t="shared" si="25"/>
        <v>0</v>
      </c>
      <c r="V576" s="2">
        <v>0</v>
      </c>
      <c r="W576" s="2">
        <f t="shared" si="26"/>
        <v>0</v>
      </c>
      <c r="X576" s="2">
        <v>0</v>
      </c>
      <c r="Y576" s="2">
        <v>0</v>
      </c>
      <c r="Z576" s="2">
        <v>0</v>
      </c>
      <c r="AA576" s="2">
        <v>0</v>
      </c>
      <c r="AB576" s="2">
        <v>0</v>
      </c>
      <c r="AC576" t="s">
        <v>1623</v>
      </c>
      <c r="AE576" t="s">
        <v>1620</v>
      </c>
      <c r="AG576" t="s">
        <v>37</v>
      </c>
      <c r="AH576" t="s">
        <v>1881</v>
      </c>
      <c r="AJ576" t="s">
        <v>1877</v>
      </c>
      <c r="AK576" t="s">
        <v>38</v>
      </c>
    </row>
    <row r="577" spans="1:37" x14ac:dyDescent="0.3">
      <c r="A577">
        <v>361494</v>
      </c>
      <c r="B577" t="s">
        <v>1618</v>
      </c>
      <c r="C577" t="s">
        <v>29</v>
      </c>
      <c r="D577">
        <v>50</v>
      </c>
      <c r="E577" t="s">
        <v>1937</v>
      </c>
      <c r="F577" t="s">
        <v>1938</v>
      </c>
      <c r="G577">
        <v>35116</v>
      </c>
      <c r="H577">
        <v>0</v>
      </c>
      <c r="I577" t="s">
        <v>409</v>
      </c>
      <c r="J577" t="s">
        <v>42</v>
      </c>
      <c r="K577">
        <v>38305</v>
      </c>
      <c r="L577">
        <v>54018</v>
      </c>
      <c r="M577" t="s">
        <v>32</v>
      </c>
      <c r="N577" t="s">
        <v>1939</v>
      </c>
      <c r="O577" t="s">
        <v>1940</v>
      </c>
      <c r="P577" t="s">
        <v>1941</v>
      </c>
      <c r="Q577" t="s">
        <v>7102</v>
      </c>
      <c r="S577" t="s">
        <v>7103</v>
      </c>
      <c r="T577" t="str">
        <f t="shared" si="24"/>
        <v xml:space="preserve"> 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v>
      </c>
      <c r="U577">
        <f t="shared" si="25"/>
        <v>0</v>
      </c>
      <c r="V577" s="2">
        <v>0</v>
      </c>
      <c r="W577" s="2">
        <f t="shared" si="26"/>
        <v>0</v>
      </c>
      <c r="X577" s="2">
        <v>0</v>
      </c>
      <c r="Y577" s="2">
        <v>0</v>
      </c>
      <c r="Z577" s="2">
        <v>0</v>
      </c>
      <c r="AA577" s="2">
        <v>0</v>
      </c>
      <c r="AB577" s="2">
        <v>0</v>
      </c>
      <c r="AC577" t="s">
        <v>1623</v>
      </c>
      <c r="AD577" t="s">
        <v>1942</v>
      </c>
      <c r="AE577" t="s">
        <v>1939</v>
      </c>
      <c r="AG577" t="s">
        <v>37</v>
      </c>
      <c r="AH577" t="s">
        <v>1943</v>
      </c>
      <c r="AJ577" t="s">
        <v>1943</v>
      </c>
      <c r="AK577" t="s">
        <v>38</v>
      </c>
    </row>
    <row r="578" spans="1:37" x14ac:dyDescent="0.3">
      <c r="A578">
        <v>361494</v>
      </c>
      <c r="B578" t="s">
        <v>1618</v>
      </c>
      <c r="C578" t="s">
        <v>47</v>
      </c>
      <c r="D578">
        <v>50</v>
      </c>
      <c r="E578" t="s">
        <v>1937</v>
      </c>
      <c r="F578" t="s">
        <v>1938</v>
      </c>
      <c r="G578">
        <v>35116</v>
      </c>
      <c r="H578">
        <v>0</v>
      </c>
      <c r="I578" t="s">
        <v>409</v>
      </c>
      <c r="J578" t="s">
        <v>42</v>
      </c>
      <c r="K578">
        <v>38305</v>
      </c>
      <c r="L578">
        <v>54018</v>
      </c>
      <c r="M578" t="s">
        <v>32</v>
      </c>
      <c r="N578" t="s">
        <v>1939</v>
      </c>
      <c r="O578" t="s">
        <v>1940</v>
      </c>
      <c r="P578" t="s">
        <v>1941</v>
      </c>
      <c r="Q578" t="s">
        <v>7102</v>
      </c>
      <c r="S578" t="s">
        <v>7103</v>
      </c>
      <c r="T578" t="str">
        <f t="shared" si="24"/>
        <v xml:space="preserve"> 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v>
      </c>
      <c r="U578">
        <f t="shared" si="25"/>
        <v>0</v>
      </c>
      <c r="V578" s="2">
        <v>0</v>
      </c>
      <c r="W578" s="2">
        <f t="shared" si="26"/>
        <v>0</v>
      </c>
      <c r="X578" s="2">
        <v>0</v>
      </c>
      <c r="Y578" s="2">
        <v>0</v>
      </c>
      <c r="Z578" s="2">
        <v>0</v>
      </c>
      <c r="AA578" s="2">
        <v>0</v>
      </c>
      <c r="AB578" s="2">
        <v>0</v>
      </c>
      <c r="AC578" t="s">
        <v>1623</v>
      </c>
      <c r="AD578" t="s">
        <v>1942</v>
      </c>
      <c r="AE578" t="s">
        <v>1939</v>
      </c>
      <c r="AG578" t="s">
        <v>37</v>
      </c>
      <c r="AH578" t="s">
        <v>1943</v>
      </c>
      <c r="AJ578" t="s">
        <v>1943</v>
      </c>
      <c r="AK578" t="s">
        <v>38</v>
      </c>
    </row>
    <row r="579" spans="1:37" x14ac:dyDescent="0.3">
      <c r="A579">
        <v>361598</v>
      </c>
      <c r="B579" t="s">
        <v>80</v>
      </c>
      <c r="C579" t="s">
        <v>29</v>
      </c>
      <c r="D579">
        <v>5</v>
      </c>
      <c r="E579" t="s">
        <v>1944</v>
      </c>
      <c r="F579" t="s">
        <v>1945</v>
      </c>
      <c r="G579">
        <v>20202</v>
      </c>
      <c r="H579">
        <v>0</v>
      </c>
      <c r="I579" t="s">
        <v>409</v>
      </c>
      <c r="J579" t="s">
        <v>42</v>
      </c>
      <c r="K579">
        <v>47860</v>
      </c>
      <c r="L579">
        <v>52000</v>
      </c>
      <c r="M579" t="s">
        <v>32</v>
      </c>
      <c r="N579" t="s">
        <v>84</v>
      </c>
      <c r="O579" t="s">
        <v>1098</v>
      </c>
      <c r="P579" t="s">
        <v>7104</v>
      </c>
      <c r="Q579" t="s">
        <v>1946</v>
      </c>
      <c r="R579" t="s">
        <v>7105</v>
      </c>
      <c r="S579" t="s">
        <v>1568</v>
      </c>
      <c r="T579" t="str">
        <f t="shared" ref="T579:T642" si="27">R579&amp;" " &amp;S579</f>
        <v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  	A NYS Driver‚„s License, must be comfortable operating a City vehicle.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79">
        <f t="shared" ref="U579:U642" si="28">D579*W579</f>
        <v>0</v>
      </c>
      <c r="V579" s="2">
        <v>0</v>
      </c>
      <c r="W579" s="2">
        <f t="shared" ref="W579:W642" si="29">IF(OR(ISNUMBER(SEARCH("data analytics",$T579)), ISNUMBER(SEARCH("data analysis",$T579)), ISNUMBER(SEARCH("analyze data", $T579)),ISNUMBER(SEARCH("business intelligence", $T579)),ISNUMBER(SEARCH("business analysis",$T579))),1,0)</f>
        <v>0</v>
      </c>
      <c r="X579" s="2">
        <v>0</v>
      </c>
      <c r="Y579" s="2">
        <v>0</v>
      </c>
      <c r="Z579" s="2">
        <v>0</v>
      </c>
      <c r="AA579" s="2">
        <v>0</v>
      </c>
      <c r="AB579" s="2">
        <v>0</v>
      </c>
      <c r="AC579" t="s">
        <v>55</v>
      </c>
      <c r="AG579" t="s">
        <v>190</v>
      </c>
      <c r="AH579" t="s">
        <v>1886</v>
      </c>
      <c r="AJ579" t="s">
        <v>1947</v>
      </c>
      <c r="AK579" t="s">
        <v>38</v>
      </c>
    </row>
    <row r="580" spans="1:37" x14ac:dyDescent="0.3">
      <c r="A580">
        <v>361598</v>
      </c>
      <c r="B580" t="s">
        <v>80</v>
      </c>
      <c r="C580" t="s">
        <v>47</v>
      </c>
      <c r="D580">
        <v>5</v>
      </c>
      <c r="E580" t="s">
        <v>1944</v>
      </c>
      <c r="F580" t="s">
        <v>1945</v>
      </c>
      <c r="G580">
        <v>20202</v>
      </c>
      <c r="H580">
        <v>0</v>
      </c>
      <c r="I580" t="s">
        <v>409</v>
      </c>
      <c r="J580" t="s">
        <v>42</v>
      </c>
      <c r="K580">
        <v>47860</v>
      </c>
      <c r="L580">
        <v>52000</v>
      </c>
      <c r="M580" t="s">
        <v>32</v>
      </c>
      <c r="N580" t="s">
        <v>84</v>
      </c>
      <c r="O580" t="s">
        <v>1098</v>
      </c>
      <c r="P580" t="s">
        <v>7104</v>
      </c>
      <c r="Q580" t="s">
        <v>1946</v>
      </c>
      <c r="R580" t="s">
        <v>7105</v>
      </c>
      <c r="S580" t="s">
        <v>1568</v>
      </c>
      <c r="T580" t="str">
        <f t="shared" si="27"/>
        <v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  	A NYS Driver‚„s License, must be comfortable operating a City vehicle.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80">
        <f t="shared" si="28"/>
        <v>0</v>
      </c>
      <c r="V580" s="2">
        <v>0</v>
      </c>
      <c r="W580" s="2">
        <f t="shared" si="29"/>
        <v>0</v>
      </c>
      <c r="X580" s="2">
        <v>0</v>
      </c>
      <c r="Y580" s="2">
        <v>0</v>
      </c>
      <c r="Z580" s="2">
        <v>0</v>
      </c>
      <c r="AA580" s="2">
        <v>0</v>
      </c>
      <c r="AB580" s="2">
        <v>0</v>
      </c>
      <c r="AC580" t="s">
        <v>55</v>
      </c>
      <c r="AG580" t="s">
        <v>190</v>
      </c>
      <c r="AH580" t="s">
        <v>1886</v>
      </c>
      <c r="AJ580" t="s">
        <v>1947</v>
      </c>
      <c r="AK580" t="s">
        <v>38</v>
      </c>
    </row>
    <row r="581" spans="1:37" x14ac:dyDescent="0.3">
      <c r="A581">
        <v>361715</v>
      </c>
      <c r="B581" t="s">
        <v>80</v>
      </c>
      <c r="C581" t="s">
        <v>29</v>
      </c>
      <c r="D581">
        <v>1</v>
      </c>
      <c r="E581" t="s">
        <v>1948</v>
      </c>
      <c r="F581" t="s">
        <v>279</v>
      </c>
      <c r="G581">
        <v>10015</v>
      </c>
      <c r="H581" t="s">
        <v>41</v>
      </c>
      <c r="I581" t="s">
        <v>95</v>
      </c>
      <c r="J581" t="s">
        <v>42</v>
      </c>
      <c r="K581">
        <v>67060</v>
      </c>
      <c r="L581">
        <v>178873</v>
      </c>
      <c r="M581" t="s">
        <v>32</v>
      </c>
      <c r="N581" t="s">
        <v>84</v>
      </c>
      <c r="O581" t="s">
        <v>144</v>
      </c>
      <c r="P581" t="s">
        <v>7106</v>
      </c>
      <c r="Q581" t="s">
        <v>1739</v>
      </c>
      <c r="R581" t="s">
        <v>7107</v>
      </c>
      <c r="S581" t="s">
        <v>1949</v>
      </c>
      <c r="T581" t="str">
        <f t="shared" si="27"/>
        <v xml:space="preserve">	In depth knowledge of construction management, capital project delivery, CMMS systems and asset management principles.  	Experience in leading high-performance teams.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In addition, selected candidates should possess:  	Project Management Professional (PMP) Certification  	Master‚„s degree from an accredited college in engineering, business administration, public administration, law, environmental science, sustainability or related field.  	Knowledge of Oracle or Avantis CMMS system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v>
      </c>
      <c r="U581">
        <f t="shared" si="28"/>
        <v>0</v>
      </c>
      <c r="V581" s="2">
        <v>0</v>
      </c>
      <c r="W581" s="2">
        <f t="shared" si="29"/>
        <v>0</v>
      </c>
      <c r="X581" s="2">
        <v>0</v>
      </c>
      <c r="Y581" s="2">
        <v>0</v>
      </c>
      <c r="Z581" s="2">
        <v>0</v>
      </c>
      <c r="AA581" s="2">
        <v>0</v>
      </c>
      <c r="AB581" s="2">
        <v>0</v>
      </c>
      <c r="AC581" t="s">
        <v>619</v>
      </c>
      <c r="AD581" t="s">
        <v>593</v>
      </c>
      <c r="AE581" t="s">
        <v>1950</v>
      </c>
      <c r="AG581" t="s">
        <v>190</v>
      </c>
      <c r="AH581" t="s">
        <v>1886</v>
      </c>
      <c r="AJ581" t="s">
        <v>865</v>
      </c>
      <c r="AK581" t="s">
        <v>38</v>
      </c>
    </row>
    <row r="582" spans="1:37" x14ac:dyDescent="0.3">
      <c r="A582">
        <v>362424</v>
      </c>
      <c r="B582" t="s">
        <v>70</v>
      </c>
      <c r="C582" t="s">
        <v>29</v>
      </c>
      <c r="D582">
        <v>1</v>
      </c>
      <c r="E582" t="s">
        <v>1951</v>
      </c>
      <c r="F582" t="s">
        <v>456</v>
      </c>
      <c r="G582">
        <v>21744</v>
      </c>
      <c r="H582" t="s">
        <v>1952</v>
      </c>
      <c r="I582" t="s">
        <v>1953</v>
      </c>
      <c r="J582" t="s">
        <v>42</v>
      </c>
      <c r="K582">
        <v>90084</v>
      </c>
      <c r="L582">
        <v>130939</v>
      </c>
      <c r="M582" t="s">
        <v>32</v>
      </c>
      <c r="N582" t="s">
        <v>74</v>
      </c>
      <c r="O582" t="s">
        <v>1954</v>
      </c>
      <c r="P582" t="s">
        <v>7108</v>
      </c>
      <c r="Q582" t="s">
        <v>459</v>
      </c>
      <c r="R582" t="s">
        <v>6301</v>
      </c>
      <c r="S582" t="s">
        <v>8335</v>
      </c>
      <c r="T582" t="str">
        <f t="shared" si="27"/>
        <v xml:space="preserve">	Masters level degree 	Experience as a senior manager in non-profit, government sector or healthcare delivery systems 	Proven health services, policy research and leadership skills 	Advanced knowledge in health and healthcare systems    	Excellent track record of peer reviewed publications and funding applications and acquisitions 	Demonstrated experience and knowledge of complex federal, state and local health policy issues, emerging healthcare, access, benefit coverage and payment models, health care reform and its impact for New York 	Strong communication skills and ability to provide senior executives with concise updates on complex policy issues 	Able to work independently and collaboratively in a team with a diverse group and produce high quality deliverables within tight timelines 	Highly organized and exceptionally detail-oriented 	Experience leading, developing and managing a multidisciplinary team of policy or project staff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582">
        <f t="shared" si="28"/>
        <v>0</v>
      </c>
      <c r="V582" s="2">
        <v>0</v>
      </c>
      <c r="W582" s="2">
        <f t="shared" si="29"/>
        <v>0</v>
      </c>
      <c r="X582" s="2">
        <v>0</v>
      </c>
      <c r="Y582" s="2">
        <v>0</v>
      </c>
      <c r="Z582" s="2">
        <v>0</v>
      </c>
      <c r="AA582" s="2">
        <v>0</v>
      </c>
      <c r="AB582" s="2">
        <v>0</v>
      </c>
      <c r="AC582" t="s">
        <v>1955</v>
      </c>
      <c r="AG582" t="s">
        <v>37</v>
      </c>
      <c r="AH582" t="s">
        <v>1886</v>
      </c>
      <c r="AJ582" t="s">
        <v>1956</v>
      </c>
      <c r="AK582" t="s">
        <v>38</v>
      </c>
    </row>
    <row r="583" spans="1:37" x14ac:dyDescent="0.3">
      <c r="A583">
        <v>362723</v>
      </c>
      <c r="B583" t="s">
        <v>80</v>
      </c>
      <c r="C583" t="s">
        <v>29</v>
      </c>
      <c r="D583">
        <v>1</v>
      </c>
      <c r="E583" t="s">
        <v>1957</v>
      </c>
      <c r="F583" t="s">
        <v>648</v>
      </c>
      <c r="G583">
        <v>83008</v>
      </c>
      <c r="H583" t="s">
        <v>41</v>
      </c>
      <c r="I583" t="s">
        <v>1896</v>
      </c>
      <c r="J583" t="s">
        <v>42</v>
      </c>
      <c r="K583">
        <v>67060</v>
      </c>
      <c r="L583">
        <v>178873</v>
      </c>
      <c r="M583" t="s">
        <v>32</v>
      </c>
      <c r="N583" t="s">
        <v>84</v>
      </c>
      <c r="O583" t="s">
        <v>144</v>
      </c>
      <c r="P583" t="s">
        <v>7109</v>
      </c>
      <c r="Q583" t="s">
        <v>653</v>
      </c>
      <c r="R583" t="s">
        <v>7110</v>
      </c>
      <c r="S583" t="s">
        <v>1958</v>
      </c>
      <c r="T583" t="str">
        <f t="shared" si="27"/>
        <v xml:space="preserve">	Minimum of 8 years of relevant work experience in contracting and budgeting in an engineering and/or construction environment 	In depth knowledge of budgeting, contract management (negotiation and administration) and procurement for a large organization, public utility, or governmental program. 	Experience in developing and defending new budget needs for a large organization, public utility, or governmental program. 	Knowledge of MWBE requirements. 	Contractor negotiations. 	Experience in leading high-performance teams.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Additional desired qualifications  	Master‚„s degree from an accredited college in engineering, business administration, public administration, law, environmental science, sustainability or related field.  	Knowledge of NYC budgeting and contracting ADDITIONAL INFORMATION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and or to non 55-a Program candidates who meet the education and experience requirements as listed in the job posting notice.</v>
      </c>
      <c r="U583">
        <f t="shared" si="28"/>
        <v>0</v>
      </c>
      <c r="V583" s="2">
        <v>0</v>
      </c>
      <c r="W583" s="2">
        <f t="shared" si="29"/>
        <v>0</v>
      </c>
      <c r="X583" s="2">
        <v>0</v>
      </c>
      <c r="Y583" s="2">
        <v>0</v>
      </c>
      <c r="Z583" s="2">
        <v>0</v>
      </c>
      <c r="AA583" s="2">
        <v>0</v>
      </c>
      <c r="AB583" s="2">
        <v>0</v>
      </c>
      <c r="AC583" t="s">
        <v>1959</v>
      </c>
      <c r="AD583" t="s">
        <v>1960</v>
      </c>
      <c r="AE583" t="s">
        <v>1961</v>
      </c>
      <c r="AG583" t="s">
        <v>190</v>
      </c>
      <c r="AH583" t="s">
        <v>1962</v>
      </c>
      <c r="AJ583" t="s">
        <v>1962</v>
      </c>
      <c r="AK583" t="s">
        <v>38</v>
      </c>
    </row>
    <row r="584" spans="1:37" x14ac:dyDescent="0.3">
      <c r="A584">
        <v>362723</v>
      </c>
      <c r="B584" t="s">
        <v>80</v>
      </c>
      <c r="C584" t="s">
        <v>47</v>
      </c>
      <c r="D584">
        <v>1</v>
      </c>
      <c r="E584" t="s">
        <v>1957</v>
      </c>
      <c r="F584" t="s">
        <v>648</v>
      </c>
      <c r="G584">
        <v>83008</v>
      </c>
      <c r="H584" t="s">
        <v>41</v>
      </c>
      <c r="I584" t="s">
        <v>1896</v>
      </c>
      <c r="J584" t="s">
        <v>42</v>
      </c>
      <c r="K584">
        <v>67060</v>
      </c>
      <c r="L584">
        <v>178873</v>
      </c>
      <c r="M584" t="s">
        <v>32</v>
      </c>
      <c r="N584" t="s">
        <v>84</v>
      </c>
      <c r="O584" t="s">
        <v>144</v>
      </c>
      <c r="P584" t="s">
        <v>7109</v>
      </c>
      <c r="Q584" t="s">
        <v>653</v>
      </c>
      <c r="R584" t="s">
        <v>7110</v>
      </c>
      <c r="S584" t="s">
        <v>1958</v>
      </c>
      <c r="T584" t="str">
        <f t="shared" si="27"/>
        <v xml:space="preserve">	Minimum of 8 years of relevant work experience in contracting and budgeting in an engineering and/or construction environment 	In depth knowledge of budgeting, contract management (negotiation and administration) and procurement for a large organization, public utility, or governmental program. 	Experience in developing and defending new budget needs for a large organization, public utility, or governmental program. 	Knowledge of MWBE requirements. 	Contractor negotiations. 	Experience in leading high-performance teams.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Additional desired qualifications  	Master‚„s degree from an accredited college in engineering, business administration, public administration, law, environmental science, sustainability or related field.  	Knowledge of NYC budgeting and contracting ADDITIONAL INFORMATION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and or to non 55-a Program candidates who meet the education and experience requirements as listed in the job posting notice.</v>
      </c>
      <c r="U584">
        <f t="shared" si="28"/>
        <v>0</v>
      </c>
      <c r="V584" s="2">
        <v>0</v>
      </c>
      <c r="W584" s="2">
        <f t="shared" si="29"/>
        <v>0</v>
      </c>
      <c r="X584" s="2">
        <v>0</v>
      </c>
      <c r="Y584" s="2">
        <v>0</v>
      </c>
      <c r="Z584" s="2">
        <v>0</v>
      </c>
      <c r="AA584" s="2">
        <v>0</v>
      </c>
      <c r="AB584" s="2">
        <v>0</v>
      </c>
      <c r="AC584" t="s">
        <v>1959</v>
      </c>
      <c r="AD584" t="s">
        <v>1960</v>
      </c>
      <c r="AE584" t="s">
        <v>1961</v>
      </c>
      <c r="AG584" t="s">
        <v>190</v>
      </c>
      <c r="AH584" t="s">
        <v>1962</v>
      </c>
      <c r="AJ584" t="s">
        <v>1962</v>
      </c>
      <c r="AK584" t="s">
        <v>38</v>
      </c>
    </row>
    <row r="585" spans="1:37" x14ac:dyDescent="0.3">
      <c r="A585">
        <v>362942</v>
      </c>
      <c r="B585" t="s">
        <v>46</v>
      </c>
      <c r="C585" t="s">
        <v>29</v>
      </c>
      <c r="D585">
        <v>1</v>
      </c>
      <c r="E585" t="s">
        <v>1963</v>
      </c>
      <c r="F585" t="s">
        <v>589</v>
      </c>
      <c r="G585">
        <v>20415</v>
      </c>
      <c r="H585">
        <v>2</v>
      </c>
      <c r="I585" t="s">
        <v>95</v>
      </c>
      <c r="K585">
        <v>74990</v>
      </c>
      <c r="L585">
        <v>104182</v>
      </c>
      <c r="M585" t="s">
        <v>32</v>
      </c>
      <c r="N585" t="s">
        <v>993</v>
      </c>
      <c r="O585" t="s">
        <v>1964</v>
      </c>
      <c r="P585" t="s">
        <v>1965</v>
      </c>
      <c r="Q585" t="s">
        <v>8306</v>
      </c>
      <c r="R585" t="s">
        <v>1966</v>
      </c>
      <c r="S585" t="s">
        <v>1967</v>
      </c>
      <c r="T585" t="str">
        <f t="shared" si="27"/>
        <v>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Excellent Micro Station/AutoCAD skills. 5.  Knowledge of NYC Construction Codes, Energy Code, DEP (Department of Environmental Protection) requirements, FDNY, NFPA and other related referenced Codes and Standards. 6.  Experience presenting solutions to project teams and clients. 7.  Strong written and verbal communication skills; interpersonal skills. 8.  Strong leadership and organizational skills. 9.  LEED AP certification preferred. 1.  Candidates may be given a skills assessment as part of the interview process. 2.  NYCHA employees applying for promotional, title or level change opportunities must have served a period of one year in their current title and level (if applicable).</v>
      </c>
      <c r="U585">
        <f t="shared" si="28"/>
        <v>0</v>
      </c>
      <c r="V585" s="2">
        <v>0</v>
      </c>
      <c r="W585" s="2">
        <f t="shared" si="29"/>
        <v>0</v>
      </c>
      <c r="X585" s="2">
        <v>0</v>
      </c>
      <c r="Y585" s="2">
        <v>0</v>
      </c>
      <c r="Z585" s="2">
        <v>0</v>
      </c>
      <c r="AA585" s="2">
        <v>0</v>
      </c>
      <c r="AB585" s="2">
        <v>0</v>
      </c>
      <c r="AC585" t="s">
        <v>55</v>
      </c>
      <c r="AG585" t="s">
        <v>56</v>
      </c>
      <c r="AH585" t="s">
        <v>1968</v>
      </c>
      <c r="AJ585" t="s">
        <v>1968</v>
      </c>
      <c r="AK585" t="s">
        <v>38</v>
      </c>
    </row>
    <row r="586" spans="1:37" x14ac:dyDescent="0.3">
      <c r="A586">
        <v>362942</v>
      </c>
      <c r="B586" t="s">
        <v>46</v>
      </c>
      <c r="C586" t="s">
        <v>47</v>
      </c>
      <c r="D586">
        <v>1</v>
      </c>
      <c r="E586" t="s">
        <v>1963</v>
      </c>
      <c r="F586" t="s">
        <v>589</v>
      </c>
      <c r="G586">
        <v>20415</v>
      </c>
      <c r="H586">
        <v>2</v>
      </c>
      <c r="I586" t="s">
        <v>95</v>
      </c>
      <c r="K586">
        <v>74990</v>
      </c>
      <c r="L586">
        <v>104182</v>
      </c>
      <c r="M586" t="s">
        <v>32</v>
      </c>
      <c r="N586" t="s">
        <v>993</v>
      </c>
      <c r="O586" t="s">
        <v>1964</v>
      </c>
      <c r="P586" t="s">
        <v>1965</v>
      </c>
      <c r="Q586" t="s">
        <v>8306</v>
      </c>
      <c r="R586" t="s">
        <v>1966</v>
      </c>
      <c r="S586" t="s">
        <v>1967</v>
      </c>
      <c r="T586" t="str">
        <f t="shared" si="27"/>
        <v>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Excellent Micro Station/AutoCAD skills. 5.  Knowledge of NYC Construction Codes, Energy Code, DEP (Department of Environmental Protection) requirements, FDNY, NFPA and other related referenced Codes and Standards. 6.  Experience presenting solutions to project teams and clients. 7.  Strong written and verbal communication skills; interpersonal skills. 8.  Strong leadership and organizational skills. 9.  LEED AP certification preferred. 1.  Candidates may be given a skills assessment as part of the interview process. 2.  NYCHA employees applying for promotional, title or level change opportunities must have served a period of one year in their current title and level (if applicable).</v>
      </c>
      <c r="U586">
        <f t="shared" si="28"/>
        <v>0</v>
      </c>
      <c r="V586" s="2">
        <v>0</v>
      </c>
      <c r="W586" s="2">
        <f t="shared" si="29"/>
        <v>0</v>
      </c>
      <c r="X586" s="2">
        <v>0</v>
      </c>
      <c r="Y586" s="2">
        <v>0</v>
      </c>
      <c r="Z586" s="2">
        <v>0</v>
      </c>
      <c r="AA586" s="2">
        <v>0</v>
      </c>
      <c r="AB586" s="2">
        <v>0</v>
      </c>
      <c r="AC586" t="s">
        <v>55</v>
      </c>
      <c r="AG586" t="s">
        <v>56</v>
      </c>
      <c r="AH586" t="s">
        <v>1968</v>
      </c>
      <c r="AJ586" t="s">
        <v>1968</v>
      </c>
      <c r="AK586" t="s">
        <v>38</v>
      </c>
    </row>
    <row r="587" spans="1:37" x14ac:dyDescent="0.3">
      <c r="A587">
        <v>363130</v>
      </c>
      <c r="B587" t="s">
        <v>80</v>
      </c>
      <c r="C587" t="s">
        <v>29</v>
      </c>
      <c r="D587">
        <v>1</v>
      </c>
      <c r="E587" t="s">
        <v>1957</v>
      </c>
      <c r="F587" t="s">
        <v>279</v>
      </c>
      <c r="G587">
        <v>10015</v>
      </c>
      <c r="H587" t="s">
        <v>41</v>
      </c>
      <c r="I587" t="s">
        <v>1896</v>
      </c>
      <c r="J587" t="s">
        <v>42</v>
      </c>
      <c r="K587">
        <v>67060</v>
      </c>
      <c r="L587">
        <v>178873</v>
      </c>
      <c r="M587" t="s">
        <v>32</v>
      </c>
      <c r="N587" t="s">
        <v>84</v>
      </c>
      <c r="O587" t="s">
        <v>144</v>
      </c>
      <c r="P587" t="s">
        <v>7111</v>
      </c>
      <c r="Q587" t="s">
        <v>1739</v>
      </c>
      <c r="R587" t="s">
        <v>7112</v>
      </c>
      <c r="S587" t="s">
        <v>1969</v>
      </c>
      <c r="T587" t="str">
        <f t="shared" si="27"/>
        <v xml:space="preserve"> Minimum of 8 years of relevant work experience in contracting and budgeting in an engineering and/or construction environment  In depth knowledge of budgeting, contract management (negotiation and administration) and procurement for a large organization, public utility, or governmental program.  Experience in developing and defending new budget needs for a large organization, public utility, or governmental program.  Knowledge of MWBE requirements.  Contractor negotiations.  Experience in leading high-performance teams.   Strong organization, and project management skills. Ability to manage multiple tasks and experience working and managing through complex systems across large number of stakeholders.  Strong knowledge of general management, project management, personnel management, and supervisory techniques and principles.  Strong written and verbal communication skills and experience with diverse workforce.  Strong understanding of computer programs and their use in optimizing systems.  Additional desired qualifications   Master‚„s degree from an accredited college in engineering, business administration, public administration, law, environmental science, sustainability or related field.   Knowledge of NYC budgeting and contracting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and or to non 55-a Program candidates who meet the education and experience requirements as listed in the job posting notice</v>
      </c>
      <c r="U587">
        <f t="shared" si="28"/>
        <v>0</v>
      </c>
      <c r="V587" s="2">
        <v>0</v>
      </c>
      <c r="W587" s="2">
        <f t="shared" si="29"/>
        <v>0</v>
      </c>
      <c r="X587" s="2">
        <v>0</v>
      </c>
      <c r="Y587" s="2">
        <v>0</v>
      </c>
      <c r="Z587" s="2">
        <v>0</v>
      </c>
      <c r="AA587" s="2">
        <v>0</v>
      </c>
      <c r="AB587" s="2">
        <v>0</v>
      </c>
      <c r="AC587" t="s">
        <v>619</v>
      </c>
      <c r="AD587" t="s">
        <v>593</v>
      </c>
      <c r="AE587" t="s">
        <v>1970</v>
      </c>
      <c r="AG587" t="s">
        <v>190</v>
      </c>
      <c r="AH587" t="s">
        <v>1962</v>
      </c>
      <c r="AJ587" t="s">
        <v>865</v>
      </c>
      <c r="AK587" t="s">
        <v>38</v>
      </c>
    </row>
    <row r="588" spans="1:37" x14ac:dyDescent="0.3">
      <c r="A588">
        <v>363772</v>
      </c>
      <c r="B588" t="s">
        <v>116</v>
      </c>
      <c r="C588" t="s">
        <v>29</v>
      </c>
      <c r="D588">
        <v>1</v>
      </c>
      <c r="E588" t="s">
        <v>1971</v>
      </c>
      <c r="F588" t="s">
        <v>206</v>
      </c>
      <c r="G588">
        <v>10050</v>
      </c>
      <c r="H588" t="s">
        <v>207</v>
      </c>
      <c r="I588" t="s">
        <v>660</v>
      </c>
      <c r="K588">
        <v>54643</v>
      </c>
      <c r="L588">
        <v>123600</v>
      </c>
      <c r="M588" t="s">
        <v>32</v>
      </c>
      <c r="N588" t="s">
        <v>1578</v>
      </c>
      <c r="O588" t="s">
        <v>1972</v>
      </c>
      <c r="P588" t="s">
        <v>7113</v>
      </c>
      <c r="Q588" t="s">
        <v>209</v>
      </c>
      <c r="R588" t="s">
        <v>6302</v>
      </c>
      <c r="T588" t="str">
        <f t="shared" si="27"/>
        <v xml:space="preserve">The preferred candidate should possess the following:  	10+ years of experience in designing and overseeing the design and implementation of analog and IP based telephony recording solutions for complex emergency communications networks within medium to large scale technology projects; 	5+ years of experience project managing IT infrastructure and applications projects (end to end) specifically related to public safety technologies; 	5+ years of experience in vendor management;  	Experience with logging and recording technologies w/ analog and digital, Networking, SQL, Security, Telephony, TDM, VoIP and CTI;IT professional who has managed public safety projects; 	Project and resource planning, WBS creation, proficiency in Microsoft Project and other project management software;  	Strong demonstration of negotiation and conflict management skills;  	Excellent verbal and written communication ability with strong visual presentation and public speaking skills;  	Excellent leadership and organizational skills in an aggressive timeframe;  	Ability to be a systems thinker, attention to quality, and relationship/team building;  	Ability to interact effectively with technical staff, project managers, and functional managers;  	Experienced in interfacing with executive level management and giving senior level presentations;  	PMP certification; Experience working with or for New York City government agencies. </v>
      </c>
      <c r="U588">
        <f t="shared" si="28"/>
        <v>0</v>
      </c>
      <c r="V588" s="2">
        <v>0</v>
      </c>
      <c r="W588" s="2">
        <f t="shared" si="29"/>
        <v>0</v>
      </c>
      <c r="X588" s="2">
        <v>0</v>
      </c>
      <c r="Y588" s="2">
        <v>0</v>
      </c>
      <c r="Z588" s="2">
        <v>1</v>
      </c>
      <c r="AA588" s="2">
        <v>0</v>
      </c>
      <c r="AB588" s="2">
        <v>0</v>
      </c>
      <c r="AC588" t="s">
        <v>1973</v>
      </c>
      <c r="AD588" t="s">
        <v>212</v>
      </c>
      <c r="AE588" t="s">
        <v>189</v>
      </c>
      <c r="AG588" t="s">
        <v>190</v>
      </c>
      <c r="AH588" t="s">
        <v>865</v>
      </c>
      <c r="AJ588" t="s">
        <v>1974</v>
      </c>
      <c r="AK588" t="s">
        <v>38</v>
      </c>
    </row>
    <row r="589" spans="1:37" x14ac:dyDescent="0.3">
      <c r="A589">
        <v>364002</v>
      </c>
      <c r="B589" t="s">
        <v>80</v>
      </c>
      <c r="C589" t="s">
        <v>29</v>
      </c>
      <c r="D589">
        <v>6</v>
      </c>
      <c r="E589" t="s">
        <v>1975</v>
      </c>
      <c r="F589" t="s">
        <v>1767</v>
      </c>
      <c r="G589">
        <v>20113</v>
      </c>
      <c r="H589">
        <v>3</v>
      </c>
      <c r="I589" t="s">
        <v>915</v>
      </c>
      <c r="J589" t="s">
        <v>42</v>
      </c>
      <c r="K589">
        <v>45617</v>
      </c>
      <c r="L589">
        <v>67206</v>
      </c>
      <c r="M589" t="s">
        <v>32</v>
      </c>
      <c r="N589" t="s">
        <v>1419</v>
      </c>
      <c r="O589" t="s">
        <v>1976</v>
      </c>
      <c r="P589" t="s">
        <v>7114</v>
      </c>
      <c r="Q589" t="s">
        <v>8340</v>
      </c>
      <c r="R589" t="s">
        <v>1977</v>
      </c>
      <c r="S589" t="s">
        <v>1978</v>
      </c>
      <c r="T589" t="str">
        <f t="shared" si="27"/>
        <v>*Proficiency in Microsoft Office Suite and ArcGIS software.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Engineering Technicians and environmental conditions experienced are: walking to and from inspection sites; climbing and descending from ladders or stairs to get to areas to be inspected; standing for an extended period of time; bending and stooping during inspections; carrying clipboard and inspection forms; climbing around and over various objects; walking in areas that may be damp, dark, smoky, or acrid; and working outdoors in all kinds of weather.</v>
      </c>
      <c r="U589">
        <f t="shared" si="28"/>
        <v>0</v>
      </c>
      <c r="V589" s="2">
        <v>0</v>
      </c>
      <c r="W589" s="2">
        <f t="shared" si="29"/>
        <v>0</v>
      </c>
      <c r="X589" s="2">
        <v>0</v>
      </c>
      <c r="Y589" s="2">
        <v>0</v>
      </c>
      <c r="Z589" s="2">
        <v>0</v>
      </c>
      <c r="AA589" s="2">
        <v>0</v>
      </c>
      <c r="AB589" s="2">
        <v>0</v>
      </c>
      <c r="AC589" t="s">
        <v>619</v>
      </c>
      <c r="AD589" t="s">
        <v>593</v>
      </c>
      <c r="AE589" t="s">
        <v>1979</v>
      </c>
      <c r="AG589" t="s">
        <v>37</v>
      </c>
      <c r="AH589" t="s">
        <v>1980</v>
      </c>
      <c r="AJ589" t="s">
        <v>1981</v>
      </c>
      <c r="AK589" t="s">
        <v>38</v>
      </c>
    </row>
    <row r="590" spans="1:37" x14ac:dyDescent="0.3">
      <c r="A590">
        <v>364002</v>
      </c>
      <c r="B590" t="s">
        <v>80</v>
      </c>
      <c r="C590" t="s">
        <v>47</v>
      </c>
      <c r="D590">
        <v>6</v>
      </c>
      <c r="E590" t="s">
        <v>1975</v>
      </c>
      <c r="F590" t="s">
        <v>1767</v>
      </c>
      <c r="G590">
        <v>20113</v>
      </c>
      <c r="H590">
        <v>3</v>
      </c>
      <c r="I590" t="s">
        <v>915</v>
      </c>
      <c r="J590" t="s">
        <v>42</v>
      </c>
      <c r="K590">
        <v>45617</v>
      </c>
      <c r="L590">
        <v>67206</v>
      </c>
      <c r="M590" t="s">
        <v>32</v>
      </c>
      <c r="N590" t="s">
        <v>1419</v>
      </c>
      <c r="O590" t="s">
        <v>1976</v>
      </c>
      <c r="P590" t="s">
        <v>7114</v>
      </c>
      <c r="Q590" t="s">
        <v>8340</v>
      </c>
      <c r="R590" t="s">
        <v>1977</v>
      </c>
      <c r="S590" t="s">
        <v>1978</v>
      </c>
      <c r="T590" t="str">
        <f t="shared" si="27"/>
        <v>*Proficiency in Microsoft Office Suite and ArcGIS software.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Engineering Technicians and environmental conditions experienced are: walking to and from inspection sites; climbing and descending from ladders or stairs to get to areas to be inspected; standing for an extended period of time; bending and stooping during inspections; carrying clipboard and inspection forms; climbing around and over various objects; walking in areas that may be damp, dark, smoky, or acrid; and working outdoors in all kinds of weather.</v>
      </c>
      <c r="U590">
        <f t="shared" si="28"/>
        <v>0</v>
      </c>
      <c r="V590" s="2">
        <v>0</v>
      </c>
      <c r="W590" s="2">
        <f t="shared" si="29"/>
        <v>0</v>
      </c>
      <c r="X590" s="2">
        <v>0</v>
      </c>
      <c r="Y590" s="2">
        <v>0</v>
      </c>
      <c r="Z590" s="2">
        <v>0</v>
      </c>
      <c r="AA590" s="2">
        <v>0</v>
      </c>
      <c r="AB590" s="2">
        <v>0</v>
      </c>
      <c r="AC590" t="s">
        <v>619</v>
      </c>
      <c r="AD590" t="s">
        <v>593</v>
      </c>
      <c r="AE590" t="s">
        <v>1979</v>
      </c>
      <c r="AG590" t="s">
        <v>37</v>
      </c>
      <c r="AH590" t="s">
        <v>1980</v>
      </c>
      <c r="AJ590" t="s">
        <v>1981</v>
      </c>
      <c r="AK590" t="s">
        <v>38</v>
      </c>
    </row>
    <row r="591" spans="1:37" x14ac:dyDescent="0.3">
      <c r="A591">
        <v>364642</v>
      </c>
      <c r="B591" t="s">
        <v>28</v>
      </c>
      <c r="C591" t="s">
        <v>29</v>
      </c>
      <c r="D591">
        <v>1</v>
      </c>
      <c r="E591" t="s">
        <v>1982</v>
      </c>
      <c r="F591" t="s">
        <v>40</v>
      </c>
      <c r="G591">
        <v>10009</v>
      </c>
      <c r="H591" t="s">
        <v>41</v>
      </c>
      <c r="I591" t="s">
        <v>1435</v>
      </c>
      <c r="J591" t="s">
        <v>42</v>
      </c>
      <c r="K591">
        <v>67060</v>
      </c>
      <c r="L591">
        <v>90000</v>
      </c>
      <c r="M591" t="s">
        <v>32</v>
      </c>
      <c r="N591" t="s">
        <v>33</v>
      </c>
      <c r="O591" t="s">
        <v>1983</v>
      </c>
      <c r="P591" t="s">
        <v>7115</v>
      </c>
      <c r="Q591" t="s">
        <v>44</v>
      </c>
      <c r="R591" t="s">
        <v>7116</v>
      </c>
      <c r="T591" t="str">
        <f t="shared" si="27"/>
        <v xml:space="preserve">A graduate degree in law, public policy, public administration, or a closely related field. Proven ability to manage multiple projects with multiple stakeholders, perform under pressure, and respond to tight deadlines. The ability to combine attention to detail with a clear understanding of the big picture. Excellent creative and strategic thinking, problem solving, and research abilities. The ability to work with and communicate effectively, verbally and in writing, with a diverse array of internal and external stakeholders. Knowledge of regulatory processes is preferred, but not required. Proven track record of delivering results in a fast-paced, demanding work environment  Ability to work independently to solve project problems, including identifying and documenting options and recommendations to overcome project obstacles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Proficient with Microsoft Office applications, including Excel and PowerPoint. Familiarity with Visio preferred. Possession of a driver‚„s license valued in New York City </v>
      </c>
      <c r="U591">
        <f t="shared" si="28"/>
        <v>0</v>
      </c>
      <c r="V591" s="2">
        <v>1</v>
      </c>
      <c r="W591" s="2">
        <f t="shared" si="29"/>
        <v>0</v>
      </c>
      <c r="X591" s="2">
        <v>0</v>
      </c>
      <c r="Y591" s="2">
        <v>0</v>
      </c>
      <c r="Z591" s="2">
        <v>0</v>
      </c>
      <c r="AA591" s="2">
        <v>0</v>
      </c>
      <c r="AB591" s="2">
        <v>0</v>
      </c>
      <c r="AC591" t="s">
        <v>1984</v>
      </c>
      <c r="AG591" t="s">
        <v>37</v>
      </c>
      <c r="AH591" t="s">
        <v>1985</v>
      </c>
      <c r="AJ591" t="s">
        <v>1986</v>
      </c>
      <c r="AK591" t="s">
        <v>38</v>
      </c>
    </row>
    <row r="592" spans="1:37" x14ac:dyDescent="0.3">
      <c r="A592">
        <v>364642</v>
      </c>
      <c r="B592" t="s">
        <v>28</v>
      </c>
      <c r="C592" t="s">
        <v>47</v>
      </c>
      <c r="D592">
        <v>1</v>
      </c>
      <c r="E592" t="s">
        <v>1982</v>
      </c>
      <c r="F592" t="s">
        <v>40</v>
      </c>
      <c r="G592">
        <v>10009</v>
      </c>
      <c r="H592" t="s">
        <v>41</v>
      </c>
      <c r="I592" t="s">
        <v>1435</v>
      </c>
      <c r="J592" t="s">
        <v>42</v>
      </c>
      <c r="K592">
        <v>67060</v>
      </c>
      <c r="L592">
        <v>90000</v>
      </c>
      <c r="M592" t="s">
        <v>32</v>
      </c>
      <c r="N592" t="s">
        <v>33</v>
      </c>
      <c r="O592" t="s">
        <v>1983</v>
      </c>
      <c r="P592" t="s">
        <v>7115</v>
      </c>
      <c r="Q592" t="s">
        <v>44</v>
      </c>
      <c r="R592" t="s">
        <v>7116</v>
      </c>
      <c r="T592" t="str">
        <f t="shared" si="27"/>
        <v xml:space="preserve">A graduate degree in law, public policy, public administration, or a closely related field. Proven ability to manage multiple projects with multiple stakeholders, perform under pressure, and respond to tight deadlines. The ability to combine attention to detail with a clear understanding of the big picture. Excellent creative and strategic thinking, problem solving, and research abilities. The ability to work with and communicate effectively, verbally and in writing, with a diverse array of internal and external stakeholders. Knowledge of regulatory processes is preferred, but not required. Proven track record of delivering results in a fast-paced, demanding work environment  Ability to work independently to solve project problems, including identifying and documenting options and recommendations to overcome project obstacles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Proficient with Microsoft Office applications, including Excel and PowerPoint. Familiarity with Visio preferred. Possession of a driver‚„s license valued in New York City </v>
      </c>
      <c r="U592">
        <f t="shared" si="28"/>
        <v>0</v>
      </c>
      <c r="V592" s="2">
        <v>1</v>
      </c>
      <c r="W592" s="2">
        <f t="shared" si="29"/>
        <v>0</v>
      </c>
      <c r="X592" s="2">
        <v>0</v>
      </c>
      <c r="Y592" s="2">
        <v>0</v>
      </c>
      <c r="Z592" s="2">
        <v>0</v>
      </c>
      <c r="AA592" s="2">
        <v>0</v>
      </c>
      <c r="AB592" s="2">
        <v>0</v>
      </c>
      <c r="AC592" t="s">
        <v>1984</v>
      </c>
      <c r="AG592" t="s">
        <v>37</v>
      </c>
      <c r="AH592" t="s">
        <v>1985</v>
      </c>
      <c r="AJ592" t="s">
        <v>1986</v>
      </c>
      <c r="AK592" t="s">
        <v>38</v>
      </c>
    </row>
    <row r="593" spans="1:37" x14ac:dyDescent="0.3">
      <c r="A593">
        <v>364880</v>
      </c>
      <c r="B593" t="s">
        <v>1987</v>
      </c>
      <c r="C593" t="s">
        <v>29</v>
      </c>
      <c r="D593">
        <v>1</v>
      </c>
      <c r="E593" t="s">
        <v>1988</v>
      </c>
      <c r="F593" t="s">
        <v>1989</v>
      </c>
      <c r="G593">
        <v>31165</v>
      </c>
      <c r="H593">
        <v>1</v>
      </c>
      <c r="I593" t="s">
        <v>682</v>
      </c>
      <c r="J593" t="s">
        <v>42</v>
      </c>
      <c r="K593">
        <v>39370</v>
      </c>
      <c r="L593">
        <v>59300</v>
      </c>
      <c r="M593" t="s">
        <v>32</v>
      </c>
      <c r="N593" t="s">
        <v>108</v>
      </c>
      <c r="O593" t="s">
        <v>1990</v>
      </c>
      <c r="P593" t="s">
        <v>1991</v>
      </c>
      <c r="Q593" t="s">
        <v>1992</v>
      </c>
      <c r="T593" t="str">
        <f t="shared" si="27"/>
        <v xml:space="preserve"> </v>
      </c>
      <c r="U593">
        <f t="shared" si="28"/>
        <v>0</v>
      </c>
      <c r="V593" s="2">
        <v>0</v>
      </c>
      <c r="W593" s="2">
        <f t="shared" si="29"/>
        <v>0</v>
      </c>
      <c r="X593" s="2">
        <v>0</v>
      </c>
      <c r="Y593" s="2">
        <v>0</v>
      </c>
      <c r="Z593" s="2">
        <v>0</v>
      </c>
      <c r="AA593" s="2">
        <v>0</v>
      </c>
      <c r="AB593" s="2">
        <v>0</v>
      </c>
      <c r="AC593" t="s">
        <v>1993</v>
      </c>
      <c r="AG593" t="s">
        <v>37</v>
      </c>
      <c r="AH593" t="s">
        <v>1947</v>
      </c>
      <c r="AJ593" t="s">
        <v>1947</v>
      </c>
      <c r="AK593" t="s">
        <v>38</v>
      </c>
    </row>
    <row r="594" spans="1:37" x14ac:dyDescent="0.3">
      <c r="A594">
        <v>364993</v>
      </c>
      <c r="B594" t="s">
        <v>1994</v>
      </c>
      <c r="C594" t="s">
        <v>29</v>
      </c>
      <c r="D594">
        <v>1</v>
      </c>
      <c r="E594" t="s">
        <v>1995</v>
      </c>
      <c r="F594" t="s">
        <v>1996</v>
      </c>
      <c r="G594">
        <v>31143</v>
      </c>
      <c r="H594">
        <v>1</v>
      </c>
      <c r="I594" t="s">
        <v>409</v>
      </c>
      <c r="J594" t="s">
        <v>42</v>
      </c>
      <c r="K594">
        <v>41996</v>
      </c>
      <c r="L594">
        <v>50000</v>
      </c>
      <c r="M594" t="s">
        <v>32</v>
      </c>
      <c r="N594" t="s">
        <v>1997</v>
      </c>
      <c r="O594" t="s">
        <v>1912</v>
      </c>
      <c r="P594" t="s">
        <v>1998</v>
      </c>
      <c r="Q594" t="s">
        <v>1999</v>
      </c>
      <c r="R594" t="s">
        <v>7117</v>
      </c>
      <c r="T594" t="str">
        <f t="shared" si="27"/>
        <v xml:space="preserve">1. Bachelor‚„s degree, preferably in Forensic Computing, Computer Science or Computer Security  2. Knowledge of Digital Forensic Industry standards, chain of custody procedures, forensic methodologies, best practices and evidence handling 3. Proficiency with forensic techniques and the most commonly used forensic toolsets, such as EnCase, FTK Suite, Cellebrite, XRY Complete, and Open Source Tools  4. Experience conducting forensic imaging and examinations of digital and electronic media, including, but not limited to: computer hard drives, external drives, mobile devices, network devices, and any other device that stores digital evidence 5. At least two (2) years experience in a digital forensics field or two years of equivalent graduate study in forensics computing  6. A+, Network+, CCE, CFCE, or ENCE Certification  7. Strong attention to detail and high concern for data accuracy 8. Strong communication skills and the ability to testify to findings in Grand Jury and trial proceedings  9. Excellent organizational skills and an ability to prioritize and coordinate large numbers of investigations </v>
      </c>
      <c r="U594">
        <f t="shared" si="28"/>
        <v>0</v>
      </c>
      <c r="V594" s="2">
        <v>0</v>
      </c>
      <c r="W594" s="2">
        <f t="shared" si="29"/>
        <v>0</v>
      </c>
      <c r="X594" s="2">
        <v>0</v>
      </c>
      <c r="Y594" s="2">
        <v>0</v>
      </c>
      <c r="Z594" s="2">
        <v>0</v>
      </c>
      <c r="AA594" s="2">
        <v>0</v>
      </c>
      <c r="AB594" s="2">
        <v>0</v>
      </c>
      <c r="AC594" t="s">
        <v>2000</v>
      </c>
      <c r="AG594" t="s">
        <v>37</v>
      </c>
      <c r="AH594" t="s">
        <v>2001</v>
      </c>
      <c r="AI594" t="s">
        <v>2002</v>
      </c>
      <c r="AJ594" t="s">
        <v>2003</v>
      </c>
      <c r="AK594" t="s">
        <v>38</v>
      </c>
    </row>
    <row r="595" spans="1:37" x14ac:dyDescent="0.3">
      <c r="A595">
        <v>364993</v>
      </c>
      <c r="B595" t="s">
        <v>1994</v>
      </c>
      <c r="C595" t="s">
        <v>47</v>
      </c>
      <c r="D595">
        <v>1</v>
      </c>
      <c r="E595" t="s">
        <v>1995</v>
      </c>
      <c r="F595" t="s">
        <v>1996</v>
      </c>
      <c r="G595">
        <v>31143</v>
      </c>
      <c r="H595">
        <v>1</v>
      </c>
      <c r="I595" t="s">
        <v>409</v>
      </c>
      <c r="J595" t="s">
        <v>42</v>
      </c>
      <c r="K595">
        <v>41996</v>
      </c>
      <c r="L595">
        <v>50000</v>
      </c>
      <c r="M595" t="s">
        <v>32</v>
      </c>
      <c r="N595" t="s">
        <v>1997</v>
      </c>
      <c r="O595" t="s">
        <v>1912</v>
      </c>
      <c r="P595" t="s">
        <v>1998</v>
      </c>
      <c r="Q595" t="s">
        <v>1999</v>
      </c>
      <c r="R595" t="s">
        <v>7117</v>
      </c>
      <c r="T595" t="str">
        <f t="shared" si="27"/>
        <v xml:space="preserve">1. Bachelor‚„s degree, preferably in Forensic Computing, Computer Science or Computer Security  2. Knowledge of Digital Forensic Industry standards, chain of custody procedures, forensic methodologies, best practices and evidence handling 3. Proficiency with forensic techniques and the most commonly used forensic toolsets, such as EnCase, FTK Suite, Cellebrite, XRY Complete, and Open Source Tools  4. Experience conducting forensic imaging and examinations of digital and electronic media, including, but not limited to: computer hard drives, external drives, mobile devices, network devices, and any other device that stores digital evidence 5. At least two (2) years experience in a digital forensics field or two years of equivalent graduate study in forensics computing  6. A+, Network+, CCE, CFCE, or ENCE Certification  7. Strong attention to detail and high concern for data accuracy 8. Strong communication skills and the ability to testify to findings in Grand Jury and trial proceedings  9. Excellent organizational skills and an ability to prioritize and coordinate large numbers of investigations </v>
      </c>
      <c r="U595">
        <f t="shared" si="28"/>
        <v>0</v>
      </c>
      <c r="V595" s="2">
        <v>0</v>
      </c>
      <c r="W595" s="2">
        <f t="shared" si="29"/>
        <v>0</v>
      </c>
      <c r="X595" s="2">
        <v>0</v>
      </c>
      <c r="Y595" s="2">
        <v>0</v>
      </c>
      <c r="Z595" s="2">
        <v>0</v>
      </c>
      <c r="AA595" s="2">
        <v>0</v>
      </c>
      <c r="AB595" s="2">
        <v>0</v>
      </c>
      <c r="AC595" t="s">
        <v>2000</v>
      </c>
      <c r="AG595" t="s">
        <v>37</v>
      </c>
      <c r="AH595" t="s">
        <v>2001</v>
      </c>
      <c r="AI595" t="s">
        <v>2002</v>
      </c>
      <c r="AJ595" t="s">
        <v>2003</v>
      </c>
      <c r="AK595" t="s">
        <v>38</v>
      </c>
    </row>
    <row r="596" spans="1:37" x14ac:dyDescent="0.3">
      <c r="A596">
        <v>365003</v>
      </c>
      <c r="B596" t="s">
        <v>80</v>
      </c>
      <c r="C596" t="s">
        <v>47</v>
      </c>
      <c r="D596">
        <v>4</v>
      </c>
      <c r="E596" t="s">
        <v>2004</v>
      </c>
      <c r="F596" t="s">
        <v>1945</v>
      </c>
      <c r="G596">
        <v>20202</v>
      </c>
      <c r="H596">
        <v>0</v>
      </c>
      <c r="I596" t="s">
        <v>95</v>
      </c>
      <c r="J596" t="s">
        <v>42</v>
      </c>
      <c r="K596">
        <v>47860</v>
      </c>
      <c r="L596">
        <v>55039</v>
      </c>
      <c r="M596" t="s">
        <v>32</v>
      </c>
      <c r="N596" t="s">
        <v>84</v>
      </c>
      <c r="O596" t="s">
        <v>678</v>
      </c>
      <c r="P596" t="s">
        <v>7118</v>
      </c>
      <c r="Q596" t="s">
        <v>1946</v>
      </c>
      <c r="S596" t="s">
        <v>1568</v>
      </c>
      <c r="T596"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96">
        <f t="shared" si="28"/>
        <v>0</v>
      </c>
      <c r="V596" s="2">
        <v>0</v>
      </c>
      <c r="W596" s="2">
        <f t="shared" si="29"/>
        <v>0</v>
      </c>
      <c r="X596" s="2">
        <v>0</v>
      </c>
      <c r="Y596" s="2">
        <v>0</v>
      </c>
      <c r="Z596" s="2">
        <v>0</v>
      </c>
      <c r="AA596" s="2">
        <v>0</v>
      </c>
      <c r="AB596" s="2">
        <v>0</v>
      </c>
      <c r="AC596" t="s">
        <v>55</v>
      </c>
      <c r="AG596" t="s">
        <v>190</v>
      </c>
      <c r="AH596" t="s">
        <v>2005</v>
      </c>
      <c r="AJ596" t="s">
        <v>2006</v>
      </c>
      <c r="AK596" t="s">
        <v>38</v>
      </c>
    </row>
    <row r="597" spans="1:37" x14ac:dyDescent="0.3">
      <c r="A597">
        <v>365003</v>
      </c>
      <c r="B597" t="s">
        <v>80</v>
      </c>
      <c r="C597" t="s">
        <v>29</v>
      </c>
      <c r="D597">
        <v>4</v>
      </c>
      <c r="E597" t="s">
        <v>2004</v>
      </c>
      <c r="F597" t="s">
        <v>1945</v>
      </c>
      <c r="G597">
        <v>20202</v>
      </c>
      <c r="H597">
        <v>0</v>
      </c>
      <c r="I597" t="s">
        <v>95</v>
      </c>
      <c r="J597" t="s">
        <v>42</v>
      </c>
      <c r="K597">
        <v>47860</v>
      </c>
      <c r="L597">
        <v>55039</v>
      </c>
      <c r="M597" t="s">
        <v>32</v>
      </c>
      <c r="N597" t="s">
        <v>84</v>
      </c>
      <c r="O597" t="s">
        <v>678</v>
      </c>
      <c r="P597" t="s">
        <v>7118</v>
      </c>
      <c r="Q597" t="s">
        <v>1946</v>
      </c>
      <c r="S597" t="s">
        <v>1568</v>
      </c>
      <c r="T597"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597">
        <f t="shared" si="28"/>
        <v>0</v>
      </c>
      <c r="V597" s="2">
        <v>0</v>
      </c>
      <c r="W597" s="2">
        <f t="shared" si="29"/>
        <v>0</v>
      </c>
      <c r="X597" s="2">
        <v>0</v>
      </c>
      <c r="Y597" s="2">
        <v>0</v>
      </c>
      <c r="Z597" s="2">
        <v>0</v>
      </c>
      <c r="AA597" s="2">
        <v>0</v>
      </c>
      <c r="AB597" s="2">
        <v>0</v>
      </c>
      <c r="AC597" t="s">
        <v>55</v>
      </c>
      <c r="AG597" t="s">
        <v>190</v>
      </c>
      <c r="AH597" t="s">
        <v>2005</v>
      </c>
      <c r="AJ597" t="s">
        <v>2006</v>
      </c>
      <c r="AK597" t="s">
        <v>38</v>
      </c>
    </row>
    <row r="598" spans="1:37" x14ac:dyDescent="0.3">
      <c r="A598">
        <v>365034</v>
      </c>
      <c r="B598" t="s">
        <v>46</v>
      </c>
      <c r="C598" t="s">
        <v>47</v>
      </c>
      <c r="D598">
        <v>1</v>
      </c>
      <c r="E598" t="s">
        <v>2007</v>
      </c>
      <c r="F598" t="s">
        <v>482</v>
      </c>
      <c r="G598">
        <v>30087</v>
      </c>
      <c r="H598">
        <v>3</v>
      </c>
      <c r="I598" t="s">
        <v>1247</v>
      </c>
      <c r="J598" t="s">
        <v>42</v>
      </c>
      <c r="K598">
        <v>73938</v>
      </c>
      <c r="L598">
        <v>109153</v>
      </c>
      <c r="M598" t="s">
        <v>32</v>
      </c>
      <c r="N598" t="s">
        <v>1657</v>
      </c>
      <c r="O598" t="s">
        <v>1658</v>
      </c>
      <c r="P598" t="s">
        <v>2008</v>
      </c>
      <c r="Q598" t="s">
        <v>485</v>
      </c>
      <c r="R598" t="s">
        <v>2009</v>
      </c>
      <c r="S598" t="s">
        <v>2010</v>
      </c>
      <c r="T598" t="str">
        <f t="shared" si="27"/>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598">
        <f t="shared" si="28"/>
        <v>0</v>
      </c>
      <c r="V598" s="2">
        <v>0</v>
      </c>
      <c r="W598" s="2">
        <f t="shared" si="29"/>
        <v>0</v>
      </c>
      <c r="X598" s="2">
        <v>0</v>
      </c>
      <c r="Y598" s="2">
        <v>0</v>
      </c>
      <c r="Z598" s="2">
        <v>0</v>
      </c>
      <c r="AA598" s="2">
        <v>0</v>
      </c>
      <c r="AB598" s="2">
        <v>0</v>
      </c>
      <c r="AC598" t="s">
        <v>55</v>
      </c>
      <c r="AG598" t="s">
        <v>56</v>
      </c>
      <c r="AH598" t="s">
        <v>2011</v>
      </c>
      <c r="AJ598" t="s">
        <v>2012</v>
      </c>
      <c r="AK598" t="s">
        <v>38</v>
      </c>
    </row>
    <row r="599" spans="1:37" x14ac:dyDescent="0.3">
      <c r="A599">
        <v>365034</v>
      </c>
      <c r="B599" t="s">
        <v>46</v>
      </c>
      <c r="C599" t="s">
        <v>29</v>
      </c>
      <c r="D599">
        <v>1</v>
      </c>
      <c r="E599" t="s">
        <v>2007</v>
      </c>
      <c r="F599" t="s">
        <v>482</v>
      </c>
      <c r="G599">
        <v>30087</v>
      </c>
      <c r="H599">
        <v>3</v>
      </c>
      <c r="I599" t="s">
        <v>1247</v>
      </c>
      <c r="J599" t="s">
        <v>42</v>
      </c>
      <c r="K599">
        <v>73938</v>
      </c>
      <c r="L599">
        <v>109153</v>
      </c>
      <c r="M599" t="s">
        <v>32</v>
      </c>
      <c r="N599" t="s">
        <v>1657</v>
      </c>
      <c r="O599" t="s">
        <v>1658</v>
      </c>
      <c r="P599" t="s">
        <v>2008</v>
      </c>
      <c r="Q599" t="s">
        <v>485</v>
      </c>
      <c r="R599" t="s">
        <v>2009</v>
      </c>
      <c r="S599" t="s">
        <v>2010</v>
      </c>
      <c r="T599" t="str">
        <f t="shared" si="27"/>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599">
        <f t="shared" si="28"/>
        <v>0</v>
      </c>
      <c r="V599" s="2">
        <v>0</v>
      </c>
      <c r="W599" s="2">
        <f t="shared" si="29"/>
        <v>0</v>
      </c>
      <c r="X599" s="2">
        <v>0</v>
      </c>
      <c r="Y599" s="2">
        <v>0</v>
      </c>
      <c r="Z599" s="2">
        <v>0</v>
      </c>
      <c r="AA599" s="2">
        <v>0</v>
      </c>
      <c r="AB599" s="2">
        <v>0</v>
      </c>
      <c r="AC599" t="s">
        <v>55</v>
      </c>
      <c r="AG599" t="s">
        <v>56</v>
      </c>
      <c r="AH599" t="s">
        <v>2011</v>
      </c>
      <c r="AJ599" t="s">
        <v>2012</v>
      </c>
      <c r="AK599" t="s">
        <v>38</v>
      </c>
    </row>
    <row r="600" spans="1:37" x14ac:dyDescent="0.3">
      <c r="A600">
        <v>365567</v>
      </c>
      <c r="B600" t="s">
        <v>250</v>
      </c>
      <c r="C600" t="s">
        <v>29</v>
      </c>
      <c r="D600">
        <v>1</v>
      </c>
      <c r="E600" t="s">
        <v>2013</v>
      </c>
      <c r="F600" t="s">
        <v>607</v>
      </c>
      <c r="G600">
        <v>20210</v>
      </c>
      <c r="H600">
        <v>0</v>
      </c>
      <c r="I600" t="s">
        <v>95</v>
      </c>
      <c r="J600" t="s">
        <v>42</v>
      </c>
      <c r="K600">
        <v>54197</v>
      </c>
      <c r="L600">
        <v>81321</v>
      </c>
      <c r="M600" t="s">
        <v>32</v>
      </c>
      <c r="N600" t="s">
        <v>252</v>
      </c>
      <c r="O600" t="s">
        <v>1358</v>
      </c>
      <c r="P600" t="s">
        <v>7119</v>
      </c>
      <c r="Q600" t="s">
        <v>1820</v>
      </c>
      <c r="R600" t="s">
        <v>2014</v>
      </c>
      <c r="T600" t="str">
        <f t="shared" si="27"/>
        <v xml:space="preserve">Expert in AutoCAD, AutoTurn and ArcGIS.  Experience with BIM, MicroStation, Inroads, ProjectWise, engineering document management, data science, coding, quality control and project management are a plus. </v>
      </c>
      <c r="U600">
        <f t="shared" si="28"/>
        <v>0</v>
      </c>
      <c r="V600" s="2">
        <v>0</v>
      </c>
      <c r="W600" s="2">
        <f t="shared" si="29"/>
        <v>0</v>
      </c>
      <c r="X600" s="2">
        <v>0</v>
      </c>
      <c r="Y600" s="2">
        <v>0</v>
      </c>
      <c r="Z600" s="2">
        <v>0</v>
      </c>
      <c r="AA600" s="2">
        <v>0</v>
      </c>
      <c r="AB600" s="2">
        <v>0</v>
      </c>
      <c r="AC600" t="s">
        <v>2015</v>
      </c>
      <c r="AD600" t="s">
        <v>2016</v>
      </c>
      <c r="AE600" t="s">
        <v>252</v>
      </c>
      <c r="AG600" t="s">
        <v>190</v>
      </c>
      <c r="AH600" t="s">
        <v>2005</v>
      </c>
      <c r="AJ600" t="s">
        <v>2017</v>
      </c>
      <c r="AK600" t="s">
        <v>38</v>
      </c>
    </row>
    <row r="601" spans="1:37" x14ac:dyDescent="0.3">
      <c r="A601">
        <v>365567</v>
      </c>
      <c r="B601" t="s">
        <v>250</v>
      </c>
      <c r="C601" t="s">
        <v>47</v>
      </c>
      <c r="D601">
        <v>1</v>
      </c>
      <c r="E601" t="s">
        <v>2013</v>
      </c>
      <c r="F601" t="s">
        <v>607</v>
      </c>
      <c r="G601">
        <v>20210</v>
      </c>
      <c r="H601">
        <v>0</v>
      </c>
      <c r="I601" t="s">
        <v>95</v>
      </c>
      <c r="J601" t="s">
        <v>42</v>
      </c>
      <c r="K601">
        <v>54197</v>
      </c>
      <c r="L601">
        <v>81321</v>
      </c>
      <c r="M601" t="s">
        <v>32</v>
      </c>
      <c r="N601" t="s">
        <v>252</v>
      </c>
      <c r="O601" t="s">
        <v>1358</v>
      </c>
      <c r="P601" t="s">
        <v>7119</v>
      </c>
      <c r="Q601" t="s">
        <v>1820</v>
      </c>
      <c r="R601" t="s">
        <v>2014</v>
      </c>
      <c r="T601" t="str">
        <f t="shared" si="27"/>
        <v xml:space="preserve">Expert in AutoCAD, AutoTurn and ArcGIS.  Experience with BIM, MicroStation, Inroads, ProjectWise, engineering document management, data science, coding, quality control and project management are a plus. </v>
      </c>
      <c r="U601">
        <f t="shared" si="28"/>
        <v>0</v>
      </c>
      <c r="V601" s="2">
        <v>0</v>
      </c>
      <c r="W601" s="2">
        <f t="shared" si="29"/>
        <v>0</v>
      </c>
      <c r="X601" s="2">
        <v>0</v>
      </c>
      <c r="Y601" s="2">
        <v>0</v>
      </c>
      <c r="Z601" s="2">
        <v>0</v>
      </c>
      <c r="AA601" s="2">
        <v>0</v>
      </c>
      <c r="AB601" s="2">
        <v>0</v>
      </c>
      <c r="AC601" t="s">
        <v>2015</v>
      </c>
      <c r="AD601" t="s">
        <v>2016</v>
      </c>
      <c r="AE601" t="s">
        <v>252</v>
      </c>
      <c r="AG601" t="s">
        <v>190</v>
      </c>
      <c r="AH601" t="s">
        <v>2005</v>
      </c>
      <c r="AJ601" t="s">
        <v>2017</v>
      </c>
      <c r="AK601" t="s">
        <v>38</v>
      </c>
    </row>
    <row r="602" spans="1:37" x14ac:dyDescent="0.3">
      <c r="A602">
        <v>365912</v>
      </c>
      <c r="B602" t="s">
        <v>80</v>
      </c>
      <c r="C602" t="s">
        <v>29</v>
      </c>
      <c r="D602">
        <v>80</v>
      </c>
      <c r="E602" t="s">
        <v>2018</v>
      </c>
      <c r="F602" t="s">
        <v>2019</v>
      </c>
      <c r="G602">
        <v>90739</v>
      </c>
      <c r="H602">
        <v>0</v>
      </c>
      <c r="I602" t="s">
        <v>614</v>
      </c>
      <c r="J602" t="s">
        <v>42</v>
      </c>
      <c r="K602">
        <v>334.08</v>
      </c>
      <c r="L602">
        <v>334.08</v>
      </c>
      <c r="M602" t="s">
        <v>963</v>
      </c>
      <c r="N602" t="s">
        <v>1600</v>
      </c>
      <c r="O602" t="s">
        <v>144</v>
      </c>
      <c r="P602" t="s">
        <v>7120</v>
      </c>
      <c r="Q602" t="s">
        <v>8356</v>
      </c>
      <c r="R602" t="s">
        <v>2020</v>
      </c>
      <c r="S602" t="s">
        <v>2021</v>
      </c>
      <c r="T602" t="str">
        <f t="shared" si="27"/>
        <v>* Experience with industrial construction activities; the repair or installation of commercial, industrial, or large residential machinery, piping, or electrical equipment; the operation of machine tools; the repair and overhaul of engines; residential or industrial plumbing; or the operation or repair of wastewater treatment plants or associated facilities. * Use power and hand tools * Repair and maintenance of mechanical equipment * Operate vehicles and powered industrial trucks * Ability to handle multiple priorities * Basic computer knowledge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Special Working Conditions: Sewage Treatment Workers will be required to work shifts including nights, Saturdays, Sundays, and holidays.  Some of the physical activities performed by Sewage Treatment Workers and environmental conditions experienced are: climbing and descending ladders and stairways; standing for long periods of time; walking to and from repair sites; bending, crouching and kneeling; erecting and working on scaffolds; lifting and carrying heavy equipment; working in confined areas; working outdoors in all kinds of weather; working in areas that have high noise levels and may be damp, dark, dusty, dirty and/or acrid; operating burning and welding equipment; using a respirator; using equipment for fecal testing; and operating and maintaining color coded equipment.</v>
      </c>
      <c r="U602">
        <f t="shared" si="28"/>
        <v>0</v>
      </c>
      <c r="V602" s="2">
        <v>0</v>
      </c>
      <c r="W602" s="2">
        <f t="shared" si="29"/>
        <v>0</v>
      </c>
      <c r="X602" s="2">
        <v>0</v>
      </c>
      <c r="Y602" s="2">
        <v>0</v>
      </c>
      <c r="Z602" s="2">
        <v>0</v>
      </c>
      <c r="AA602" s="2">
        <v>0</v>
      </c>
      <c r="AB602" s="2">
        <v>0</v>
      </c>
      <c r="AC602" t="s">
        <v>619</v>
      </c>
      <c r="AD602" t="s">
        <v>2022</v>
      </c>
      <c r="AE602" t="s">
        <v>2023</v>
      </c>
      <c r="AG602" t="s">
        <v>37</v>
      </c>
      <c r="AH602" t="s">
        <v>1980</v>
      </c>
      <c r="AJ602" t="s">
        <v>1980</v>
      </c>
      <c r="AK602" t="s">
        <v>38</v>
      </c>
    </row>
    <row r="603" spans="1:37" x14ac:dyDescent="0.3">
      <c r="A603">
        <v>365912</v>
      </c>
      <c r="B603" t="s">
        <v>80</v>
      </c>
      <c r="C603" t="s">
        <v>47</v>
      </c>
      <c r="D603">
        <v>80</v>
      </c>
      <c r="E603" t="s">
        <v>2018</v>
      </c>
      <c r="F603" t="s">
        <v>2019</v>
      </c>
      <c r="G603">
        <v>90739</v>
      </c>
      <c r="H603">
        <v>0</v>
      </c>
      <c r="I603" t="s">
        <v>614</v>
      </c>
      <c r="J603" t="s">
        <v>42</v>
      </c>
      <c r="K603">
        <v>334.08</v>
      </c>
      <c r="L603">
        <v>334.08</v>
      </c>
      <c r="M603" t="s">
        <v>963</v>
      </c>
      <c r="N603" t="s">
        <v>1600</v>
      </c>
      <c r="O603" t="s">
        <v>144</v>
      </c>
      <c r="P603" t="s">
        <v>7120</v>
      </c>
      <c r="Q603" t="s">
        <v>8356</v>
      </c>
      <c r="R603" t="s">
        <v>2020</v>
      </c>
      <c r="S603" t="s">
        <v>2021</v>
      </c>
      <c r="T603" t="str">
        <f t="shared" si="27"/>
        <v>* Experience with industrial construction activities; the repair or installation of commercial, industrial, or large residential machinery, piping, or electrical equipment; the operation of machine tools; the repair and overhaul of engines; residential or industrial plumbing; or the operation or repair of wastewater treatment plants or associated facilities. * Use power and hand tools * Repair and maintenance of mechanical equipment * Operate vehicles and powered industrial trucks * Ability to handle multiple priorities * Basic computer knowledge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Special Working Conditions: Sewage Treatment Workers will be required to work shifts including nights, Saturdays, Sundays, and holidays.  Some of the physical activities performed by Sewage Treatment Workers and environmental conditions experienced are: climbing and descending ladders and stairways; standing for long periods of time; walking to and from repair sites; bending, crouching and kneeling; erecting and working on scaffolds; lifting and carrying heavy equipment; working in confined areas; working outdoors in all kinds of weather; working in areas that have high noise levels and may be damp, dark, dusty, dirty and/or acrid; operating burning and welding equipment; using a respirator; using equipment for fecal testing; and operating and maintaining color coded equipment.</v>
      </c>
      <c r="U603">
        <f t="shared" si="28"/>
        <v>0</v>
      </c>
      <c r="V603" s="2">
        <v>0</v>
      </c>
      <c r="W603" s="2">
        <f t="shared" si="29"/>
        <v>0</v>
      </c>
      <c r="X603" s="2">
        <v>0</v>
      </c>
      <c r="Y603" s="2">
        <v>0</v>
      </c>
      <c r="Z603" s="2">
        <v>0</v>
      </c>
      <c r="AA603" s="2">
        <v>0</v>
      </c>
      <c r="AB603" s="2">
        <v>0</v>
      </c>
      <c r="AC603" t="s">
        <v>619</v>
      </c>
      <c r="AD603" t="s">
        <v>2022</v>
      </c>
      <c r="AE603" t="s">
        <v>2023</v>
      </c>
      <c r="AG603" t="s">
        <v>37</v>
      </c>
      <c r="AH603" t="s">
        <v>1980</v>
      </c>
      <c r="AJ603" t="s">
        <v>1980</v>
      </c>
      <c r="AK603" t="s">
        <v>38</v>
      </c>
    </row>
    <row r="604" spans="1:37" x14ac:dyDescent="0.3">
      <c r="A604">
        <v>366229</v>
      </c>
      <c r="B604" t="s">
        <v>80</v>
      </c>
      <c r="C604" t="s">
        <v>47</v>
      </c>
      <c r="D604">
        <v>1</v>
      </c>
      <c r="E604" t="s">
        <v>2024</v>
      </c>
      <c r="F604" t="s">
        <v>648</v>
      </c>
      <c r="G604">
        <v>83008</v>
      </c>
      <c r="H604" t="s">
        <v>914</v>
      </c>
      <c r="I604" t="s">
        <v>915</v>
      </c>
      <c r="J604" t="s">
        <v>42</v>
      </c>
      <c r="K604">
        <v>75338</v>
      </c>
      <c r="L604">
        <v>194395</v>
      </c>
      <c r="M604" t="s">
        <v>32</v>
      </c>
      <c r="N604" t="s">
        <v>84</v>
      </c>
      <c r="O604" t="s">
        <v>2025</v>
      </c>
      <c r="P604" t="s">
        <v>7121</v>
      </c>
      <c r="Q604" t="s">
        <v>653</v>
      </c>
      <c r="R604" t="s">
        <v>7122</v>
      </c>
      <c r="S604" t="s">
        <v>2026</v>
      </c>
      <c r="T604" t="str">
        <f t="shared" si="27"/>
        <v xml:space="preserve">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Project Manager are eligible to apply to this JVN. If you do not have permanent civil service status as an Administrative Engineer, please do not apply to this position as you will not be considered for an interview.****</v>
      </c>
      <c r="U604">
        <f t="shared" si="28"/>
        <v>0</v>
      </c>
      <c r="V604" s="2">
        <v>0</v>
      </c>
      <c r="W604" s="2">
        <f t="shared" si="29"/>
        <v>0</v>
      </c>
      <c r="X604" s="2">
        <v>0</v>
      </c>
      <c r="Y604" s="2">
        <v>0</v>
      </c>
      <c r="Z604" s="2">
        <v>0</v>
      </c>
      <c r="AA604" s="2">
        <v>0</v>
      </c>
      <c r="AB604" s="2">
        <v>0</v>
      </c>
      <c r="AC604" t="s">
        <v>1741</v>
      </c>
      <c r="AG604" t="s">
        <v>190</v>
      </c>
      <c r="AH604" t="s">
        <v>1980</v>
      </c>
      <c r="AJ604" t="s">
        <v>2027</v>
      </c>
      <c r="AK604" t="s">
        <v>38</v>
      </c>
    </row>
    <row r="605" spans="1:37" x14ac:dyDescent="0.3">
      <c r="A605">
        <v>366229</v>
      </c>
      <c r="B605" t="s">
        <v>80</v>
      </c>
      <c r="C605" t="s">
        <v>29</v>
      </c>
      <c r="D605">
        <v>1</v>
      </c>
      <c r="E605" t="s">
        <v>2024</v>
      </c>
      <c r="F605" t="s">
        <v>648</v>
      </c>
      <c r="G605">
        <v>83008</v>
      </c>
      <c r="H605" t="s">
        <v>914</v>
      </c>
      <c r="I605" t="s">
        <v>915</v>
      </c>
      <c r="J605" t="s">
        <v>42</v>
      </c>
      <c r="K605">
        <v>75338</v>
      </c>
      <c r="L605">
        <v>194395</v>
      </c>
      <c r="M605" t="s">
        <v>32</v>
      </c>
      <c r="N605" t="s">
        <v>84</v>
      </c>
      <c r="O605" t="s">
        <v>2025</v>
      </c>
      <c r="P605" t="s">
        <v>7121</v>
      </c>
      <c r="Q605" t="s">
        <v>653</v>
      </c>
      <c r="R605" t="s">
        <v>7122</v>
      </c>
      <c r="S605" t="s">
        <v>2026</v>
      </c>
      <c r="T605" t="str">
        <f t="shared" si="27"/>
        <v xml:space="preserve">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Project Manager are eligible to apply to this JVN. If you do not have permanent civil service status as an Administrative Engineer, please do not apply to this position as you will not be considered for an interview.****</v>
      </c>
      <c r="U605">
        <f t="shared" si="28"/>
        <v>0</v>
      </c>
      <c r="V605" s="2">
        <v>0</v>
      </c>
      <c r="W605" s="2">
        <f t="shared" si="29"/>
        <v>0</v>
      </c>
      <c r="X605" s="2">
        <v>0</v>
      </c>
      <c r="Y605" s="2">
        <v>0</v>
      </c>
      <c r="Z605" s="2">
        <v>0</v>
      </c>
      <c r="AA605" s="2">
        <v>0</v>
      </c>
      <c r="AB605" s="2">
        <v>0</v>
      </c>
      <c r="AC605" t="s">
        <v>1741</v>
      </c>
      <c r="AG605" t="s">
        <v>190</v>
      </c>
      <c r="AH605" t="s">
        <v>1980</v>
      </c>
      <c r="AJ605" t="s">
        <v>2027</v>
      </c>
      <c r="AK605" t="s">
        <v>38</v>
      </c>
    </row>
    <row r="606" spans="1:37" x14ac:dyDescent="0.3">
      <c r="A606">
        <v>366241</v>
      </c>
      <c r="B606" t="s">
        <v>80</v>
      </c>
      <c r="C606" t="s">
        <v>47</v>
      </c>
      <c r="D606">
        <v>1</v>
      </c>
      <c r="E606" t="s">
        <v>2028</v>
      </c>
      <c r="F606" t="s">
        <v>1767</v>
      </c>
      <c r="G606">
        <v>20113</v>
      </c>
      <c r="H606">
        <v>4</v>
      </c>
      <c r="I606" t="s">
        <v>95</v>
      </c>
      <c r="J606" t="s">
        <v>42</v>
      </c>
      <c r="K606">
        <v>52194</v>
      </c>
      <c r="L606">
        <v>60023</v>
      </c>
      <c r="M606" t="s">
        <v>32</v>
      </c>
      <c r="N606" t="s">
        <v>1600</v>
      </c>
      <c r="O606" t="s">
        <v>1768</v>
      </c>
      <c r="P606" t="s">
        <v>7123</v>
      </c>
      <c r="Q606" t="s">
        <v>8340</v>
      </c>
      <c r="S606" t="s">
        <v>1568</v>
      </c>
      <c r="T606"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06">
        <f t="shared" si="28"/>
        <v>0</v>
      </c>
      <c r="V606" s="2">
        <v>0</v>
      </c>
      <c r="W606" s="2">
        <f t="shared" si="29"/>
        <v>0</v>
      </c>
      <c r="X606" s="2">
        <v>0</v>
      </c>
      <c r="Y606" s="2">
        <v>0</v>
      </c>
      <c r="Z606" s="2">
        <v>0</v>
      </c>
      <c r="AA606" s="2">
        <v>0</v>
      </c>
      <c r="AB606" s="2">
        <v>0</v>
      </c>
      <c r="AC606" t="s">
        <v>55</v>
      </c>
      <c r="AE606" t="s">
        <v>2029</v>
      </c>
      <c r="AG606" t="s">
        <v>37</v>
      </c>
      <c r="AH606" t="s">
        <v>1980</v>
      </c>
      <c r="AJ606" t="s">
        <v>1980</v>
      </c>
      <c r="AK606" t="s">
        <v>38</v>
      </c>
    </row>
    <row r="607" spans="1:37" x14ac:dyDescent="0.3">
      <c r="A607">
        <v>366241</v>
      </c>
      <c r="B607" t="s">
        <v>80</v>
      </c>
      <c r="C607" t="s">
        <v>29</v>
      </c>
      <c r="D607">
        <v>1</v>
      </c>
      <c r="E607" t="s">
        <v>2028</v>
      </c>
      <c r="F607" t="s">
        <v>1767</v>
      </c>
      <c r="G607">
        <v>20113</v>
      </c>
      <c r="H607">
        <v>4</v>
      </c>
      <c r="I607" t="s">
        <v>95</v>
      </c>
      <c r="J607" t="s">
        <v>42</v>
      </c>
      <c r="K607">
        <v>52194</v>
      </c>
      <c r="L607">
        <v>60023</v>
      </c>
      <c r="M607" t="s">
        <v>32</v>
      </c>
      <c r="N607" t="s">
        <v>1600</v>
      </c>
      <c r="O607" t="s">
        <v>1768</v>
      </c>
      <c r="P607" t="s">
        <v>7123</v>
      </c>
      <c r="Q607" t="s">
        <v>8340</v>
      </c>
      <c r="S607" t="s">
        <v>1568</v>
      </c>
      <c r="T607"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07">
        <f t="shared" si="28"/>
        <v>0</v>
      </c>
      <c r="V607" s="2">
        <v>0</v>
      </c>
      <c r="W607" s="2">
        <f t="shared" si="29"/>
        <v>0</v>
      </c>
      <c r="X607" s="2">
        <v>0</v>
      </c>
      <c r="Y607" s="2">
        <v>0</v>
      </c>
      <c r="Z607" s="2">
        <v>0</v>
      </c>
      <c r="AA607" s="2">
        <v>0</v>
      </c>
      <c r="AB607" s="2">
        <v>0</v>
      </c>
      <c r="AC607" t="s">
        <v>55</v>
      </c>
      <c r="AE607" t="s">
        <v>2029</v>
      </c>
      <c r="AG607" t="s">
        <v>37</v>
      </c>
      <c r="AH607" t="s">
        <v>1980</v>
      </c>
      <c r="AJ607" t="s">
        <v>1980</v>
      </c>
      <c r="AK607" t="s">
        <v>38</v>
      </c>
    </row>
    <row r="608" spans="1:37" x14ac:dyDescent="0.3">
      <c r="A608">
        <v>366581</v>
      </c>
      <c r="B608" t="s">
        <v>80</v>
      </c>
      <c r="C608" t="s">
        <v>47</v>
      </c>
      <c r="D608">
        <v>1</v>
      </c>
      <c r="E608" t="s">
        <v>2030</v>
      </c>
      <c r="F608" t="s">
        <v>630</v>
      </c>
      <c r="G608">
        <v>20215</v>
      </c>
      <c r="H608">
        <v>3</v>
      </c>
      <c r="I608" t="s">
        <v>1446</v>
      </c>
      <c r="J608" t="s">
        <v>42</v>
      </c>
      <c r="K608">
        <v>83887</v>
      </c>
      <c r="L608">
        <v>113725</v>
      </c>
      <c r="M608" t="s">
        <v>32</v>
      </c>
      <c r="N608" t="s">
        <v>84</v>
      </c>
      <c r="O608" t="s">
        <v>1098</v>
      </c>
      <c r="P608" t="s">
        <v>7124</v>
      </c>
      <c r="Q608" t="s">
        <v>8309</v>
      </c>
      <c r="R608" t="s">
        <v>6303</v>
      </c>
      <c r="S608" t="s">
        <v>1568</v>
      </c>
      <c r="T608" t="str">
        <f t="shared" si="27"/>
        <v>Preferred Skills   	Knowledge of cross connection applicable codes associated with plumbing and engineering work. Vast knowledge of cross connections and backflow prevention; 	Ability to make timely decisions that have been fairly weighted in advance; 	Knowledge of hydraulics as they pertain to cross connections in water systems. 	Knowledge of backflow prevention assemblies including: types, purposes, installation requirements, testing procedures and maintenance requirements. 	Knowledge of applicable rules, state and local regulations and policies that pertain to backflow and cross connection.  	Excellent abilities in Microsoft Office Suite (PowerPoint, Word, Excel, Outlook etc.). 	Experience in a high-paced environment, with the ability to multitask, manage information and distribute appropriately.  	Ability to establish positive working relationships with multiple units and different levels of staff. 	Excellent writing, communication, inter-personal, analytical, research, problem-solving, and organizational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08">
        <f t="shared" si="28"/>
        <v>0</v>
      </c>
      <c r="V608" s="2">
        <v>1</v>
      </c>
      <c r="W608" s="2">
        <f t="shared" si="29"/>
        <v>0</v>
      </c>
      <c r="X608" s="2">
        <v>0</v>
      </c>
      <c r="Y608" s="2">
        <v>0</v>
      </c>
      <c r="Z608" s="2">
        <v>0</v>
      </c>
      <c r="AA608" s="2">
        <v>0</v>
      </c>
      <c r="AB608" s="2">
        <v>0</v>
      </c>
      <c r="AC608" t="s">
        <v>502</v>
      </c>
      <c r="AG608" t="s">
        <v>190</v>
      </c>
      <c r="AH608" t="s">
        <v>1980</v>
      </c>
      <c r="AJ608" t="s">
        <v>1980</v>
      </c>
      <c r="AK608" t="s">
        <v>38</v>
      </c>
    </row>
    <row r="609" spans="1:37" x14ac:dyDescent="0.3">
      <c r="A609">
        <v>366581</v>
      </c>
      <c r="B609" t="s">
        <v>80</v>
      </c>
      <c r="C609" t="s">
        <v>29</v>
      </c>
      <c r="D609">
        <v>1</v>
      </c>
      <c r="E609" t="s">
        <v>2030</v>
      </c>
      <c r="F609" t="s">
        <v>630</v>
      </c>
      <c r="G609">
        <v>20215</v>
      </c>
      <c r="H609">
        <v>3</v>
      </c>
      <c r="I609" t="s">
        <v>1446</v>
      </c>
      <c r="J609" t="s">
        <v>42</v>
      </c>
      <c r="K609">
        <v>83887</v>
      </c>
      <c r="L609">
        <v>113725</v>
      </c>
      <c r="M609" t="s">
        <v>32</v>
      </c>
      <c r="N609" t="s">
        <v>84</v>
      </c>
      <c r="O609" t="s">
        <v>1098</v>
      </c>
      <c r="P609" t="s">
        <v>7124</v>
      </c>
      <c r="Q609" t="s">
        <v>8309</v>
      </c>
      <c r="R609" t="s">
        <v>6303</v>
      </c>
      <c r="S609" t="s">
        <v>1568</v>
      </c>
      <c r="T609" t="str">
        <f t="shared" si="27"/>
        <v>Preferred Skills   	Knowledge of cross connection applicable codes associated with plumbing and engineering work. Vast knowledge of cross connections and backflow prevention; 	Ability to make timely decisions that have been fairly weighted in advance; 	Knowledge of hydraulics as they pertain to cross connections in water systems. 	Knowledge of backflow prevention assemblies including: types, purposes, installation requirements, testing procedures and maintenance requirements. 	Knowledge of applicable rules, state and local regulations and policies that pertain to backflow and cross connection.  	Excellent abilities in Microsoft Office Suite (PowerPoint, Word, Excel, Outlook etc.). 	Experience in a high-paced environment, with the ability to multitask, manage information and distribute appropriately.  	Ability to establish positive working relationships with multiple units and different levels of staff. 	Excellent writing, communication, inter-personal, analytical, research, problem-solving, and organizational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09">
        <f t="shared" si="28"/>
        <v>0</v>
      </c>
      <c r="V609" s="2">
        <v>1</v>
      </c>
      <c r="W609" s="2">
        <f t="shared" si="29"/>
        <v>0</v>
      </c>
      <c r="X609" s="2">
        <v>0</v>
      </c>
      <c r="Y609" s="2">
        <v>0</v>
      </c>
      <c r="Z609" s="2">
        <v>0</v>
      </c>
      <c r="AA609" s="2">
        <v>0</v>
      </c>
      <c r="AB609" s="2">
        <v>0</v>
      </c>
      <c r="AC609" t="s">
        <v>502</v>
      </c>
      <c r="AG609" t="s">
        <v>190</v>
      </c>
      <c r="AH609" t="s">
        <v>1980</v>
      </c>
      <c r="AJ609" t="s">
        <v>1980</v>
      </c>
      <c r="AK609" t="s">
        <v>38</v>
      </c>
    </row>
    <row r="610" spans="1:37" x14ac:dyDescent="0.3">
      <c r="A610">
        <v>366589</v>
      </c>
      <c r="B610" t="s">
        <v>231</v>
      </c>
      <c r="C610" t="s">
        <v>29</v>
      </c>
      <c r="D610">
        <v>1</v>
      </c>
      <c r="E610" t="s">
        <v>2031</v>
      </c>
      <c r="F610" t="s">
        <v>443</v>
      </c>
      <c r="G610">
        <v>52416</v>
      </c>
      <c r="H610">
        <v>0</v>
      </c>
      <c r="I610" t="s">
        <v>265</v>
      </c>
      <c r="J610" t="s">
        <v>42</v>
      </c>
      <c r="K610">
        <v>61850</v>
      </c>
      <c r="L610">
        <v>76745</v>
      </c>
      <c r="M610" t="s">
        <v>32</v>
      </c>
      <c r="N610" t="s">
        <v>234</v>
      </c>
      <c r="O610" t="s">
        <v>2032</v>
      </c>
      <c r="P610" t="s">
        <v>7125</v>
      </c>
      <c r="Q610" t="s">
        <v>8299</v>
      </c>
      <c r="R610" t="s">
        <v>7126</v>
      </c>
      <c r="S610" t="s">
        <v>7127</v>
      </c>
      <c r="T610" t="str">
        <f t="shared" si="27"/>
        <v>The preferred candidate will have a Master‚„s degree in Social Woek or a similar field and at least 2 years of experience in qualitative and qualitative analysis. The preferred candidate should have experience in program development and possesses the skills to work on multiple platforms/ databases. The candidate must have a strong background with the CANS-NY assessment tool and has experience implementing this tool.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610">
        <f t="shared" si="28"/>
        <v>0</v>
      </c>
      <c r="V610" s="2">
        <v>0</v>
      </c>
      <c r="W610" s="2">
        <f t="shared" si="29"/>
        <v>0</v>
      </c>
      <c r="X610" s="2">
        <v>0</v>
      </c>
      <c r="Y610" s="2">
        <v>0</v>
      </c>
      <c r="Z610" s="2">
        <v>0</v>
      </c>
      <c r="AA610" s="2">
        <v>0</v>
      </c>
      <c r="AB610" s="2">
        <v>0</v>
      </c>
      <c r="AC610" t="s">
        <v>2033</v>
      </c>
      <c r="AG610" t="s">
        <v>37</v>
      </c>
      <c r="AH610" t="s">
        <v>2034</v>
      </c>
      <c r="AJ610" t="s">
        <v>2035</v>
      </c>
      <c r="AK610" t="s">
        <v>38</v>
      </c>
    </row>
    <row r="611" spans="1:37" x14ac:dyDescent="0.3">
      <c r="A611">
        <v>366759</v>
      </c>
      <c r="B611" t="s">
        <v>2036</v>
      </c>
      <c r="C611" t="s">
        <v>47</v>
      </c>
      <c r="D611">
        <v>1</v>
      </c>
      <c r="E611" t="s">
        <v>2037</v>
      </c>
      <c r="F611" t="s">
        <v>1467</v>
      </c>
      <c r="G611" t="s">
        <v>2038</v>
      </c>
      <c r="H611">
        <v>0</v>
      </c>
      <c r="I611" t="s">
        <v>73</v>
      </c>
      <c r="J611" t="s">
        <v>42</v>
      </c>
      <c r="K611">
        <v>65000</v>
      </c>
      <c r="L611">
        <v>75000</v>
      </c>
      <c r="M611" t="s">
        <v>32</v>
      </c>
      <c r="N611" t="s">
        <v>2039</v>
      </c>
      <c r="O611" t="s">
        <v>2040</v>
      </c>
      <c r="P611" t="s">
        <v>7128</v>
      </c>
      <c r="Q611" t="s">
        <v>2041</v>
      </c>
      <c r="R611" t="s">
        <v>7129</v>
      </c>
      <c r="S611" t="s">
        <v>8357</v>
      </c>
      <c r="T611" t="str">
        <f t="shared" si="27"/>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Excellent analytical, interpersonal, communication and organizational skills (including Microsoft Office Suite proficiency) and the ability to interact with all levels of management; and   Ability to work effectively in a fast-paced environment while managing multiple priorities. Certain residency requirements may apply. We appreciate every applicant‚„s interest; however, only those under consideration will be contacted.  Note: Vacancy notices listed as ‚“Until Filled‚ will be posted for at least five work days.</v>
      </c>
      <c r="U611">
        <f t="shared" si="28"/>
        <v>0</v>
      </c>
      <c r="V611" s="2">
        <v>0</v>
      </c>
      <c r="W611" s="2">
        <f t="shared" si="29"/>
        <v>0</v>
      </c>
      <c r="X611" s="2">
        <v>0</v>
      </c>
      <c r="Y611" s="2">
        <v>0</v>
      </c>
      <c r="Z611" s="2">
        <v>0</v>
      </c>
      <c r="AA611" s="2">
        <v>0</v>
      </c>
      <c r="AB611" s="2">
        <v>0</v>
      </c>
      <c r="AC611" t="s">
        <v>2042</v>
      </c>
      <c r="AG611" t="s">
        <v>37</v>
      </c>
      <c r="AH611" t="s">
        <v>2043</v>
      </c>
      <c r="AJ611" t="s">
        <v>2043</v>
      </c>
      <c r="AK611" t="s">
        <v>38</v>
      </c>
    </row>
    <row r="612" spans="1:37" x14ac:dyDescent="0.3">
      <c r="A612">
        <v>366759</v>
      </c>
      <c r="B612" t="s">
        <v>2036</v>
      </c>
      <c r="C612" t="s">
        <v>29</v>
      </c>
      <c r="D612">
        <v>1</v>
      </c>
      <c r="E612" t="s">
        <v>2037</v>
      </c>
      <c r="F612" t="s">
        <v>1467</v>
      </c>
      <c r="G612" t="s">
        <v>2038</v>
      </c>
      <c r="H612">
        <v>0</v>
      </c>
      <c r="I612" t="s">
        <v>73</v>
      </c>
      <c r="J612" t="s">
        <v>42</v>
      </c>
      <c r="K612">
        <v>65000</v>
      </c>
      <c r="L612">
        <v>75000</v>
      </c>
      <c r="M612" t="s">
        <v>32</v>
      </c>
      <c r="N612" t="s">
        <v>2039</v>
      </c>
      <c r="O612" t="s">
        <v>2040</v>
      </c>
      <c r="P612" t="s">
        <v>7128</v>
      </c>
      <c r="Q612" t="s">
        <v>2041</v>
      </c>
      <c r="R612" t="s">
        <v>7129</v>
      </c>
      <c r="S612" t="s">
        <v>8357</v>
      </c>
      <c r="T612" t="str">
        <f t="shared" si="27"/>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Excellent analytical, interpersonal, communication and organizational skills (including Microsoft Office Suite proficiency) and the ability to interact with all levels of management; and   Ability to work effectively in a fast-paced environment while managing multiple priorities. Certain residency requirements may apply. We appreciate every applicant‚„s interest; however, only those under consideration will be contacted.  Note: Vacancy notices listed as ‚“Until Filled‚ will be posted for at least five work days.</v>
      </c>
      <c r="U612">
        <f t="shared" si="28"/>
        <v>0</v>
      </c>
      <c r="V612" s="2">
        <v>0</v>
      </c>
      <c r="W612" s="2">
        <f t="shared" si="29"/>
        <v>0</v>
      </c>
      <c r="X612" s="2">
        <v>0</v>
      </c>
      <c r="Y612" s="2">
        <v>0</v>
      </c>
      <c r="Z612" s="2">
        <v>0</v>
      </c>
      <c r="AA612" s="2">
        <v>0</v>
      </c>
      <c r="AB612" s="2">
        <v>0</v>
      </c>
      <c r="AC612" t="s">
        <v>2042</v>
      </c>
      <c r="AG612" t="s">
        <v>37</v>
      </c>
      <c r="AH612" t="s">
        <v>2043</v>
      </c>
      <c r="AJ612" t="s">
        <v>2043</v>
      </c>
      <c r="AK612" t="s">
        <v>38</v>
      </c>
    </row>
    <row r="613" spans="1:37" x14ac:dyDescent="0.3">
      <c r="A613">
        <v>366783</v>
      </c>
      <c r="B613" t="s">
        <v>70</v>
      </c>
      <c r="C613" t="s">
        <v>29</v>
      </c>
      <c r="D613">
        <v>1</v>
      </c>
      <c r="E613" t="s">
        <v>462</v>
      </c>
      <c r="F613" t="s">
        <v>2044</v>
      </c>
      <c r="G613">
        <v>13615</v>
      </c>
      <c r="H613">
        <v>1</v>
      </c>
      <c r="I613" t="s">
        <v>660</v>
      </c>
      <c r="J613" t="s">
        <v>42</v>
      </c>
      <c r="K613">
        <v>39797</v>
      </c>
      <c r="L613">
        <v>45766</v>
      </c>
      <c r="M613" t="s">
        <v>32</v>
      </c>
      <c r="N613" t="s">
        <v>1513</v>
      </c>
      <c r="O613" t="s">
        <v>1849</v>
      </c>
      <c r="P613" t="s">
        <v>7130</v>
      </c>
      <c r="Q613" t="s">
        <v>8358</v>
      </c>
      <c r="R613" t="s">
        <v>6304</v>
      </c>
      <c r="S613" t="s">
        <v>2045</v>
      </c>
      <c r="T613" t="str">
        <f t="shared" si="27"/>
        <v xml:space="preserve">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Prior knowledge of imaging, encryption, configuring and setting up of desktops, laptops, iPads and other mobile devices.  Familiarity with Microsoft SharePoint portal, Telecom Inventory Management System, AirWatch portal preferred.    IT vendor certification like A+  Excellent Customer relations and communication skills with the Organizational skills, relationship skills, assertive ability to get the task done, and great follow up and attention to detail.  Ability to self-manage time and workload. The selected candidate will be required to provide a DNA sample by swabbing</v>
      </c>
      <c r="U613">
        <f t="shared" si="28"/>
        <v>0</v>
      </c>
      <c r="V613" s="2">
        <v>0</v>
      </c>
      <c r="W613" s="2">
        <f t="shared" si="29"/>
        <v>0</v>
      </c>
      <c r="X613" s="2">
        <v>0</v>
      </c>
      <c r="Y613" s="2">
        <v>0</v>
      </c>
      <c r="Z613" s="2">
        <v>0</v>
      </c>
      <c r="AA613" s="2">
        <v>0</v>
      </c>
      <c r="AB613" s="2">
        <v>0</v>
      </c>
      <c r="AC613" t="s">
        <v>7131</v>
      </c>
      <c r="AG613" t="s">
        <v>37</v>
      </c>
      <c r="AH613" t="s">
        <v>1842</v>
      </c>
      <c r="AJ613" t="s">
        <v>1842</v>
      </c>
      <c r="AK613" t="s">
        <v>38</v>
      </c>
    </row>
    <row r="614" spans="1:37" x14ac:dyDescent="0.3">
      <c r="A614">
        <v>366818</v>
      </c>
      <c r="B614" t="s">
        <v>250</v>
      </c>
      <c r="C614" t="s">
        <v>29</v>
      </c>
      <c r="D614">
        <v>1</v>
      </c>
      <c r="E614" t="s">
        <v>2046</v>
      </c>
      <c r="F614" t="s">
        <v>630</v>
      </c>
      <c r="G614">
        <v>20215</v>
      </c>
      <c r="H614">
        <v>3</v>
      </c>
      <c r="I614" t="s">
        <v>95</v>
      </c>
      <c r="J614" t="s">
        <v>42</v>
      </c>
      <c r="K614">
        <v>83887</v>
      </c>
      <c r="L614">
        <v>113725</v>
      </c>
      <c r="M614" t="s">
        <v>32</v>
      </c>
      <c r="N614" t="s">
        <v>1009</v>
      </c>
      <c r="O614" t="s">
        <v>1358</v>
      </c>
      <c r="P614" t="s">
        <v>7132</v>
      </c>
      <c r="Q614" t="s">
        <v>8309</v>
      </c>
      <c r="R614" t="s">
        <v>2047</v>
      </c>
      <c r="T614" t="str">
        <f t="shared" si="27"/>
        <v xml:space="preserve">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 </v>
      </c>
      <c r="U614">
        <f t="shared" si="28"/>
        <v>0</v>
      </c>
      <c r="V614" s="2">
        <v>0</v>
      </c>
      <c r="W614" s="2">
        <f t="shared" si="29"/>
        <v>0</v>
      </c>
      <c r="X614" s="2">
        <v>0</v>
      </c>
      <c r="Y614" s="2">
        <v>0</v>
      </c>
      <c r="Z614" s="2">
        <v>0</v>
      </c>
      <c r="AA614" s="2">
        <v>0</v>
      </c>
      <c r="AB614" s="2">
        <v>0</v>
      </c>
      <c r="AC614" t="s">
        <v>2048</v>
      </c>
      <c r="AD614" t="s">
        <v>1362</v>
      </c>
      <c r="AE614" t="s">
        <v>1009</v>
      </c>
      <c r="AG614" t="s">
        <v>190</v>
      </c>
      <c r="AH614" t="s">
        <v>2049</v>
      </c>
      <c r="AJ614" t="s">
        <v>2049</v>
      </c>
      <c r="AK614" t="s">
        <v>38</v>
      </c>
    </row>
    <row r="615" spans="1:37" x14ac:dyDescent="0.3">
      <c r="A615">
        <v>366818</v>
      </c>
      <c r="B615" t="s">
        <v>250</v>
      </c>
      <c r="C615" t="s">
        <v>47</v>
      </c>
      <c r="D615">
        <v>1</v>
      </c>
      <c r="E615" t="s">
        <v>2046</v>
      </c>
      <c r="F615" t="s">
        <v>630</v>
      </c>
      <c r="G615">
        <v>20215</v>
      </c>
      <c r="H615">
        <v>3</v>
      </c>
      <c r="I615" t="s">
        <v>95</v>
      </c>
      <c r="J615" t="s">
        <v>42</v>
      </c>
      <c r="K615">
        <v>83887</v>
      </c>
      <c r="L615">
        <v>113725</v>
      </c>
      <c r="M615" t="s">
        <v>32</v>
      </c>
      <c r="N615" t="s">
        <v>1009</v>
      </c>
      <c r="O615" t="s">
        <v>1358</v>
      </c>
      <c r="P615" t="s">
        <v>7132</v>
      </c>
      <c r="Q615" t="s">
        <v>8309</v>
      </c>
      <c r="R615" t="s">
        <v>2047</v>
      </c>
      <c r="T615" t="str">
        <f t="shared" si="27"/>
        <v xml:space="preserve">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 </v>
      </c>
      <c r="U615">
        <f t="shared" si="28"/>
        <v>0</v>
      </c>
      <c r="V615" s="2">
        <v>0</v>
      </c>
      <c r="W615" s="2">
        <f t="shared" si="29"/>
        <v>0</v>
      </c>
      <c r="X615" s="2">
        <v>0</v>
      </c>
      <c r="Y615" s="2">
        <v>0</v>
      </c>
      <c r="Z615" s="2">
        <v>0</v>
      </c>
      <c r="AA615" s="2">
        <v>0</v>
      </c>
      <c r="AB615" s="2">
        <v>0</v>
      </c>
      <c r="AC615" t="s">
        <v>2048</v>
      </c>
      <c r="AD615" t="s">
        <v>1362</v>
      </c>
      <c r="AE615" t="s">
        <v>1009</v>
      </c>
      <c r="AG615" t="s">
        <v>190</v>
      </c>
      <c r="AH615" t="s">
        <v>2049</v>
      </c>
      <c r="AJ615" t="s">
        <v>2049</v>
      </c>
      <c r="AK615" t="s">
        <v>38</v>
      </c>
    </row>
    <row r="616" spans="1:37" x14ac:dyDescent="0.3">
      <c r="A616">
        <v>366932</v>
      </c>
      <c r="B616" t="s">
        <v>80</v>
      </c>
      <c r="C616" t="s">
        <v>29</v>
      </c>
      <c r="D616">
        <v>1</v>
      </c>
      <c r="E616" t="s">
        <v>2050</v>
      </c>
      <c r="F616" t="s">
        <v>2051</v>
      </c>
      <c r="G616">
        <v>81310</v>
      </c>
      <c r="H616">
        <v>2</v>
      </c>
      <c r="I616" t="s">
        <v>614</v>
      </c>
      <c r="J616" t="s">
        <v>42</v>
      </c>
      <c r="K616">
        <v>51950</v>
      </c>
      <c r="L616">
        <v>62446</v>
      </c>
      <c r="M616" t="s">
        <v>32</v>
      </c>
      <c r="N616" t="s">
        <v>1615</v>
      </c>
      <c r="O616" t="s">
        <v>2052</v>
      </c>
      <c r="P616" t="s">
        <v>7133</v>
      </c>
      <c r="Q616" t="s">
        <v>2053</v>
      </c>
      <c r="R616" t="s">
        <v>2054</v>
      </c>
      <c r="S616" t="s">
        <v>1568</v>
      </c>
      <c r="T616" t="str">
        <f t="shared" si="27"/>
        <v>Excellent communication skills, both written and verbal. Experience with office applications for the creation of documents and spreadsheets. Background in the creation of work schedules. Experience supervising 6 or more employees.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16">
        <f t="shared" si="28"/>
        <v>0</v>
      </c>
      <c r="V616" s="2">
        <v>0</v>
      </c>
      <c r="W616" s="2">
        <f t="shared" si="29"/>
        <v>0</v>
      </c>
      <c r="X616" s="2">
        <v>0</v>
      </c>
      <c r="Y616" s="2">
        <v>0</v>
      </c>
      <c r="Z616" s="2">
        <v>0</v>
      </c>
      <c r="AA616" s="2">
        <v>0</v>
      </c>
      <c r="AB616" s="2">
        <v>0</v>
      </c>
      <c r="AC616" t="s">
        <v>55</v>
      </c>
      <c r="AG616" t="s">
        <v>37</v>
      </c>
      <c r="AH616" t="s">
        <v>1980</v>
      </c>
      <c r="AJ616" t="s">
        <v>1980</v>
      </c>
      <c r="AK616" t="s">
        <v>38</v>
      </c>
    </row>
    <row r="617" spans="1:37" x14ac:dyDescent="0.3">
      <c r="A617">
        <v>366932</v>
      </c>
      <c r="B617" t="s">
        <v>80</v>
      </c>
      <c r="C617" t="s">
        <v>47</v>
      </c>
      <c r="D617">
        <v>1</v>
      </c>
      <c r="E617" t="s">
        <v>2050</v>
      </c>
      <c r="F617" t="s">
        <v>2051</v>
      </c>
      <c r="G617">
        <v>81310</v>
      </c>
      <c r="H617">
        <v>2</v>
      </c>
      <c r="I617" t="s">
        <v>614</v>
      </c>
      <c r="J617" t="s">
        <v>42</v>
      </c>
      <c r="K617">
        <v>51950</v>
      </c>
      <c r="L617">
        <v>62446</v>
      </c>
      <c r="M617" t="s">
        <v>32</v>
      </c>
      <c r="N617" t="s">
        <v>1615</v>
      </c>
      <c r="O617" t="s">
        <v>2052</v>
      </c>
      <c r="P617" t="s">
        <v>7133</v>
      </c>
      <c r="Q617" t="s">
        <v>2053</v>
      </c>
      <c r="R617" t="s">
        <v>2054</v>
      </c>
      <c r="S617" t="s">
        <v>1568</v>
      </c>
      <c r="T617" t="str">
        <f t="shared" si="27"/>
        <v>Excellent communication skills, both written and verbal. Experience with office applications for the creation of documents and spreadsheets. Background in the creation of work schedules. Experience supervising 6 or more employees.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17">
        <f t="shared" si="28"/>
        <v>0</v>
      </c>
      <c r="V617" s="2">
        <v>0</v>
      </c>
      <c r="W617" s="2">
        <f t="shared" si="29"/>
        <v>0</v>
      </c>
      <c r="X617" s="2">
        <v>0</v>
      </c>
      <c r="Y617" s="2">
        <v>0</v>
      </c>
      <c r="Z617" s="2">
        <v>0</v>
      </c>
      <c r="AA617" s="2">
        <v>0</v>
      </c>
      <c r="AB617" s="2">
        <v>0</v>
      </c>
      <c r="AC617" t="s">
        <v>55</v>
      </c>
      <c r="AG617" t="s">
        <v>37</v>
      </c>
      <c r="AH617" t="s">
        <v>1980</v>
      </c>
      <c r="AJ617" t="s">
        <v>1980</v>
      </c>
      <c r="AK617" t="s">
        <v>38</v>
      </c>
    </row>
    <row r="618" spans="1:37" x14ac:dyDescent="0.3">
      <c r="A618">
        <v>367053</v>
      </c>
      <c r="B618" t="s">
        <v>80</v>
      </c>
      <c r="C618" t="s">
        <v>47</v>
      </c>
      <c r="D618">
        <v>2</v>
      </c>
      <c r="E618" t="s">
        <v>809</v>
      </c>
      <c r="F618" t="s">
        <v>810</v>
      </c>
      <c r="G618">
        <v>91011</v>
      </c>
      <c r="H618">
        <v>0</v>
      </c>
      <c r="I618" t="s">
        <v>614</v>
      </c>
      <c r="J618" t="s">
        <v>42</v>
      </c>
      <c r="K618">
        <v>38197</v>
      </c>
      <c r="L618">
        <v>55870</v>
      </c>
      <c r="M618" t="s">
        <v>32</v>
      </c>
      <c r="N618" t="s">
        <v>1696</v>
      </c>
      <c r="O618" t="s">
        <v>1697</v>
      </c>
      <c r="P618" t="s">
        <v>2055</v>
      </c>
      <c r="Q618" t="s">
        <v>813</v>
      </c>
      <c r="S618" t="s">
        <v>2056</v>
      </c>
      <c r="T618"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BE PERMENANT IN THE WATERSHED MAINTAINER TITLE OR HAVE FILED FOR THE WATERSHED MAINTAINER EXAM 8032***** FILING PERIOD ENDED MARCH 27TH, 2018********************</v>
      </c>
      <c r="U618">
        <f t="shared" si="28"/>
        <v>0</v>
      </c>
      <c r="V618" s="2">
        <v>0</v>
      </c>
      <c r="W618" s="2">
        <f t="shared" si="29"/>
        <v>0</v>
      </c>
      <c r="X618" s="2">
        <v>0</v>
      </c>
      <c r="Y618" s="2">
        <v>0</v>
      </c>
      <c r="Z618" s="2">
        <v>0</v>
      </c>
      <c r="AA618" s="2">
        <v>0</v>
      </c>
      <c r="AB618" s="2">
        <v>0</v>
      </c>
      <c r="AC618" t="s">
        <v>1700</v>
      </c>
      <c r="AG618" t="s">
        <v>37</v>
      </c>
      <c r="AH618" t="s">
        <v>1980</v>
      </c>
      <c r="AJ618" t="s">
        <v>1980</v>
      </c>
      <c r="AK618" t="s">
        <v>38</v>
      </c>
    </row>
    <row r="619" spans="1:37" x14ac:dyDescent="0.3">
      <c r="A619">
        <v>367053</v>
      </c>
      <c r="B619" t="s">
        <v>80</v>
      </c>
      <c r="C619" t="s">
        <v>29</v>
      </c>
      <c r="D619">
        <v>2</v>
      </c>
      <c r="E619" t="s">
        <v>809</v>
      </c>
      <c r="F619" t="s">
        <v>810</v>
      </c>
      <c r="G619">
        <v>91011</v>
      </c>
      <c r="H619">
        <v>0</v>
      </c>
      <c r="I619" t="s">
        <v>614</v>
      </c>
      <c r="J619" t="s">
        <v>42</v>
      </c>
      <c r="K619">
        <v>38197</v>
      </c>
      <c r="L619">
        <v>55870</v>
      </c>
      <c r="M619" t="s">
        <v>32</v>
      </c>
      <c r="N619" t="s">
        <v>1696</v>
      </c>
      <c r="O619" t="s">
        <v>1697</v>
      </c>
      <c r="P619" t="s">
        <v>2055</v>
      </c>
      <c r="Q619" t="s">
        <v>813</v>
      </c>
      <c r="S619" t="s">
        <v>2056</v>
      </c>
      <c r="T619"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BE PERMENANT IN THE WATERSHED MAINTAINER TITLE OR HAVE FILED FOR THE WATERSHED MAINTAINER EXAM 8032***** FILING PERIOD ENDED MARCH 27TH, 2018********************</v>
      </c>
      <c r="U619">
        <f t="shared" si="28"/>
        <v>0</v>
      </c>
      <c r="V619" s="2">
        <v>0</v>
      </c>
      <c r="W619" s="2">
        <f t="shared" si="29"/>
        <v>0</v>
      </c>
      <c r="X619" s="2">
        <v>0</v>
      </c>
      <c r="Y619" s="2">
        <v>0</v>
      </c>
      <c r="Z619" s="2">
        <v>0</v>
      </c>
      <c r="AA619" s="2">
        <v>0</v>
      </c>
      <c r="AB619" s="2">
        <v>0</v>
      </c>
      <c r="AC619" t="s">
        <v>1700</v>
      </c>
      <c r="AG619" t="s">
        <v>37</v>
      </c>
      <c r="AH619" t="s">
        <v>1980</v>
      </c>
      <c r="AJ619" t="s">
        <v>1980</v>
      </c>
      <c r="AK619" t="s">
        <v>38</v>
      </c>
    </row>
    <row r="620" spans="1:37" x14ac:dyDescent="0.3">
      <c r="A620">
        <v>367181</v>
      </c>
      <c r="B620" t="s">
        <v>80</v>
      </c>
      <c r="C620" t="s">
        <v>29</v>
      </c>
      <c r="D620">
        <v>1</v>
      </c>
      <c r="E620" t="s">
        <v>1738</v>
      </c>
      <c r="F620" t="s">
        <v>93</v>
      </c>
      <c r="G620">
        <v>10026</v>
      </c>
      <c r="H620" t="s">
        <v>41</v>
      </c>
      <c r="I620" t="s">
        <v>1446</v>
      </c>
      <c r="J620" t="s">
        <v>42</v>
      </c>
      <c r="K620">
        <v>67060</v>
      </c>
      <c r="L620">
        <v>178873</v>
      </c>
      <c r="M620" t="s">
        <v>32</v>
      </c>
      <c r="N620" t="s">
        <v>84</v>
      </c>
      <c r="O620" t="s">
        <v>2057</v>
      </c>
      <c r="P620" t="s">
        <v>7134</v>
      </c>
      <c r="Q620" t="s">
        <v>491</v>
      </c>
      <c r="R620" t="s">
        <v>6305</v>
      </c>
      <c r="S620" t="s">
        <v>2058</v>
      </c>
      <c r="T620" t="str">
        <f t="shared" si="27"/>
        <v xml:space="preserve">	EIT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Staff Analyst are eligible to apply to this JVN. If you do not have permanent civil service status as an Administrative Staff Analyst, please do not apply to this position as you will not be considered for an interview.****</v>
      </c>
      <c r="U620">
        <f t="shared" si="28"/>
        <v>0</v>
      </c>
      <c r="V620" s="2">
        <v>0</v>
      </c>
      <c r="W620" s="2">
        <f t="shared" si="29"/>
        <v>0</v>
      </c>
      <c r="X620" s="2">
        <v>0</v>
      </c>
      <c r="Y620" s="2">
        <v>0</v>
      </c>
      <c r="Z620" s="2">
        <v>0</v>
      </c>
      <c r="AA620" s="2">
        <v>0</v>
      </c>
      <c r="AB620" s="2">
        <v>0</v>
      </c>
      <c r="AC620" t="s">
        <v>1741</v>
      </c>
      <c r="AG620" t="s">
        <v>377</v>
      </c>
      <c r="AH620" t="s">
        <v>2059</v>
      </c>
      <c r="AJ620" t="s">
        <v>2059</v>
      </c>
      <c r="AK620" t="s">
        <v>38</v>
      </c>
    </row>
    <row r="621" spans="1:37" x14ac:dyDescent="0.3">
      <c r="A621">
        <v>367181</v>
      </c>
      <c r="B621" t="s">
        <v>80</v>
      </c>
      <c r="C621" t="s">
        <v>47</v>
      </c>
      <c r="D621">
        <v>1</v>
      </c>
      <c r="E621" t="s">
        <v>1738</v>
      </c>
      <c r="F621" t="s">
        <v>93</v>
      </c>
      <c r="G621">
        <v>10026</v>
      </c>
      <c r="H621" t="s">
        <v>41</v>
      </c>
      <c r="I621" t="s">
        <v>1446</v>
      </c>
      <c r="J621" t="s">
        <v>42</v>
      </c>
      <c r="K621">
        <v>67060</v>
      </c>
      <c r="L621">
        <v>178873</v>
      </c>
      <c r="M621" t="s">
        <v>32</v>
      </c>
      <c r="N621" t="s">
        <v>84</v>
      </c>
      <c r="O621" t="s">
        <v>2057</v>
      </c>
      <c r="P621" t="s">
        <v>7134</v>
      </c>
      <c r="Q621" t="s">
        <v>491</v>
      </c>
      <c r="R621" t="s">
        <v>6305</v>
      </c>
      <c r="S621" t="s">
        <v>2058</v>
      </c>
      <c r="T621" t="str">
        <f t="shared" si="27"/>
        <v xml:space="preserve">	EIT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Staff Analyst are eligible to apply to this JVN. If you do not have permanent civil service status as an Administrative Staff Analyst, please do not apply to this position as you will not be considered for an interview.****</v>
      </c>
      <c r="U621">
        <f t="shared" si="28"/>
        <v>0</v>
      </c>
      <c r="V621" s="2">
        <v>0</v>
      </c>
      <c r="W621" s="2">
        <f t="shared" si="29"/>
        <v>0</v>
      </c>
      <c r="X621" s="2">
        <v>0</v>
      </c>
      <c r="Y621" s="2">
        <v>0</v>
      </c>
      <c r="Z621" s="2">
        <v>0</v>
      </c>
      <c r="AA621" s="2">
        <v>0</v>
      </c>
      <c r="AB621" s="2">
        <v>0</v>
      </c>
      <c r="AC621" t="s">
        <v>1741</v>
      </c>
      <c r="AG621" t="s">
        <v>377</v>
      </c>
      <c r="AH621" t="s">
        <v>2059</v>
      </c>
      <c r="AJ621" t="s">
        <v>2059</v>
      </c>
      <c r="AK621" t="s">
        <v>38</v>
      </c>
    </row>
    <row r="622" spans="1:37" x14ac:dyDescent="0.3">
      <c r="A622">
        <v>367653</v>
      </c>
      <c r="B622" t="s">
        <v>70</v>
      </c>
      <c r="C622" t="s">
        <v>29</v>
      </c>
      <c r="D622">
        <v>1</v>
      </c>
      <c r="E622" t="s">
        <v>2060</v>
      </c>
      <c r="F622" t="s">
        <v>467</v>
      </c>
      <c r="G622">
        <v>13631</v>
      </c>
      <c r="H622">
        <v>1</v>
      </c>
      <c r="I622" t="s">
        <v>660</v>
      </c>
      <c r="J622" t="s">
        <v>42</v>
      </c>
      <c r="K622">
        <v>64657</v>
      </c>
      <c r="L622">
        <v>74356</v>
      </c>
      <c r="M622" t="s">
        <v>32</v>
      </c>
      <c r="N622" t="s">
        <v>1513</v>
      </c>
      <c r="O622" t="s">
        <v>1849</v>
      </c>
      <c r="P622" t="s">
        <v>7135</v>
      </c>
      <c r="Q622" t="s">
        <v>468</v>
      </c>
      <c r="R622" t="s">
        <v>6306</v>
      </c>
      <c r="S622" t="s">
        <v>8359</v>
      </c>
      <c r="T622" t="str">
        <f t="shared" si="27"/>
        <v>Successful candidate should possess the following:  2+ years solid .NET development experience in complex environments/projects; Java web application development experience a plus.  2+ years experienced with Microsoft Structured Query Language (MSSQL) Server 2008+, SQL Server Reporting Service (SSRS), SSIS and SSAS.   2+ years experienced with developing, designing, enhancements &amp; maintaining database systems, data integrity, hands on performance tuning, data modeling and coordination of multiple database systems.   Ability to perform assigned analytical and development tasks under supervision; ability to handle concurrent or multiple tasks/projects efficiently.   Good communication skills, collaborative work style. Ability to work effectively in a team environment - will   interact with internal customers, peers, and management.   Microsoft Certified Solution Developer status is a plus. 1. Selected candidates will be required to provide a DNA sample by swabbing. 2. This position has been identified as ‚“essential.‚  During emergency events, ‚“essential‚ positions may require 24-hour availability. 3. Qualified candidates who are not permanent in this title should have applied for the Computer Associate (Software) examination. Additional information concerning filing for and taking civil service examinations can be found on the Department of Citywide Administration Services website at www.nyc.gov/html/dcas.</v>
      </c>
      <c r="U622">
        <f t="shared" si="28"/>
        <v>0</v>
      </c>
      <c r="V622" s="2">
        <v>0</v>
      </c>
      <c r="W622" s="2">
        <f t="shared" si="29"/>
        <v>0</v>
      </c>
      <c r="X622" s="2">
        <v>0</v>
      </c>
      <c r="Y622" s="2">
        <v>0</v>
      </c>
      <c r="Z622" s="2">
        <v>1</v>
      </c>
      <c r="AA622" s="2">
        <v>0</v>
      </c>
      <c r="AB622" s="2">
        <v>0</v>
      </c>
      <c r="AC622" t="s">
        <v>2061</v>
      </c>
      <c r="AG622" t="s">
        <v>190</v>
      </c>
      <c r="AH622" t="s">
        <v>2006</v>
      </c>
      <c r="AJ622" t="s">
        <v>2006</v>
      </c>
      <c r="AK622" t="s">
        <v>38</v>
      </c>
    </row>
    <row r="623" spans="1:37" x14ac:dyDescent="0.3">
      <c r="A623">
        <v>367690</v>
      </c>
      <c r="B623" t="s">
        <v>70</v>
      </c>
      <c r="C623" t="s">
        <v>29</v>
      </c>
      <c r="D623">
        <v>1</v>
      </c>
      <c r="E623" t="s">
        <v>2060</v>
      </c>
      <c r="F623" t="s">
        <v>467</v>
      </c>
      <c r="G623">
        <v>13631</v>
      </c>
      <c r="H623">
        <v>2</v>
      </c>
      <c r="I623" t="s">
        <v>660</v>
      </c>
      <c r="J623" t="s">
        <v>42</v>
      </c>
      <c r="K623">
        <v>69618</v>
      </c>
      <c r="L623">
        <v>80061</v>
      </c>
      <c r="M623" t="s">
        <v>32</v>
      </c>
      <c r="N623" t="s">
        <v>1513</v>
      </c>
      <c r="O623" t="s">
        <v>1849</v>
      </c>
      <c r="P623" t="s">
        <v>7136</v>
      </c>
      <c r="Q623" t="s">
        <v>468</v>
      </c>
      <c r="R623" t="s">
        <v>6307</v>
      </c>
      <c r="S623" t="s">
        <v>8360</v>
      </c>
      <c r="T623" t="str">
        <f t="shared" si="27"/>
        <v>Successful candidate should possess the following: 	3 to 5 years solid .NET development experience in complex environments/projects; Java web application development experience a plus. 	3+ years experienced with Microsoft Structured Query Language (MSSQL) Server 2008+, SQL Server Reporting Service (SSRS), SSIS and SSAS.  	3+ years experienced with developing, designing, enhancements &amp; maintaining database systems, data integrity, hands on performance tuning, data modeling and coordination of multiple database systems.  	Charts and Dashboard reports knowledge; iDashboard knowledge a plus 	Ability to perform assigned analytical and development tasks under minimum supervision; ability to handle concurrent or multiple tasks/projects efficiently.  	Good communication skills, collaborative work style. Ability to work effectively in a team environment - will interact with internal customers, peers, and management.  	Microsoft Certified Solution Developer status is a plus. 1.	Selected candidates will be required to provide a DNA sample by swabbing. 2.	This position has been identified as ‚“essential.‚  During emergency events, ‚“essential‚ positions may require 24-hour availability. 3.	Qualified candidates who are not permanent in this title should have applied for the Computer Associate (Software) examination. Additional information concerning filing for and taking civil service examinations can be found on the Department of Citywide Administration Services website at www.nyc.gov/html/dcas.</v>
      </c>
      <c r="U623">
        <f t="shared" si="28"/>
        <v>0</v>
      </c>
      <c r="V623" s="2">
        <v>0</v>
      </c>
      <c r="W623" s="2">
        <f t="shared" si="29"/>
        <v>0</v>
      </c>
      <c r="X623" s="2">
        <v>0</v>
      </c>
      <c r="Y623" s="2">
        <v>0</v>
      </c>
      <c r="Z623" s="2">
        <v>1</v>
      </c>
      <c r="AA623" s="2">
        <v>0</v>
      </c>
      <c r="AB623" s="2">
        <v>0</v>
      </c>
      <c r="AC623" t="s">
        <v>2062</v>
      </c>
      <c r="AG623" t="s">
        <v>190</v>
      </c>
      <c r="AH623" t="s">
        <v>2006</v>
      </c>
      <c r="AJ623" t="s">
        <v>2006</v>
      </c>
      <c r="AK623" t="s">
        <v>38</v>
      </c>
    </row>
    <row r="624" spans="1:37" x14ac:dyDescent="0.3">
      <c r="A624">
        <v>368207</v>
      </c>
      <c r="B624" t="s">
        <v>80</v>
      </c>
      <c r="C624" t="s">
        <v>47</v>
      </c>
      <c r="D624">
        <v>1</v>
      </c>
      <c r="E624" t="s">
        <v>2063</v>
      </c>
      <c r="F624" t="s">
        <v>2064</v>
      </c>
      <c r="G624">
        <v>13622</v>
      </c>
      <c r="H624">
        <v>0</v>
      </c>
      <c r="I624" t="s">
        <v>660</v>
      </c>
      <c r="J624" t="s">
        <v>42</v>
      </c>
      <c r="K624">
        <v>74395</v>
      </c>
      <c r="L624">
        <v>116126</v>
      </c>
      <c r="M624" t="s">
        <v>32</v>
      </c>
      <c r="N624" t="s">
        <v>84</v>
      </c>
      <c r="O624" t="s">
        <v>2065</v>
      </c>
      <c r="P624" t="s">
        <v>7137</v>
      </c>
      <c r="Q624" t="s">
        <v>8361</v>
      </c>
      <c r="R624" t="s">
        <v>6308</v>
      </c>
      <c r="S624" t="s">
        <v>1745</v>
      </c>
      <c r="T624" t="str">
        <f t="shared" si="27"/>
        <v xml:space="preserve">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624">
        <f t="shared" si="28"/>
        <v>0</v>
      </c>
      <c r="V624" s="2">
        <v>0</v>
      </c>
      <c r="W624" s="2">
        <f t="shared" si="29"/>
        <v>0</v>
      </c>
      <c r="X624" s="2">
        <v>0</v>
      </c>
      <c r="Y624" s="2">
        <v>0</v>
      </c>
      <c r="Z624" s="2">
        <v>0</v>
      </c>
      <c r="AA624" s="2">
        <v>0</v>
      </c>
      <c r="AB624" s="2">
        <v>0</v>
      </c>
      <c r="AC624" t="s">
        <v>619</v>
      </c>
      <c r="AE624" t="s">
        <v>1572</v>
      </c>
      <c r="AG624" t="s">
        <v>190</v>
      </c>
      <c r="AH624" t="s">
        <v>1981</v>
      </c>
      <c r="AJ624" t="s">
        <v>1853</v>
      </c>
      <c r="AK624" t="s">
        <v>38</v>
      </c>
    </row>
    <row r="625" spans="1:37" x14ac:dyDescent="0.3">
      <c r="A625">
        <v>368207</v>
      </c>
      <c r="B625" t="s">
        <v>80</v>
      </c>
      <c r="C625" t="s">
        <v>29</v>
      </c>
      <c r="D625">
        <v>1</v>
      </c>
      <c r="E625" t="s">
        <v>2063</v>
      </c>
      <c r="F625" t="s">
        <v>2064</v>
      </c>
      <c r="G625">
        <v>13622</v>
      </c>
      <c r="H625">
        <v>0</v>
      </c>
      <c r="I625" t="s">
        <v>660</v>
      </c>
      <c r="J625" t="s">
        <v>42</v>
      </c>
      <c r="K625">
        <v>74395</v>
      </c>
      <c r="L625">
        <v>116126</v>
      </c>
      <c r="M625" t="s">
        <v>32</v>
      </c>
      <c r="N625" t="s">
        <v>84</v>
      </c>
      <c r="O625" t="s">
        <v>2065</v>
      </c>
      <c r="P625" t="s">
        <v>7137</v>
      </c>
      <c r="Q625" t="s">
        <v>8361</v>
      </c>
      <c r="R625" t="s">
        <v>6308</v>
      </c>
      <c r="S625" t="s">
        <v>1745</v>
      </c>
      <c r="T625" t="str">
        <f t="shared" si="27"/>
        <v xml:space="preserve">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625">
        <f t="shared" si="28"/>
        <v>0</v>
      </c>
      <c r="V625" s="2">
        <v>0</v>
      </c>
      <c r="W625" s="2">
        <f t="shared" si="29"/>
        <v>0</v>
      </c>
      <c r="X625" s="2">
        <v>0</v>
      </c>
      <c r="Y625" s="2">
        <v>0</v>
      </c>
      <c r="Z625" s="2">
        <v>0</v>
      </c>
      <c r="AA625" s="2">
        <v>0</v>
      </c>
      <c r="AB625" s="2">
        <v>0</v>
      </c>
      <c r="AC625" t="s">
        <v>619</v>
      </c>
      <c r="AE625" t="s">
        <v>1572</v>
      </c>
      <c r="AG625" t="s">
        <v>190</v>
      </c>
      <c r="AH625" t="s">
        <v>1981</v>
      </c>
      <c r="AJ625" t="s">
        <v>1853</v>
      </c>
      <c r="AK625" t="s">
        <v>38</v>
      </c>
    </row>
    <row r="626" spans="1:37" x14ac:dyDescent="0.3">
      <c r="A626">
        <v>368254</v>
      </c>
      <c r="B626" t="s">
        <v>80</v>
      </c>
      <c r="C626" t="s">
        <v>29</v>
      </c>
      <c r="D626">
        <v>1</v>
      </c>
      <c r="E626" t="s">
        <v>2066</v>
      </c>
      <c r="F626" t="s">
        <v>1543</v>
      </c>
      <c r="G626">
        <v>34620</v>
      </c>
      <c r="H626">
        <v>3</v>
      </c>
      <c r="I626" t="s">
        <v>409</v>
      </c>
      <c r="J626" t="s">
        <v>42</v>
      </c>
      <c r="K626">
        <v>64636</v>
      </c>
      <c r="L626">
        <v>81498</v>
      </c>
      <c r="M626" t="s">
        <v>32</v>
      </c>
      <c r="N626" t="s">
        <v>1149</v>
      </c>
      <c r="O626" t="s">
        <v>744</v>
      </c>
      <c r="P626" t="s">
        <v>7138</v>
      </c>
      <c r="Q626" t="s">
        <v>1547</v>
      </c>
      <c r="S626" t="s">
        <v>2067</v>
      </c>
      <c r="T626" t="str">
        <f t="shared" si="2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***********YOU MUST BE PERMENANT IN THE TITLE OF ASSOCIATE WATER USE INSPECTOR TO BE CONSIDERED FOR THIS POSITION*****************</v>
      </c>
      <c r="U626">
        <f t="shared" si="28"/>
        <v>0</v>
      </c>
      <c r="V626" s="2">
        <v>0</v>
      </c>
      <c r="W626" s="2">
        <f t="shared" si="29"/>
        <v>0</v>
      </c>
      <c r="X626" s="2">
        <v>0</v>
      </c>
      <c r="Y626" s="2">
        <v>0</v>
      </c>
      <c r="Z626" s="2">
        <v>0</v>
      </c>
      <c r="AA626" s="2">
        <v>0</v>
      </c>
      <c r="AB626" s="2">
        <v>0</v>
      </c>
      <c r="AC626" t="s">
        <v>55</v>
      </c>
      <c r="AG626" t="s">
        <v>37</v>
      </c>
      <c r="AH626" t="s">
        <v>2068</v>
      </c>
      <c r="AJ626" t="s">
        <v>2068</v>
      </c>
      <c r="AK626" t="s">
        <v>38</v>
      </c>
    </row>
    <row r="627" spans="1:37" x14ac:dyDescent="0.3">
      <c r="A627">
        <v>368288</v>
      </c>
      <c r="B627" t="s">
        <v>80</v>
      </c>
      <c r="C627" t="s">
        <v>29</v>
      </c>
      <c r="D627">
        <v>1</v>
      </c>
      <c r="E627" t="s">
        <v>2069</v>
      </c>
      <c r="F627" t="s">
        <v>2070</v>
      </c>
      <c r="G627">
        <v>21538</v>
      </c>
      <c r="H627">
        <v>3</v>
      </c>
      <c r="I627" t="s">
        <v>669</v>
      </c>
      <c r="J627" t="s">
        <v>42</v>
      </c>
      <c r="K627">
        <v>61324</v>
      </c>
      <c r="L627">
        <v>87489</v>
      </c>
      <c r="M627" t="s">
        <v>32</v>
      </c>
      <c r="N627" t="s">
        <v>1419</v>
      </c>
      <c r="O627" t="s">
        <v>1976</v>
      </c>
      <c r="P627" t="s">
        <v>7139</v>
      </c>
      <c r="Q627" t="s">
        <v>2071</v>
      </c>
      <c r="R627" t="s">
        <v>2072</v>
      </c>
      <c r="S627" t="s">
        <v>2073</v>
      </c>
      <c r="T627" t="str">
        <f t="shared" si="27"/>
        <v>Proficiency in wastewater sampling protocols and safety regulations; understanding and interpreting engineering diagrams and blueprints; and have working knowledge in ArcGIS software and Microsoft Office Suite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27">
        <f t="shared" si="28"/>
        <v>0</v>
      </c>
      <c r="V627" s="2">
        <v>0</v>
      </c>
      <c r="W627" s="2">
        <f t="shared" si="29"/>
        <v>0</v>
      </c>
      <c r="X627" s="2">
        <v>0</v>
      </c>
      <c r="Y627" s="2">
        <v>0</v>
      </c>
      <c r="Z627" s="2">
        <v>0</v>
      </c>
      <c r="AA627" s="2">
        <v>0</v>
      </c>
      <c r="AB627" s="2">
        <v>0</v>
      </c>
      <c r="AC627" t="s">
        <v>619</v>
      </c>
      <c r="AD627" t="s">
        <v>593</v>
      </c>
      <c r="AE627" t="s">
        <v>1979</v>
      </c>
      <c r="AG627" t="s">
        <v>37</v>
      </c>
      <c r="AH627" t="s">
        <v>2059</v>
      </c>
      <c r="AJ627" t="s">
        <v>1804</v>
      </c>
      <c r="AK627" t="s">
        <v>38</v>
      </c>
    </row>
    <row r="628" spans="1:37" x14ac:dyDescent="0.3">
      <c r="A628">
        <v>368288</v>
      </c>
      <c r="B628" t="s">
        <v>80</v>
      </c>
      <c r="C628" t="s">
        <v>47</v>
      </c>
      <c r="D628">
        <v>1</v>
      </c>
      <c r="E628" t="s">
        <v>2069</v>
      </c>
      <c r="F628" t="s">
        <v>2070</v>
      </c>
      <c r="G628">
        <v>21538</v>
      </c>
      <c r="H628">
        <v>3</v>
      </c>
      <c r="I628" t="s">
        <v>669</v>
      </c>
      <c r="J628" t="s">
        <v>42</v>
      </c>
      <c r="K628">
        <v>61324</v>
      </c>
      <c r="L628">
        <v>87489</v>
      </c>
      <c r="M628" t="s">
        <v>32</v>
      </c>
      <c r="N628" t="s">
        <v>1419</v>
      </c>
      <c r="O628" t="s">
        <v>1976</v>
      </c>
      <c r="P628" t="s">
        <v>7139</v>
      </c>
      <c r="Q628" t="s">
        <v>2071</v>
      </c>
      <c r="R628" t="s">
        <v>2072</v>
      </c>
      <c r="S628" t="s">
        <v>2073</v>
      </c>
      <c r="T628" t="str">
        <f t="shared" si="27"/>
        <v>Proficiency in wastewater sampling protocols and safety regulations; understanding and interpreting engineering diagrams and blueprints; and have working knowledge in ArcGIS software and Microsoft Office Suite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28">
        <f t="shared" si="28"/>
        <v>0</v>
      </c>
      <c r="V628" s="2">
        <v>0</v>
      </c>
      <c r="W628" s="2">
        <f t="shared" si="29"/>
        <v>0</v>
      </c>
      <c r="X628" s="2">
        <v>0</v>
      </c>
      <c r="Y628" s="2">
        <v>0</v>
      </c>
      <c r="Z628" s="2">
        <v>0</v>
      </c>
      <c r="AA628" s="2">
        <v>0</v>
      </c>
      <c r="AB628" s="2">
        <v>0</v>
      </c>
      <c r="AC628" t="s">
        <v>619</v>
      </c>
      <c r="AD628" t="s">
        <v>593</v>
      </c>
      <c r="AE628" t="s">
        <v>1979</v>
      </c>
      <c r="AG628" t="s">
        <v>37</v>
      </c>
      <c r="AH628" t="s">
        <v>2059</v>
      </c>
      <c r="AJ628" t="s">
        <v>1804</v>
      </c>
      <c r="AK628" t="s">
        <v>38</v>
      </c>
    </row>
    <row r="629" spans="1:37" x14ac:dyDescent="0.3">
      <c r="A629">
        <v>368322</v>
      </c>
      <c r="B629" t="s">
        <v>80</v>
      </c>
      <c r="C629" t="s">
        <v>29</v>
      </c>
      <c r="D629">
        <v>1</v>
      </c>
      <c r="E629" t="s">
        <v>2074</v>
      </c>
      <c r="F629" t="s">
        <v>515</v>
      </c>
      <c r="G629">
        <v>10124</v>
      </c>
      <c r="H629">
        <v>2</v>
      </c>
      <c r="I629" t="s">
        <v>1446</v>
      </c>
      <c r="J629" t="s">
        <v>42</v>
      </c>
      <c r="K629">
        <v>49390</v>
      </c>
      <c r="L629">
        <v>71794</v>
      </c>
      <c r="M629" t="s">
        <v>32</v>
      </c>
      <c r="N629" t="s">
        <v>84</v>
      </c>
      <c r="O629" t="s">
        <v>2075</v>
      </c>
      <c r="P629" t="s">
        <v>7140</v>
      </c>
      <c r="Q629" t="s">
        <v>6784</v>
      </c>
      <c r="R629" t="s">
        <v>6309</v>
      </c>
      <c r="S629" t="s">
        <v>2076</v>
      </c>
      <c r="T629" t="str">
        <f t="shared" si="27"/>
        <v xml:space="preserve">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 ****Only applicants who are permanent Civil Service Principal Administrative Associate are eligible to apply to this JVN. If you do not have permanent civil service status as a Principal Administrative Associate,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29">
        <f t="shared" si="28"/>
        <v>0</v>
      </c>
      <c r="V629" s="2">
        <v>1</v>
      </c>
      <c r="W629" s="2">
        <f t="shared" si="29"/>
        <v>0</v>
      </c>
      <c r="X629" s="2">
        <v>0</v>
      </c>
      <c r="Y629" s="2">
        <v>0</v>
      </c>
      <c r="Z629" s="2">
        <v>0</v>
      </c>
      <c r="AA629" s="2">
        <v>0</v>
      </c>
      <c r="AB629" s="2">
        <v>0</v>
      </c>
      <c r="AC629" t="s">
        <v>760</v>
      </c>
      <c r="AG629" t="s">
        <v>37</v>
      </c>
      <c r="AH629" t="s">
        <v>2077</v>
      </c>
      <c r="AJ629" t="s">
        <v>2078</v>
      </c>
      <c r="AK629" t="s">
        <v>38</v>
      </c>
    </row>
    <row r="630" spans="1:37" x14ac:dyDescent="0.3">
      <c r="A630">
        <v>368322</v>
      </c>
      <c r="B630" t="s">
        <v>80</v>
      </c>
      <c r="C630" t="s">
        <v>47</v>
      </c>
      <c r="D630">
        <v>1</v>
      </c>
      <c r="E630" t="s">
        <v>2074</v>
      </c>
      <c r="F630" t="s">
        <v>515</v>
      </c>
      <c r="G630">
        <v>10124</v>
      </c>
      <c r="H630">
        <v>2</v>
      </c>
      <c r="I630" t="s">
        <v>1446</v>
      </c>
      <c r="J630" t="s">
        <v>42</v>
      </c>
      <c r="K630">
        <v>49390</v>
      </c>
      <c r="L630">
        <v>71794</v>
      </c>
      <c r="M630" t="s">
        <v>32</v>
      </c>
      <c r="N630" t="s">
        <v>84</v>
      </c>
      <c r="O630" t="s">
        <v>2075</v>
      </c>
      <c r="P630" t="s">
        <v>7140</v>
      </c>
      <c r="Q630" t="s">
        <v>6784</v>
      </c>
      <c r="R630" t="s">
        <v>6309</v>
      </c>
      <c r="S630" t="s">
        <v>2076</v>
      </c>
      <c r="T630" t="str">
        <f t="shared" si="27"/>
        <v xml:space="preserve">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 ****Only applicants who are permanent Civil Service Principal Administrative Associate are eligible to apply to this JVN. If you do not have permanent civil service status as a Principal Administrative Associate,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30">
        <f t="shared" si="28"/>
        <v>0</v>
      </c>
      <c r="V630" s="2">
        <v>1</v>
      </c>
      <c r="W630" s="2">
        <f t="shared" si="29"/>
        <v>0</v>
      </c>
      <c r="X630" s="2">
        <v>0</v>
      </c>
      <c r="Y630" s="2">
        <v>0</v>
      </c>
      <c r="Z630" s="2">
        <v>0</v>
      </c>
      <c r="AA630" s="2">
        <v>0</v>
      </c>
      <c r="AB630" s="2">
        <v>0</v>
      </c>
      <c r="AC630" t="s">
        <v>760</v>
      </c>
      <c r="AG630" t="s">
        <v>37</v>
      </c>
      <c r="AH630" t="s">
        <v>2077</v>
      </c>
      <c r="AJ630" t="s">
        <v>2078</v>
      </c>
      <c r="AK630" t="s">
        <v>38</v>
      </c>
    </row>
    <row r="631" spans="1:37" x14ac:dyDescent="0.3">
      <c r="A631">
        <v>368853</v>
      </c>
      <c r="B631" t="s">
        <v>28</v>
      </c>
      <c r="C631" t="s">
        <v>29</v>
      </c>
      <c r="D631">
        <v>1</v>
      </c>
      <c r="E631" t="s">
        <v>2079</v>
      </c>
      <c r="F631" t="s">
        <v>40</v>
      </c>
      <c r="G631">
        <v>10009</v>
      </c>
      <c r="H631" t="s">
        <v>352</v>
      </c>
      <c r="I631" t="s">
        <v>1435</v>
      </c>
      <c r="J631" t="s">
        <v>42</v>
      </c>
      <c r="K631">
        <v>60435</v>
      </c>
      <c r="L631">
        <v>130000</v>
      </c>
      <c r="M631" t="s">
        <v>32</v>
      </c>
      <c r="N631" t="s">
        <v>33</v>
      </c>
      <c r="O631" t="s">
        <v>2080</v>
      </c>
      <c r="P631" t="s">
        <v>7141</v>
      </c>
      <c r="Q631" t="s">
        <v>44</v>
      </c>
      <c r="R631" t="s">
        <v>6310</v>
      </c>
      <c r="T631" t="str">
        <f t="shared" si="27"/>
        <v xml:space="preserve">Polished senior level professional with 8 + years of experience in the construction sector, the last 3 of which has been in management position  Insightful and extensive knowledge of industry with established network of contacts. Demonstrates business savvy and high level of interpersonal skills. Excellent analytical, critical thinking, and creative problem-solving skills. Experience managing multiple stakeholders and staff.  Knowledge of adult learning best practices and occupational skills training. Significant experience in partner relationship management. Outstanding written and verbal communications skills, including formal presentation skills. Ability to effectively and confidently present to senior level public and corporate officials. Comfortable working in a fast-paced environment, managing multiple projects simultaneously and prioritizing projects to meet deadlines. Entrepreneurial and collaborative style that works well in teams. Knowledge of NYC labor market. </v>
      </c>
      <c r="U631">
        <f t="shared" si="28"/>
        <v>0</v>
      </c>
      <c r="V631" s="2">
        <v>0</v>
      </c>
      <c r="W631" s="2">
        <f t="shared" si="29"/>
        <v>0</v>
      </c>
      <c r="X631" s="2">
        <v>0</v>
      </c>
      <c r="Y631" s="2">
        <v>0</v>
      </c>
      <c r="Z631" s="2">
        <v>0</v>
      </c>
      <c r="AA631" s="2">
        <v>0</v>
      </c>
      <c r="AB631" s="2">
        <v>0</v>
      </c>
      <c r="AC631" t="s">
        <v>2081</v>
      </c>
      <c r="AG631" t="s">
        <v>37</v>
      </c>
      <c r="AH631" t="s">
        <v>1629</v>
      </c>
      <c r="AJ631" t="s">
        <v>2082</v>
      </c>
      <c r="AK631" t="s">
        <v>38</v>
      </c>
    </row>
    <row r="632" spans="1:37" x14ac:dyDescent="0.3">
      <c r="A632">
        <v>368853</v>
      </c>
      <c r="B632" t="s">
        <v>28</v>
      </c>
      <c r="C632" t="s">
        <v>47</v>
      </c>
      <c r="D632">
        <v>1</v>
      </c>
      <c r="E632" t="s">
        <v>2079</v>
      </c>
      <c r="F632" t="s">
        <v>40</v>
      </c>
      <c r="G632">
        <v>10009</v>
      </c>
      <c r="H632" t="s">
        <v>352</v>
      </c>
      <c r="I632" t="s">
        <v>1435</v>
      </c>
      <c r="J632" t="s">
        <v>42</v>
      </c>
      <c r="K632">
        <v>60435</v>
      </c>
      <c r="L632">
        <v>130000</v>
      </c>
      <c r="M632" t="s">
        <v>32</v>
      </c>
      <c r="N632" t="s">
        <v>33</v>
      </c>
      <c r="O632" t="s">
        <v>2080</v>
      </c>
      <c r="P632" t="s">
        <v>7141</v>
      </c>
      <c r="Q632" t="s">
        <v>44</v>
      </c>
      <c r="R632" t="s">
        <v>6310</v>
      </c>
      <c r="T632" t="str">
        <f t="shared" si="27"/>
        <v xml:space="preserve">Polished senior level professional with 8 + years of experience in the construction sector, the last 3 of which has been in management position  Insightful and extensive knowledge of industry with established network of contacts. Demonstrates business savvy and high level of interpersonal skills. Excellent analytical, critical thinking, and creative problem-solving skills. Experience managing multiple stakeholders and staff.  Knowledge of adult learning best practices and occupational skills training. Significant experience in partner relationship management. Outstanding written and verbal communications skills, including formal presentation skills. Ability to effectively and confidently present to senior level public and corporate officials. Comfortable working in a fast-paced environment, managing multiple projects simultaneously and prioritizing projects to meet deadlines. Entrepreneurial and collaborative style that works well in teams. Knowledge of NYC labor market. </v>
      </c>
      <c r="U632">
        <f t="shared" si="28"/>
        <v>0</v>
      </c>
      <c r="V632" s="2">
        <v>0</v>
      </c>
      <c r="W632" s="2">
        <f t="shared" si="29"/>
        <v>0</v>
      </c>
      <c r="X632" s="2">
        <v>0</v>
      </c>
      <c r="Y632" s="2">
        <v>0</v>
      </c>
      <c r="Z632" s="2">
        <v>0</v>
      </c>
      <c r="AA632" s="2">
        <v>0</v>
      </c>
      <c r="AB632" s="2">
        <v>0</v>
      </c>
      <c r="AC632" t="s">
        <v>2081</v>
      </c>
      <c r="AG632" t="s">
        <v>37</v>
      </c>
      <c r="AH632" t="s">
        <v>1629</v>
      </c>
      <c r="AJ632" t="s">
        <v>2082</v>
      </c>
      <c r="AK632" t="s">
        <v>38</v>
      </c>
    </row>
    <row r="633" spans="1:37" x14ac:dyDescent="0.3">
      <c r="A633">
        <v>369120</v>
      </c>
      <c r="B633" t="s">
        <v>2083</v>
      </c>
      <c r="C633" t="s">
        <v>29</v>
      </c>
      <c r="D633">
        <v>1</v>
      </c>
      <c r="E633" t="s">
        <v>2084</v>
      </c>
      <c r="F633" t="s">
        <v>2085</v>
      </c>
      <c r="G633">
        <v>56056</v>
      </c>
      <c r="H633">
        <v>0</v>
      </c>
      <c r="I633" t="s">
        <v>1435</v>
      </c>
      <c r="J633" t="s">
        <v>142</v>
      </c>
      <c r="K633">
        <v>19</v>
      </c>
      <c r="L633">
        <v>19</v>
      </c>
      <c r="M633" t="s">
        <v>61</v>
      </c>
      <c r="N633" t="s">
        <v>2086</v>
      </c>
      <c r="O633" t="s">
        <v>2087</v>
      </c>
      <c r="P633" t="s">
        <v>7142</v>
      </c>
      <c r="Q633" t="s">
        <v>2088</v>
      </c>
      <c r="R633" t="s">
        <v>6311</v>
      </c>
      <c r="T633" t="str">
        <f t="shared" si="27"/>
        <v xml:space="preserve">	BA or BS degree  	Experience or demonstrated interest in government, public policy, and urban affairs 	Experience in research and / or community development  	Excellent written and verbal communications skills 	Excellent computer and web skills  	Experience with MS Office, Google Docs, social media, and other digital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 </v>
      </c>
      <c r="U633">
        <f t="shared" si="28"/>
        <v>0</v>
      </c>
      <c r="V633" s="2">
        <v>0</v>
      </c>
      <c r="W633" s="2">
        <f t="shared" si="29"/>
        <v>0</v>
      </c>
      <c r="X633" s="2">
        <v>0</v>
      </c>
      <c r="Y633" s="2">
        <v>0</v>
      </c>
      <c r="Z633" s="2">
        <v>0</v>
      </c>
      <c r="AA633" s="2">
        <v>0</v>
      </c>
      <c r="AB633" s="2">
        <v>0</v>
      </c>
      <c r="AC633" t="s">
        <v>8362</v>
      </c>
      <c r="AG633" t="s">
        <v>37</v>
      </c>
      <c r="AH633" t="s">
        <v>1894</v>
      </c>
      <c r="AJ633" t="s">
        <v>2089</v>
      </c>
      <c r="AK633" t="s">
        <v>38</v>
      </c>
    </row>
    <row r="634" spans="1:37" x14ac:dyDescent="0.3">
      <c r="A634">
        <v>369120</v>
      </c>
      <c r="B634" t="s">
        <v>2083</v>
      </c>
      <c r="C634" t="s">
        <v>47</v>
      </c>
      <c r="D634">
        <v>1</v>
      </c>
      <c r="E634" t="s">
        <v>2084</v>
      </c>
      <c r="F634" t="s">
        <v>2085</v>
      </c>
      <c r="G634">
        <v>56056</v>
      </c>
      <c r="H634">
        <v>0</v>
      </c>
      <c r="I634" t="s">
        <v>1435</v>
      </c>
      <c r="J634" t="s">
        <v>142</v>
      </c>
      <c r="K634">
        <v>19</v>
      </c>
      <c r="L634">
        <v>19</v>
      </c>
      <c r="M634" t="s">
        <v>61</v>
      </c>
      <c r="N634" t="s">
        <v>2086</v>
      </c>
      <c r="O634" t="s">
        <v>2087</v>
      </c>
      <c r="P634" t="s">
        <v>7142</v>
      </c>
      <c r="Q634" t="s">
        <v>2088</v>
      </c>
      <c r="R634" t="s">
        <v>6311</v>
      </c>
      <c r="T634" t="str">
        <f t="shared" si="27"/>
        <v xml:space="preserve">	BA or BS degree  	Experience or demonstrated interest in government, public policy, and urban affairs 	Experience in research and / or community development  	Excellent written and verbal communications skills 	Excellent computer and web skills  	Experience with MS Office, Google Docs, social media, and other digital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 </v>
      </c>
      <c r="U634">
        <f t="shared" si="28"/>
        <v>0</v>
      </c>
      <c r="V634" s="2">
        <v>0</v>
      </c>
      <c r="W634" s="2">
        <f t="shared" si="29"/>
        <v>0</v>
      </c>
      <c r="X634" s="2">
        <v>0</v>
      </c>
      <c r="Y634" s="2">
        <v>0</v>
      </c>
      <c r="Z634" s="2">
        <v>0</v>
      </c>
      <c r="AA634" s="2">
        <v>0</v>
      </c>
      <c r="AB634" s="2">
        <v>0</v>
      </c>
      <c r="AC634" t="s">
        <v>8362</v>
      </c>
      <c r="AG634" t="s">
        <v>37</v>
      </c>
      <c r="AH634" t="s">
        <v>1894</v>
      </c>
      <c r="AJ634" t="s">
        <v>2089</v>
      </c>
      <c r="AK634" t="s">
        <v>38</v>
      </c>
    </row>
    <row r="635" spans="1:37" x14ac:dyDescent="0.3">
      <c r="A635">
        <v>369543</v>
      </c>
      <c r="B635" t="s">
        <v>46</v>
      </c>
      <c r="C635" t="s">
        <v>29</v>
      </c>
      <c r="D635">
        <v>1</v>
      </c>
      <c r="E635" t="s">
        <v>2090</v>
      </c>
      <c r="F635" t="s">
        <v>2091</v>
      </c>
      <c r="G635">
        <v>10047</v>
      </c>
      <c r="H635" t="s">
        <v>280</v>
      </c>
      <c r="I635" t="s">
        <v>669</v>
      </c>
      <c r="J635" t="s">
        <v>42</v>
      </c>
      <c r="K635">
        <v>99353</v>
      </c>
      <c r="L635">
        <v>224749</v>
      </c>
      <c r="M635" t="s">
        <v>32</v>
      </c>
      <c r="N635" t="s">
        <v>2092</v>
      </c>
      <c r="O635" t="s">
        <v>2093</v>
      </c>
      <c r="P635" t="s">
        <v>7143</v>
      </c>
      <c r="Q635" t="s">
        <v>2094</v>
      </c>
      <c r="R635" t="s">
        <v>6312</v>
      </c>
      <c r="S635" t="s">
        <v>996</v>
      </c>
      <c r="T635" t="str">
        <f t="shared" si="27"/>
        <v xml:space="preserve">	A minimum of ten years of full-time satisfactory professional experience in the housing finance, affordable housing development, or related field. 	Knowledge of real estate lending and various Federal, State and local programs for affordable housing.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planning and community development, and structuring and executing complex real estate development transactions to drive towards the NYCHA goals of community benefits and revenue generation.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NYCHA employees applying for promotional, title or level change opportunities must have served a period of one year in their current title and level (if applicable).</v>
      </c>
      <c r="U635">
        <f t="shared" si="28"/>
        <v>0</v>
      </c>
      <c r="V635" s="2">
        <v>0</v>
      </c>
      <c r="W635" s="2">
        <f t="shared" si="29"/>
        <v>0</v>
      </c>
      <c r="X635" s="2">
        <v>0</v>
      </c>
      <c r="Y635" s="2">
        <v>0</v>
      </c>
      <c r="Z635" s="2">
        <v>0</v>
      </c>
      <c r="AA635" s="2">
        <v>0</v>
      </c>
      <c r="AB635" s="2">
        <v>0</v>
      </c>
      <c r="AC635" t="s">
        <v>55</v>
      </c>
      <c r="AG635" t="s">
        <v>56</v>
      </c>
      <c r="AH635" t="s">
        <v>1678</v>
      </c>
      <c r="AJ635" t="s">
        <v>2095</v>
      </c>
      <c r="AK635" t="s">
        <v>38</v>
      </c>
    </row>
    <row r="636" spans="1:37" x14ac:dyDescent="0.3">
      <c r="A636">
        <v>369543</v>
      </c>
      <c r="B636" t="s">
        <v>46</v>
      </c>
      <c r="C636" t="s">
        <v>47</v>
      </c>
      <c r="D636">
        <v>1</v>
      </c>
      <c r="E636" t="s">
        <v>2090</v>
      </c>
      <c r="F636" t="s">
        <v>2091</v>
      </c>
      <c r="G636">
        <v>10047</v>
      </c>
      <c r="H636" t="s">
        <v>280</v>
      </c>
      <c r="I636" t="s">
        <v>669</v>
      </c>
      <c r="J636" t="s">
        <v>42</v>
      </c>
      <c r="K636">
        <v>99353</v>
      </c>
      <c r="L636">
        <v>224749</v>
      </c>
      <c r="M636" t="s">
        <v>32</v>
      </c>
      <c r="N636" t="s">
        <v>2092</v>
      </c>
      <c r="O636" t="s">
        <v>2093</v>
      </c>
      <c r="P636" t="s">
        <v>7143</v>
      </c>
      <c r="Q636" t="s">
        <v>2094</v>
      </c>
      <c r="R636" t="s">
        <v>6312</v>
      </c>
      <c r="S636" t="s">
        <v>996</v>
      </c>
      <c r="T636" t="str">
        <f t="shared" si="27"/>
        <v xml:space="preserve">	A minimum of ten years of full-time satisfactory professional experience in the housing finance, affordable housing development, or related field. 	Knowledge of real estate lending and various Federal, State and local programs for affordable housing.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planning and community development, and structuring and executing complex real estate development transactions to drive towards the NYCHA goals of community benefits and revenue generation.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NYCHA employees applying for promotional, title or level change opportunities must have served a period of one year in their current title and level (if applicable).</v>
      </c>
      <c r="U636">
        <f t="shared" si="28"/>
        <v>0</v>
      </c>
      <c r="V636" s="2">
        <v>0</v>
      </c>
      <c r="W636" s="2">
        <f t="shared" si="29"/>
        <v>0</v>
      </c>
      <c r="X636" s="2">
        <v>0</v>
      </c>
      <c r="Y636" s="2">
        <v>0</v>
      </c>
      <c r="Z636" s="2">
        <v>0</v>
      </c>
      <c r="AA636" s="2">
        <v>0</v>
      </c>
      <c r="AB636" s="2">
        <v>0</v>
      </c>
      <c r="AC636" t="s">
        <v>55</v>
      </c>
      <c r="AG636" t="s">
        <v>56</v>
      </c>
      <c r="AH636" t="s">
        <v>1678</v>
      </c>
      <c r="AJ636" t="s">
        <v>2095</v>
      </c>
      <c r="AK636" t="s">
        <v>38</v>
      </c>
    </row>
    <row r="637" spans="1:37" x14ac:dyDescent="0.3">
      <c r="A637">
        <v>369705</v>
      </c>
      <c r="B637" t="s">
        <v>80</v>
      </c>
      <c r="C637" t="s">
        <v>29</v>
      </c>
      <c r="D637">
        <v>4</v>
      </c>
      <c r="E637" t="s">
        <v>1766</v>
      </c>
      <c r="F637" t="s">
        <v>1767</v>
      </c>
      <c r="G637">
        <v>20113</v>
      </c>
      <c r="H637">
        <v>1</v>
      </c>
      <c r="I637" t="s">
        <v>409</v>
      </c>
      <c r="J637" t="s">
        <v>42</v>
      </c>
      <c r="K637">
        <v>36239</v>
      </c>
      <c r="L637">
        <v>47016</v>
      </c>
      <c r="M637" t="s">
        <v>32</v>
      </c>
      <c r="N637" t="s">
        <v>84</v>
      </c>
      <c r="O637" t="s">
        <v>1098</v>
      </c>
      <c r="P637" t="s">
        <v>7144</v>
      </c>
      <c r="Q637" t="s">
        <v>8340</v>
      </c>
      <c r="R637" t="s">
        <v>6313</v>
      </c>
      <c r="S637" t="s">
        <v>1568</v>
      </c>
      <c r="T637" t="str">
        <f t="shared" si="27"/>
        <v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37">
        <f t="shared" si="28"/>
        <v>0</v>
      </c>
      <c r="V637" s="2">
        <v>0</v>
      </c>
      <c r="W637" s="2">
        <f t="shared" si="29"/>
        <v>0</v>
      </c>
      <c r="X637" s="2">
        <v>0</v>
      </c>
      <c r="Y637" s="2">
        <v>0</v>
      </c>
      <c r="Z637" s="2">
        <v>0</v>
      </c>
      <c r="AA637" s="2">
        <v>0</v>
      </c>
      <c r="AB637" s="2">
        <v>0</v>
      </c>
      <c r="AC637" t="s">
        <v>502</v>
      </c>
      <c r="AG637" t="s">
        <v>37</v>
      </c>
      <c r="AH637" t="s">
        <v>1629</v>
      </c>
      <c r="AJ637" t="s">
        <v>2096</v>
      </c>
      <c r="AK637" t="s">
        <v>38</v>
      </c>
    </row>
    <row r="638" spans="1:37" x14ac:dyDescent="0.3">
      <c r="A638">
        <v>369705</v>
      </c>
      <c r="B638" t="s">
        <v>80</v>
      </c>
      <c r="C638" t="s">
        <v>47</v>
      </c>
      <c r="D638">
        <v>4</v>
      </c>
      <c r="E638" t="s">
        <v>1766</v>
      </c>
      <c r="F638" t="s">
        <v>1767</v>
      </c>
      <c r="G638">
        <v>20113</v>
      </c>
      <c r="H638">
        <v>1</v>
      </c>
      <c r="I638" t="s">
        <v>409</v>
      </c>
      <c r="J638" t="s">
        <v>42</v>
      </c>
      <c r="K638">
        <v>36239</v>
      </c>
      <c r="L638">
        <v>47016</v>
      </c>
      <c r="M638" t="s">
        <v>32</v>
      </c>
      <c r="N638" t="s">
        <v>84</v>
      </c>
      <c r="O638" t="s">
        <v>1098</v>
      </c>
      <c r="P638" t="s">
        <v>7144</v>
      </c>
      <c r="Q638" t="s">
        <v>8340</v>
      </c>
      <c r="R638" t="s">
        <v>6313</v>
      </c>
      <c r="S638" t="s">
        <v>1568</v>
      </c>
      <c r="T638" t="str">
        <f t="shared" si="27"/>
        <v xml:space="preserve">	Excellent communication skills, ability to maintain professional demeanor when interacting with Professional Engineer, licensed plumbers and other City Agency. Represent DEP during talks to Engineer, Plumber, tenants, community members and/or elected officials. 	Aptitude in reviewing and interpreting engineering drawings, plans, and specifications.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38">
        <f t="shared" si="28"/>
        <v>0</v>
      </c>
      <c r="V638" s="2">
        <v>0</v>
      </c>
      <c r="W638" s="2">
        <f t="shared" si="29"/>
        <v>0</v>
      </c>
      <c r="X638" s="2">
        <v>0</v>
      </c>
      <c r="Y638" s="2">
        <v>0</v>
      </c>
      <c r="Z638" s="2">
        <v>0</v>
      </c>
      <c r="AA638" s="2">
        <v>0</v>
      </c>
      <c r="AB638" s="2">
        <v>0</v>
      </c>
      <c r="AC638" t="s">
        <v>502</v>
      </c>
      <c r="AG638" t="s">
        <v>37</v>
      </c>
      <c r="AH638" t="s">
        <v>1629</v>
      </c>
      <c r="AJ638" t="s">
        <v>2096</v>
      </c>
      <c r="AK638" t="s">
        <v>38</v>
      </c>
    </row>
    <row r="639" spans="1:37" x14ac:dyDescent="0.3">
      <c r="A639">
        <v>369817</v>
      </c>
      <c r="B639" t="s">
        <v>1618</v>
      </c>
      <c r="C639" t="s">
        <v>29</v>
      </c>
      <c r="D639">
        <v>1</v>
      </c>
      <c r="E639" t="s">
        <v>1711</v>
      </c>
      <c r="F639" t="s">
        <v>309</v>
      </c>
      <c r="G639">
        <v>56057</v>
      </c>
      <c r="H639">
        <v>0</v>
      </c>
      <c r="I639" t="s">
        <v>669</v>
      </c>
      <c r="J639" t="s">
        <v>42</v>
      </c>
      <c r="K639">
        <v>47000</v>
      </c>
      <c r="L639">
        <v>51902</v>
      </c>
      <c r="M639" t="s">
        <v>32</v>
      </c>
      <c r="N639" t="s">
        <v>1620</v>
      </c>
      <c r="O639" t="s">
        <v>2097</v>
      </c>
      <c r="P639" t="s">
        <v>7145</v>
      </c>
      <c r="Q639" t="s">
        <v>311</v>
      </c>
      <c r="R639" t="s">
        <v>6314</v>
      </c>
      <c r="T639" t="str">
        <f t="shared" si="27"/>
        <v xml:space="preserve">We are looking for an energetic analyst with a passion for transportation policy issues and excellent communication and project management skills, including: 	Ability to prioritize, manage time, and engage in multiple tasks in a fast-paced environment 	Excellent written and verbal communication skills 	Effective problem-solving and analytic skills 	Ability to work well independently and as part of a team 	Skills in data analysis or willingness to learn </v>
      </c>
      <c r="U639">
        <f t="shared" si="28"/>
        <v>1</v>
      </c>
      <c r="V639" s="2">
        <v>0</v>
      </c>
      <c r="W639" s="2">
        <f t="shared" si="29"/>
        <v>1</v>
      </c>
      <c r="X639" s="2">
        <v>0</v>
      </c>
      <c r="Y639" s="2">
        <v>0</v>
      </c>
      <c r="Z639" s="2">
        <v>0</v>
      </c>
      <c r="AA639" s="2">
        <v>0</v>
      </c>
      <c r="AB639" s="2">
        <v>0</v>
      </c>
      <c r="AC639" t="s">
        <v>1623</v>
      </c>
      <c r="AE639" t="s">
        <v>1620</v>
      </c>
      <c r="AG639" t="s">
        <v>37</v>
      </c>
      <c r="AH639" t="s">
        <v>1629</v>
      </c>
      <c r="AJ639" t="s">
        <v>1629</v>
      </c>
      <c r="AK639" t="s">
        <v>38</v>
      </c>
    </row>
    <row r="640" spans="1:37" x14ac:dyDescent="0.3">
      <c r="A640">
        <v>369817</v>
      </c>
      <c r="B640" t="s">
        <v>1618</v>
      </c>
      <c r="C640" t="s">
        <v>47</v>
      </c>
      <c r="D640">
        <v>1</v>
      </c>
      <c r="E640" t="s">
        <v>1711</v>
      </c>
      <c r="F640" t="s">
        <v>309</v>
      </c>
      <c r="G640">
        <v>56057</v>
      </c>
      <c r="H640">
        <v>0</v>
      </c>
      <c r="I640" t="s">
        <v>669</v>
      </c>
      <c r="J640" t="s">
        <v>42</v>
      </c>
      <c r="K640">
        <v>47000</v>
      </c>
      <c r="L640">
        <v>51902</v>
      </c>
      <c r="M640" t="s">
        <v>32</v>
      </c>
      <c r="N640" t="s">
        <v>1620</v>
      </c>
      <c r="O640" t="s">
        <v>2097</v>
      </c>
      <c r="P640" t="s">
        <v>7145</v>
      </c>
      <c r="Q640" t="s">
        <v>311</v>
      </c>
      <c r="R640" t="s">
        <v>6314</v>
      </c>
      <c r="T640" t="str">
        <f t="shared" si="27"/>
        <v xml:space="preserve">We are looking for an energetic analyst with a passion for transportation policy issues and excellent communication and project management skills, including: 	Ability to prioritize, manage time, and engage in multiple tasks in a fast-paced environment 	Excellent written and verbal communication skills 	Effective problem-solving and analytic skills 	Ability to work well independently and as part of a team 	Skills in data analysis or willingness to learn </v>
      </c>
      <c r="U640">
        <f t="shared" si="28"/>
        <v>1</v>
      </c>
      <c r="V640" s="2">
        <v>0</v>
      </c>
      <c r="W640" s="2">
        <f t="shared" si="29"/>
        <v>1</v>
      </c>
      <c r="X640" s="2">
        <v>0</v>
      </c>
      <c r="Y640" s="2">
        <v>0</v>
      </c>
      <c r="Z640" s="2">
        <v>0</v>
      </c>
      <c r="AA640" s="2">
        <v>0</v>
      </c>
      <c r="AB640" s="2">
        <v>0</v>
      </c>
      <c r="AC640" t="s">
        <v>1623</v>
      </c>
      <c r="AE640" t="s">
        <v>1620</v>
      </c>
      <c r="AG640" t="s">
        <v>37</v>
      </c>
      <c r="AH640" t="s">
        <v>1629</v>
      </c>
      <c r="AJ640" t="s">
        <v>1629</v>
      </c>
      <c r="AK640" t="s">
        <v>38</v>
      </c>
    </row>
    <row r="641" spans="1:37" x14ac:dyDescent="0.3">
      <c r="A641">
        <v>370128</v>
      </c>
      <c r="B641" t="s">
        <v>1618</v>
      </c>
      <c r="C641" t="s">
        <v>47</v>
      </c>
      <c r="D641">
        <v>1</v>
      </c>
      <c r="E641" t="s">
        <v>2098</v>
      </c>
      <c r="F641" t="s">
        <v>183</v>
      </c>
      <c r="G641">
        <v>13632</v>
      </c>
      <c r="H641">
        <v>3</v>
      </c>
      <c r="I641" t="s">
        <v>660</v>
      </c>
      <c r="J641" t="s">
        <v>42</v>
      </c>
      <c r="K641">
        <v>95000</v>
      </c>
      <c r="L641">
        <v>110000</v>
      </c>
      <c r="M641" t="s">
        <v>32</v>
      </c>
      <c r="N641" t="s">
        <v>1620</v>
      </c>
      <c r="O641" t="s">
        <v>2099</v>
      </c>
      <c r="P641" t="s">
        <v>7146</v>
      </c>
      <c r="Q641" t="s">
        <v>8296</v>
      </c>
      <c r="R641" t="s">
        <v>6315</v>
      </c>
      <c r="S641" t="s">
        <v>6316</v>
      </c>
      <c r="T641" t="str">
        <f t="shared" si="27"/>
        <v xml:space="preserve">	10+ years of .Net experience  	Microsoft certification is a plus 	Scripting and Programming languages: .NET,  Java, JQuery 	Database: Azure SQL / MS SQL, NoSQL, Oracle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v>
      </c>
      <c r="U641">
        <f t="shared" si="28"/>
        <v>0</v>
      </c>
      <c r="V641" s="2">
        <v>0</v>
      </c>
      <c r="W641" s="2">
        <f t="shared" si="29"/>
        <v>0</v>
      </c>
      <c r="X641" s="2">
        <v>0</v>
      </c>
      <c r="Y641" s="2">
        <v>0</v>
      </c>
      <c r="Z641" s="2">
        <v>1</v>
      </c>
      <c r="AA641" s="2">
        <v>0</v>
      </c>
      <c r="AB641" s="2">
        <v>0</v>
      </c>
      <c r="AC641" t="s">
        <v>1623</v>
      </c>
      <c r="AE641" t="s">
        <v>1620</v>
      </c>
      <c r="AG641" t="s">
        <v>190</v>
      </c>
      <c r="AH641" t="s">
        <v>1968</v>
      </c>
      <c r="AJ641" t="s">
        <v>1968</v>
      </c>
      <c r="AK641" t="s">
        <v>38</v>
      </c>
    </row>
    <row r="642" spans="1:37" x14ac:dyDescent="0.3">
      <c r="A642">
        <v>370128</v>
      </c>
      <c r="B642" t="s">
        <v>1618</v>
      </c>
      <c r="C642" t="s">
        <v>29</v>
      </c>
      <c r="D642">
        <v>1</v>
      </c>
      <c r="E642" t="s">
        <v>2098</v>
      </c>
      <c r="F642" t="s">
        <v>183</v>
      </c>
      <c r="G642">
        <v>13632</v>
      </c>
      <c r="H642">
        <v>3</v>
      </c>
      <c r="I642" t="s">
        <v>660</v>
      </c>
      <c r="J642" t="s">
        <v>42</v>
      </c>
      <c r="K642">
        <v>95000</v>
      </c>
      <c r="L642">
        <v>110000</v>
      </c>
      <c r="M642" t="s">
        <v>32</v>
      </c>
      <c r="N642" t="s">
        <v>1620</v>
      </c>
      <c r="O642" t="s">
        <v>2099</v>
      </c>
      <c r="P642" t="s">
        <v>7146</v>
      </c>
      <c r="Q642" t="s">
        <v>8296</v>
      </c>
      <c r="R642" t="s">
        <v>6315</v>
      </c>
      <c r="S642" t="s">
        <v>6316</v>
      </c>
      <c r="T642" t="str">
        <f t="shared" si="27"/>
        <v xml:space="preserve">	10+ years of .Net experience  	Microsoft certification is a plus 	Scripting and Programming languages: .NET,  Java, JQuery 	Database: Azure SQL / MS SQL, NoSQL, Oracle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v>
      </c>
      <c r="U642">
        <f t="shared" si="28"/>
        <v>0</v>
      </c>
      <c r="V642" s="2">
        <v>0</v>
      </c>
      <c r="W642" s="2">
        <f t="shared" si="29"/>
        <v>0</v>
      </c>
      <c r="X642" s="2">
        <v>0</v>
      </c>
      <c r="Y642" s="2">
        <v>0</v>
      </c>
      <c r="Z642" s="2">
        <v>1</v>
      </c>
      <c r="AA642" s="2">
        <v>0</v>
      </c>
      <c r="AB642" s="2">
        <v>0</v>
      </c>
      <c r="AC642" t="s">
        <v>1623</v>
      </c>
      <c r="AE642" t="s">
        <v>1620</v>
      </c>
      <c r="AG642" t="s">
        <v>190</v>
      </c>
      <c r="AH642" t="s">
        <v>1968</v>
      </c>
      <c r="AJ642" t="s">
        <v>1968</v>
      </c>
      <c r="AK642" t="s">
        <v>38</v>
      </c>
    </row>
    <row r="643" spans="1:37" x14ac:dyDescent="0.3">
      <c r="A643">
        <v>370132</v>
      </c>
      <c r="B643" t="s">
        <v>1618</v>
      </c>
      <c r="C643" t="s">
        <v>47</v>
      </c>
      <c r="D643">
        <v>1</v>
      </c>
      <c r="E643" t="s">
        <v>2100</v>
      </c>
      <c r="F643" t="s">
        <v>467</v>
      </c>
      <c r="G643">
        <v>13631</v>
      </c>
      <c r="H643">
        <v>2</v>
      </c>
      <c r="I643" t="s">
        <v>660</v>
      </c>
      <c r="J643" t="s">
        <v>42</v>
      </c>
      <c r="K643">
        <v>75000</v>
      </c>
      <c r="L643">
        <v>85000</v>
      </c>
      <c r="M643" t="s">
        <v>32</v>
      </c>
      <c r="N643" t="s">
        <v>1620</v>
      </c>
      <c r="O643" t="s">
        <v>2099</v>
      </c>
      <c r="P643" t="s">
        <v>7147</v>
      </c>
      <c r="Q643" t="s">
        <v>468</v>
      </c>
      <c r="R643" t="s">
        <v>6317</v>
      </c>
      <c r="S643" t="s">
        <v>6316</v>
      </c>
      <c r="T643" t="str">
        <f t="shared" ref="T643:T706" si="30">R643&amp;" " &amp;S643</f>
        <v xml:space="preserve">	5+ years of quality analyst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 	Willing to travel within the five boroughs to other NYC office locations (Long Island City and Woodside, Queens) for user sessions and UAT as required</v>
      </c>
      <c r="U643">
        <f t="shared" ref="U643:U706" si="31">D643*W643</f>
        <v>0</v>
      </c>
      <c r="V643" s="2">
        <v>0</v>
      </c>
      <c r="W643" s="2">
        <f t="shared" ref="W643:W706" si="32">IF(OR(ISNUMBER(SEARCH("data analytics",$T643)), ISNUMBER(SEARCH("data analysis",$T643)), ISNUMBER(SEARCH("analyze data", $T643)),ISNUMBER(SEARCH("business intelligence", $T643)),ISNUMBER(SEARCH("business analysis",$T643))),1,0)</f>
        <v>0</v>
      </c>
      <c r="X643" s="2">
        <v>0</v>
      </c>
      <c r="Y643" s="2">
        <v>0</v>
      </c>
      <c r="Z643" s="2">
        <v>1</v>
      </c>
      <c r="AA643" s="2">
        <v>0</v>
      </c>
      <c r="AB643" s="2">
        <v>0</v>
      </c>
      <c r="AC643" t="s">
        <v>1623</v>
      </c>
      <c r="AE643" t="s">
        <v>1620</v>
      </c>
      <c r="AG643" t="s">
        <v>190</v>
      </c>
      <c r="AH643" t="s">
        <v>1968</v>
      </c>
      <c r="AJ643" t="s">
        <v>1968</v>
      </c>
      <c r="AK643" t="s">
        <v>38</v>
      </c>
    </row>
    <row r="644" spans="1:37" x14ac:dyDescent="0.3">
      <c r="A644">
        <v>370132</v>
      </c>
      <c r="B644" t="s">
        <v>1618</v>
      </c>
      <c r="C644" t="s">
        <v>29</v>
      </c>
      <c r="D644">
        <v>1</v>
      </c>
      <c r="E644" t="s">
        <v>2100</v>
      </c>
      <c r="F644" t="s">
        <v>467</v>
      </c>
      <c r="G644">
        <v>13631</v>
      </c>
      <c r="H644">
        <v>2</v>
      </c>
      <c r="I644" t="s">
        <v>660</v>
      </c>
      <c r="J644" t="s">
        <v>42</v>
      </c>
      <c r="K644">
        <v>75000</v>
      </c>
      <c r="L644">
        <v>85000</v>
      </c>
      <c r="M644" t="s">
        <v>32</v>
      </c>
      <c r="N644" t="s">
        <v>1620</v>
      </c>
      <c r="O644" t="s">
        <v>2099</v>
      </c>
      <c r="P644" t="s">
        <v>7147</v>
      </c>
      <c r="Q644" t="s">
        <v>468</v>
      </c>
      <c r="R644" t="s">
        <v>6317</v>
      </c>
      <c r="S644" t="s">
        <v>6316</v>
      </c>
      <c r="T644" t="str">
        <f t="shared" si="30"/>
        <v xml:space="preserve">	5+ years of quality analyst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 	Willing to travel within the five boroughs to other NYC office locations (Long Island City and Woodside, Queens) for user sessions and UAT as required</v>
      </c>
      <c r="U644">
        <f t="shared" si="31"/>
        <v>0</v>
      </c>
      <c r="V644" s="2">
        <v>0</v>
      </c>
      <c r="W644" s="2">
        <f t="shared" si="32"/>
        <v>0</v>
      </c>
      <c r="X644" s="2">
        <v>0</v>
      </c>
      <c r="Y644" s="2">
        <v>0</v>
      </c>
      <c r="Z644" s="2">
        <v>1</v>
      </c>
      <c r="AA644" s="2">
        <v>0</v>
      </c>
      <c r="AB644" s="2">
        <v>0</v>
      </c>
      <c r="AC644" t="s">
        <v>1623</v>
      </c>
      <c r="AE644" t="s">
        <v>1620</v>
      </c>
      <c r="AG644" t="s">
        <v>190</v>
      </c>
      <c r="AH644" t="s">
        <v>1968</v>
      </c>
      <c r="AJ644" t="s">
        <v>1968</v>
      </c>
      <c r="AK644" t="s">
        <v>38</v>
      </c>
    </row>
    <row r="645" spans="1:37" x14ac:dyDescent="0.3">
      <c r="A645">
        <v>371590</v>
      </c>
      <c r="B645" t="s">
        <v>104</v>
      </c>
      <c r="C645" t="s">
        <v>29</v>
      </c>
      <c r="D645">
        <v>1</v>
      </c>
      <c r="E645" t="s">
        <v>370</v>
      </c>
      <c r="F645" t="s">
        <v>467</v>
      </c>
      <c r="G645">
        <v>13631</v>
      </c>
      <c r="H645">
        <v>1</v>
      </c>
      <c r="I645" t="s">
        <v>660</v>
      </c>
      <c r="J645" t="s">
        <v>42</v>
      </c>
      <c r="K645">
        <v>64657</v>
      </c>
      <c r="L645">
        <v>89634</v>
      </c>
      <c r="M645" t="s">
        <v>32</v>
      </c>
      <c r="N645" t="s">
        <v>108</v>
      </c>
      <c r="O645" t="s">
        <v>372</v>
      </c>
      <c r="P645" t="s">
        <v>2101</v>
      </c>
      <c r="Q645" t="s">
        <v>468</v>
      </c>
      <c r="R645" t="s">
        <v>2102</v>
      </c>
      <c r="S645" t="s">
        <v>587</v>
      </c>
      <c r="T645" t="str">
        <f t="shared" si="30"/>
        <v>Requires an experienced DBA/developer, with at least 4 or more years of on the job experience, in a mid/senior role working with SQL server 2008/2012/2017 with store procedure / SSIS/SSRS/ database design/maintenance.    With experiences and ability to code .NET and Java script from scratch with Dynamics CRM 2013/2016/365 and Visual Studio 2012 /2016 (VB.Net/C#). Must be permanent in the Computer Associate Software title.</v>
      </c>
      <c r="U645">
        <f t="shared" si="31"/>
        <v>0</v>
      </c>
      <c r="V645" s="2">
        <v>0</v>
      </c>
      <c r="W645" s="2">
        <f t="shared" si="32"/>
        <v>0</v>
      </c>
      <c r="X645" s="2">
        <v>0</v>
      </c>
      <c r="Y645" s="2">
        <v>0</v>
      </c>
      <c r="Z645" s="2">
        <v>1</v>
      </c>
      <c r="AA645" s="2">
        <v>0</v>
      </c>
      <c r="AB645" s="2">
        <v>0</v>
      </c>
      <c r="AC645" t="s">
        <v>203</v>
      </c>
      <c r="AG645" t="s">
        <v>190</v>
      </c>
      <c r="AH645" t="s">
        <v>2078</v>
      </c>
      <c r="AJ645" t="s">
        <v>2095</v>
      </c>
      <c r="AK645" t="s">
        <v>38</v>
      </c>
    </row>
    <row r="646" spans="1:37" x14ac:dyDescent="0.3">
      <c r="A646">
        <v>371999</v>
      </c>
      <c r="B646" t="s">
        <v>80</v>
      </c>
      <c r="C646" t="s">
        <v>29</v>
      </c>
      <c r="D646">
        <v>1</v>
      </c>
      <c r="E646" t="s">
        <v>2103</v>
      </c>
      <c r="F646" t="s">
        <v>1121</v>
      </c>
      <c r="G646">
        <v>22427</v>
      </c>
      <c r="H646">
        <v>3</v>
      </c>
      <c r="I646" t="s">
        <v>915</v>
      </c>
      <c r="J646" t="s">
        <v>42</v>
      </c>
      <c r="K646">
        <v>87490</v>
      </c>
      <c r="L646">
        <v>118610</v>
      </c>
      <c r="M646" t="s">
        <v>32</v>
      </c>
      <c r="N646" t="s">
        <v>84</v>
      </c>
      <c r="O646" t="s">
        <v>2104</v>
      </c>
      <c r="P646" t="s">
        <v>7148</v>
      </c>
      <c r="Q646" t="s">
        <v>8315</v>
      </c>
      <c r="R646" t="s">
        <v>6318</v>
      </c>
      <c r="S646" t="s">
        <v>2105</v>
      </c>
      <c r="T646" t="str">
        <f t="shared" si="30"/>
        <v xml:space="preserve">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646">
        <f t="shared" si="31"/>
        <v>0</v>
      </c>
      <c r="V646" s="2">
        <v>0</v>
      </c>
      <c r="W646" s="2">
        <f t="shared" si="32"/>
        <v>0</v>
      </c>
      <c r="X646" s="2">
        <v>0</v>
      </c>
      <c r="Y646" s="2">
        <v>0</v>
      </c>
      <c r="Z646" s="2">
        <v>0</v>
      </c>
      <c r="AA646" s="2">
        <v>0</v>
      </c>
      <c r="AB646" s="2">
        <v>0</v>
      </c>
      <c r="AC646" t="s">
        <v>619</v>
      </c>
      <c r="AD646" t="s">
        <v>593</v>
      </c>
      <c r="AE646" t="s">
        <v>2106</v>
      </c>
      <c r="AG646" t="s">
        <v>190</v>
      </c>
      <c r="AH646" t="s">
        <v>1981</v>
      </c>
      <c r="AJ646" t="s">
        <v>2107</v>
      </c>
      <c r="AK646" t="s">
        <v>38</v>
      </c>
    </row>
    <row r="647" spans="1:37" x14ac:dyDescent="0.3">
      <c r="A647">
        <v>371999</v>
      </c>
      <c r="B647" t="s">
        <v>80</v>
      </c>
      <c r="C647" t="s">
        <v>47</v>
      </c>
      <c r="D647">
        <v>1</v>
      </c>
      <c r="E647" t="s">
        <v>2103</v>
      </c>
      <c r="F647" t="s">
        <v>1121</v>
      </c>
      <c r="G647">
        <v>22427</v>
      </c>
      <c r="H647">
        <v>3</v>
      </c>
      <c r="I647" t="s">
        <v>915</v>
      </c>
      <c r="J647" t="s">
        <v>42</v>
      </c>
      <c r="K647">
        <v>87490</v>
      </c>
      <c r="L647">
        <v>118610</v>
      </c>
      <c r="M647" t="s">
        <v>32</v>
      </c>
      <c r="N647" t="s">
        <v>84</v>
      </c>
      <c r="O647" t="s">
        <v>2104</v>
      </c>
      <c r="P647" t="s">
        <v>7148</v>
      </c>
      <c r="Q647" t="s">
        <v>8315</v>
      </c>
      <c r="R647" t="s">
        <v>6318</v>
      </c>
      <c r="S647" t="s">
        <v>2105</v>
      </c>
      <c r="T647" t="str">
        <f t="shared" si="30"/>
        <v xml:space="preserve">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647">
        <f t="shared" si="31"/>
        <v>0</v>
      </c>
      <c r="V647" s="2">
        <v>0</v>
      </c>
      <c r="W647" s="2">
        <f t="shared" si="32"/>
        <v>0</v>
      </c>
      <c r="X647" s="2">
        <v>0</v>
      </c>
      <c r="Y647" s="2">
        <v>0</v>
      </c>
      <c r="Z647" s="2">
        <v>0</v>
      </c>
      <c r="AA647" s="2">
        <v>0</v>
      </c>
      <c r="AB647" s="2">
        <v>0</v>
      </c>
      <c r="AC647" t="s">
        <v>619</v>
      </c>
      <c r="AD647" t="s">
        <v>593</v>
      </c>
      <c r="AE647" t="s">
        <v>2106</v>
      </c>
      <c r="AG647" t="s">
        <v>190</v>
      </c>
      <c r="AH647" t="s">
        <v>1981</v>
      </c>
      <c r="AJ647" t="s">
        <v>2107</v>
      </c>
      <c r="AK647" t="s">
        <v>38</v>
      </c>
    </row>
    <row r="648" spans="1:37" x14ac:dyDescent="0.3">
      <c r="A648">
        <v>372029</v>
      </c>
      <c r="B648" t="s">
        <v>80</v>
      </c>
      <c r="C648" t="s">
        <v>29</v>
      </c>
      <c r="D648">
        <v>1</v>
      </c>
      <c r="E648" t="s">
        <v>2108</v>
      </c>
      <c r="F648" t="s">
        <v>1350</v>
      </c>
      <c r="G648">
        <v>13643</v>
      </c>
      <c r="H648">
        <v>1</v>
      </c>
      <c r="I648" t="s">
        <v>660</v>
      </c>
      <c r="J648" t="s">
        <v>42</v>
      </c>
      <c r="K648">
        <v>85000</v>
      </c>
      <c r="L648">
        <v>95000</v>
      </c>
      <c r="M648" t="s">
        <v>32</v>
      </c>
      <c r="N648" t="s">
        <v>143</v>
      </c>
      <c r="O648" t="s">
        <v>2109</v>
      </c>
      <c r="P648" t="s">
        <v>7149</v>
      </c>
      <c r="Q648" t="s">
        <v>8319</v>
      </c>
      <c r="R648" t="s">
        <v>2110</v>
      </c>
      <c r="S648" t="s">
        <v>7150</v>
      </c>
      <c r="T648" t="str">
        <f t="shared" si="30"/>
        <v>Knowledge of IT Languages: HTML/JSX, CSS, JavaScript (w/ ES6 syntax), XML, JSON, C# Knowledge of ASP.NET, Angular JS, SQL Database, CardoDB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648">
        <f t="shared" si="31"/>
        <v>0</v>
      </c>
      <c r="V648" s="2">
        <v>0</v>
      </c>
      <c r="W648" s="2">
        <f t="shared" si="32"/>
        <v>0</v>
      </c>
      <c r="X648" s="2">
        <v>0</v>
      </c>
      <c r="Y648" s="2">
        <v>0</v>
      </c>
      <c r="Z648" s="2">
        <v>1</v>
      </c>
      <c r="AA648" s="2">
        <v>0</v>
      </c>
      <c r="AB648" s="2">
        <v>0</v>
      </c>
      <c r="AC648" t="s">
        <v>8363</v>
      </c>
      <c r="AD648" t="s">
        <v>285</v>
      </c>
      <c r="AE648" t="s">
        <v>2111</v>
      </c>
      <c r="AG648" t="s">
        <v>37</v>
      </c>
      <c r="AH648" t="s">
        <v>1981</v>
      </c>
      <c r="AJ648" t="s">
        <v>1981</v>
      </c>
      <c r="AK648" t="s">
        <v>38</v>
      </c>
    </row>
    <row r="649" spans="1:37" x14ac:dyDescent="0.3">
      <c r="A649">
        <v>372029</v>
      </c>
      <c r="B649" t="s">
        <v>80</v>
      </c>
      <c r="C649" t="s">
        <v>47</v>
      </c>
      <c r="D649">
        <v>1</v>
      </c>
      <c r="E649" t="s">
        <v>2108</v>
      </c>
      <c r="F649" t="s">
        <v>1350</v>
      </c>
      <c r="G649">
        <v>13643</v>
      </c>
      <c r="H649">
        <v>1</v>
      </c>
      <c r="I649" t="s">
        <v>660</v>
      </c>
      <c r="J649" t="s">
        <v>42</v>
      </c>
      <c r="K649">
        <v>85000</v>
      </c>
      <c r="L649">
        <v>95000</v>
      </c>
      <c r="M649" t="s">
        <v>32</v>
      </c>
      <c r="N649" t="s">
        <v>143</v>
      </c>
      <c r="O649" t="s">
        <v>2109</v>
      </c>
      <c r="P649" t="s">
        <v>7149</v>
      </c>
      <c r="Q649" t="s">
        <v>8319</v>
      </c>
      <c r="R649" t="s">
        <v>2110</v>
      </c>
      <c r="S649" t="s">
        <v>7150</v>
      </c>
      <c r="T649" t="str">
        <f t="shared" si="30"/>
        <v>Knowledge of IT Languages: HTML/JSX, CSS, JavaScript (w/ ES6 syntax), XML, JSON, C# Knowledge of ASP.NET, Angular JS, SQL Database, CardoDB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649">
        <f t="shared" si="31"/>
        <v>0</v>
      </c>
      <c r="V649" s="2">
        <v>0</v>
      </c>
      <c r="W649" s="2">
        <f t="shared" si="32"/>
        <v>0</v>
      </c>
      <c r="X649" s="2">
        <v>0</v>
      </c>
      <c r="Y649" s="2">
        <v>0</v>
      </c>
      <c r="Z649" s="2">
        <v>1</v>
      </c>
      <c r="AA649" s="2">
        <v>0</v>
      </c>
      <c r="AB649" s="2">
        <v>0</v>
      </c>
      <c r="AC649" t="s">
        <v>8363</v>
      </c>
      <c r="AD649" t="s">
        <v>285</v>
      </c>
      <c r="AE649" t="s">
        <v>2111</v>
      </c>
      <c r="AG649" t="s">
        <v>37</v>
      </c>
      <c r="AH649" t="s">
        <v>1981</v>
      </c>
      <c r="AJ649" t="s">
        <v>1981</v>
      </c>
      <c r="AK649" t="s">
        <v>38</v>
      </c>
    </row>
    <row r="650" spans="1:37" x14ac:dyDescent="0.3">
      <c r="A650">
        <v>372127</v>
      </c>
      <c r="B650" t="s">
        <v>46</v>
      </c>
      <c r="C650" t="s">
        <v>47</v>
      </c>
      <c r="D650">
        <v>1</v>
      </c>
      <c r="E650" t="s">
        <v>2112</v>
      </c>
      <c r="F650" t="s">
        <v>482</v>
      </c>
      <c r="G650">
        <v>30087</v>
      </c>
      <c r="H650">
        <v>3</v>
      </c>
      <c r="I650" t="s">
        <v>1247</v>
      </c>
      <c r="J650" t="s">
        <v>42</v>
      </c>
      <c r="K650">
        <v>73938</v>
      </c>
      <c r="L650">
        <v>90153</v>
      </c>
      <c r="M650" t="s">
        <v>32</v>
      </c>
      <c r="N650" t="s">
        <v>2113</v>
      </c>
      <c r="O650" t="s">
        <v>1658</v>
      </c>
      <c r="P650" t="s">
        <v>7151</v>
      </c>
      <c r="Q650" t="s">
        <v>485</v>
      </c>
      <c r="R650" t="s">
        <v>2114</v>
      </c>
      <c r="S650" t="s">
        <v>7152</v>
      </c>
      <c r="T650" t="str">
        <f t="shared" si="30"/>
        <v>1.  A critical and strategic thinker with excellent drafting skills. 2.  Ability to work independently and as a team player. 3.  Ability to meet tight deadlines.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v>
      </c>
      <c r="U650">
        <f t="shared" si="31"/>
        <v>0</v>
      </c>
      <c r="V650" s="2">
        <v>0</v>
      </c>
      <c r="W650" s="2">
        <f t="shared" si="32"/>
        <v>0</v>
      </c>
      <c r="X650" s="2">
        <v>0</v>
      </c>
      <c r="Y650" s="2">
        <v>0</v>
      </c>
      <c r="Z650" s="2">
        <v>0</v>
      </c>
      <c r="AA650" s="2">
        <v>0</v>
      </c>
      <c r="AB650" s="2">
        <v>0</v>
      </c>
      <c r="AC650" t="s">
        <v>55</v>
      </c>
      <c r="AG650" t="s">
        <v>56</v>
      </c>
      <c r="AH650" t="s">
        <v>2115</v>
      </c>
      <c r="AJ650" t="s">
        <v>2116</v>
      </c>
      <c r="AK650" t="s">
        <v>38</v>
      </c>
    </row>
    <row r="651" spans="1:37" x14ac:dyDescent="0.3">
      <c r="A651">
        <v>372127</v>
      </c>
      <c r="B651" t="s">
        <v>46</v>
      </c>
      <c r="C651" t="s">
        <v>29</v>
      </c>
      <c r="D651">
        <v>1</v>
      </c>
      <c r="E651" t="s">
        <v>2112</v>
      </c>
      <c r="F651" t="s">
        <v>482</v>
      </c>
      <c r="G651">
        <v>30087</v>
      </c>
      <c r="H651">
        <v>3</v>
      </c>
      <c r="I651" t="s">
        <v>1247</v>
      </c>
      <c r="J651" t="s">
        <v>42</v>
      </c>
      <c r="K651">
        <v>73938</v>
      </c>
      <c r="L651">
        <v>90153</v>
      </c>
      <c r="M651" t="s">
        <v>32</v>
      </c>
      <c r="N651" t="s">
        <v>2113</v>
      </c>
      <c r="O651" t="s">
        <v>1658</v>
      </c>
      <c r="P651" t="s">
        <v>7151</v>
      </c>
      <c r="Q651" t="s">
        <v>485</v>
      </c>
      <c r="R651" t="s">
        <v>2114</v>
      </c>
      <c r="S651" t="s">
        <v>7152</v>
      </c>
      <c r="T651" t="str">
        <f t="shared" si="30"/>
        <v>1.  A critical and strategic thinker with excellent drafting skills. 2.  Ability to work independently and as a team player. 3.  Ability to meet tight deadlines.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v>
      </c>
      <c r="U651">
        <f t="shared" si="31"/>
        <v>0</v>
      </c>
      <c r="V651" s="2">
        <v>0</v>
      </c>
      <c r="W651" s="2">
        <f t="shared" si="32"/>
        <v>0</v>
      </c>
      <c r="X651" s="2">
        <v>0</v>
      </c>
      <c r="Y651" s="2">
        <v>0</v>
      </c>
      <c r="Z651" s="2">
        <v>0</v>
      </c>
      <c r="AA651" s="2">
        <v>0</v>
      </c>
      <c r="AB651" s="2">
        <v>0</v>
      </c>
      <c r="AC651" t="s">
        <v>55</v>
      </c>
      <c r="AG651" t="s">
        <v>56</v>
      </c>
      <c r="AH651" t="s">
        <v>1798</v>
      </c>
      <c r="AJ651" t="s">
        <v>2116</v>
      </c>
      <c r="AK651" t="s">
        <v>38</v>
      </c>
    </row>
    <row r="652" spans="1:37" x14ac:dyDescent="0.3">
      <c r="A652">
        <v>372195</v>
      </c>
      <c r="B652" t="s">
        <v>70</v>
      </c>
      <c r="C652" t="s">
        <v>29</v>
      </c>
      <c r="D652">
        <v>1</v>
      </c>
      <c r="E652" t="s">
        <v>2117</v>
      </c>
      <c r="F652" t="s">
        <v>72</v>
      </c>
      <c r="G652">
        <v>12158</v>
      </c>
      <c r="H652">
        <v>1</v>
      </c>
      <c r="I652" t="s">
        <v>73</v>
      </c>
      <c r="J652" t="s">
        <v>42</v>
      </c>
      <c r="K652">
        <v>39304</v>
      </c>
      <c r="L652">
        <v>65360</v>
      </c>
      <c r="M652" t="s">
        <v>32</v>
      </c>
      <c r="N652" t="s">
        <v>1513</v>
      </c>
      <c r="O652" t="s">
        <v>1849</v>
      </c>
      <c r="P652" t="s">
        <v>7153</v>
      </c>
      <c r="Q652" t="s">
        <v>8294</v>
      </c>
      <c r="R652" t="s">
        <v>7154</v>
      </c>
      <c r="S652" t="s">
        <v>2118</v>
      </c>
      <c r="T652" t="str">
        <f t="shared" si="30"/>
        <v>Successful candidate should posses the following: knowledge of the Procurement Policy Board Rules, Mayor‚„s Office Contract procedures, Comptroller‚„s purchasing regulations, and Financial Management System (FMS) and Passport. Strong computer application skills including Excel and Microsoft Word. 1.	Selected candidates will be required to provide a DNA sample by swabbing. 2.	In case of an emergency, your position may be designated as essential staff. 3.	Must be permanent in the Procurement Analyst title or on the current Procurement Analyst civil service list in order to apply.</v>
      </c>
      <c r="U652">
        <f t="shared" si="31"/>
        <v>0</v>
      </c>
      <c r="V652" s="2">
        <v>1</v>
      </c>
      <c r="W652" s="2">
        <f t="shared" si="32"/>
        <v>0</v>
      </c>
      <c r="X652" s="2">
        <v>0</v>
      </c>
      <c r="Y652" s="2">
        <v>0</v>
      </c>
      <c r="Z652" s="2">
        <v>0</v>
      </c>
      <c r="AA652" s="2">
        <v>0</v>
      </c>
      <c r="AB652" s="2">
        <v>0</v>
      </c>
      <c r="AC652" t="s">
        <v>2119</v>
      </c>
      <c r="AG652" t="s">
        <v>37</v>
      </c>
      <c r="AH652" t="s">
        <v>2120</v>
      </c>
      <c r="AJ652" t="s">
        <v>2120</v>
      </c>
      <c r="AK652" t="s">
        <v>38</v>
      </c>
    </row>
    <row r="653" spans="1:37" x14ac:dyDescent="0.3">
      <c r="A653">
        <v>372196</v>
      </c>
      <c r="B653" t="s">
        <v>1618</v>
      </c>
      <c r="C653" t="s">
        <v>47</v>
      </c>
      <c r="D653">
        <v>1</v>
      </c>
      <c r="E653" t="s">
        <v>2121</v>
      </c>
      <c r="F653" t="s">
        <v>183</v>
      </c>
      <c r="G653">
        <v>13632</v>
      </c>
      <c r="H653">
        <v>2</v>
      </c>
      <c r="I653" t="s">
        <v>660</v>
      </c>
      <c r="J653" t="s">
        <v>42</v>
      </c>
      <c r="K653">
        <v>85000</v>
      </c>
      <c r="L653">
        <v>98000</v>
      </c>
      <c r="M653" t="s">
        <v>32</v>
      </c>
      <c r="N653" t="s">
        <v>1620</v>
      </c>
      <c r="O653" t="s">
        <v>2099</v>
      </c>
      <c r="P653" t="s">
        <v>7155</v>
      </c>
      <c r="Q653" t="s">
        <v>8296</v>
      </c>
      <c r="R653" t="s">
        <v>6319</v>
      </c>
      <c r="S653" t="s">
        <v>6316</v>
      </c>
      <c r="T653" t="str">
        <f t="shared" si="30"/>
        <v xml:space="preserve">	7+ years of PM/BA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v>
      </c>
      <c r="U653">
        <f t="shared" si="31"/>
        <v>0</v>
      </c>
      <c r="V653" s="2">
        <v>1</v>
      </c>
      <c r="W653" s="2">
        <f t="shared" si="32"/>
        <v>0</v>
      </c>
      <c r="X653" s="2">
        <v>0</v>
      </c>
      <c r="Y653" s="2">
        <v>0</v>
      </c>
      <c r="Z653" s="2">
        <v>0</v>
      </c>
      <c r="AA653" s="2">
        <v>0</v>
      </c>
      <c r="AB653" s="2">
        <v>0</v>
      </c>
      <c r="AC653" t="s">
        <v>1623</v>
      </c>
      <c r="AE653" t="s">
        <v>1620</v>
      </c>
      <c r="AG653" t="s">
        <v>190</v>
      </c>
      <c r="AH653" t="s">
        <v>2120</v>
      </c>
      <c r="AJ653" t="s">
        <v>2120</v>
      </c>
      <c r="AK653" t="s">
        <v>38</v>
      </c>
    </row>
    <row r="654" spans="1:37" x14ac:dyDescent="0.3">
      <c r="A654">
        <v>372196</v>
      </c>
      <c r="B654" t="s">
        <v>1618</v>
      </c>
      <c r="C654" t="s">
        <v>29</v>
      </c>
      <c r="D654">
        <v>1</v>
      </c>
      <c r="E654" t="s">
        <v>2121</v>
      </c>
      <c r="F654" t="s">
        <v>183</v>
      </c>
      <c r="G654">
        <v>13632</v>
      </c>
      <c r="H654">
        <v>2</v>
      </c>
      <c r="I654" t="s">
        <v>660</v>
      </c>
      <c r="J654" t="s">
        <v>42</v>
      </c>
      <c r="K654">
        <v>85000</v>
      </c>
      <c r="L654">
        <v>98000</v>
      </c>
      <c r="M654" t="s">
        <v>32</v>
      </c>
      <c r="N654" t="s">
        <v>1620</v>
      </c>
      <c r="O654" t="s">
        <v>2099</v>
      </c>
      <c r="P654" t="s">
        <v>7155</v>
      </c>
      <c r="Q654" t="s">
        <v>8296</v>
      </c>
      <c r="R654" t="s">
        <v>6319</v>
      </c>
      <c r="S654" t="s">
        <v>6316</v>
      </c>
      <c r="T654" t="str">
        <f t="shared" si="30"/>
        <v xml:space="preserve">	7+ years of PM/BA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v>
      </c>
      <c r="U654">
        <f t="shared" si="31"/>
        <v>0</v>
      </c>
      <c r="V654" s="2">
        <v>1</v>
      </c>
      <c r="W654" s="2">
        <f t="shared" si="32"/>
        <v>0</v>
      </c>
      <c r="X654" s="2">
        <v>0</v>
      </c>
      <c r="Y654" s="2">
        <v>0</v>
      </c>
      <c r="Z654" s="2">
        <v>0</v>
      </c>
      <c r="AA654" s="2">
        <v>0</v>
      </c>
      <c r="AB654" s="2">
        <v>0</v>
      </c>
      <c r="AC654" t="s">
        <v>1623</v>
      </c>
      <c r="AE654" t="s">
        <v>1620</v>
      </c>
      <c r="AG654" t="s">
        <v>190</v>
      </c>
      <c r="AH654" t="s">
        <v>2120</v>
      </c>
      <c r="AJ654" t="s">
        <v>2120</v>
      </c>
      <c r="AK654" t="s">
        <v>38</v>
      </c>
    </row>
    <row r="655" spans="1:37" x14ac:dyDescent="0.3">
      <c r="A655">
        <v>372246</v>
      </c>
      <c r="B655" t="s">
        <v>70</v>
      </c>
      <c r="C655" t="s">
        <v>29</v>
      </c>
      <c r="D655">
        <v>1</v>
      </c>
      <c r="E655" t="s">
        <v>2122</v>
      </c>
      <c r="F655" t="s">
        <v>72</v>
      </c>
      <c r="G655">
        <v>12158</v>
      </c>
      <c r="H655">
        <v>3</v>
      </c>
      <c r="I655" t="s">
        <v>73</v>
      </c>
      <c r="J655" t="s">
        <v>42</v>
      </c>
      <c r="K655">
        <v>56981</v>
      </c>
      <c r="L655">
        <v>93904</v>
      </c>
      <c r="M655" t="s">
        <v>32</v>
      </c>
      <c r="N655" t="s">
        <v>1513</v>
      </c>
      <c r="O655" t="s">
        <v>1849</v>
      </c>
      <c r="P655" t="s">
        <v>7156</v>
      </c>
      <c r="Q655" t="s">
        <v>8294</v>
      </c>
      <c r="R655" t="s">
        <v>7157</v>
      </c>
      <c r="S655" t="s">
        <v>2123</v>
      </c>
      <c r="T655" t="str">
        <f t="shared" si="30"/>
        <v>Successful candidate should possess the following; knowledge of the Procurement Policy Board Rules, Mayor‚„s Office of Contracts procedures, Comptroller‚„s purchasing regulations, and FMS and VENDEX.  Strong computer application skills including Excel and Microsoft Word. 1.	Selected candidate will be required to provide a DNA sample by swabbing. 2.	In case of an emergency, your position may be designated as essential staff.</v>
      </c>
      <c r="U655">
        <f t="shared" si="31"/>
        <v>0</v>
      </c>
      <c r="V655" s="2">
        <v>1</v>
      </c>
      <c r="W655" s="2">
        <f t="shared" si="32"/>
        <v>0</v>
      </c>
      <c r="X655" s="2">
        <v>0</v>
      </c>
      <c r="Y655" s="2">
        <v>0</v>
      </c>
      <c r="Z655" s="2">
        <v>0</v>
      </c>
      <c r="AA655" s="2">
        <v>0</v>
      </c>
      <c r="AB655" s="2">
        <v>0</v>
      </c>
      <c r="AC655" t="s">
        <v>2124</v>
      </c>
      <c r="AG655" t="s">
        <v>37</v>
      </c>
      <c r="AH655" t="s">
        <v>2120</v>
      </c>
      <c r="AJ655" t="s">
        <v>2120</v>
      </c>
      <c r="AK655" t="s">
        <v>38</v>
      </c>
    </row>
    <row r="656" spans="1:37" x14ac:dyDescent="0.3">
      <c r="A656">
        <v>372255</v>
      </c>
      <c r="B656" t="s">
        <v>1618</v>
      </c>
      <c r="C656" t="s">
        <v>47</v>
      </c>
      <c r="D656">
        <v>1</v>
      </c>
      <c r="E656" t="s">
        <v>2125</v>
      </c>
      <c r="F656" t="s">
        <v>183</v>
      </c>
      <c r="G656">
        <v>13632</v>
      </c>
      <c r="H656">
        <v>2</v>
      </c>
      <c r="I656" t="s">
        <v>660</v>
      </c>
      <c r="J656" t="s">
        <v>42</v>
      </c>
      <c r="K656">
        <v>85000</v>
      </c>
      <c r="L656">
        <v>98000</v>
      </c>
      <c r="M656" t="s">
        <v>32</v>
      </c>
      <c r="N656" t="s">
        <v>1620</v>
      </c>
      <c r="O656" t="s">
        <v>2099</v>
      </c>
      <c r="P656" t="s">
        <v>7158</v>
      </c>
      <c r="Q656" t="s">
        <v>8296</v>
      </c>
      <c r="R656" t="s">
        <v>6320</v>
      </c>
      <c r="S656" t="s">
        <v>6316</v>
      </c>
      <c r="T656" t="str">
        <f t="shared" si="30"/>
        <v xml:space="preserve">	5+ years of quality analyst and 2+ years of lead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 	Willing to travel within the five boroughs to other NYC office locations (Long Island City and Woodside, Queens) for user sessions and UAT as required</v>
      </c>
      <c r="U656">
        <f t="shared" si="31"/>
        <v>0</v>
      </c>
      <c r="V656" s="2">
        <v>0</v>
      </c>
      <c r="W656" s="2">
        <f t="shared" si="32"/>
        <v>0</v>
      </c>
      <c r="X656" s="2">
        <v>0</v>
      </c>
      <c r="Y656" s="2">
        <v>0</v>
      </c>
      <c r="Z656" s="2">
        <v>1</v>
      </c>
      <c r="AA656" s="2">
        <v>0</v>
      </c>
      <c r="AB656" s="2">
        <v>0</v>
      </c>
      <c r="AC656" t="s">
        <v>1623</v>
      </c>
      <c r="AE656" t="s">
        <v>1620</v>
      </c>
      <c r="AG656" t="s">
        <v>190</v>
      </c>
      <c r="AH656" t="s">
        <v>2120</v>
      </c>
      <c r="AJ656" t="s">
        <v>2120</v>
      </c>
      <c r="AK656" t="s">
        <v>38</v>
      </c>
    </row>
    <row r="657" spans="1:37" x14ac:dyDescent="0.3">
      <c r="A657">
        <v>372255</v>
      </c>
      <c r="B657" t="s">
        <v>1618</v>
      </c>
      <c r="C657" t="s">
        <v>29</v>
      </c>
      <c r="D657">
        <v>1</v>
      </c>
      <c r="E657" t="s">
        <v>2125</v>
      </c>
      <c r="F657" t="s">
        <v>183</v>
      </c>
      <c r="G657">
        <v>13632</v>
      </c>
      <c r="H657">
        <v>2</v>
      </c>
      <c r="I657" t="s">
        <v>660</v>
      </c>
      <c r="J657" t="s">
        <v>42</v>
      </c>
      <c r="K657">
        <v>85000</v>
      </c>
      <c r="L657">
        <v>98000</v>
      </c>
      <c r="M657" t="s">
        <v>32</v>
      </c>
      <c r="N657" t="s">
        <v>1620</v>
      </c>
      <c r="O657" t="s">
        <v>2099</v>
      </c>
      <c r="P657" t="s">
        <v>7158</v>
      </c>
      <c r="Q657" t="s">
        <v>8296</v>
      </c>
      <c r="R657" t="s">
        <v>6320</v>
      </c>
      <c r="S657" t="s">
        <v>6316</v>
      </c>
      <c r="T657" t="str">
        <f t="shared" si="30"/>
        <v xml:space="preserve">	5+ years of quality analyst and 2+ years of lead experience in a technical environment  	Experience in testing .Net, SharePoint applications. 	Experience in testing SQL to validate database updates 	Experience with issue tracking tools such as Remedy, JIRA, QC and ServiceNow 	Excellent interpersonal, organizational, written and oral communication skills 	Ability to multitask and be pro-active in a fast-paced environment 	Knowledge in project lifecycles and methodologies e.g.  Waterfall, Agile, Hybrid 	Willing to travel within the five boroughs to other NYC office locations (Long Island City and Woodside, Queens) for user sessions and UAT as required</v>
      </c>
      <c r="U657">
        <f t="shared" si="31"/>
        <v>0</v>
      </c>
      <c r="V657" s="2">
        <v>0</v>
      </c>
      <c r="W657" s="2">
        <f t="shared" si="32"/>
        <v>0</v>
      </c>
      <c r="X657" s="2">
        <v>0</v>
      </c>
      <c r="Y657" s="2">
        <v>0</v>
      </c>
      <c r="Z657" s="2">
        <v>1</v>
      </c>
      <c r="AA657" s="2">
        <v>0</v>
      </c>
      <c r="AB657" s="2">
        <v>0</v>
      </c>
      <c r="AC657" t="s">
        <v>1623</v>
      </c>
      <c r="AE657" t="s">
        <v>1620</v>
      </c>
      <c r="AG657" t="s">
        <v>190</v>
      </c>
      <c r="AH657" t="s">
        <v>2120</v>
      </c>
      <c r="AJ657" t="s">
        <v>2120</v>
      </c>
      <c r="AK657" t="s">
        <v>38</v>
      </c>
    </row>
    <row r="658" spans="1:37" x14ac:dyDescent="0.3">
      <c r="A658">
        <v>372500</v>
      </c>
      <c r="B658" t="s">
        <v>80</v>
      </c>
      <c r="C658" t="s">
        <v>29</v>
      </c>
      <c r="D658">
        <v>1</v>
      </c>
      <c r="E658" t="s">
        <v>2126</v>
      </c>
      <c r="F658" t="s">
        <v>93</v>
      </c>
      <c r="G658" t="s">
        <v>490</v>
      </c>
      <c r="H658">
        <v>0</v>
      </c>
      <c r="I658" t="s">
        <v>73</v>
      </c>
      <c r="J658" t="s">
        <v>42</v>
      </c>
      <c r="K658">
        <v>62862</v>
      </c>
      <c r="L658">
        <v>80000</v>
      </c>
      <c r="M658" t="s">
        <v>32</v>
      </c>
      <c r="N658" t="s">
        <v>84</v>
      </c>
      <c r="O658" t="s">
        <v>678</v>
      </c>
      <c r="P658" t="s">
        <v>7159</v>
      </c>
      <c r="Q658" t="s">
        <v>491</v>
      </c>
      <c r="R658" t="s">
        <v>6321</v>
      </c>
      <c r="S658" t="s">
        <v>1568</v>
      </c>
      <c r="T658" t="str">
        <f t="shared" si="30"/>
        <v xml:space="preserve">	Ability to manage and motivate others.    	Ability to detect, analyze and solve problems.    	Skilled in mathematics and computations.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58">
        <f t="shared" si="31"/>
        <v>0</v>
      </c>
      <c r="V658" s="2">
        <v>0</v>
      </c>
      <c r="W658" s="2">
        <f t="shared" si="32"/>
        <v>0</v>
      </c>
      <c r="X658" s="2">
        <v>0</v>
      </c>
      <c r="Y658" s="2">
        <v>0</v>
      </c>
      <c r="Z658" s="2">
        <v>0</v>
      </c>
      <c r="AA658" s="2">
        <v>0</v>
      </c>
      <c r="AB658" s="2">
        <v>0</v>
      </c>
      <c r="AC658" t="s">
        <v>55</v>
      </c>
      <c r="AG658" t="s">
        <v>37</v>
      </c>
      <c r="AH658" t="s">
        <v>1981</v>
      </c>
      <c r="AJ658" t="s">
        <v>1981</v>
      </c>
      <c r="AK658" t="s">
        <v>38</v>
      </c>
    </row>
    <row r="659" spans="1:37" x14ac:dyDescent="0.3">
      <c r="A659">
        <v>372640</v>
      </c>
      <c r="B659" t="s">
        <v>70</v>
      </c>
      <c r="C659" t="s">
        <v>47</v>
      </c>
      <c r="D659">
        <v>1</v>
      </c>
      <c r="E659" t="s">
        <v>1906</v>
      </c>
      <c r="F659" t="s">
        <v>1556</v>
      </c>
      <c r="G659">
        <v>51011</v>
      </c>
      <c r="H659">
        <v>3</v>
      </c>
      <c r="I659" t="s">
        <v>290</v>
      </c>
      <c r="J659" t="s">
        <v>42</v>
      </c>
      <c r="K659">
        <v>81798</v>
      </c>
      <c r="L659">
        <v>81798</v>
      </c>
      <c r="M659" t="s">
        <v>32</v>
      </c>
      <c r="N659" t="s">
        <v>2127</v>
      </c>
      <c r="O659" t="s">
        <v>1558</v>
      </c>
      <c r="P659" t="s">
        <v>2128</v>
      </c>
      <c r="Q659" t="s">
        <v>7031</v>
      </c>
      <c r="R659" t="s">
        <v>1611</v>
      </c>
      <c r="S659" t="s">
        <v>8335</v>
      </c>
      <c r="T659" t="str">
        <f t="shared" si="30"/>
        <v>ERROR: #NAME?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59">
        <f t="shared" si="31"/>
        <v>0</v>
      </c>
      <c r="V659" s="2">
        <v>0</v>
      </c>
      <c r="W659" s="2">
        <f t="shared" si="32"/>
        <v>0</v>
      </c>
      <c r="X659" s="2">
        <v>0</v>
      </c>
      <c r="Y659" s="2">
        <v>0</v>
      </c>
      <c r="Z659" s="2">
        <v>0</v>
      </c>
      <c r="AA659" s="2">
        <v>0</v>
      </c>
      <c r="AB659" s="2">
        <v>0</v>
      </c>
      <c r="AC659" t="s">
        <v>2129</v>
      </c>
      <c r="AG659" t="s">
        <v>190</v>
      </c>
      <c r="AH659" t="s">
        <v>1981</v>
      </c>
      <c r="AJ659" t="s">
        <v>2130</v>
      </c>
      <c r="AK659" t="s">
        <v>38</v>
      </c>
    </row>
    <row r="660" spans="1:37" x14ac:dyDescent="0.3">
      <c r="A660">
        <v>372640</v>
      </c>
      <c r="B660" t="s">
        <v>70</v>
      </c>
      <c r="C660" t="s">
        <v>29</v>
      </c>
      <c r="D660">
        <v>1</v>
      </c>
      <c r="E660" t="s">
        <v>1906</v>
      </c>
      <c r="F660" t="s">
        <v>1556</v>
      </c>
      <c r="G660">
        <v>51011</v>
      </c>
      <c r="H660">
        <v>3</v>
      </c>
      <c r="I660" t="s">
        <v>290</v>
      </c>
      <c r="J660" t="s">
        <v>42</v>
      </c>
      <c r="K660">
        <v>81798</v>
      </c>
      <c r="L660">
        <v>81798</v>
      </c>
      <c r="M660" t="s">
        <v>32</v>
      </c>
      <c r="N660" t="s">
        <v>2127</v>
      </c>
      <c r="O660" t="s">
        <v>1558</v>
      </c>
      <c r="P660" t="s">
        <v>2128</v>
      </c>
      <c r="Q660" t="s">
        <v>7031</v>
      </c>
      <c r="R660" t="s">
        <v>1611</v>
      </c>
      <c r="S660" t="s">
        <v>8335</v>
      </c>
      <c r="T660" t="str">
        <f t="shared" si="30"/>
        <v>ERROR: #NAME?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60">
        <f t="shared" si="31"/>
        <v>0</v>
      </c>
      <c r="V660" s="2">
        <v>0</v>
      </c>
      <c r="W660" s="2">
        <f t="shared" si="32"/>
        <v>0</v>
      </c>
      <c r="X660" s="2">
        <v>0</v>
      </c>
      <c r="Y660" s="2">
        <v>0</v>
      </c>
      <c r="Z660" s="2">
        <v>0</v>
      </c>
      <c r="AA660" s="2">
        <v>0</v>
      </c>
      <c r="AB660" s="2">
        <v>0</v>
      </c>
      <c r="AC660" t="s">
        <v>2129</v>
      </c>
      <c r="AG660" t="s">
        <v>190</v>
      </c>
      <c r="AH660" t="s">
        <v>1981</v>
      </c>
      <c r="AJ660" t="s">
        <v>2130</v>
      </c>
      <c r="AK660" t="s">
        <v>38</v>
      </c>
    </row>
    <row r="661" spans="1:37" x14ac:dyDescent="0.3">
      <c r="A661">
        <v>372651</v>
      </c>
      <c r="B661" t="s">
        <v>46</v>
      </c>
      <c r="C661" t="s">
        <v>29</v>
      </c>
      <c r="D661">
        <v>1</v>
      </c>
      <c r="E661" t="s">
        <v>2131</v>
      </c>
      <c r="F661" t="s">
        <v>2132</v>
      </c>
      <c r="G661">
        <v>34221</v>
      </c>
      <c r="H661">
        <v>3</v>
      </c>
      <c r="I661" t="s">
        <v>95</v>
      </c>
      <c r="J661" t="s">
        <v>42</v>
      </c>
      <c r="K661">
        <v>68292</v>
      </c>
      <c r="L661">
        <v>99303</v>
      </c>
      <c r="M661" t="s">
        <v>32</v>
      </c>
      <c r="N661" t="s">
        <v>1265</v>
      </c>
      <c r="O661" t="s">
        <v>1266</v>
      </c>
      <c r="P661" t="s">
        <v>7160</v>
      </c>
      <c r="Q661" t="s">
        <v>2133</v>
      </c>
      <c r="R661" t="s">
        <v>2134</v>
      </c>
      <c r="S661" t="s">
        <v>2135</v>
      </c>
      <c r="T661" t="str">
        <f t="shared" si="30"/>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Candidates with permanent civil service status in the title of Associate Project Manager will also be considered. 2.  Employees serving in the titles of or who meet the qualification requirements for Supervisor of Electrical Installations and Maintenance, Construction Project Manager or Associate Inspector (Housing Construction) will also be considered. 3.  Candidates may be given a skills assessment as part of the interview process. 4.  NYCHA employees applying for promotional, title or level change opportunities must have served a period of one year in their current title and level (if applicable).</v>
      </c>
      <c r="U661">
        <f t="shared" si="31"/>
        <v>0</v>
      </c>
      <c r="V661" s="2">
        <v>0</v>
      </c>
      <c r="W661" s="2">
        <f t="shared" si="32"/>
        <v>0</v>
      </c>
      <c r="X661" s="2">
        <v>0</v>
      </c>
      <c r="Y661" s="2">
        <v>0</v>
      </c>
      <c r="Z661" s="2">
        <v>0</v>
      </c>
      <c r="AA661" s="2">
        <v>0</v>
      </c>
      <c r="AB661" s="2">
        <v>0</v>
      </c>
      <c r="AC661" t="s">
        <v>55</v>
      </c>
      <c r="AG661" t="s">
        <v>56</v>
      </c>
      <c r="AH661" t="s">
        <v>1267</v>
      </c>
      <c r="AJ661" t="s">
        <v>1267</v>
      </c>
      <c r="AK661" t="s">
        <v>38</v>
      </c>
    </row>
    <row r="662" spans="1:37" x14ac:dyDescent="0.3">
      <c r="A662">
        <v>372651</v>
      </c>
      <c r="B662" t="s">
        <v>46</v>
      </c>
      <c r="C662" t="s">
        <v>47</v>
      </c>
      <c r="D662">
        <v>1</v>
      </c>
      <c r="E662" t="s">
        <v>2131</v>
      </c>
      <c r="F662" t="s">
        <v>2132</v>
      </c>
      <c r="G662">
        <v>34221</v>
      </c>
      <c r="H662">
        <v>3</v>
      </c>
      <c r="I662" t="s">
        <v>95</v>
      </c>
      <c r="J662" t="s">
        <v>42</v>
      </c>
      <c r="K662">
        <v>68292</v>
      </c>
      <c r="L662">
        <v>99303</v>
      </c>
      <c r="M662" t="s">
        <v>32</v>
      </c>
      <c r="N662" t="s">
        <v>1265</v>
      </c>
      <c r="O662" t="s">
        <v>1266</v>
      </c>
      <c r="P662" t="s">
        <v>7160</v>
      </c>
      <c r="Q662" t="s">
        <v>2133</v>
      </c>
      <c r="R662" t="s">
        <v>2134</v>
      </c>
      <c r="S662" t="s">
        <v>2135</v>
      </c>
      <c r="T662" t="str">
        <f t="shared" si="30"/>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Candidates with permanent civil service status in the title of Associate Project Manager will also be considered. 2.  Employees serving in the titles of or who meet the qualification requirements for Supervisor of Electrical Installations and Maintenance, Construction Project Manager or Associate Inspector (Housing Construction) will also be considered. 3.  Candidates may be given a skills assessment as part of the interview process. 4.  NYCHA employees applying for promotional, title or level change opportunities must have served a period of one year in their current title and level (if applicable).</v>
      </c>
      <c r="U662">
        <f t="shared" si="31"/>
        <v>0</v>
      </c>
      <c r="V662" s="2">
        <v>0</v>
      </c>
      <c r="W662" s="2">
        <f t="shared" si="32"/>
        <v>0</v>
      </c>
      <c r="X662" s="2">
        <v>0</v>
      </c>
      <c r="Y662" s="2">
        <v>0</v>
      </c>
      <c r="Z662" s="2">
        <v>0</v>
      </c>
      <c r="AA662" s="2">
        <v>0</v>
      </c>
      <c r="AB662" s="2">
        <v>0</v>
      </c>
      <c r="AC662" t="s">
        <v>55</v>
      </c>
      <c r="AG662" t="s">
        <v>56</v>
      </c>
      <c r="AH662" t="s">
        <v>1267</v>
      </c>
      <c r="AJ662" t="s">
        <v>1267</v>
      </c>
      <c r="AK662" t="s">
        <v>38</v>
      </c>
    </row>
    <row r="663" spans="1:37" x14ac:dyDescent="0.3">
      <c r="A663">
        <v>372996</v>
      </c>
      <c r="B663" t="s">
        <v>1618</v>
      </c>
      <c r="C663" t="s">
        <v>29</v>
      </c>
      <c r="D663">
        <v>2</v>
      </c>
      <c r="E663" t="s">
        <v>2136</v>
      </c>
      <c r="F663" t="s">
        <v>2137</v>
      </c>
      <c r="G663">
        <v>10079</v>
      </c>
      <c r="H663" t="s">
        <v>207</v>
      </c>
      <c r="I663" t="s">
        <v>409</v>
      </c>
      <c r="J663" t="s">
        <v>42</v>
      </c>
      <c r="K663">
        <v>85000</v>
      </c>
      <c r="L663">
        <v>85000</v>
      </c>
      <c r="M663" t="s">
        <v>32</v>
      </c>
      <c r="N663" t="s">
        <v>1939</v>
      </c>
      <c r="O663" t="s">
        <v>1940</v>
      </c>
      <c r="P663" t="s">
        <v>2138</v>
      </c>
      <c r="Q663" t="s">
        <v>2139</v>
      </c>
      <c r="R663" t="s">
        <v>6322</v>
      </c>
      <c r="T663" t="str">
        <f t="shared" si="30"/>
        <v xml:space="preserve"> Prior experience in Law Enforcement, the Military and/or Security industry.   Extensive knowledge and experience in Motor Vehicles and Vehicle Inspections Systems  Experience and ability in all areas of program review and administrative management, including employee training and development, resource allocation and optimization, organizational reviews, cost-effectiveness reviews, and the formulation and revision of performance standards, procedures and methods.  Demonstrated ability in computer software use and understanding, including MS products.  Demonstrated ability to initiate, coordinate and implement regulatory reviews and modifications, including development of new regulations to achieve agency and bureau mission and goals. </v>
      </c>
      <c r="U663">
        <f t="shared" si="31"/>
        <v>0</v>
      </c>
      <c r="V663" s="2">
        <v>0</v>
      </c>
      <c r="W663" s="2">
        <f t="shared" si="32"/>
        <v>0</v>
      </c>
      <c r="X663" s="2">
        <v>0</v>
      </c>
      <c r="Y663" s="2">
        <v>0</v>
      </c>
      <c r="Z663" s="2">
        <v>0</v>
      </c>
      <c r="AA663" s="2">
        <v>0</v>
      </c>
      <c r="AB663" s="2">
        <v>0</v>
      </c>
      <c r="AC663" t="s">
        <v>1623</v>
      </c>
      <c r="AE663" t="s">
        <v>1939</v>
      </c>
      <c r="AG663" t="s">
        <v>37</v>
      </c>
      <c r="AH663" t="s">
        <v>2140</v>
      </c>
      <c r="AJ663" t="s">
        <v>2140</v>
      </c>
      <c r="AK663" t="s">
        <v>38</v>
      </c>
    </row>
    <row r="664" spans="1:37" x14ac:dyDescent="0.3">
      <c r="A664">
        <v>372996</v>
      </c>
      <c r="B664" t="s">
        <v>1618</v>
      </c>
      <c r="C664" t="s">
        <v>47</v>
      </c>
      <c r="D664">
        <v>2</v>
      </c>
      <c r="E664" t="s">
        <v>2136</v>
      </c>
      <c r="F664" t="s">
        <v>2137</v>
      </c>
      <c r="G664">
        <v>10079</v>
      </c>
      <c r="H664" t="s">
        <v>207</v>
      </c>
      <c r="I664" t="s">
        <v>409</v>
      </c>
      <c r="J664" t="s">
        <v>42</v>
      </c>
      <c r="K664">
        <v>85000</v>
      </c>
      <c r="L664">
        <v>85000</v>
      </c>
      <c r="M664" t="s">
        <v>32</v>
      </c>
      <c r="N664" t="s">
        <v>1939</v>
      </c>
      <c r="O664" t="s">
        <v>1940</v>
      </c>
      <c r="P664" t="s">
        <v>2138</v>
      </c>
      <c r="Q664" t="s">
        <v>2139</v>
      </c>
      <c r="R664" t="s">
        <v>6322</v>
      </c>
      <c r="T664" t="str">
        <f t="shared" si="30"/>
        <v xml:space="preserve"> Prior experience in Law Enforcement, the Military and/or Security industry.   Extensive knowledge and experience in Motor Vehicles and Vehicle Inspections Systems  Experience and ability in all areas of program review and administrative management, including employee training and development, resource allocation and optimization, organizational reviews, cost-effectiveness reviews, and the formulation and revision of performance standards, procedures and methods.  Demonstrated ability in computer software use and understanding, including MS products.  Demonstrated ability to initiate, coordinate and implement regulatory reviews and modifications, including development of new regulations to achieve agency and bureau mission and goals. </v>
      </c>
      <c r="U664">
        <f t="shared" si="31"/>
        <v>0</v>
      </c>
      <c r="V664" s="2">
        <v>0</v>
      </c>
      <c r="W664" s="2">
        <f t="shared" si="32"/>
        <v>0</v>
      </c>
      <c r="X664" s="2">
        <v>0</v>
      </c>
      <c r="Y664" s="2">
        <v>0</v>
      </c>
      <c r="Z664" s="2">
        <v>0</v>
      </c>
      <c r="AA664" s="2">
        <v>0</v>
      </c>
      <c r="AB664" s="2">
        <v>0</v>
      </c>
      <c r="AC664" t="s">
        <v>1623</v>
      </c>
      <c r="AE664" t="s">
        <v>1939</v>
      </c>
      <c r="AG664" t="s">
        <v>37</v>
      </c>
      <c r="AH664" t="s">
        <v>2140</v>
      </c>
      <c r="AJ664" t="s">
        <v>2140</v>
      </c>
      <c r="AK664" t="s">
        <v>38</v>
      </c>
    </row>
    <row r="665" spans="1:37" x14ac:dyDescent="0.3">
      <c r="A665">
        <v>373260</v>
      </c>
      <c r="B665" t="s">
        <v>80</v>
      </c>
      <c r="C665" t="s">
        <v>29</v>
      </c>
      <c r="D665">
        <v>4</v>
      </c>
      <c r="E665" t="s">
        <v>2141</v>
      </c>
      <c r="F665" t="s">
        <v>2051</v>
      </c>
      <c r="G665">
        <v>81310</v>
      </c>
      <c r="H665">
        <v>1</v>
      </c>
      <c r="I665" t="s">
        <v>614</v>
      </c>
      <c r="J665" t="s">
        <v>42</v>
      </c>
      <c r="K665">
        <v>42146</v>
      </c>
      <c r="L665">
        <v>60659</v>
      </c>
      <c r="M665" t="s">
        <v>32</v>
      </c>
      <c r="N665" t="s">
        <v>1615</v>
      </c>
      <c r="O665" t="s">
        <v>2052</v>
      </c>
      <c r="P665" t="s">
        <v>7161</v>
      </c>
      <c r="Q665" t="s">
        <v>2053</v>
      </c>
      <c r="R665" t="s">
        <v>2142</v>
      </c>
      <c r="S665" t="s">
        <v>1568</v>
      </c>
      <c r="T665" t="str">
        <f t="shared" si="30"/>
        <v>Excellent communication skills, both written and verbal.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65">
        <f t="shared" si="31"/>
        <v>0</v>
      </c>
      <c r="V665" s="2">
        <v>0</v>
      </c>
      <c r="W665" s="2">
        <f t="shared" si="32"/>
        <v>0</v>
      </c>
      <c r="X665" s="2">
        <v>0</v>
      </c>
      <c r="Y665" s="2">
        <v>0</v>
      </c>
      <c r="Z665" s="2">
        <v>0</v>
      </c>
      <c r="AA665" s="2">
        <v>0</v>
      </c>
      <c r="AB665" s="2">
        <v>0</v>
      </c>
      <c r="AC665" t="s">
        <v>55</v>
      </c>
      <c r="AG665" t="s">
        <v>37</v>
      </c>
      <c r="AH665" t="s">
        <v>1956</v>
      </c>
      <c r="AJ665" t="s">
        <v>1956</v>
      </c>
      <c r="AK665" t="s">
        <v>38</v>
      </c>
    </row>
    <row r="666" spans="1:37" x14ac:dyDescent="0.3">
      <c r="A666">
        <v>373260</v>
      </c>
      <c r="B666" t="s">
        <v>80</v>
      </c>
      <c r="C666" t="s">
        <v>47</v>
      </c>
      <c r="D666">
        <v>4</v>
      </c>
      <c r="E666" t="s">
        <v>2141</v>
      </c>
      <c r="F666" t="s">
        <v>2051</v>
      </c>
      <c r="G666">
        <v>81310</v>
      </c>
      <c r="H666">
        <v>1</v>
      </c>
      <c r="I666" t="s">
        <v>614</v>
      </c>
      <c r="J666" t="s">
        <v>42</v>
      </c>
      <c r="K666">
        <v>42146</v>
      </c>
      <c r="L666">
        <v>60659</v>
      </c>
      <c r="M666" t="s">
        <v>32</v>
      </c>
      <c r="N666" t="s">
        <v>1615</v>
      </c>
      <c r="O666" t="s">
        <v>2052</v>
      </c>
      <c r="P666" t="s">
        <v>7161</v>
      </c>
      <c r="Q666" t="s">
        <v>2053</v>
      </c>
      <c r="R666" t="s">
        <v>2142</v>
      </c>
      <c r="S666" t="s">
        <v>1568</v>
      </c>
      <c r="T666" t="str">
        <f t="shared" si="30"/>
        <v>Excellent communication skills, both written and verbal.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666">
        <f t="shared" si="31"/>
        <v>0</v>
      </c>
      <c r="V666" s="2">
        <v>0</v>
      </c>
      <c r="W666" s="2">
        <f t="shared" si="32"/>
        <v>0</v>
      </c>
      <c r="X666" s="2">
        <v>0</v>
      </c>
      <c r="Y666" s="2">
        <v>0</v>
      </c>
      <c r="Z666" s="2">
        <v>0</v>
      </c>
      <c r="AA666" s="2">
        <v>0</v>
      </c>
      <c r="AB666" s="2">
        <v>0</v>
      </c>
      <c r="AC666" t="s">
        <v>55</v>
      </c>
      <c r="AG666" t="s">
        <v>37</v>
      </c>
      <c r="AH666" t="s">
        <v>1956</v>
      </c>
      <c r="AJ666" t="s">
        <v>1956</v>
      </c>
      <c r="AK666" t="s">
        <v>38</v>
      </c>
    </row>
    <row r="667" spans="1:37" x14ac:dyDescent="0.3">
      <c r="A667">
        <v>373340</v>
      </c>
      <c r="B667" t="s">
        <v>2143</v>
      </c>
      <c r="C667" t="s">
        <v>29</v>
      </c>
      <c r="D667">
        <v>1</v>
      </c>
      <c r="E667" t="s">
        <v>2144</v>
      </c>
      <c r="F667" t="s">
        <v>2145</v>
      </c>
      <c r="G667">
        <v>95710</v>
      </c>
      <c r="H667">
        <v>0</v>
      </c>
      <c r="I667" t="s">
        <v>660</v>
      </c>
      <c r="J667" t="s">
        <v>42</v>
      </c>
      <c r="K667">
        <v>75000</v>
      </c>
      <c r="L667">
        <v>115000</v>
      </c>
      <c r="M667" t="s">
        <v>32</v>
      </c>
      <c r="N667" t="s">
        <v>2146</v>
      </c>
      <c r="O667" t="s">
        <v>2147</v>
      </c>
      <c r="P667" t="s">
        <v>2148</v>
      </c>
      <c r="Q667" t="s">
        <v>2149</v>
      </c>
      <c r="R667" t="s">
        <v>6323</v>
      </c>
      <c r="S667" t="s">
        <v>2150</v>
      </c>
      <c r="T667" t="str">
        <f t="shared" si="30"/>
        <v xml:space="preserve">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 P611</v>
      </c>
      <c r="U667">
        <f t="shared" si="31"/>
        <v>0</v>
      </c>
      <c r="V667" s="2">
        <v>0</v>
      </c>
      <c r="W667" s="2">
        <f t="shared" si="32"/>
        <v>0</v>
      </c>
      <c r="X667" s="2">
        <v>0</v>
      </c>
      <c r="Y667" s="2">
        <v>0</v>
      </c>
      <c r="Z667" s="2">
        <v>1</v>
      </c>
      <c r="AA667" s="2">
        <v>0</v>
      </c>
      <c r="AB667" s="2">
        <v>0</v>
      </c>
      <c r="AC667" t="s">
        <v>2151</v>
      </c>
      <c r="AD667" t="s">
        <v>7162</v>
      </c>
      <c r="AG667" t="s">
        <v>377</v>
      </c>
      <c r="AH667" t="s">
        <v>2152</v>
      </c>
      <c r="AJ667" t="s">
        <v>2152</v>
      </c>
      <c r="AK667" t="s">
        <v>38</v>
      </c>
    </row>
    <row r="668" spans="1:37" x14ac:dyDescent="0.3">
      <c r="A668">
        <v>373340</v>
      </c>
      <c r="B668" t="s">
        <v>2143</v>
      </c>
      <c r="C668" t="s">
        <v>47</v>
      </c>
      <c r="D668">
        <v>1</v>
      </c>
      <c r="E668" t="s">
        <v>2144</v>
      </c>
      <c r="F668" t="s">
        <v>2145</v>
      </c>
      <c r="G668">
        <v>95710</v>
      </c>
      <c r="H668">
        <v>0</v>
      </c>
      <c r="I668" t="s">
        <v>660</v>
      </c>
      <c r="J668" t="s">
        <v>42</v>
      </c>
      <c r="K668">
        <v>75000</v>
      </c>
      <c r="L668">
        <v>115000</v>
      </c>
      <c r="M668" t="s">
        <v>32</v>
      </c>
      <c r="N668" t="s">
        <v>2146</v>
      </c>
      <c r="O668" t="s">
        <v>2147</v>
      </c>
      <c r="P668" t="s">
        <v>2148</v>
      </c>
      <c r="Q668" t="s">
        <v>2149</v>
      </c>
      <c r="R668" t="s">
        <v>6323</v>
      </c>
      <c r="S668" t="s">
        <v>2150</v>
      </c>
      <c r="T668" t="str">
        <f t="shared" si="30"/>
        <v xml:space="preserve">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 P611</v>
      </c>
      <c r="U668">
        <f t="shared" si="31"/>
        <v>0</v>
      </c>
      <c r="V668" s="2">
        <v>0</v>
      </c>
      <c r="W668" s="2">
        <f t="shared" si="32"/>
        <v>0</v>
      </c>
      <c r="X668" s="2">
        <v>0</v>
      </c>
      <c r="Y668" s="2">
        <v>0</v>
      </c>
      <c r="Z668" s="2">
        <v>1</v>
      </c>
      <c r="AA668" s="2">
        <v>0</v>
      </c>
      <c r="AB668" s="2">
        <v>0</v>
      </c>
      <c r="AC668" t="s">
        <v>2151</v>
      </c>
      <c r="AD668" t="s">
        <v>7162</v>
      </c>
      <c r="AG668" t="s">
        <v>377</v>
      </c>
      <c r="AH668" t="s">
        <v>2152</v>
      </c>
      <c r="AJ668" t="s">
        <v>2152</v>
      </c>
      <c r="AK668" t="s">
        <v>38</v>
      </c>
    </row>
    <row r="669" spans="1:37" x14ac:dyDescent="0.3">
      <c r="A669">
        <v>373602</v>
      </c>
      <c r="B669" t="s">
        <v>2143</v>
      </c>
      <c r="C669" t="s">
        <v>47</v>
      </c>
      <c r="D669">
        <v>1</v>
      </c>
      <c r="E669" t="s">
        <v>2153</v>
      </c>
      <c r="F669" t="s">
        <v>2154</v>
      </c>
      <c r="G669">
        <v>95714</v>
      </c>
      <c r="H669">
        <v>0</v>
      </c>
      <c r="I669" t="s">
        <v>660</v>
      </c>
      <c r="J669" t="s">
        <v>42</v>
      </c>
      <c r="K669">
        <v>75000</v>
      </c>
      <c r="L669">
        <v>115000</v>
      </c>
      <c r="M669" t="s">
        <v>32</v>
      </c>
      <c r="N669" t="s">
        <v>2146</v>
      </c>
      <c r="O669" t="s">
        <v>2155</v>
      </c>
      <c r="P669" t="s">
        <v>6324</v>
      </c>
      <c r="Q669" t="s">
        <v>2156</v>
      </c>
      <c r="R669" t="s">
        <v>6325</v>
      </c>
      <c r="S669" t="s">
        <v>2157</v>
      </c>
      <c r="T669" t="str">
        <f t="shared" si="30"/>
        <v xml:space="preserve"> Proficient in writing TSO, SQL queries and in analyzing/understanding the results  Knowledge of payroll, timekeeping and personnel systems and practices  Analytical and Detail oriented with excellent organizational written and communication skills  Proven management and problem solving skills and related experience is required  Ability to work on multiple projects under pre sure of deadlines  Application Development experience is a plus  Experience with VB.NET\SQL Server 2005/2008   Proficiency in Microsoft tools including advanced knowledge in Excel, Access and MS-Project Excellent understanding of systems development lifecycle methodologies  Experience working with enterprise wide, large-scale implementation  Excellent communication skills (Oral and Written), interpersonal, and organizational skills P612</v>
      </c>
      <c r="U669">
        <f t="shared" si="31"/>
        <v>0</v>
      </c>
      <c r="V669" s="2">
        <v>1</v>
      </c>
      <c r="W669" s="2">
        <f t="shared" si="32"/>
        <v>0</v>
      </c>
      <c r="X669" s="2">
        <v>0</v>
      </c>
      <c r="Y669" s="2">
        <v>0</v>
      </c>
      <c r="Z669" s="2">
        <v>1</v>
      </c>
      <c r="AA669" s="2">
        <v>0</v>
      </c>
      <c r="AB669" s="2">
        <v>0</v>
      </c>
      <c r="AC669" t="s">
        <v>2158</v>
      </c>
      <c r="AD669" t="s">
        <v>7162</v>
      </c>
      <c r="AG669" t="s">
        <v>377</v>
      </c>
      <c r="AH669" t="s">
        <v>2152</v>
      </c>
      <c r="AJ669" t="s">
        <v>1956</v>
      </c>
      <c r="AK669" t="s">
        <v>38</v>
      </c>
    </row>
    <row r="670" spans="1:37" x14ac:dyDescent="0.3">
      <c r="A670">
        <v>373602</v>
      </c>
      <c r="B670" t="s">
        <v>2143</v>
      </c>
      <c r="C670" t="s">
        <v>29</v>
      </c>
      <c r="D670">
        <v>1</v>
      </c>
      <c r="E670" t="s">
        <v>2153</v>
      </c>
      <c r="F670" t="s">
        <v>2154</v>
      </c>
      <c r="G670">
        <v>95714</v>
      </c>
      <c r="H670">
        <v>0</v>
      </c>
      <c r="I670" t="s">
        <v>660</v>
      </c>
      <c r="J670" t="s">
        <v>42</v>
      </c>
      <c r="K670">
        <v>75000</v>
      </c>
      <c r="L670">
        <v>115000</v>
      </c>
      <c r="M670" t="s">
        <v>32</v>
      </c>
      <c r="N670" t="s">
        <v>2146</v>
      </c>
      <c r="O670" t="s">
        <v>2155</v>
      </c>
      <c r="P670" t="s">
        <v>6324</v>
      </c>
      <c r="Q670" t="s">
        <v>2156</v>
      </c>
      <c r="R670" t="s">
        <v>6325</v>
      </c>
      <c r="S670" t="s">
        <v>2157</v>
      </c>
      <c r="T670" t="str">
        <f t="shared" si="30"/>
        <v xml:space="preserve"> Proficient in writing TSO, SQL queries and in analyzing/understanding the results  Knowledge of payroll, timekeeping and personnel systems and practices  Analytical and Detail oriented with excellent organizational written and communication skills  Proven management and problem solving skills and related experience is required  Ability to work on multiple projects under pre sure of deadlines  Application Development experience is a plus  Experience with VB.NET\SQL Server 2005/2008   Proficiency in Microsoft tools including advanced knowledge in Excel, Access and MS-Project Excellent understanding of systems development lifecycle methodologies  Experience working with enterprise wide, large-scale implementation  Excellent communication skills (Oral and Written), interpersonal, and organizational skills P612</v>
      </c>
      <c r="U670">
        <f t="shared" si="31"/>
        <v>0</v>
      </c>
      <c r="V670" s="2">
        <v>1</v>
      </c>
      <c r="W670" s="2">
        <f t="shared" si="32"/>
        <v>0</v>
      </c>
      <c r="X670" s="2">
        <v>0</v>
      </c>
      <c r="Y670" s="2">
        <v>0</v>
      </c>
      <c r="Z670" s="2">
        <v>1</v>
      </c>
      <c r="AA670" s="2">
        <v>0</v>
      </c>
      <c r="AB670" s="2">
        <v>0</v>
      </c>
      <c r="AC670" t="s">
        <v>2158</v>
      </c>
      <c r="AD670" t="s">
        <v>7162</v>
      </c>
      <c r="AG670" t="s">
        <v>377</v>
      </c>
      <c r="AH670" t="s">
        <v>2152</v>
      </c>
      <c r="AJ670" t="s">
        <v>1956</v>
      </c>
      <c r="AK670" t="s">
        <v>38</v>
      </c>
    </row>
    <row r="671" spans="1:37" x14ac:dyDescent="0.3">
      <c r="A671">
        <v>373617</v>
      </c>
      <c r="B671" t="s">
        <v>1994</v>
      </c>
      <c r="C671" t="s">
        <v>47</v>
      </c>
      <c r="D671">
        <v>1</v>
      </c>
      <c r="E671" t="s">
        <v>530</v>
      </c>
      <c r="F671" t="s">
        <v>1996</v>
      </c>
      <c r="G671">
        <v>31143</v>
      </c>
      <c r="H671">
        <v>2</v>
      </c>
      <c r="I671" t="s">
        <v>2159</v>
      </c>
      <c r="J671" t="s">
        <v>42</v>
      </c>
      <c r="K671">
        <v>54165</v>
      </c>
      <c r="L671">
        <v>65246</v>
      </c>
      <c r="M671" t="s">
        <v>32</v>
      </c>
      <c r="N671" t="s">
        <v>1997</v>
      </c>
      <c r="O671" t="s">
        <v>2160</v>
      </c>
      <c r="P671" t="s">
        <v>8364</v>
      </c>
      <c r="Q671" t="s">
        <v>1999</v>
      </c>
      <c r="R671" t="s">
        <v>6326</v>
      </c>
      <c r="T671" t="str">
        <f t="shared" si="30"/>
        <v xml:space="preserve"> Knowledge of, and demonstrated interest in, law enforcement, criminal justice, and/or civil rights issues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Excellent verbal and written communication skills.   Strong analytical skills   Experience working with both government agencies and members of the public.   Knowledge of Accurint, Lexis Nexis, and E-Justice   Working knowledge of Microsoft Office applications (Excel, Word, PowerPoint). </v>
      </c>
      <c r="U671">
        <f t="shared" si="31"/>
        <v>0</v>
      </c>
      <c r="V671" s="2">
        <v>1</v>
      </c>
      <c r="W671" s="2">
        <f t="shared" si="32"/>
        <v>0</v>
      </c>
      <c r="X671" s="2">
        <v>0</v>
      </c>
      <c r="Y671" s="2">
        <v>0</v>
      </c>
      <c r="Z671" s="2">
        <v>0</v>
      </c>
      <c r="AA671" s="2">
        <v>0</v>
      </c>
      <c r="AB671" s="2">
        <v>0</v>
      </c>
      <c r="AC671" t="s">
        <v>2161</v>
      </c>
      <c r="AE671" t="s">
        <v>1997</v>
      </c>
      <c r="AG671" t="s">
        <v>37</v>
      </c>
      <c r="AH671" t="s">
        <v>1798</v>
      </c>
      <c r="AI671" t="s">
        <v>2162</v>
      </c>
      <c r="AJ671" t="s">
        <v>2163</v>
      </c>
      <c r="AK671" t="s">
        <v>38</v>
      </c>
    </row>
    <row r="672" spans="1:37" x14ac:dyDescent="0.3">
      <c r="A672">
        <v>373617</v>
      </c>
      <c r="B672" t="s">
        <v>1994</v>
      </c>
      <c r="C672" t="s">
        <v>29</v>
      </c>
      <c r="D672">
        <v>1</v>
      </c>
      <c r="E672" t="s">
        <v>530</v>
      </c>
      <c r="F672" t="s">
        <v>1996</v>
      </c>
      <c r="G672">
        <v>31143</v>
      </c>
      <c r="H672">
        <v>2</v>
      </c>
      <c r="I672" t="s">
        <v>2159</v>
      </c>
      <c r="J672" t="s">
        <v>42</v>
      </c>
      <c r="K672">
        <v>54165</v>
      </c>
      <c r="L672">
        <v>65246</v>
      </c>
      <c r="M672" t="s">
        <v>32</v>
      </c>
      <c r="N672" t="s">
        <v>1997</v>
      </c>
      <c r="O672" t="s">
        <v>2160</v>
      </c>
      <c r="P672" t="s">
        <v>8364</v>
      </c>
      <c r="Q672" t="s">
        <v>1999</v>
      </c>
      <c r="R672" t="s">
        <v>6326</v>
      </c>
      <c r="T672" t="str">
        <f t="shared" si="30"/>
        <v xml:space="preserve"> Knowledge of, and demonstrated interest in, law enforcement, criminal justice, and/or civil rights issues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Excellent verbal and written communication skills.   Strong analytical skills   Experience working with both government agencies and members of the public.   Knowledge of Accurint, Lexis Nexis, and E-Justice   Working knowledge of Microsoft Office applications (Excel, Word, PowerPoint). </v>
      </c>
      <c r="U672">
        <f t="shared" si="31"/>
        <v>0</v>
      </c>
      <c r="V672" s="2">
        <v>1</v>
      </c>
      <c r="W672" s="2">
        <f t="shared" si="32"/>
        <v>0</v>
      </c>
      <c r="X672" s="2">
        <v>0</v>
      </c>
      <c r="Y672" s="2">
        <v>0</v>
      </c>
      <c r="Z672" s="2">
        <v>0</v>
      </c>
      <c r="AA672" s="2">
        <v>0</v>
      </c>
      <c r="AB672" s="2">
        <v>0</v>
      </c>
      <c r="AC672" t="s">
        <v>2161</v>
      </c>
      <c r="AE672" t="s">
        <v>1997</v>
      </c>
      <c r="AG672" t="s">
        <v>37</v>
      </c>
      <c r="AH672" t="s">
        <v>1798</v>
      </c>
      <c r="AI672" t="s">
        <v>2162</v>
      </c>
      <c r="AJ672" t="s">
        <v>2163</v>
      </c>
      <c r="AK672" t="s">
        <v>38</v>
      </c>
    </row>
    <row r="673" spans="1:37" x14ac:dyDescent="0.3">
      <c r="A673">
        <v>373717</v>
      </c>
      <c r="B673" t="s">
        <v>80</v>
      </c>
      <c r="C673" t="s">
        <v>47</v>
      </c>
      <c r="D673">
        <v>1</v>
      </c>
      <c r="E673" t="s">
        <v>1758</v>
      </c>
      <c r="F673" t="s">
        <v>648</v>
      </c>
      <c r="G673" t="s">
        <v>710</v>
      </c>
      <c r="H673">
        <v>0</v>
      </c>
      <c r="I673" t="s">
        <v>835</v>
      </c>
      <c r="J673" t="s">
        <v>42</v>
      </c>
      <c r="K673">
        <v>52137</v>
      </c>
      <c r="L673">
        <v>144413</v>
      </c>
      <c r="M673" t="s">
        <v>32</v>
      </c>
      <c r="N673" t="s">
        <v>84</v>
      </c>
      <c r="O673" t="s">
        <v>1107</v>
      </c>
      <c r="P673" t="s">
        <v>7163</v>
      </c>
      <c r="Q673" t="s">
        <v>712</v>
      </c>
      <c r="R673" t="s">
        <v>2164</v>
      </c>
      <c r="S673" t="s">
        <v>2165</v>
      </c>
      <c r="T673" t="str">
        <f t="shared" si="30"/>
        <v>1.	Five to ten years of experience in participating and/or leading business process re-engineering with structured methods   2.	Strong organization, writing and communication skills  3.	Project Management experience with a track record of successful implementation of PMIS like systems ****Only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73">
        <f t="shared" si="31"/>
        <v>0</v>
      </c>
      <c r="V673" s="2">
        <v>0</v>
      </c>
      <c r="W673" s="2">
        <f t="shared" si="32"/>
        <v>0</v>
      </c>
      <c r="X673" s="2">
        <v>0</v>
      </c>
      <c r="Y673" s="2">
        <v>0</v>
      </c>
      <c r="Z673" s="2">
        <v>0</v>
      </c>
      <c r="AA673" s="2">
        <v>0</v>
      </c>
      <c r="AB673" s="2">
        <v>0</v>
      </c>
      <c r="AC673" t="s">
        <v>760</v>
      </c>
      <c r="AG673" t="s">
        <v>190</v>
      </c>
      <c r="AH673" t="s">
        <v>1956</v>
      </c>
      <c r="AJ673" t="s">
        <v>1956</v>
      </c>
      <c r="AK673" t="s">
        <v>38</v>
      </c>
    </row>
    <row r="674" spans="1:37" x14ac:dyDescent="0.3">
      <c r="A674">
        <v>373717</v>
      </c>
      <c r="B674" t="s">
        <v>80</v>
      </c>
      <c r="C674" t="s">
        <v>29</v>
      </c>
      <c r="D674">
        <v>1</v>
      </c>
      <c r="E674" t="s">
        <v>1758</v>
      </c>
      <c r="F674" t="s">
        <v>648</v>
      </c>
      <c r="G674" t="s">
        <v>710</v>
      </c>
      <c r="H674">
        <v>0</v>
      </c>
      <c r="I674" t="s">
        <v>835</v>
      </c>
      <c r="J674" t="s">
        <v>42</v>
      </c>
      <c r="K674">
        <v>52137</v>
      </c>
      <c r="L674">
        <v>144413</v>
      </c>
      <c r="M674" t="s">
        <v>32</v>
      </c>
      <c r="N674" t="s">
        <v>84</v>
      </c>
      <c r="O674" t="s">
        <v>1107</v>
      </c>
      <c r="P674" t="s">
        <v>7163</v>
      </c>
      <c r="Q674" t="s">
        <v>712</v>
      </c>
      <c r="R674" t="s">
        <v>2164</v>
      </c>
      <c r="S674" t="s">
        <v>2165</v>
      </c>
      <c r="T674" t="str">
        <f t="shared" si="30"/>
        <v>1.	Five to ten years of experience in participating and/or leading business process re-engineering with structured methods   2.	Strong organization, writing and communication skills  3.	Project Management experience with a track record of successful implementation of PMIS like systems ****Only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74">
        <f t="shared" si="31"/>
        <v>0</v>
      </c>
      <c r="V674" s="2">
        <v>0</v>
      </c>
      <c r="W674" s="2">
        <f t="shared" si="32"/>
        <v>0</v>
      </c>
      <c r="X674" s="2">
        <v>0</v>
      </c>
      <c r="Y674" s="2">
        <v>0</v>
      </c>
      <c r="Z674" s="2">
        <v>0</v>
      </c>
      <c r="AA674" s="2">
        <v>0</v>
      </c>
      <c r="AB674" s="2">
        <v>0</v>
      </c>
      <c r="AC674" t="s">
        <v>760</v>
      </c>
      <c r="AG674" t="s">
        <v>190</v>
      </c>
      <c r="AH674" t="s">
        <v>1956</v>
      </c>
      <c r="AJ674" t="s">
        <v>1956</v>
      </c>
      <c r="AK674" t="s">
        <v>38</v>
      </c>
    </row>
    <row r="675" spans="1:37" x14ac:dyDescent="0.3">
      <c r="A675">
        <v>373748</v>
      </c>
      <c r="B675" t="s">
        <v>127</v>
      </c>
      <c r="C675" t="s">
        <v>47</v>
      </c>
      <c r="D675">
        <v>1</v>
      </c>
      <c r="E675" t="s">
        <v>2166</v>
      </c>
      <c r="F675" t="s">
        <v>2167</v>
      </c>
      <c r="G675">
        <v>10010</v>
      </c>
      <c r="H675" t="s">
        <v>280</v>
      </c>
      <c r="I675" t="s">
        <v>1112</v>
      </c>
      <c r="J675" t="s">
        <v>42</v>
      </c>
      <c r="K675">
        <v>130000</v>
      </c>
      <c r="L675">
        <v>224749</v>
      </c>
      <c r="M675" t="s">
        <v>32</v>
      </c>
      <c r="N675" t="s">
        <v>131</v>
      </c>
      <c r="O675" t="s">
        <v>132</v>
      </c>
      <c r="P675" t="s">
        <v>7164</v>
      </c>
      <c r="Q675" t="s">
        <v>2168</v>
      </c>
      <c r="R675" t="s">
        <v>7165</v>
      </c>
      <c r="T675" t="str">
        <f t="shared" si="30"/>
        <v xml:space="preserve">	A Master‚„s Degree in accounting or related field. Five (5) years of senior level managerial or executive experience in the field of Internal Audit.  Technical, Intellectual focus.  Demanding and critical follow up. </v>
      </c>
      <c r="U675">
        <f t="shared" si="31"/>
        <v>0</v>
      </c>
      <c r="V675" s="2">
        <v>0</v>
      </c>
      <c r="W675" s="2">
        <f t="shared" si="32"/>
        <v>0</v>
      </c>
      <c r="X675" s="2">
        <v>0</v>
      </c>
      <c r="Y675" s="2">
        <v>0</v>
      </c>
      <c r="Z675" s="2">
        <v>0</v>
      </c>
      <c r="AA675" s="2">
        <v>0</v>
      </c>
      <c r="AB675" s="2">
        <v>0</v>
      </c>
      <c r="AC675" t="s">
        <v>2169</v>
      </c>
      <c r="AG675" t="s">
        <v>37</v>
      </c>
      <c r="AH675" t="s">
        <v>2152</v>
      </c>
      <c r="AJ675" t="s">
        <v>2152</v>
      </c>
      <c r="AK675" t="s">
        <v>38</v>
      </c>
    </row>
    <row r="676" spans="1:37" x14ac:dyDescent="0.3">
      <c r="A676">
        <v>373748</v>
      </c>
      <c r="B676" t="s">
        <v>127</v>
      </c>
      <c r="C676" t="s">
        <v>29</v>
      </c>
      <c r="D676">
        <v>1</v>
      </c>
      <c r="E676" t="s">
        <v>2166</v>
      </c>
      <c r="F676" t="s">
        <v>2167</v>
      </c>
      <c r="G676">
        <v>10010</v>
      </c>
      <c r="H676" t="s">
        <v>280</v>
      </c>
      <c r="I676" t="s">
        <v>1112</v>
      </c>
      <c r="J676" t="s">
        <v>42</v>
      </c>
      <c r="K676">
        <v>130000</v>
      </c>
      <c r="L676">
        <v>224749</v>
      </c>
      <c r="M676" t="s">
        <v>32</v>
      </c>
      <c r="N676" t="s">
        <v>131</v>
      </c>
      <c r="O676" t="s">
        <v>132</v>
      </c>
      <c r="P676" t="s">
        <v>7164</v>
      </c>
      <c r="Q676" t="s">
        <v>2168</v>
      </c>
      <c r="R676" t="s">
        <v>7165</v>
      </c>
      <c r="T676" t="str">
        <f t="shared" si="30"/>
        <v xml:space="preserve">	A Master‚„s Degree in accounting or related field. Five (5) years of senior level managerial or executive experience in the field of Internal Audit.  Technical, Intellectual focus.  Demanding and critical follow up. </v>
      </c>
      <c r="U676">
        <f t="shared" si="31"/>
        <v>0</v>
      </c>
      <c r="V676" s="2">
        <v>0</v>
      </c>
      <c r="W676" s="2">
        <f t="shared" si="32"/>
        <v>0</v>
      </c>
      <c r="X676" s="2">
        <v>0</v>
      </c>
      <c r="Y676" s="2">
        <v>0</v>
      </c>
      <c r="Z676" s="2">
        <v>0</v>
      </c>
      <c r="AA676" s="2">
        <v>0</v>
      </c>
      <c r="AB676" s="2">
        <v>0</v>
      </c>
      <c r="AC676" t="s">
        <v>2169</v>
      </c>
      <c r="AG676" t="s">
        <v>37</v>
      </c>
      <c r="AH676" t="s">
        <v>2152</v>
      </c>
      <c r="AJ676" t="s">
        <v>2152</v>
      </c>
      <c r="AK676" t="s">
        <v>38</v>
      </c>
    </row>
    <row r="677" spans="1:37" x14ac:dyDescent="0.3">
      <c r="A677">
        <v>373833</v>
      </c>
      <c r="B677" t="s">
        <v>80</v>
      </c>
      <c r="C677" t="s">
        <v>29</v>
      </c>
      <c r="D677">
        <v>1</v>
      </c>
      <c r="E677" t="s">
        <v>2170</v>
      </c>
      <c r="F677" t="s">
        <v>2171</v>
      </c>
      <c r="G677">
        <v>20616</v>
      </c>
      <c r="H677">
        <v>0</v>
      </c>
      <c r="I677" t="s">
        <v>1896</v>
      </c>
      <c r="J677" t="s">
        <v>42</v>
      </c>
      <c r="K677">
        <v>49916</v>
      </c>
      <c r="L677">
        <v>53170</v>
      </c>
      <c r="M677" t="s">
        <v>32</v>
      </c>
      <c r="N677" t="s">
        <v>286</v>
      </c>
      <c r="O677" t="s">
        <v>711</v>
      </c>
      <c r="P677" t="s">
        <v>8365</v>
      </c>
      <c r="Q677" t="s">
        <v>2172</v>
      </c>
      <c r="R677" t="s">
        <v>6327</v>
      </c>
      <c r="S677" t="s">
        <v>2173</v>
      </c>
      <c r="T677" t="str">
        <f t="shared" si="30"/>
        <v xml:space="preserve">	Familiarity with wastewater and water supply facilities, equipment and processes. 	Strong background and comfort in working with databases and large complex data sets 	Written and oral communication skills. 	Proficiency in the following computer programs: MS Excel, Access and Word.  	Organized with ability to handle multiple priorities and complex data sets. 	Excellent interpersonal skills, and a team player.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v>
      </c>
      <c r="U677">
        <f t="shared" si="31"/>
        <v>0</v>
      </c>
      <c r="V677" s="2">
        <v>1</v>
      </c>
      <c r="W677" s="2">
        <f t="shared" si="32"/>
        <v>0</v>
      </c>
      <c r="X677" s="2">
        <v>0</v>
      </c>
      <c r="Y677" s="2">
        <v>0</v>
      </c>
      <c r="Z677" s="2">
        <v>0</v>
      </c>
      <c r="AA677" s="2">
        <v>0</v>
      </c>
      <c r="AB677" s="2">
        <v>0</v>
      </c>
      <c r="AC677" t="s">
        <v>8366</v>
      </c>
      <c r="AD677" t="s">
        <v>573</v>
      </c>
      <c r="AE677" t="s">
        <v>1597</v>
      </c>
      <c r="AG677" t="s">
        <v>190</v>
      </c>
      <c r="AH677" t="s">
        <v>2174</v>
      </c>
      <c r="AJ677" t="s">
        <v>2174</v>
      </c>
      <c r="AK677" t="s">
        <v>38</v>
      </c>
    </row>
    <row r="678" spans="1:37" x14ac:dyDescent="0.3">
      <c r="A678">
        <v>373833</v>
      </c>
      <c r="B678" t="s">
        <v>80</v>
      </c>
      <c r="C678" t="s">
        <v>47</v>
      </c>
      <c r="D678">
        <v>1</v>
      </c>
      <c r="E678" t="s">
        <v>2170</v>
      </c>
      <c r="F678" t="s">
        <v>2171</v>
      </c>
      <c r="G678">
        <v>20616</v>
      </c>
      <c r="H678">
        <v>0</v>
      </c>
      <c r="I678" t="s">
        <v>1896</v>
      </c>
      <c r="J678" t="s">
        <v>42</v>
      </c>
      <c r="K678">
        <v>49916</v>
      </c>
      <c r="L678">
        <v>53170</v>
      </c>
      <c r="M678" t="s">
        <v>32</v>
      </c>
      <c r="N678" t="s">
        <v>286</v>
      </c>
      <c r="O678" t="s">
        <v>711</v>
      </c>
      <c r="P678" t="s">
        <v>8365</v>
      </c>
      <c r="Q678" t="s">
        <v>2172</v>
      </c>
      <c r="R678" t="s">
        <v>6327</v>
      </c>
      <c r="S678" t="s">
        <v>2173</v>
      </c>
      <c r="T678" t="str">
        <f t="shared" si="30"/>
        <v xml:space="preserve">	Familiarity with wastewater and water supply facilities, equipment and processes. 	Strong background and comfort in working with databases and large complex data sets 	Written and oral communication skills. 	Proficiency in the following computer programs: MS Excel, Access and Word.  	Organized with ability to handle multiple priorities and complex data sets. 	Excellent interpersonal skills, and a team player.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v>
      </c>
      <c r="U678">
        <f t="shared" si="31"/>
        <v>0</v>
      </c>
      <c r="V678" s="2">
        <v>1</v>
      </c>
      <c r="W678" s="2">
        <f t="shared" si="32"/>
        <v>0</v>
      </c>
      <c r="X678" s="2">
        <v>0</v>
      </c>
      <c r="Y678" s="2">
        <v>0</v>
      </c>
      <c r="Z678" s="2">
        <v>0</v>
      </c>
      <c r="AA678" s="2">
        <v>0</v>
      </c>
      <c r="AB678" s="2">
        <v>0</v>
      </c>
      <c r="AC678" t="s">
        <v>8366</v>
      </c>
      <c r="AD678" t="s">
        <v>573</v>
      </c>
      <c r="AE678" t="s">
        <v>1597</v>
      </c>
      <c r="AG678" t="s">
        <v>190</v>
      </c>
      <c r="AH678" t="s">
        <v>2174</v>
      </c>
      <c r="AJ678" t="s">
        <v>2174</v>
      </c>
      <c r="AK678" t="s">
        <v>38</v>
      </c>
    </row>
    <row r="679" spans="1:37" x14ac:dyDescent="0.3">
      <c r="A679">
        <v>373927</v>
      </c>
      <c r="B679" t="s">
        <v>80</v>
      </c>
      <c r="C679" t="s">
        <v>47</v>
      </c>
      <c r="D679">
        <v>15</v>
      </c>
      <c r="E679" t="s">
        <v>1031</v>
      </c>
      <c r="F679" t="s">
        <v>1032</v>
      </c>
      <c r="G679">
        <v>91645</v>
      </c>
      <c r="H679">
        <v>0</v>
      </c>
      <c r="I679" t="s">
        <v>614</v>
      </c>
      <c r="J679" t="s">
        <v>42</v>
      </c>
      <c r="K679">
        <v>363.92</v>
      </c>
      <c r="L679">
        <v>363.92</v>
      </c>
      <c r="M679" t="s">
        <v>963</v>
      </c>
      <c r="N679" t="s">
        <v>84</v>
      </c>
      <c r="O679" t="s">
        <v>144</v>
      </c>
      <c r="P679" t="s">
        <v>7166</v>
      </c>
      <c r="Q679" t="s">
        <v>8313</v>
      </c>
      <c r="S679" t="s">
        <v>2175</v>
      </c>
      <c r="T679" t="str">
        <f t="shared" si="30"/>
        <v xml:space="preserve"> 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679">
        <f t="shared" si="31"/>
        <v>0</v>
      </c>
      <c r="V679" s="2">
        <v>0</v>
      </c>
      <c r="W679" s="2">
        <f t="shared" si="32"/>
        <v>0</v>
      </c>
      <c r="X679" s="2">
        <v>0</v>
      </c>
      <c r="Y679" s="2">
        <v>0</v>
      </c>
      <c r="Z679" s="2">
        <v>0</v>
      </c>
      <c r="AA679" s="2">
        <v>0</v>
      </c>
      <c r="AB679" s="2">
        <v>0</v>
      </c>
      <c r="AC679" t="s">
        <v>284</v>
      </c>
      <c r="AD679" t="s">
        <v>645</v>
      </c>
      <c r="AE679" t="s">
        <v>7167</v>
      </c>
      <c r="AG679" t="s">
        <v>37</v>
      </c>
      <c r="AH679" t="s">
        <v>1956</v>
      </c>
      <c r="AJ679" t="s">
        <v>1956</v>
      </c>
      <c r="AK679" t="s">
        <v>38</v>
      </c>
    </row>
    <row r="680" spans="1:37" x14ac:dyDescent="0.3">
      <c r="A680">
        <v>373927</v>
      </c>
      <c r="B680" t="s">
        <v>80</v>
      </c>
      <c r="C680" t="s">
        <v>29</v>
      </c>
      <c r="D680">
        <v>15</v>
      </c>
      <c r="E680" t="s">
        <v>1031</v>
      </c>
      <c r="F680" t="s">
        <v>1032</v>
      </c>
      <c r="G680">
        <v>91645</v>
      </c>
      <c r="H680">
        <v>0</v>
      </c>
      <c r="I680" t="s">
        <v>614</v>
      </c>
      <c r="J680" t="s">
        <v>42</v>
      </c>
      <c r="K680">
        <v>363.92</v>
      </c>
      <c r="L680">
        <v>363.92</v>
      </c>
      <c r="M680" t="s">
        <v>963</v>
      </c>
      <c r="N680" t="s">
        <v>84</v>
      </c>
      <c r="O680" t="s">
        <v>144</v>
      </c>
      <c r="P680" t="s">
        <v>7166</v>
      </c>
      <c r="Q680" t="s">
        <v>8313</v>
      </c>
      <c r="S680" t="s">
        <v>2175</v>
      </c>
      <c r="T680" t="str">
        <f t="shared" si="30"/>
        <v xml:space="preserve"> 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680">
        <f t="shared" si="31"/>
        <v>0</v>
      </c>
      <c r="V680" s="2">
        <v>0</v>
      </c>
      <c r="W680" s="2">
        <f t="shared" si="32"/>
        <v>0</v>
      </c>
      <c r="X680" s="2">
        <v>0</v>
      </c>
      <c r="Y680" s="2">
        <v>0</v>
      </c>
      <c r="Z680" s="2">
        <v>0</v>
      </c>
      <c r="AA680" s="2">
        <v>0</v>
      </c>
      <c r="AB680" s="2">
        <v>0</v>
      </c>
      <c r="AC680" t="s">
        <v>284</v>
      </c>
      <c r="AD680" t="s">
        <v>645</v>
      </c>
      <c r="AE680" t="s">
        <v>7167</v>
      </c>
      <c r="AG680" t="s">
        <v>37</v>
      </c>
      <c r="AH680" t="s">
        <v>1956</v>
      </c>
      <c r="AJ680" t="s">
        <v>1956</v>
      </c>
      <c r="AK680" t="s">
        <v>38</v>
      </c>
    </row>
    <row r="681" spans="1:37" x14ac:dyDescent="0.3">
      <c r="A681">
        <v>373928</v>
      </c>
      <c r="B681" t="s">
        <v>80</v>
      </c>
      <c r="C681" t="s">
        <v>29</v>
      </c>
      <c r="D681">
        <v>15</v>
      </c>
      <c r="E681" t="s">
        <v>1031</v>
      </c>
      <c r="F681" t="s">
        <v>1032</v>
      </c>
      <c r="G681">
        <v>91645</v>
      </c>
      <c r="H681">
        <v>0</v>
      </c>
      <c r="I681" t="s">
        <v>614</v>
      </c>
      <c r="J681" t="s">
        <v>42</v>
      </c>
      <c r="K681">
        <v>363.92</v>
      </c>
      <c r="L681">
        <v>363.92</v>
      </c>
      <c r="M681" t="s">
        <v>963</v>
      </c>
      <c r="N681" t="s">
        <v>84</v>
      </c>
      <c r="O681" t="s">
        <v>144</v>
      </c>
      <c r="P681" t="s">
        <v>7168</v>
      </c>
      <c r="Q681" t="s">
        <v>8313</v>
      </c>
      <c r="S681" t="s">
        <v>2175</v>
      </c>
      <c r="T681" t="str">
        <f t="shared" si="30"/>
        <v xml:space="preserve"> 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681">
        <f t="shared" si="31"/>
        <v>0</v>
      </c>
      <c r="V681" s="2">
        <v>0</v>
      </c>
      <c r="W681" s="2">
        <f t="shared" si="32"/>
        <v>0</v>
      </c>
      <c r="X681" s="2">
        <v>0</v>
      </c>
      <c r="Y681" s="2">
        <v>0</v>
      </c>
      <c r="Z681" s="2">
        <v>0</v>
      </c>
      <c r="AA681" s="2">
        <v>0</v>
      </c>
      <c r="AB681" s="2">
        <v>0</v>
      </c>
      <c r="AC681" t="s">
        <v>284</v>
      </c>
      <c r="AD681" t="s">
        <v>645</v>
      </c>
      <c r="AE681" t="s">
        <v>7167</v>
      </c>
      <c r="AG681" t="s">
        <v>37</v>
      </c>
      <c r="AH681" t="s">
        <v>1956</v>
      </c>
      <c r="AJ681" t="s">
        <v>1956</v>
      </c>
      <c r="AK681" t="s">
        <v>38</v>
      </c>
    </row>
    <row r="682" spans="1:37" x14ac:dyDescent="0.3">
      <c r="A682">
        <v>373929</v>
      </c>
      <c r="B682" t="s">
        <v>46</v>
      </c>
      <c r="C682" t="s">
        <v>29</v>
      </c>
      <c r="D682">
        <v>1</v>
      </c>
      <c r="E682" t="s">
        <v>934</v>
      </c>
      <c r="F682" t="s">
        <v>934</v>
      </c>
      <c r="G682">
        <v>92235</v>
      </c>
      <c r="H682">
        <v>0</v>
      </c>
      <c r="I682" t="s">
        <v>614</v>
      </c>
      <c r="J682" t="s">
        <v>42</v>
      </c>
      <c r="K682">
        <v>44.82</v>
      </c>
      <c r="L682">
        <v>44.82</v>
      </c>
      <c r="M682" t="s">
        <v>61</v>
      </c>
      <c r="N682" t="s">
        <v>2176</v>
      </c>
      <c r="O682" t="s">
        <v>2177</v>
      </c>
      <c r="P682" t="s">
        <v>8367</v>
      </c>
      <c r="Q682" t="s">
        <v>6947</v>
      </c>
      <c r="S682" t="s">
        <v>7169</v>
      </c>
      <c r="T682" t="str">
        <f t="shared" si="30"/>
        <v xml:space="preserve"> 1.	These positions are open as a promotional opportunity only.   They are not open on a direct transfer (lateral) basis.  2.	Employees applying for promotional, title or level change opportunity must have served a period of one year in their current title and level (if applicable).  3.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682">
        <f t="shared" si="31"/>
        <v>0</v>
      </c>
      <c r="V682" s="2">
        <v>0</v>
      </c>
      <c r="W682" s="2">
        <f t="shared" si="32"/>
        <v>0</v>
      </c>
      <c r="X682" s="2">
        <v>0</v>
      </c>
      <c r="Y682" s="2">
        <v>0</v>
      </c>
      <c r="Z682" s="2">
        <v>0</v>
      </c>
      <c r="AA682" s="2">
        <v>0</v>
      </c>
      <c r="AB682" s="2">
        <v>0</v>
      </c>
      <c r="AC682" t="s">
        <v>55</v>
      </c>
      <c r="AG682" t="s">
        <v>56</v>
      </c>
      <c r="AH682" t="s">
        <v>2178</v>
      </c>
      <c r="AJ682" t="s">
        <v>2178</v>
      </c>
      <c r="AK682" t="s">
        <v>38</v>
      </c>
    </row>
    <row r="683" spans="1:37" x14ac:dyDescent="0.3">
      <c r="A683">
        <v>373929</v>
      </c>
      <c r="B683" t="s">
        <v>46</v>
      </c>
      <c r="C683" t="s">
        <v>47</v>
      </c>
      <c r="D683">
        <v>1</v>
      </c>
      <c r="E683" t="s">
        <v>934</v>
      </c>
      <c r="F683" t="s">
        <v>934</v>
      </c>
      <c r="G683">
        <v>92235</v>
      </c>
      <c r="H683">
        <v>0</v>
      </c>
      <c r="I683" t="s">
        <v>614</v>
      </c>
      <c r="J683" t="s">
        <v>42</v>
      </c>
      <c r="K683">
        <v>44.82</v>
      </c>
      <c r="L683">
        <v>44.82</v>
      </c>
      <c r="M683" t="s">
        <v>61</v>
      </c>
      <c r="N683" t="s">
        <v>2176</v>
      </c>
      <c r="O683" t="s">
        <v>2177</v>
      </c>
      <c r="P683" t="s">
        <v>8367</v>
      </c>
      <c r="Q683" t="s">
        <v>6947</v>
      </c>
      <c r="S683" t="s">
        <v>7169</v>
      </c>
      <c r="T683" t="str">
        <f t="shared" si="30"/>
        <v xml:space="preserve"> 1.	These positions are open as a promotional opportunity only.   They are not open on a direct transfer (lateral) basis.  2.	Employees applying for promotional, title or level change opportunity must have served a period of one year in their current title and level (if applicable).  3.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683">
        <f t="shared" si="31"/>
        <v>0</v>
      </c>
      <c r="V683" s="2">
        <v>0</v>
      </c>
      <c r="W683" s="2">
        <f t="shared" si="32"/>
        <v>0</v>
      </c>
      <c r="X683" s="2">
        <v>0</v>
      </c>
      <c r="Y683" s="2">
        <v>0</v>
      </c>
      <c r="Z683" s="2">
        <v>0</v>
      </c>
      <c r="AA683" s="2">
        <v>0</v>
      </c>
      <c r="AB683" s="2">
        <v>0</v>
      </c>
      <c r="AC683" t="s">
        <v>55</v>
      </c>
      <c r="AG683" t="s">
        <v>56</v>
      </c>
      <c r="AH683" t="s">
        <v>2178</v>
      </c>
      <c r="AJ683" t="s">
        <v>2178</v>
      </c>
      <c r="AK683" t="s">
        <v>38</v>
      </c>
    </row>
    <row r="684" spans="1:37" x14ac:dyDescent="0.3">
      <c r="A684">
        <v>374267</v>
      </c>
      <c r="B684" t="s">
        <v>116</v>
      </c>
      <c r="C684" t="s">
        <v>29</v>
      </c>
      <c r="D684">
        <v>1</v>
      </c>
      <c r="E684" t="s">
        <v>2179</v>
      </c>
      <c r="F684" t="s">
        <v>206</v>
      </c>
      <c r="G684">
        <v>10050</v>
      </c>
      <c r="H684" t="s">
        <v>207</v>
      </c>
      <c r="I684" t="s">
        <v>660</v>
      </c>
      <c r="K684">
        <v>54643</v>
      </c>
      <c r="L684">
        <v>120000</v>
      </c>
      <c r="M684" t="s">
        <v>32</v>
      </c>
      <c r="N684" t="s">
        <v>602</v>
      </c>
      <c r="O684" t="s">
        <v>2180</v>
      </c>
      <c r="P684" t="s">
        <v>8368</v>
      </c>
      <c r="Q684" t="s">
        <v>209</v>
      </c>
      <c r="R684" t="s">
        <v>6328</v>
      </c>
      <c r="T684" t="str">
        <f t="shared" si="30"/>
        <v xml:space="preserve">The successful candidate should have proven experience in both agile, iterative, and waterfall methodologies, including extensive experience in the role of Scrum Master. The ideal candidate should also have had experience driving an organization through the actual transition from waterfall to agile processes as well. 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In addition, the successful candidate should possess the following:  	Experience in developing Customer Relationship Management Systems 	Strong understanding of client/server architecture in on-premise, SaaS, PaaS and IaaS Architectures; 	Experience with industry leading CRM/xRM Systems in a large enterprise scale environment:                     o Configuration &amp; Customization                    o Workflow Development                    o Schema/Entity Model Extension or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IT Certifications.  	Proficiency in PowerPoint and Excel;  	Ability to interact effectively with line staff, other project managers, and functional managers;  	Demonstrated success working with both business and technical team members and stakeholders, including demonstrated ability to clearly articulate and justify complex technical activities and approaches in business terms; 	Experience with N-tier architecture for web based applications and the build out of the infrastructure to host; PMP or Scrum Master certification. </v>
      </c>
      <c r="U684">
        <f t="shared" si="31"/>
        <v>0</v>
      </c>
      <c r="V684" s="2">
        <v>0</v>
      </c>
      <c r="W684" s="2">
        <f t="shared" si="32"/>
        <v>0</v>
      </c>
      <c r="X684" s="2">
        <v>0</v>
      </c>
      <c r="Y684" s="2">
        <v>0</v>
      </c>
      <c r="Z684" s="2">
        <v>1</v>
      </c>
      <c r="AA684" s="2">
        <v>0</v>
      </c>
      <c r="AB684" s="2">
        <v>1</v>
      </c>
      <c r="AC684" t="s">
        <v>2181</v>
      </c>
      <c r="AD684" t="s">
        <v>212</v>
      </c>
      <c r="AE684" t="s">
        <v>125</v>
      </c>
      <c r="AG684" t="s">
        <v>190</v>
      </c>
      <c r="AH684" t="s">
        <v>2182</v>
      </c>
      <c r="AJ684" t="s">
        <v>1710</v>
      </c>
      <c r="AK684" t="s">
        <v>38</v>
      </c>
    </row>
    <row r="685" spans="1:37" x14ac:dyDescent="0.3">
      <c r="A685">
        <v>374454</v>
      </c>
      <c r="B685" t="s">
        <v>70</v>
      </c>
      <c r="C685" t="s">
        <v>29</v>
      </c>
      <c r="D685">
        <v>1</v>
      </c>
      <c r="E685" t="s">
        <v>2183</v>
      </c>
      <c r="F685" t="s">
        <v>2184</v>
      </c>
      <c r="G685">
        <v>10035</v>
      </c>
      <c r="H685" t="s">
        <v>41</v>
      </c>
      <c r="I685" t="s">
        <v>614</v>
      </c>
      <c r="J685" t="s">
        <v>42</v>
      </c>
      <c r="K685">
        <v>67060</v>
      </c>
      <c r="L685">
        <v>178873</v>
      </c>
      <c r="M685" t="s">
        <v>32</v>
      </c>
      <c r="N685" t="s">
        <v>1513</v>
      </c>
      <c r="O685" t="s">
        <v>1849</v>
      </c>
      <c r="P685" t="s">
        <v>7170</v>
      </c>
      <c r="Q685" t="s">
        <v>2185</v>
      </c>
      <c r="R685" t="s">
        <v>7171</v>
      </c>
      <c r="S685" t="s">
        <v>2186</v>
      </c>
      <c r="T685" t="str">
        <f t="shared" si="30"/>
        <v>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 Candidates must be professional license engineers. 1.	Selected candidates will be required to provide a DNA sample by swabbing. 2.	This is an essential staff position</v>
      </c>
      <c r="U685">
        <f t="shared" si="31"/>
        <v>0</v>
      </c>
      <c r="V685" s="2">
        <v>1</v>
      </c>
      <c r="W685" s="2">
        <f t="shared" si="32"/>
        <v>0</v>
      </c>
      <c r="X685" s="2">
        <v>0</v>
      </c>
      <c r="Y685" s="2">
        <v>0</v>
      </c>
      <c r="Z685" s="2">
        <v>0</v>
      </c>
      <c r="AA685" s="2">
        <v>0</v>
      </c>
      <c r="AB685" s="2">
        <v>0</v>
      </c>
      <c r="AC685" t="s">
        <v>2187</v>
      </c>
      <c r="AG685" t="s">
        <v>190</v>
      </c>
      <c r="AH685" t="s">
        <v>2182</v>
      </c>
      <c r="AJ685" t="s">
        <v>2188</v>
      </c>
      <c r="AK685" t="s">
        <v>38</v>
      </c>
    </row>
    <row r="686" spans="1:37" x14ac:dyDescent="0.3">
      <c r="A686">
        <v>374454</v>
      </c>
      <c r="B686" t="s">
        <v>70</v>
      </c>
      <c r="C686" t="s">
        <v>47</v>
      </c>
      <c r="D686">
        <v>1</v>
      </c>
      <c r="E686" t="s">
        <v>2183</v>
      </c>
      <c r="F686" t="s">
        <v>2184</v>
      </c>
      <c r="G686">
        <v>10035</v>
      </c>
      <c r="H686" t="s">
        <v>41</v>
      </c>
      <c r="I686" t="s">
        <v>614</v>
      </c>
      <c r="J686" t="s">
        <v>42</v>
      </c>
      <c r="K686">
        <v>67060</v>
      </c>
      <c r="L686">
        <v>178873</v>
      </c>
      <c r="M686" t="s">
        <v>32</v>
      </c>
      <c r="N686" t="s">
        <v>1513</v>
      </c>
      <c r="O686" t="s">
        <v>1849</v>
      </c>
      <c r="P686" t="s">
        <v>7170</v>
      </c>
      <c r="Q686" t="s">
        <v>2185</v>
      </c>
      <c r="R686" t="s">
        <v>7171</v>
      </c>
      <c r="S686" t="s">
        <v>2186</v>
      </c>
      <c r="T686" t="str">
        <f t="shared" si="30"/>
        <v>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 Candidates must be professional license engineers. 1.	Selected candidates will be required to provide a DNA sample by swabbing. 2.	This is an essential staff position</v>
      </c>
      <c r="U686">
        <f t="shared" si="31"/>
        <v>0</v>
      </c>
      <c r="V686" s="2">
        <v>1</v>
      </c>
      <c r="W686" s="2">
        <f t="shared" si="32"/>
        <v>0</v>
      </c>
      <c r="X686" s="2">
        <v>0</v>
      </c>
      <c r="Y686" s="2">
        <v>0</v>
      </c>
      <c r="Z686" s="2">
        <v>0</v>
      </c>
      <c r="AA686" s="2">
        <v>0</v>
      </c>
      <c r="AB686" s="2">
        <v>0</v>
      </c>
      <c r="AC686" t="s">
        <v>2187</v>
      </c>
      <c r="AG686" t="s">
        <v>190</v>
      </c>
      <c r="AH686" t="s">
        <v>2182</v>
      </c>
      <c r="AJ686" t="s">
        <v>2188</v>
      </c>
      <c r="AK686" t="s">
        <v>38</v>
      </c>
    </row>
    <row r="687" spans="1:37" x14ac:dyDescent="0.3">
      <c r="A687">
        <v>374523</v>
      </c>
      <c r="B687" t="s">
        <v>80</v>
      </c>
      <c r="C687" t="s">
        <v>47</v>
      </c>
      <c r="D687">
        <v>1</v>
      </c>
      <c r="E687" t="s">
        <v>613</v>
      </c>
      <c r="F687" t="s">
        <v>613</v>
      </c>
      <c r="G687">
        <v>92610</v>
      </c>
      <c r="H687">
        <v>0</v>
      </c>
      <c r="I687" t="s">
        <v>614</v>
      </c>
      <c r="J687" t="s">
        <v>42</v>
      </c>
      <c r="K687">
        <v>34.630000000000003</v>
      </c>
      <c r="L687">
        <v>40.299999999999997</v>
      </c>
      <c r="M687" t="s">
        <v>61</v>
      </c>
      <c r="N687" t="s">
        <v>286</v>
      </c>
      <c r="O687" t="s">
        <v>1744</v>
      </c>
      <c r="P687" t="s">
        <v>7172</v>
      </c>
      <c r="Q687" t="s">
        <v>617</v>
      </c>
      <c r="S687" t="s">
        <v>1745</v>
      </c>
      <c r="T687" t="str">
        <f t="shared" si="3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687">
        <f t="shared" si="31"/>
        <v>0</v>
      </c>
      <c r="V687" s="2">
        <v>0</v>
      </c>
      <c r="W687" s="2">
        <f t="shared" si="32"/>
        <v>0</v>
      </c>
      <c r="X687" s="2">
        <v>0</v>
      </c>
      <c r="Y687" s="2">
        <v>0</v>
      </c>
      <c r="Z687" s="2">
        <v>0</v>
      </c>
      <c r="AA687" s="2">
        <v>0</v>
      </c>
      <c r="AB687" s="2">
        <v>0</v>
      </c>
      <c r="AC687" t="s">
        <v>502</v>
      </c>
      <c r="AG687" t="s">
        <v>37</v>
      </c>
      <c r="AH687" t="s">
        <v>2189</v>
      </c>
      <c r="AJ687" t="s">
        <v>2189</v>
      </c>
      <c r="AK687" t="s">
        <v>38</v>
      </c>
    </row>
    <row r="688" spans="1:37" x14ac:dyDescent="0.3">
      <c r="A688">
        <v>374523</v>
      </c>
      <c r="B688" t="s">
        <v>80</v>
      </c>
      <c r="C688" t="s">
        <v>29</v>
      </c>
      <c r="D688">
        <v>1</v>
      </c>
      <c r="E688" t="s">
        <v>613</v>
      </c>
      <c r="F688" t="s">
        <v>613</v>
      </c>
      <c r="G688">
        <v>92610</v>
      </c>
      <c r="H688">
        <v>0</v>
      </c>
      <c r="I688" t="s">
        <v>614</v>
      </c>
      <c r="J688" t="s">
        <v>42</v>
      </c>
      <c r="K688">
        <v>34.630000000000003</v>
      </c>
      <c r="L688">
        <v>40.299999999999997</v>
      </c>
      <c r="M688" t="s">
        <v>61</v>
      </c>
      <c r="N688" t="s">
        <v>286</v>
      </c>
      <c r="O688" t="s">
        <v>1744</v>
      </c>
      <c r="P688" t="s">
        <v>7172</v>
      </c>
      <c r="Q688" t="s">
        <v>617</v>
      </c>
      <c r="S688" t="s">
        <v>1745</v>
      </c>
      <c r="T688" t="str">
        <f t="shared" si="3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688">
        <f t="shared" si="31"/>
        <v>0</v>
      </c>
      <c r="V688" s="2">
        <v>0</v>
      </c>
      <c r="W688" s="2">
        <f t="shared" si="32"/>
        <v>0</v>
      </c>
      <c r="X688" s="2">
        <v>0</v>
      </c>
      <c r="Y688" s="2">
        <v>0</v>
      </c>
      <c r="Z688" s="2">
        <v>0</v>
      </c>
      <c r="AA688" s="2">
        <v>0</v>
      </c>
      <c r="AB688" s="2">
        <v>0</v>
      </c>
      <c r="AC688" t="s">
        <v>502</v>
      </c>
      <c r="AG688" t="s">
        <v>37</v>
      </c>
      <c r="AH688" t="s">
        <v>2189</v>
      </c>
      <c r="AJ688" t="s">
        <v>2189</v>
      </c>
      <c r="AK688" t="s">
        <v>38</v>
      </c>
    </row>
    <row r="689" spans="1:37" x14ac:dyDescent="0.3">
      <c r="A689">
        <v>374532</v>
      </c>
      <c r="B689" t="s">
        <v>250</v>
      </c>
      <c r="C689" t="s">
        <v>47</v>
      </c>
      <c r="D689">
        <v>3</v>
      </c>
      <c r="E689" t="s">
        <v>882</v>
      </c>
      <c r="F689" t="s">
        <v>630</v>
      </c>
      <c r="G689">
        <v>20215</v>
      </c>
      <c r="H689">
        <v>3</v>
      </c>
      <c r="I689" t="s">
        <v>95</v>
      </c>
      <c r="J689" t="s">
        <v>42</v>
      </c>
      <c r="K689">
        <v>87490</v>
      </c>
      <c r="L689">
        <v>118610</v>
      </c>
      <c r="M689" t="s">
        <v>32</v>
      </c>
      <c r="N689" t="s">
        <v>252</v>
      </c>
      <c r="O689" t="s">
        <v>1016</v>
      </c>
      <c r="P689" t="s">
        <v>2190</v>
      </c>
      <c r="Q689" t="s">
        <v>8309</v>
      </c>
      <c r="R689" t="s">
        <v>1883</v>
      </c>
      <c r="S689" t="s">
        <v>2191</v>
      </c>
      <c r="T689" t="str">
        <f t="shared" si="30"/>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LARS Bridge, LUSAS, MDX, LARSA, and CSI Bridge is also preferred. This position is open to qualified persons with a disability who are eligible for the 55-a program.  Please indicate in your resume or cover letter that you would like to be considered for the position under the 55-a program.  TO BE APPOINTED TO ANY CIVIL ENGINEERING POSITION IN BRIDGES, CANDIDATES MUST POSSESS ONE YEAR OF CIVIL ENGINEERING EXPERIENCE IN BRIDGE DESIGN, BRIDGE CONSTRUCTION, BRIDGE MAINTENANCE OR BRIDGE INSPECTION.</v>
      </c>
      <c r="U689">
        <f t="shared" si="31"/>
        <v>0</v>
      </c>
      <c r="V689" s="2">
        <v>0</v>
      </c>
      <c r="W689" s="2">
        <f t="shared" si="32"/>
        <v>0</v>
      </c>
      <c r="X689" s="2">
        <v>0</v>
      </c>
      <c r="Y689" s="2">
        <v>0</v>
      </c>
      <c r="Z689" s="2">
        <v>0</v>
      </c>
      <c r="AA689" s="2">
        <v>0</v>
      </c>
      <c r="AB689" s="2">
        <v>0</v>
      </c>
      <c r="AC689" t="s">
        <v>2192</v>
      </c>
      <c r="AD689" t="s">
        <v>543</v>
      </c>
      <c r="AE689" t="s">
        <v>563</v>
      </c>
      <c r="AG689" t="s">
        <v>377</v>
      </c>
      <c r="AH689" t="s">
        <v>2193</v>
      </c>
      <c r="AJ689" t="s">
        <v>2194</v>
      </c>
      <c r="AK689" t="s">
        <v>38</v>
      </c>
    </row>
    <row r="690" spans="1:37" x14ac:dyDescent="0.3">
      <c r="A690">
        <v>374532</v>
      </c>
      <c r="B690" t="s">
        <v>250</v>
      </c>
      <c r="C690" t="s">
        <v>29</v>
      </c>
      <c r="D690">
        <v>3</v>
      </c>
      <c r="E690" t="s">
        <v>882</v>
      </c>
      <c r="F690" t="s">
        <v>630</v>
      </c>
      <c r="G690">
        <v>20215</v>
      </c>
      <c r="H690">
        <v>3</v>
      </c>
      <c r="I690" t="s">
        <v>95</v>
      </c>
      <c r="J690" t="s">
        <v>42</v>
      </c>
      <c r="K690">
        <v>87490</v>
      </c>
      <c r="L690">
        <v>118610</v>
      </c>
      <c r="M690" t="s">
        <v>32</v>
      </c>
      <c r="N690" t="s">
        <v>252</v>
      </c>
      <c r="O690" t="s">
        <v>1016</v>
      </c>
      <c r="P690" t="s">
        <v>2190</v>
      </c>
      <c r="Q690" t="s">
        <v>8309</v>
      </c>
      <c r="R690" t="s">
        <v>1883</v>
      </c>
      <c r="S690" t="s">
        <v>2191</v>
      </c>
      <c r="T690" t="str">
        <f t="shared" si="30"/>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LARS Bridge, LUSAS, MDX, LARSA, and CSI Bridge is also preferred. This position is open to qualified persons with a disability who are eligible for the 55-a program.  Please indicate in your resume or cover letter that you would like to be considered for the position under the 55-a program.  TO BE APPOINTED TO ANY CIVIL ENGINEERING POSITION IN BRIDGES, CANDIDATES MUST POSSESS ONE YEAR OF CIVIL ENGINEERING EXPERIENCE IN BRIDGE DESIGN, BRIDGE CONSTRUCTION, BRIDGE MAINTENANCE OR BRIDGE INSPECTION.</v>
      </c>
      <c r="U690">
        <f t="shared" si="31"/>
        <v>0</v>
      </c>
      <c r="V690" s="2">
        <v>0</v>
      </c>
      <c r="W690" s="2">
        <f t="shared" si="32"/>
        <v>0</v>
      </c>
      <c r="X690" s="2">
        <v>0</v>
      </c>
      <c r="Y690" s="2">
        <v>0</v>
      </c>
      <c r="Z690" s="2">
        <v>0</v>
      </c>
      <c r="AA690" s="2">
        <v>0</v>
      </c>
      <c r="AB690" s="2">
        <v>0</v>
      </c>
      <c r="AC690" t="s">
        <v>2192</v>
      </c>
      <c r="AD690" t="s">
        <v>543</v>
      </c>
      <c r="AE690" t="s">
        <v>563</v>
      </c>
      <c r="AG690" t="s">
        <v>377</v>
      </c>
      <c r="AH690" t="s">
        <v>2193</v>
      </c>
      <c r="AJ690" t="s">
        <v>2194</v>
      </c>
      <c r="AK690" t="s">
        <v>38</v>
      </c>
    </row>
    <row r="691" spans="1:37" x14ac:dyDescent="0.3">
      <c r="A691">
        <v>374697</v>
      </c>
      <c r="B691" t="s">
        <v>1618</v>
      </c>
      <c r="C691" t="s">
        <v>29</v>
      </c>
      <c r="D691">
        <v>1</v>
      </c>
      <c r="E691" t="s">
        <v>2195</v>
      </c>
      <c r="F691" t="s">
        <v>386</v>
      </c>
      <c r="G691">
        <v>56058</v>
      </c>
      <c r="H691">
        <v>0</v>
      </c>
      <c r="I691" t="s">
        <v>669</v>
      </c>
      <c r="J691" t="s">
        <v>42</v>
      </c>
      <c r="K691">
        <v>60000</v>
      </c>
      <c r="L691">
        <v>70000</v>
      </c>
      <c r="M691" t="s">
        <v>32</v>
      </c>
      <c r="N691" t="s">
        <v>1620</v>
      </c>
      <c r="O691" t="s">
        <v>2196</v>
      </c>
      <c r="P691" t="s">
        <v>7173</v>
      </c>
      <c r="Q691" t="s">
        <v>389</v>
      </c>
      <c r="R691" t="s">
        <v>2197</v>
      </c>
      <c r="T691" t="str">
        <f t="shared" si="30"/>
        <v xml:space="preserve">Interested candidates should have excellent written and oral communications and problem-solving skills, and the ability to prioritize multiple tasks and manage time in a fast-paced environment. Although not required, the successful applicant will likely have one or more of the following academic or professional experiences: transportation policy/planning, public policy, public administration, business, economics, or a related program. Demonstrated experience using Access/SQL queries and Microsoft Excel models is strongly desired. </v>
      </c>
      <c r="U691">
        <f t="shared" si="31"/>
        <v>0</v>
      </c>
      <c r="V691" s="2">
        <v>1</v>
      </c>
      <c r="W691" s="2">
        <f t="shared" si="32"/>
        <v>0</v>
      </c>
      <c r="X691" s="2">
        <v>0</v>
      </c>
      <c r="Y691" s="2">
        <v>0</v>
      </c>
      <c r="Z691" s="2">
        <v>1</v>
      </c>
      <c r="AA691" s="2">
        <v>0</v>
      </c>
      <c r="AB691" s="2">
        <v>0</v>
      </c>
      <c r="AC691" t="s">
        <v>1623</v>
      </c>
      <c r="AE691" t="s">
        <v>1620</v>
      </c>
      <c r="AG691" t="s">
        <v>37</v>
      </c>
      <c r="AH691" t="s">
        <v>2174</v>
      </c>
      <c r="AJ691" t="s">
        <v>2198</v>
      </c>
      <c r="AK691" t="s">
        <v>38</v>
      </c>
    </row>
    <row r="692" spans="1:37" x14ac:dyDescent="0.3">
      <c r="A692">
        <v>374697</v>
      </c>
      <c r="B692" t="s">
        <v>1618</v>
      </c>
      <c r="C692" t="s">
        <v>47</v>
      </c>
      <c r="D692">
        <v>1</v>
      </c>
      <c r="E692" t="s">
        <v>2195</v>
      </c>
      <c r="F692" t="s">
        <v>386</v>
      </c>
      <c r="G692">
        <v>56058</v>
      </c>
      <c r="H692">
        <v>0</v>
      </c>
      <c r="I692" t="s">
        <v>669</v>
      </c>
      <c r="J692" t="s">
        <v>42</v>
      </c>
      <c r="K692">
        <v>60000</v>
      </c>
      <c r="L692">
        <v>70000</v>
      </c>
      <c r="M692" t="s">
        <v>32</v>
      </c>
      <c r="N692" t="s">
        <v>1620</v>
      </c>
      <c r="O692" t="s">
        <v>2196</v>
      </c>
      <c r="P692" t="s">
        <v>7173</v>
      </c>
      <c r="Q692" t="s">
        <v>389</v>
      </c>
      <c r="R692" t="s">
        <v>2197</v>
      </c>
      <c r="T692" t="str">
        <f t="shared" si="30"/>
        <v xml:space="preserve">Interested candidates should have excellent written and oral communications and problem-solving skills, and the ability to prioritize multiple tasks and manage time in a fast-paced environment. Although not required, the successful applicant will likely have one or more of the following academic or professional experiences: transportation policy/planning, public policy, public administration, business, economics, or a related program. Demonstrated experience using Access/SQL queries and Microsoft Excel models is strongly desired. </v>
      </c>
      <c r="U692">
        <f t="shared" si="31"/>
        <v>0</v>
      </c>
      <c r="V692" s="2">
        <v>1</v>
      </c>
      <c r="W692" s="2">
        <f t="shared" si="32"/>
        <v>0</v>
      </c>
      <c r="X692" s="2">
        <v>0</v>
      </c>
      <c r="Y692" s="2">
        <v>0</v>
      </c>
      <c r="Z692" s="2">
        <v>1</v>
      </c>
      <c r="AA692" s="2">
        <v>0</v>
      </c>
      <c r="AB692" s="2">
        <v>0</v>
      </c>
      <c r="AC692" t="s">
        <v>1623</v>
      </c>
      <c r="AE692" t="s">
        <v>1620</v>
      </c>
      <c r="AG692" t="s">
        <v>37</v>
      </c>
      <c r="AH692" t="s">
        <v>2174</v>
      </c>
      <c r="AJ692" t="s">
        <v>2198</v>
      </c>
      <c r="AK692" t="s">
        <v>38</v>
      </c>
    </row>
    <row r="693" spans="1:37" x14ac:dyDescent="0.3">
      <c r="A693">
        <v>374717</v>
      </c>
      <c r="B693" t="s">
        <v>116</v>
      </c>
      <c r="C693" t="s">
        <v>29</v>
      </c>
      <c r="D693">
        <v>1</v>
      </c>
      <c r="E693" t="s">
        <v>2199</v>
      </c>
      <c r="F693" t="s">
        <v>206</v>
      </c>
      <c r="G693">
        <v>10050</v>
      </c>
      <c r="H693" t="s">
        <v>207</v>
      </c>
      <c r="I693" t="s">
        <v>660</v>
      </c>
      <c r="J693" t="s">
        <v>42</v>
      </c>
      <c r="K693">
        <v>54643</v>
      </c>
      <c r="L693">
        <v>100000</v>
      </c>
      <c r="M693" t="s">
        <v>32</v>
      </c>
      <c r="N693" t="s">
        <v>184</v>
      </c>
      <c r="O693" t="s">
        <v>2200</v>
      </c>
      <c r="P693" t="s">
        <v>6329</v>
      </c>
      <c r="Q693" t="s">
        <v>209</v>
      </c>
      <c r="R693" t="s">
        <v>6330</v>
      </c>
      <c r="T693" t="str">
        <f t="shared" si="30"/>
        <v xml:space="preserve">The preferred candidate should possess the following:  	3+ years of hands on experience with Incident Management; 	Strong communication skills, both verbal and written are necessary; 	Ability to effectively communicate through all levels of the organization; 	Strong knowledge of Incident Management tools; 	Ability to influence others at all levels; 	Experience in process analysis, change management discipline, and project management processes; 	Ability to work productively in a dynamically changing environment; 	Prior experience working on Large-Scale projects; 	Ability to assess and develop high level control design requirements for project and communicate in writing or in meetings with project teams; 	Organized and analytical with a keen attention to detail; 	Strong work ethic, excellent use of discretion and judgment and the ability to work under pressure and Multi-Task on various assignments; 	Expert use of MS Software such as MS Word, PowerPoint, Excel and Access. </v>
      </c>
      <c r="U693">
        <f t="shared" si="31"/>
        <v>0</v>
      </c>
      <c r="V693" s="2">
        <v>1</v>
      </c>
      <c r="W693" s="2">
        <f t="shared" si="32"/>
        <v>0</v>
      </c>
      <c r="X693" s="2">
        <v>0</v>
      </c>
      <c r="Y693" s="2">
        <v>0</v>
      </c>
      <c r="Z693" s="2">
        <v>0</v>
      </c>
      <c r="AA693" s="2">
        <v>0</v>
      </c>
      <c r="AB693" s="2">
        <v>0</v>
      </c>
      <c r="AC693" t="s">
        <v>2201</v>
      </c>
      <c r="AD693" t="s">
        <v>212</v>
      </c>
      <c r="AE693" t="s">
        <v>189</v>
      </c>
      <c r="AG693" t="s">
        <v>190</v>
      </c>
      <c r="AH693" t="s">
        <v>1974</v>
      </c>
      <c r="AJ693" t="s">
        <v>2194</v>
      </c>
      <c r="AK693" t="s">
        <v>38</v>
      </c>
    </row>
    <row r="694" spans="1:37" x14ac:dyDescent="0.3">
      <c r="A694">
        <v>374742</v>
      </c>
      <c r="B694" t="s">
        <v>1618</v>
      </c>
      <c r="C694" t="s">
        <v>47</v>
      </c>
      <c r="D694">
        <v>1</v>
      </c>
      <c r="E694" t="s">
        <v>2202</v>
      </c>
      <c r="F694" t="s">
        <v>386</v>
      </c>
      <c r="G694">
        <v>56058</v>
      </c>
      <c r="H694">
        <v>0</v>
      </c>
      <c r="I694" t="s">
        <v>669</v>
      </c>
      <c r="J694" t="s">
        <v>42</v>
      </c>
      <c r="K694">
        <v>52524</v>
      </c>
      <c r="L694">
        <v>62000</v>
      </c>
      <c r="M694" t="s">
        <v>32</v>
      </c>
      <c r="N694" t="s">
        <v>1620</v>
      </c>
      <c r="O694" t="s">
        <v>2196</v>
      </c>
      <c r="P694" t="s">
        <v>7174</v>
      </c>
      <c r="Q694" t="s">
        <v>389</v>
      </c>
      <c r="R694" t="s">
        <v>2203</v>
      </c>
      <c r="T694" t="str">
        <f t="shared" si="30"/>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data projects) strongly desired. </v>
      </c>
      <c r="U694">
        <f t="shared" si="31"/>
        <v>0</v>
      </c>
      <c r="V694" s="2">
        <v>0</v>
      </c>
      <c r="W694" s="2">
        <f t="shared" si="32"/>
        <v>0</v>
      </c>
      <c r="X694" s="2">
        <v>1</v>
      </c>
      <c r="Y694" s="2">
        <v>0</v>
      </c>
      <c r="Z694" s="2">
        <v>1</v>
      </c>
      <c r="AA694" s="2">
        <v>0</v>
      </c>
      <c r="AB694" s="2">
        <v>0</v>
      </c>
      <c r="AC694" t="s">
        <v>1623</v>
      </c>
      <c r="AE694" t="s">
        <v>1620</v>
      </c>
      <c r="AG694" t="s">
        <v>37</v>
      </c>
      <c r="AH694" t="s">
        <v>2174</v>
      </c>
      <c r="AJ694" t="s">
        <v>2204</v>
      </c>
      <c r="AK694" t="s">
        <v>38</v>
      </c>
    </row>
    <row r="695" spans="1:37" x14ac:dyDescent="0.3">
      <c r="A695">
        <v>374742</v>
      </c>
      <c r="B695" t="s">
        <v>1618</v>
      </c>
      <c r="C695" t="s">
        <v>29</v>
      </c>
      <c r="D695">
        <v>1</v>
      </c>
      <c r="E695" t="s">
        <v>2202</v>
      </c>
      <c r="F695" t="s">
        <v>386</v>
      </c>
      <c r="G695">
        <v>56058</v>
      </c>
      <c r="H695">
        <v>0</v>
      </c>
      <c r="I695" t="s">
        <v>669</v>
      </c>
      <c r="J695" t="s">
        <v>42</v>
      </c>
      <c r="K695">
        <v>52524</v>
      </c>
      <c r="L695">
        <v>62000</v>
      </c>
      <c r="M695" t="s">
        <v>32</v>
      </c>
      <c r="N695" t="s">
        <v>1620</v>
      </c>
      <c r="O695" t="s">
        <v>2196</v>
      </c>
      <c r="P695" t="s">
        <v>7174</v>
      </c>
      <c r="Q695" t="s">
        <v>389</v>
      </c>
      <c r="R695" t="s">
        <v>2203</v>
      </c>
      <c r="T695" t="str">
        <f t="shared" si="30"/>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data projects) strongly desired. </v>
      </c>
      <c r="U695">
        <f t="shared" si="31"/>
        <v>0</v>
      </c>
      <c r="V695" s="2">
        <v>0</v>
      </c>
      <c r="W695" s="2">
        <f t="shared" si="32"/>
        <v>0</v>
      </c>
      <c r="X695" s="2">
        <v>1</v>
      </c>
      <c r="Y695" s="2">
        <v>0</v>
      </c>
      <c r="Z695" s="2">
        <v>1</v>
      </c>
      <c r="AA695" s="2">
        <v>0</v>
      </c>
      <c r="AB695" s="2">
        <v>0</v>
      </c>
      <c r="AC695" t="s">
        <v>1623</v>
      </c>
      <c r="AE695" t="s">
        <v>1620</v>
      </c>
      <c r="AG695" t="s">
        <v>37</v>
      </c>
      <c r="AH695" t="s">
        <v>2174</v>
      </c>
      <c r="AJ695" t="s">
        <v>2204</v>
      </c>
      <c r="AK695" t="s">
        <v>38</v>
      </c>
    </row>
    <row r="696" spans="1:37" x14ac:dyDescent="0.3">
      <c r="A696">
        <v>374844</v>
      </c>
      <c r="B696" t="s">
        <v>80</v>
      </c>
      <c r="C696" t="s">
        <v>29</v>
      </c>
      <c r="D696">
        <v>1</v>
      </c>
      <c r="E696" t="s">
        <v>2205</v>
      </c>
      <c r="F696" t="s">
        <v>1121</v>
      </c>
      <c r="G696">
        <v>22427</v>
      </c>
      <c r="H696">
        <v>2</v>
      </c>
      <c r="I696" t="s">
        <v>95</v>
      </c>
      <c r="J696" t="s">
        <v>42</v>
      </c>
      <c r="K696">
        <v>72476</v>
      </c>
      <c r="L696">
        <v>106222</v>
      </c>
      <c r="M696" t="s">
        <v>32</v>
      </c>
      <c r="N696" t="s">
        <v>84</v>
      </c>
      <c r="O696" t="s">
        <v>2206</v>
      </c>
      <c r="P696" t="s">
        <v>7175</v>
      </c>
      <c r="Q696" t="s">
        <v>8315</v>
      </c>
      <c r="R696" t="s">
        <v>2207</v>
      </c>
      <c r="S696" t="s">
        <v>2208</v>
      </c>
      <c r="T696" t="str">
        <f t="shared" si="30"/>
        <v>Computer Skills and Knowledge: 1.	Strong technical writing and communication skills. 2.	Advanced proficiency in BioWin or other process simulation software 3.	Ability to prepare effective abstracts for participation in environmental conferences  Education and Work Experience:  1.	Familiarity with Wastewater Resource Recovery Facilities equipment and processes. 2.	Familiarity with academic and applied research in water/wastewater treatment.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OR This position is also open to non 55-a Program candidates who meet the education and experience requirements as listed in the job posting notice.</v>
      </c>
      <c r="U696">
        <f t="shared" si="31"/>
        <v>0</v>
      </c>
      <c r="V696" s="2">
        <v>0</v>
      </c>
      <c r="W696" s="2">
        <f t="shared" si="32"/>
        <v>0</v>
      </c>
      <c r="X696" s="2">
        <v>0</v>
      </c>
      <c r="Y696" s="2">
        <v>0</v>
      </c>
      <c r="Z696" s="2">
        <v>0</v>
      </c>
      <c r="AA696" s="2">
        <v>0</v>
      </c>
      <c r="AB696" s="2">
        <v>0</v>
      </c>
      <c r="AC696" t="s">
        <v>619</v>
      </c>
      <c r="AD696" t="s">
        <v>593</v>
      </c>
      <c r="AE696" t="s">
        <v>1572</v>
      </c>
      <c r="AG696" t="s">
        <v>190</v>
      </c>
      <c r="AH696" t="s">
        <v>1718</v>
      </c>
      <c r="AJ696" t="s">
        <v>1718</v>
      </c>
      <c r="AK696" t="s">
        <v>38</v>
      </c>
    </row>
    <row r="697" spans="1:37" x14ac:dyDescent="0.3">
      <c r="A697">
        <v>374844</v>
      </c>
      <c r="B697" t="s">
        <v>80</v>
      </c>
      <c r="C697" t="s">
        <v>47</v>
      </c>
      <c r="D697">
        <v>1</v>
      </c>
      <c r="E697" t="s">
        <v>2205</v>
      </c>
      <c r="F697" t="s">
        <v>1121</v>
      </c>
      <c r="G697">
        <v>22427</v>
      </c>
      <c r="H697">
        <v>2</v>
      </c>
      <c r="I697" t="s">
        <v>95</v>
      </c>
      <c r="J697" t="s">
        <v>42</v>
      </c>
      <c r="K697">
        <v>72476</v>
      </c>
      <c r="L697">
        <v>106222</v>
      </c>
      <c r="M697" t="s">
        <v>32</v>
      </c>
      <c r="N697" t="s">
        <v>84</v>
      </c>
      <c r="O697" t="s">
        <v>2206</v>
      </c>
      <c r="P697" t="s">
        <v>7175</v>
      </c>
      <c r="Q697" t="s">
        <v>8315</v>
      </c>
      <c r="R697" t="s">
        <v>2207</v>
      </c>
      <c r="S697" t="s">
        <v>2208</v>
      </c>
      <c r="T697" t="str">
        <f t="shared" si="30"/>
        <v>Computer Skills and Knowledge: 1.	Strong technical writing and communication skills. 2.	Advanced proficiency in BioWin or other process simulation software 3.	Ability to prepare effective abstracts for participation in environmental conferences  Education and Work Experience:  1.	Familiarity with Wastewater Resource Recovery Facilities equipment and processes. 2.	Familiarity with academic and applied research in water/wastewater treatment.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OR This position is also open to non 55-a Program candidates who meet the education and experience requirements as listed in the job posting notice.</v>
      </c>
      <c r="U697">
        <f t="shared" si="31"/>
        <v>0</v>
      </c>
      <c r="V697" s="2">
        <v>0</v>
      </c>
      <c r="W697" s="2">
        <f t="shared" si="32"/>
        <v>0</v>
      </c>
      <c r="X697" s="2">
        <v>0</v>
      </c>
      <c r="Y697" s="2">
        <v>0</v>
      </c>
      <c r="Z697" s="2">
        <v>0</v>
      </c>
      <c r="AA697" s="2">
        <v>0</v>
      </c>
      <c r="AB697" s="2">
        <v>0</v>
      </c>
      <c r="AC697" t="s">
        <v>619</v>
      </c>
      <c r="AD697" t="s">
        <v>593</v>
      </c>
      <c r="AE697" t="s">
        <v>1572</v>
      </c>
      <c r="AG697" t="s">
        <v>190</v>
      </c>
      <c r="AH697" t="s">
        <v>1718</v>
      </c>
      <c r="AJ697" t="s">
        <v>1718</v>
      </c>
      <c r="AK697" t="s">
        <v>38</v>
      </c>
    </row>
    <row r="698" spans="1:37" x14ac:dyDescent="0.3">
      <c r="A698">
        <v>374955</v>
      </c>
      <c r="B698" t="s">
        <v>2209</v>
      </c>
      <c r="C698" t="s">
        <v>29</v>
      </c>
      <c r="D698">
        <v>1</v>
      </c>
      <c r="E698" t="s">
        <v>2210</v>
      </c>
      <c r="F698" t="s">
        <v>2211</v>
      </c>
      <c r="G698">
        <v>22122</v>
      </c>
      <c r="H698">
        <v>3</v>
      </c>
      <c r="I698" t="s">
        <v>915</v>
      </c>
      <c r="J698" t="s">
        <v>42</v>
      </c>
      <c r="K698">
        <v>71159</v>
      </c>
      <c r="L698">
        <v>81833</v>
      </c>
      <c r="M698" t="s">
        <v>32</v>
      </c>
      <c r="N698" t="s">
        <v>2212</v>
      </c>
      <c r="O698" t="s">
        <v>2213</v>
      </c>
      <c r="P698" t="s">
        <v>7176</v>
      </c>
      <c r="Q698" t="s">
        <v>8369</v>
      </c>
      <c r="R698" t="s">
        <v>7177</v>
      </c>
      <c r="T698" t="str">
        <f t="shared" si="30"/>
        <v xml:space="preserve">	Project management experience, including tracking and managing multi-party work flows 	Excellent interpersonal skills and the ability to work effectively with disparate personalities and organizations to settle differences, negotiate agreements and influence without direct authority 	Experience in managing inter-agency and consultant teams including architects, planners, and other planning and design professionals on large, complex projects 	Experience navigating New York City‚„s land use procedure, knowledge of environmental review policies and procedures and the New York City Zoning Resolution 	Outstanding organization and team building skills 	Ability to apply independent judgment on complex land use, technical and environmental matters 	Strong verbal, written communication and presentation skills 	Demonstrated ability to deal with sensitive and complex issues within and outside the agency 	Ability to manage multiple projects simultaneously in a fast-paced environment, consistent with Department priorities </v>
      </c>
      <c r="U698">
        <f t="shared" si="31"/>
        <v>0</v>
      </c>
      <c r="V698" s="2">
        <v>0</v>
      </c>
      <c r="W698" s="2">
        <f t="shared" si="32"/>
        <v>0</v>
      </c>
      <c r="X698" s="2">
        <v>0</v>
      </c>
      <c r="Y698" s="2">
        <v>0</v>
      </c>
      <c r="Z698" s="2">
        <v>0</v>
      </c>
      <c r="AA698" s="2">
        <v>0</v>
      </c>
      <c r="AB698" s="2">
        <v>0</v>
      </c>
      <c r="AC698" t="s">
        <v>8370</v>
      </c>
      <c r="AG698" t="s">
        <v>37</v>
      </c>
      <c r="AH698" t="s">
        <v>2193</v>
      </c>
      <c r="AJ698" t="s">
        <v>2214</v>
      </c>
      <c r="AK698" t="s">
        <v>38</v>
      </c>
    </row>
    <row r="699" spans="1:37" x14ac:dyDescent="0.3">
      <c r="A699">
        <v>375114</v>
      </c>
      <c r="B699" t="s">
        <v>70</v>
      </c>
      <c r="C699" t="s">
        <v>29</v>
      </c>
      <c r="D699">
        <v>2</v>
      </c>
      <c r="E699" t="s">
        <v>2215</v>
      </c>
      <c r="F699" t="s">
        <v>2216</v>
      </c>
      <c r="G699">
        <v>60888</v>
      </c>
      <c r="H699">
        <v>1</v>
      </c>
      <c r="I699" t="s">
        <v>682</v>
      </c>
      <c r="J699" t="s">
        <v>42</v>
      </c>
      <c r="K699">
        <v>39170</v>
      </c>
      <c r="L699">
        <v>39170</v>
      </c>
      <c r="M699" t="s">
        <v>32</v>
      </c>
      <c r="N699" t="s">
        <v>1513</v>
      </c>
      <c r="O699" t="s">
        <v>1681</v>
      </c>
      <c r="P699" t="s">
        <v>8371</v>
      </c>
      <c r="Q699" t="s">
        <v>7178</v>
      </c>
      <c r="S699" t="s">
        <v>8372</v>
      </c>
      <c r="T699" t="str">
        <f t="shared" si="30"/>
        <v xml:space="preserve"> 1.	Selected candidates will be required to provide a DNA sample by swabbing. 2.	This position has been identified as ‚“essential.‚  During emergency events, ‚“essential‚ positions may require 24-hour availability. 3.	Must be permanent in the Customer Information Representative title or filed for the current Customer Information Representative civil service exam in order to apply.</v>
      </c>
      <c r="U699">
        <f t="shared" si="31"/>
        <v>0</v>
      </c>
      <c r="V699" s="2">
        <v>0</v>
      </c>
      <c r="W699" s="2">
        <f t="shared" si="32"/>
        <v>0</v>
      </c>
      <c r="X699" s="2">
        <v>0</v>
      </c>
      <c r="Y699" s="2">
        <v>0</v>
      </c>
      <c r="Z699" s="2">
        <v>0</v>
      </c>
      <c r="AA699" s="2">
        <v>0</v>
      </c>
      <c r="AB699" s="2">
        <v>0</v>
      </c>
      <c r="AC699" t="s">
        <v>2217</v>
      </c>
      <c r="AG699" t="s">
        <v>37</v>
      </c>
      <c r="AH699" t="s">
        <v>2218</v>
      </c>
      <c r="AJ699" t="s">
        <v>2219</v>
      </c>
      <c r="AK699" t="s">
        <v>38</v>
      </c>
    </row>
    <row r="700" spans="1:37" x14ac:dyDescent="0.3">
      <c r="A700">
        <v>375328</v>
      </c>
      <c r="B700" t="s">
        <v>46</v>
      </c>
      <c r="C700" t="s">
        <v>29</v>
      </c>
      <c r="D700">
        <v>1</v>
      </c>
      <c r="E700" t="s">
        <v>588</v>
      </c>
      <c r="F700" t="s">
        <v>589</v>
      </c>
      <c r="G700">
        <v>20415</v>
      </c>
      <c r="H700">
        <v>2</v>
      </c>
      <c r="I700" t="s">
        <v>95</v>
      </c>
      <c r="J700" t="s">
        <v>42</v>
      </c>
      <c r="K700">
        <v>78210</v>
      </c>
      <c r="L700">
        <v>108657</v>
      </c>
      <c r="M700" t="s">
        <v>32</v>
      </c>
      <c r="N700" t="s">
        <v>993</v>
      </c>
      <c r="O700" t="s">
        <v>1964</v>
      </c>
      <c r="P700" t="s">
        <v>8373</v>
      </c>
      <c r="Q700" t="s">
        <v>8306</v>
      </c>
      <c r="R700" t="s">
        <v>2220</v>
      </c>
      <c r="S700" t="s">
        <v>1967</v>
      </c>
      <c r="T700" t="str">
        <f t="shared" si="30"/>
        <v>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high-performance building standards. 7.  Four (4) plus years creating contract packages of similar projects is a plus. 1.  Candidates may be given a skills assessment as part of the interview process. 2.  NYCHA employees applying for promotional, title or level change opportunities must have served a period of one year in their current title and level (if applicable).</v>
      </c>
      <c r="U700">
        <f t="shared" si="31"/>
        <v>0</v>
      </c>
      <c r="V700" s="2">
        <v>0</v>
      </c>
      <c r="W700" s="2">
        <f t="shared" si="32"/>
        <v>0</v>
      </c>
      <c r="X700" s="2">
        <v>0</v>
      </c>
      <c r="Y700" s="2">
        <v>0</v>
      </c>
      <c r="Z700" s="2">
        <v>0</v>
      </c>
      <c r="AA700" s="2">
        <v>0</v>
      </c>
      <c r="AB700" s="2">
        <v>0</v>
      </c>
      <c r="AC700" t="s">
        <v>55</v>
      </c>
      <c r="AG700" t="s">
        <v>56</v>
      </c>
      <c r="AH700" t="s">
        <v>1267</v>
      </c>
      <c r="AJ700" t="s">
        <v>1267</v>
      </c>
      <c r="AK700" t="s">
        <v>38</v>
      </c>
    </row>
    <row r="701" spans="1:37" x14ac:dyDescent="0.3">
      <c r="A701">
        <v>375328</v>
      </c>
      <c r="B701" t="s">
        <v>46</v>
      </c>
      <c r="C701" t="s">
        <v>47</v>
      </c>
      <c r="D701">
        <v>1</v>
      </c>
      <c r="E701" t="s">
        <v>588</v>
      </c>
      <c r="F701" t="s">
        <v>589</v>
      </c>
      <c r="G701">
        <v>20415</v>
      </c>
      <c r="H701">
        <v>2</v>
      </c>
      <c r="I701" t="s">
        <v>95</v>
      </c>
      <c r="J701" t="s">
        <v>42</v>
      </c>
      <c r="K701">
        <v>78210</v>
      </c>
      <c r="L701">
        <v>108657</v>
      </c>
      <c r="M701" t="s">
        <v>32</v>
      </c>
      <c r="N701" t="s">
        <v>993</v>
      </c>
      <c r="O701" t="s">
        <v>1964</v>
      </c>
      <c r="P701" t="s">
        <v>8373</v>
      </c>
      <c r="Q701" t="s">
        <v>8306</v>
      </c>
      <c r="R701" t="s">
        <v>2220</v>
      </c>
      <c r="S701" t="s">
        <v>1967</v>
      </c>
      <c r="T701" t="str">
        <f t="shared" si="30"/>
        <v>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high-performance building standards. 7.  Four (4) plus years creating contract packages of similar projects is a plus. 1.  Candidates may be given a skills assessment as part of the interview process. 2.  NYCHA employees applying for promotional, title or level change opportunities must have served a period of one year in their current title and level (if applicable).</v>
      </c>
      <c r="U701">
        <f t="shared" si="31"/>
        <v>0</v>
      </c>
      <c r="V701" s="2">
        <v>0</v>
      </c>
      <c r="W701" s="2">
        <f t="shared" si="32"/>
        <v>0</v>
      </c>
      <c r="X701" s="2">
        <v>0</v>
      </c>
      <c r="Y701" s="2">
        <v>0</v>
      </c>
      <c r="Z701" s="2">
        <v>0</v>
      </c>
      <c r="AA701" s="2">
        <v>0</v>
      </c>
      <c r="AB701" s="2">
        <v>0</v>
      </c>
      <c r="AC701" t="s">
        <v>55</v>
      </c>
      <c r="AG701" t="s">
        <v>56</v>
      </c>
      <c r="AH701" t="s">
        <v>1267</v>
      </c>
      <c r="AJ701" t="s">
        <v>1267</v>
      </c>
      <c r="AK701" t="s">
        <v>38</v>
      </c>
    </row>
    <row r="702" spans="1:37" x14ac:dyDescent="0.3">
      <c r="A702">
        <v>375595</v>
      </c>
      <c r="B702" t="s">
        <v>80</v>
      </c>
      <c r="C702" t="s">
        <v>29</v>
      </c>
      <c r="D702">
        <v>1</v>
      </c>
      <c r="E702" t="s">
        <v>2221</v>
      </c>
      <c r="F702" t="s">
        <v>279</v>
      </c>
      <c r="G702">
        <v>10015</v>
      </c>
      <c r="H702" t="s">
        <v>207</v>
      </c>
      <c r="I702" t="s">
        <v>95</v>
      </c>
      <c r="J702" t="s">
        <v>42</v>
      </c>
      <c r="K702">
        <v>56990</v>
      </c>
      <c r="L702">
        <v>156829</v>
      </c>
      <c r="M702" t="s">
        <v>32</v>
      </c>
      <c r="N702" t="s">
        <v>84</v>
      </c>
      <c r="O702" t="s">
        <v>2222</v>
      </c>
      <c r="P702" t="s">
        <v>7179</v>
      </c>
      <c r="Q702" t="s">
        <v>1739</v>
      </c>
      <c r="R702" t="s">
        <v>7180</v>
      </c>
      <c r="S702" t="s">
        <v>2223</v>
      </c>
      <c r="T702" t="str">
        <f t="shared" si="30"/>
        <v>A.	A valid driver‚„s license to operate a motor vehicle in New York State. B.	Diverse design and technical background in civil, electrical, environmental, or mechanical engineering principles.   C.	Familiarity with facilities, equipment and processes related to wastewater treatment. D.	Knowledge of building, mechanical and electrical codes. E.	Experience in supervising, delegating assignments, training subordinates, responding to emergencies, writing specifications, and implementing policies. F.	Ability to  represent the work unit to supervisors and other groups, coordinate with other work units and organizations, plan long and short term goals and guide the work unit to those goals, identify necessary resources to complete an assignment, supervise, guide, and evaluate staff and assess the performance of the work unit. G.	Proficiency in the following computer programs: AutoCAD, Microsoft Project, Powerpoint, Excel and Word. H.	Strong technical writing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702">
        <f t="shared" si="31"/>
        <v>0</v>
      </c>
      <c r="V702" s="2">
        <v>1</v>
      </c>
      <c r="W702" s="2">
        <f t="shared" si="32"/>
        <v>0</v>
      </c>
      <c r="X702" s="2">
        <v>0</v>
      </c>
      <c r="Y702" s="2">
        <v>0</v>
      </c>
      <c r="Z702" s="2">
        <v>0</v>
      </c>
      <c r="AA702" s="2">
        <v>0</v>
      </c>
      <c r="AB702" s="2">
        <v>0</v>
      </c>
      <c r="AC702" t="s">
        <v>619</v>
      </c>
      <c r="AD702" t="s">
        <v>593</v>
      </c>
      <c r="AE702" t="s">
        <v>1572</v>
      </c>
      <c r="AG702" t="s">
        <v>190</v>
      </c>
      <c r="AH702" t="s">
        <v>2224</v>
      </c>
      <c r="AJ702" t="s">
        <v>2224</v>
      </c>
      <c r="AK702" t="s">
        <v>38</v>
      </c>
    </row>
    <row r="703" spans="1:37" x14ac:dyDescent="0.3">
      <c r="A703">
        <v>375600</v>
      </c>
      <c r="B703" t="s">
        <v>80</v>
      </c>
      <c r="C703" t="s">
        <v>29</v>
      </c>
      <c r="D703">
        <v>1</v>
      </c>
      <c r="E703" t="s">
        <v>2225</v>
      </c>
      <c r="F703" t="s">
        <v>279</v>
      </c>
      <c r="G703">
        <v>10015</v>
      </c>
      <c r="H703" t="s">
        <v>41</v>
      </c>
      <c r="I703" t="s">
        <v>95</v>
      </c>
      <c r="J703" t="s">
        <v>42</v>
      </c>
      <c r="K703">
        <v>69940</v>
      </c>
      <c r="L703">
        <v>186555</v>
      </c>
      <c r="M703" t="s">
        <v>32</v>
      </c>
      <c r="N703" t="s">
        <v>84</v>
      </c>
      <c r="O703" t="s">
        <v>144</v>
      </c>
      <c r="P703" t="s">
        <v>7181</v>
      </c>
      <c r="Q703" t="s">
        <v>1739</v>
      </c>
      <c r="S703" t="s">
        <v>2105</v>
      </c>
      <c r="T703" t="str">
        <f t="shared" si="3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703">
        <f t="shared" si="31"/>
        <v>0</v>
      </c>
      <c r="V703" s="2">
        <v>0</v>
      </c>
      <c r="W703" s="2">
        <f t="shared" si="32"/>
        <v>0</v>
      </c>
      <c r="X703" s="2">
        <v>0</v>
      </c>
      <c r="Y703" s="2">
        <v>0</v>
      </c>
      <c r="Z703" s="2">
        <v>0</v>
      </c>
      <c r="AA703" s="2">
        <v>0</v>
      </c>
      <c r="AB703" s="2">
        <v>0</v>
      </c>
      <c r="AC703" t="s">
        <v>619</v>
      </c>
      <c r="AD703" t="s">
        <v>593</v>
      </c>
      <c r="AE703" t="s">
        <v>2023</v>
      </c>
      <c r="AG703" t="s">
        <v>190</v>
      </c>
      <c r="AH703" t="s">
        <v>2011</v>
      </c>
      <c r="AJ703" t="s">
        <v>2011</v>
      </c>
      <c r="AK703" t="s">
        <v>38</v>
      </c>
    </row>
    <row r="704" spans="1:37" x14ac:dyDescent="0.3">
      <c r="A704">
        <v>375604</v>
      </c>
      <c r="B704" t="s">
        <v>80</v>
      </c>
      <c r="C704" t="s">
        <v>29</v>
      </c>
      <c r="D704">
        <v>10</v>
      </c>
      <c r="E704" t="s">
        <v>2226</v>
      </c>
      <c r="F704" t="s">
        <v>279</v>
      </c>
      <c r="G704">
        <v>10015</v>
      </c>
      <c r="H704" t="s">
        <v>207</v>
      </c>
      <c r="I704" t="s">
        <v>95</v>
      </c>
      <c r="J704" t="s">
        <v>42</v>
      </c>
      <c r="K704">
        <v>56990</v>
      </c>
      <c r="L704">
        <v>156829</v>
      </c>
      <c r="M704" t="s">
        <v>32</v>
      </c>
      <c r="N704" t="s">
        <v>84</v>
      </c>
      <c r="O704" t="s">
        <v>144</v>
      </c>
      <c r="P704" t="s">
        <v>7182</v>
      </c>
      <c r="Q704" t="s">
        <v>1739</v>
      </c>
      <c r="R704" t="s">
        <v>6318</v>
      </c>
      <c r="S704" t="s">
        <v>2223</v>
      </c>
      <c r="T704" t="str">
        <f t="shared" si="30"/>
        <v xml:space="preserve">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704">
        <f t="shared" si="31"/>
        <v>0</v>
      </c>
      <c r="V704" s="2">
        <v>0</v>
      </c>
      <c r="W704" s="2">
        <f t="shared" si="32"/>
        <v>0</v>
      </c>
      <c r="X704" s="2">
        <v>0</v>
      </c>
      <c r="Y704" s="2">
        <v>0</v>
      </c>
      <c r="Z704" s="2">
        <v>0</v>
      </c>
      <c r="AA704" s="2">
        <v>0</v>
      </c>
      <c r="AB704" s="2">
        <v>0</v>
      </c>
      <c r="AC704" t="s">
        <v>619</v>
      </c>
      <c r="AD704" t="s">
        <v>593</v>
      </c>
      <c r="AE704" t="s">
        <v>2023</v>
      </c>
      <c r="AG704" t="s">
        <v>190</v>
      </c>
      <c r="AH704" t="s">
        <v>2011</v>
      </c>
      <c r="AJ704" t="s">
        <v>2011</v>
      </c>
      <c r="AK704" t="s">
        <v>38</v>
      </c>
    </row>
    <row r="705" spans="1:37" x14ac:dyDescent="0.3">
      <c r="A705">
        <v>376049</v>
      </c>
      <c r="B705" t="s">
        <v>104</v>
      </c>
      <c r="C705" t="s">
        <v>29</v>
      </c>
      <c r="D705">
        <v>1</v>
      </c>
      <c r="E705" t="s">
        <v>2227</v>
      </c>
      <c r="F705" t="s">
        <v>557</v>
      </c>
      <c r="G705">
        <v>12626</v>
      </c>
      <c r="H705">
        <v>2</v>
      </c>
      <c r="I705" t="s">
        <v>899</v>
      </c>
      <c r="J705" t="s">
        <v>42</v>
      </c>
      <c r="K705">
        <v>58152</v>
      </c>
      <c r="L705">
        <v>74479</v>
      </c>
      <c r="M705" t="s">
        <v>32</v>
      </c>
      <c r="N705" t="s">
        <v>108</v>
      </c>
      <c r="O705" t="s">
        <v>2228</v>
      </c>
      <c r="P705" t="s">
        <v>2229</v>
      </c>
      <c r="Q705" t="s">
        <v>6896</v>
      </c>
      <c r="R705" t="s">
        <v>7183</v>
      </c>
      <c r="S705" t="s">
        <v>2230</v>
      </c>
      <c r="T705" t="str">
        <f t="shared" si="30"/>
        <v>The desired candidate will have experience in analyzing large datasets and expertise in creating databases and spreadsheets.  The desired candidate will be motivated by the goal of protecting tenants and enforcing the City‚„s housing codes.  The desired candidate will have excellent written and oral communication skills. Only candidates currently serving as a Permanent Staff Analyst should apply.</v>
      </c>
      <c r="U705">
        <f t="shared" si="31"/>
        <v>0</v>
      </c>
      <c r="V705" s="2">
        <v>0</v>
      </c>
      <c r="W705" s="2">
        <f t="shared" si="32"/>
        <v>0</v>
      </c>
      <c r="X705" s="2">
        <v>0</v>
      </c>
      <c r="Y705" s="2">
        <v>0</v>
      </c>
      <c r="Z705" s="2">
        <v>0</v>
      </c>
      <c r="AA705" s="2">
        <v>0</v>
      </c>
      <c r="AB705" s="2">
        <v>0</v>
      </c>
      <c r="AC705" t="s">
        <v>268</v>
      </c>
      <c r="AG705" t="s">
        <v>37</v>
      </c>
      <c r="AH705" t="s">
        <v>2224</v>
      </c>
      <c r="AJ705" t="s">
        <v>2231</v>
      </c>
      <c r="AK705" t="s">
        <v>38</v>
      </c>
    </row>
    <row r="706" spans="1:37" x14ac:dyDescent="0.3">
      <c r="A706">
        <v>376088</v>
      </c>
      <c r="B706" t="s">
        <v>80</v>
      </c>
      <c r="C706" t="s">
        <v>47</v>
      </c>
      <c r="D706">
        <v>2</v>
      </c>
      <c r="E706" t="s">
        <v>2232</v>
      </c>
      <c r="F706" t="s">
        <v>467</v>
      </c>
      <c r="G706">
        <v>13631</v>
      </c>
      <c r="H706">
        <v>1</v>
      </c>
      <c r="I706" t="s">
        <v>660</v>
      </c>
      <c r="J706" t="s">
        <v>42</v>
      </c>
      <c r="K706">
        <v>64657</v>
      </c>
      <c r="L706">
        <v>89634</v>
      </c>
      <c r="M706" t="s">
        <v>32</v>
      </c>
      <c r="N706" t="s">
        <v>286</v>
      </c>
      <c r="O706" t="s">
        <v>900</v>
      </c>
      <c r="P706" t="s">
        <v>7184</v>
      </c>
      <c r="Q706" t="s">
        <v>468</v>
      </c>
      <c r="R706" t="s">
        <v>6331</v>
      </c>
      <c r="S706" t="s">
        <v>2233</v>
      </c>
      <c r="T706" t="str">
        <f t="shared" si="30"/>
        <v xml:space="preserve">	The ideal candidate must have at least (3) years experience in the following: .Net Version: Microsoft Visual Studio 2008,VB.Net, C# and ASP.NET  	At least (3) years of experience developing web applications in C# using MVC, XML, and creating and consuming WCF/REST services/WebAPI 	At least (3) years of experience developing .NET plugins using C# and writing JavaScript for customizations use in Dynamics CRM 	At least (3) years of experience performing customizations and configurations on the Microsoft Dynamics CRM/XRM platform (2013/2015/2016/365) 	At least (3)year of experience with .NET Framework 3.5 or higher and IIS 7.5 or higher 	At least (3) years of experience writing complex queries in T-SQL 	Proficient in the design and development of relational database using MSSQL 2008/2012 	Scripting: Java Script and jQuery (example, front-end validations) 	Knowledge of data structure. 	Quick Test Pro (QTP) or Load Runner.  In-depth hands-on experiences in preparing test plans and test scenarios. 	Expert in web testing, back-end testing and defect tracking 	Highly skilled with extensive proficiency in Web and database (MS SQL) testing experience.  	In-depth hands-on experiences with comprehensive quality assurance activities in supporting a complex organization; Thorough knowledge of integrating quality assurance into systems    development life cycle including requirements, validation, and training as well as implementation and rollout; in particular; comprehensive understanding of change management techniques associated with quality assurance activities that support the rollout of large system implementation 	Proven track record of planning, architecting, organizing and controlling the overall activities of quality assurance for the system that supports critical business needs.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Computer Associate (Software) title as indicated in the job posting notice under Civil Service Title.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706">
        <f t="shared" si="31"/>
        <v>0</v>
      </c>
      <c r="V706" s="2">
        <v>0</v>
      </c>
      <c r="W706" s="2">
        <f t="shared" si="32"/>
        <v>0</v>
      </c>
      <c r="X706" s="2">
        <v>0</v>
      </c>
      <c r="Y706" s="2">
        <v>0</v>
      </c>
      <c r="Z706" s="2">
        <v>1</v>
      </c>
      <c r="AA706" s="2">
        <v>0</v>
      </c>
      <c r="AB706" s="2">
        <v>1</v>
      </c>
      <c r="AC706" t="s">
        <v>1809</v>
      </c>
      <c r="AD706" t="s">
        <v>1810</v>
      </c>
      <c r="AE706" t="s">
        <v>2234</v>
      </c>
      <c r="AG706" t="s">
        <v>190</v>
      </c>
      <c r="AH706" t="s">
        <v>2214</v>
      </c>
      <c r="AJ706" t="s">
        <v>2214</v>
      </c>
      <c r="AK706" t="s">
        <v>38</v>
      </c>
    </row>
    <row r="707" spans="1:37" x14ac:dyDescent="0.3">
      <c r="A707">
        <v>376088</v>
      </c>
      <c r="B707" t="s">
        <v>80</v>
      </c>
      <c r="C707" t="s">
        <v>29</v>
      </c>
      <c r="D707">
        <v>2</v>
      </c>
      <c r="E707" t="s">
        <v>2232</v>
      </c>
      <c r="F707" t="s">
        <v>467</v>
      </c>
      <c r="G707">
        <v>13631</v>
      </c>
      <c r="H707">
        <v>1</v>
      </c>
      <c r="I707" t="s">
        <v>660</v>
      </c>
      <c r="J707" t="s">
        <v>42</v>
      </c>
      <c r="K707">
        <v>64657</v>
      </c>
      <c r="L707">
        <v>89634</v>
      </c>
      <c r="M707" t="s">
        <v>32</v>
      </c>
      <c r="N707" t="s">
        <v>286</v>
      </c>
      <c r="O707" t="s">
        <v>900</v>
      </c>
      <c r="P707" t="s">
        <v>7184</v>
      </c>
      <c r="Q707" t="s">
        <v>468</v>
      </c>
      <c r="R707" t="s">
        <v>6331</v>
      </c>
      <c r="S707" t="s">
        <v>2233</v>
      </c>
      <c r="T707" t="str">
        <f t="shared" ref="T707:T770" si="33">R707&amp;" " &amp;S707</f>
        <v xml:space="preserve">	The ideal candidate must have at least (3) years experience in the following: .Net Version: Microsoft Visual Studio 2008,VB.Net, C# and ASP.NET  	At least (3) years of experience developing web applications in C# using MVC, XML, and creating and consuming WCF/REST services/WebAPI 	At least (3) years of experience developing .NET plugins using C# and writing JavaScript for customizations use in Dynamics CRM 	At least (3) years of experience performing customizations and configurations on the Microsoft Dynamics CRM/XRM platform (2013/2015/2016/365) 	At least (3)year of experience with .NET Framework 3.5 or higher and IIS 7.5 or higher 	At least (3) years of experience writing complex queries in T-SQL 	Proficient in the design and development of relational database using MSSQL 2008/2012 	Scripting: Java Script and jQuery (example, front-end validations) 	Knowledge of data structure. 	Quick Test Pro (QTP) or Load Runner.  In-depth hands-on experiences in preparing test plans and test scenarios. 	Expert in web testing, back-end testing and defect tracking 	Highly skilled with extensive proficiency in Web and database (MS SQL) testing experience.  	In-depth hands-on experiences with comprehensive quality assurance activities in supporting a complex organization; Thorough knowledge of integrating quality assurance into systems    development life cycle including requirements, validation, and training as well as implementation and rollout; in particular; comprehensive understanding of change management techniques associated with quality assurance activities that support the rollout of large system implementation 	Proven track record of planning, architecting, organizing and controlling the overall activities of quality assurance for the system that supports critical business needs.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Computer Associate (Software) title as indicated in the job posting notice under Civil Service Title.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707">
        <f t="shared" ref="U707:U770" si="34">D707*W707</f>
        <v>0</v>
      </c>
      <c r="V707" s="2">
        <v>0</v>
      </c>
      <c r="W707" s="2">
        <f t="shared" ref="W707:W770" si="35">IF(OR(ISNUMBER(SEARCH("data analytics",$T707)), ISNUMBER(SEARCH("data analysis",$T707)), ISNUMBER(SEARCH("analyze data", $T707)),ISNUMBER(SEARCH("business intelligence", $T707)),ISNUMBER(SEARCH("business analysis",$T707))),1,0)</f>
        <v>0</v>
      </c>
      <c r="X707" s="2">
        <v>0</v>
      </c>
      <c r="Y707" s="2">
        <v>0</v>
      </c>
      <c r="Z707" s="2">
        <v>1</v>
      </c>
      <c r="AA707" s="2">
        <v>0</v>
      </c>
      <c r="AB707" s="2">
        <v>1</v>
      </c>
      <c r="AC707" t="s">
        <v>1809</v>
      </c>
      <c r="AD707" t="s">
        <v>1810</v>
      </c>
      <c r="AE707" t="s">
        <v>2234</v>
      </c>
      <c r="AG707" t="s">
        <v>190</v>
      </c>
      <c r="AH707" t="s">
        <v>2214</v>
      </c>
      <c r="AJ707" t="s">
        <v>2214</v>
      </c>
      <c r="AK707" t="s">
        <v>38</v>
      </c>
    </row>
    <row r="708" spans="1:37" x14ac:dyDescent="0.3">
      <c r="A708">
        <v>376356</v>
      </c>
      <c r="B708" t="s">
        <v>104</v>
      </c>
      <c r="C708" t="s">
        <v>29</v>
      </c>
      <c r="D708">
        <v>1</v>
      </c>
      <c r="E708" t="s">
        <v>2235</v>
      </c>
      <c r="F708" t="s">
        <v>106</v>
      </c>
      <c r="G708">
        <v>10251</v>
      </c>
      <c r="H708">
        <v>3</v>
      </c>
      <c r="I708" t="s">
        <v>1247</v>
      </c>
      <c r="J708" t="s">
        <v>42</v>
      </c>
      <c r="K708">
        <v>35330</v>
      </c>
      <c r="L708">
        <v>40629</v>
      </c>
      <c r="M708" t="s">
        <v>32</v>
      </c>
      <c r="N708" t="s">
        <v>108</v>
      </c>
      <c r="O708" t="s">
        <v>109</v>
      </c>
      <c r="P708" t="s">
        <v>7185</v>
      </c>
      <c r="Q708" t="s">
        <v>110</v>
      </c>
      <c r="R708" t="s">
        <v>2236</v>
      </c>
      <c r="T708" t="str">
        <f t="shared" si="33"/>
        <v xml:space="preserve">Applicants MUST currently be permanent in the Clerical Associate title. </v>
      </c>
      <c r="U708">
        <f t="shared" si="34"/>
        <v>0</v>
      </c>
      <c r="V708" s="2">
        <v>0</v>
      </c>
      <c r="W708" s="2">
        <f t="shared" si="35"/>
        <v>0</v>
      </c>
      <c r="X708" s="2">
        <v>0</v>
      </c>
      <c r="Y708" s="2">
        <v>0</v>
      </c>
      <c r="Z708" s="2">
        <v>0</v>
      </c>
      <c r="AA708" s="2">
        <v>0</v>
      </c>
      <c r="AB708" s="2">
        <v>0</v>
      </c>
      <c r="AC708" t="s">
        <v>2237</v>
      </c>
      <c r="AD708" t="s">
        <v>2238</v>
      </c>
      <c r="AG708" t="s">
        <v>37</v>
      </c>
      <c r="AH708" t="s">
        <v>2011</v>
      </c>
      <c r="AJ708" t="s">
        <v>2239</v>
      </c>
      <c r="AK708" t="s">
        <v>38</v>
      </c>
    </row>
    <row r="709" spans="1:37" x14ac:dyDescent="0.3">
      <c r="A709">
        <v>376356</v>
      </c>
      <c r="B709" t="s">
        <v>104</v>
      </c>
      <c r="C709" t="s">
        <v>29</v>
      </c>
      <c r="D709">
        <v>1</v>
      </c>
      <c r="E709" t="s">
        <v>2235</v>
      </c>
      <c r="F709" t="s">
        <v>106</v>
      </c>
      <c r="G709">
        <v>10251</v>
      </c>
      <c r="H709">
        <v>3</v>
      </c>
      <c r="I709" t="s">
        <v>1247</v>
      </c>
      <c r="J709" t="s">
        <v>42</v>
      </c>
      <c r="K709">
        <v>35330</v>
      </c>
      <c r="L709">
        <v>40629</v>
      </c>
      <c r="M709" t="s">
        <v>32</v>
      </c>
      <c r="N709" t="s">
        <v>108</v>
      </c>
      <c r="O709" t="s">
        <v>109</v>
      </c>
      <c r="P709" t="s">
        <v>7185</v>
      </c>
      <c r="Q709" t="s">
        <v>110</v>
      </c>
      <c r="R709" t="s">
        <v>2236</v>
      </c>
      <c r="T709" t="str">
        <f t="shared" si="33"/>
        <v xml:space="preserve">Applicants MUST currently be permanent in the Clerical Associate title. </v>
      </c>
      <c r="U709">
        <f t="shared" si="34"/>
        <v>0</v>
      </c>
      <c r="V709" s="2">
        <v>0</v>
      </c>
      <c r="W709" s="2">
        <f t="shared" si="35"/>
        <v>0</v>
      </c>
      <c r="X709" s="2">
        <v>0</v>
      </c>
      <c r="Y709" s="2">
        <v>0</v>
      </c>
      <c r="Z709" s="2">
        <v>0</v>
      </c>
      <c r="AA709" s="2">
        <v>0</v>
      </c>
      <c r="AB709" s="2">
        <v>0</v>
      </c>
      <c r="AC709" t="s">
        <v>2237</v>
      </c>
      <c r="AD709" t="s">
        <v>2238</v>
      </c>
      <c r="AG709" t="s">
        <v>37</v>
      </c>
      <c r="AH709" t="s">
        <v>2011</v>
      </c>
      <c r="AJ709" t="s">
        <v>2239</v>
      </c>
      <c r="AK709" t="s">
        <v>38</v>
      </c>
    </row>
    <row r="710" spans="1:37" x14ac:dyDescent="0.3">
      <c r="A710">
        <v>376405</v>
      </c>
      <c r="B710" t="s">
        <v>46</v>
      </c>
      <c r="C710" t="s">
        <v>29</v>
      </c>
      <c r="D710">
        <v>1</v>
      </c>
      <c r="E710" t="s">
        <v>2240</v>
      </c>
      <c r="F710" t="s">
        <v>93</v>
      </c>
      <c r="G710" t="s">
        <v>94</v>
      </c>
      <c r="H710">
        <v>0</v>
      </c>
      <c r="I710" t="s">
        <v>953</v>
      </c>
      <c r="J710" t="s">
        <v>42</v>
      </c>
      <c r="K710">
        <v>58675</v>
      </c>
      <c r="L710">
        <v>156793</v>
      </c>
      <c r="M710" t="s">
        <v>32</v>
      </c>
      <c r="N710" t="s">
        <v>2241</v>
      </c>
      <c r="O710" t="s">
        <v>2242</v>
      </c>
      <c r="P710" t="s">
        <v>7186</v>
      </c>
      <c r="Q710" t="s">
        <v>99</v>
      </c>
      <c r="R710" t="s">
        <v>2243</v>
      </c>
      <c r="S710" t="s">
        <v>2244</v>
      </c>
      <c r="T710" t="str">
        <f t="shared" si="33"/>
        <v>1.	Experience in accounting and budgeting. 2.	Strong problem-solving, analytical, and project management skills. 3.	Strong communication and presentation skills. 4.	Strong computer skills. 5.	Experience working with large data files. Employees applying for promotional, title or level change opportunities must have served a period of one year in their current title and level (if applicable).</v>
      </c>
      <c r="U710">
        <f t="shared" si="34"/>
        <v>0</v>
      </c>
      <c r="V710" s="2">
        <v>0</v>
      </c>
      <c r="W710" s="2">
        <f t="shared" si="35"/>
        <v>0</v>
      </c>
      <c r="X710" s="2">
        <v>0</v>
      </c>
      <c r="Y710" s="2">
        <v>0</v>
      </c>
      <c r="Z710" s="2">
        <v>0</v>
      </c>
      <c r="AA710" s="2">
        <v>0</v>
      </c>
      <c r="AB710" s="2">
        <v>0</v>
      </c>
      <c r="AC710" t="s">
        <v>55</v>
      </c>
      <c r="AG710" t="s">
        <v>56</v>
      </c>
      <c r="AH710" t="s">
        <v>2245</v>
      </c>
      <c r="AJ710" t="s">
        <v>2198</v>
      </c>
      <c r="AK710" t="s">
        <v>38</v>
      </c>
    </row>
    <row r="711" spans="1:37" x14ac:dyDescent="0.3">
      <c r="A711">
        <v>376405</v>
      </c>
      <c r="B711" t="s">
        <v>46</v>
      </c>
      <c r="C711" t="s">
        <v>47</v>
      </c>
      <c r="D711">
        <v>1</v>
      </c>
      <c r="E711" t="s">
        <v>2240</v>
      </c>
      <c r="F711" t="s">
        <v>93</v>
      </c>
      <c r="G711" t="s">
        <v>94</v>
      </c>
      <c r="H711">
        <v>0</v>
      </c>
      <c r="I711" t="s">
        <v>953</v>
      </c>
      <c r="J711" t="s">
        <v>42</v>
      </c>
      <c r="K711">
        <v>58675</v>
      </c>
      <c r="L711">
        <v>156793</v>
      </c>
      <c r="M711" t="s">
        <v>32</v>
      </c>
      <c r="N711" t="s">
        <v>2241</v>
      </c>
      <c r="O711" t="s">
        <v>2242</v>
      </c>
      <c r="P711" t="s">
        <v>7186</v>
      </c>
      <c r="Q711" t="s">
        <v>99</v>
      </c>
      <c r="R711" t="s">
        <v>2243</v>
      </c>
      <c r="S711" t="s">
        <v>2244</v>
      </c>
      <c r="T711" t="str">
        <f t="shared" si="33"/>
        <v>1.	Experience in accounting and budgeting. 2.	Strong problem-solving, analytical, and project management skills. 3.	Strong communication and presentation skills. 4.	Strong computer skills. 5.	Experience working with large data files. Employees applying for promotional, title or level change opportunities must have served a period of one year in their current title and level (if applicable).</v>
      </c>
      <c r="U711">
        <f t="shared" si="34"/>
        <v>0</v>
      </c>
      <c r="V711" s="2">
        <v>0</v>
      </c>
      <c r="W711" s="2">
        <f t="shared" si="35"/>
        <v>0</v>
      </c>
      <c r="X711" s="2">
        <v>0</v>
      </c>
      <c r="Y711" s="2">
        <v>0</v>
      </c>
      <c r="Z711" s="2">
        <v>0</v>
      </c>
      <c r="AA711" s="2">
        <v>0</v>
      </c>
      <c r="AB711" s="2">
        <v>0</v>
      </c>
      <c r="AC711" t="s">
        <v>55</v>
      </c>
      <c r="AG711" t="s">
        <v>56</v>
      </c>
      <c r="AH711" t="s">
        <v>2245</v>
      </c>
      <c r="AJ711" t="s">
        <v>2198</v>
      </c>
      <c r="AK711" t="s">
        <v>38</v>
      </c>
    </row>
    <row r="712" spans="1:37" x14ac:dyDescent="0.3">
      <c r="A712">
        <v>376426</v>
      </c>
      <c r="B712" t="s">
        <v>80</v>
      </c>
      <c r="C712" t="s">
        <v>29</v>
      </c>
      <c r="D712">
        <v>1</v>
      </c>
      <c r="E712" t="s">
        <v>2246</v>
      </c>
      <c r="F712" t="s">
        <v>93</v>
      </c>
      <c r="G712" t="s">
        <v>94</v>
      </c>
      <c r="H712">
        <v>0</v>
      </c>
      <c r="I712" t="s">
        <v>719</v>
      </c>
      <c r="K712">
        <v>90000</v>
      </c>
      <c r="L712">
        <v>110000</v>
      </c>
      <c r="M712" t="s">
        <v>32</v>
      </c>
      <c r="N712" t="s">
        <v>84</v>
      </c>
      <c r="O712" t="s">
        <v>2247</v>
      </c>
      <c r="P712" t="s">
        <v>7187</v>
      </c>
      <c r="Q712" t="s">
        <v>99</v>
      </c>
      <c r="R712" t="s">
        <v>6332</v>
      </c>
      <c r="S712" t="s">
        <v>2208</v>
      </c>
      <c r="T712" t="str">
        <f t="shared" si="33"/>
        <v xml:space="preserve"> Experience in human resources management, recruitment, onboarding engagement and workforce development  Working knowledge of the New York City Automated Personnel System (NYCAPS),   Self-starter who is extremely organized and able to manage multiple priorities concurrently with the ability to work in a high-pressure, time-sensitive environment effectively.   Proven effectiveness supervising others, demonstrated ability to convey information and procedures to staff and ability to empower them to make decisions.  Excellent interpersonal and team management skills  Excellent written and oral communications skills  Proven ability to handle sensitive material and information with discretion;   Strong analytical skills, attention to detail and follow-through on delegated tasks.  Proficiency with Microsoft Office, particularly knowledge of Visio, Excel, Access and PowerPoint.  Provide exemplary customer service, proactively responds to inquiries quickly and accurately, providing the necessary information and documents needed to resolve issues in a timely manner.  Demonstrated team player, with experience working collaboratively, building relationships at all levels of an organization to achieve goals.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OR This position is also open to non 55-a Program candidates who meet the education and experience requirements as listed in the job posting notice.</v>
      </c>
      <c r="U712">
        <f t="shared" si="34"/>
        <v>0</v>
      </c>
      <c r="V712" s="2">
        <v>1</v>
      </c>
      <c r="W712" s="2">
        <f t="shared" si="35"/>
        <v>0</v>
      </c>
      <c r="X712" s="2">
        <v>0</v>
      </c>
      <c r="Y712" s="2">
        <v>0</v>
      </c>
      <c r="Z712" s="2">
        <v>0</v>
      </c>
      <c r="AA712" s="2">
        <v>0</v>
      </c>
      <c r="AB712" s="2">
        <v>0</v>
      </c>
      <c r="AC712" t="s">
        <v>619</v>
      </c>
      <c r="AD712" t="s">
        <v>593</v>
      </c>
      <c r="AE712" t="s">
        <v>1572</v>
      </c>
      <c r="AG712" t="s">
        <v>37</v>
      </c>
      <c r="AH712" t="s">
        <v>2224</v>
      </c>
      <c r="AJ712" t="s">
        <v>2224</v>
      </c>
      <c r="AK712" t="s">
        <v>38</v>
      </c>
    </row>
    <row r="713" spans="1:37" x14ac:dyDescent="0.3">
      <c r="A713">
        <v>376439</v>
      </c>
      <c r="B713" t="s">
        <v>80</v>
      </c>
      <c r="C713" t="s">
        <v>29</v>
      </c>
      <c r="D713">
        <v>1</v>
      </c>
      <c r="E713" t="s">
        <v>2248</v>
      </c>
      <c r="F713" t="s">
        <v>467</v>
      </c>
      <c r="G713">
        <v>13631</v>
      </c>
      <c r="H713">
        <v>1</v>
      </c>
      <c r="I713" t="s">
        <v>660</v>
      </c>
      <c r="J713" t="s">
        <v>42</v>
      </c>
      <c r="K713">
        <v>65000</v>
      </c>
      <c r="L713">
        <v>80000</v>
      </c>
      <c r="M713" t="s">
        <v>32</v>
      </c>
      <c r="N713" t="s">
        <v>286</v>
      </c>
      <c r="O713" t="s">
        <v>2249</v>
      </c>
      <c r="P713" t="s">
        <v>7188</v>
      </c>
      <c r="Q713" t="s">
        <v>468</v>
      </c>
      <c r="R713" t="s">
        <v>2250</v>
      </c>
      <c r="S713" t="s">
        <v>2251</v>
      </c>
      <c r="T713" t="str">
        <f t="shared" si="33"/>
        <v>Thorough knowledge of Microsoft Office applications, Access, Excel and Word.   Ability to collect, interpret and evaluate data of a complex and specialized nature.	  Excellent oral and written communication skills.  Ability to work independently and with teams throughout OD&amp;HR. ***PLEASE NOTE THAT ONLY EMPLOYEES PERMANENT IN THE TITLE COMPUTER ASSOCIATE (SOFTWARE)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713">
        <f t="shared" si="34"/>
        <v>0</v>
      </c>
      <c r="V713" s="2">
        <v>1</v>
      </c>
      <c r="W713" s="2">
        <f t="shared" si="35"/>
        <v>0</v>
      </c>
      <c r="X713" s="2">
        <v>0</v>
      </c>
      <c r="Y713" s="2">
        <v>0</v>
      </c>
      <c r="Z713" s="2">
        <v>0</v>
      </c>
      <c r="AA713" s="2">
        <v>0</v>
      </c>
      <c r="AB713" s="2">
        <v>0</v>
      </c>
      <c r="AC713" t="s">
        <v>8366</v>
      </c>
      <c r="AD713" t="s">
        <v>573</v>
      </c>
      <c r="AE713" t="s">
        <v>1597</v>
      </c>
      <c r="AG713" t="s">
        <v>190</v>
      </c>
      <c r="AH713" t="s">
        <v>2224</v>
      </c>
      <c r="AJ713" t="s">
        <v>2224</v>
      </c>
      <c r="AK713" t="s">
        <v>38</v>
      </c>
    </row>
    <row r="714" spans="1:37" x14ac:dyDescent="0.3">
      <c r="A714">
        <v>376493</v>
      </c>
      <c r="B714" t="s">
        <v>116</v>
      </c>
      <c r="C714" t="s">
        <v>29</v>
      </c>
      <c r="D714">
        <v>1</v>
      </c>
      <c r="E714" t="s">
        <v>2252</v>
      </c>
      <c r="F714" t="s">
        <v>394</v>
      </c>
      <c r="G714">
        <v>13652</v>
      </c>
      <c r="H714">
        <v>3</v>
      </c>
      <c r="I714" t="s">
        <v>660</v>
      </c>
      <c r="K714">
        <v>89509</v>
      </c>
      <c r="L714">
        <v>126447</v>
      </c>
      <c r="M714" t="s">
        <v>32</v>
      </c>
      <c r="N714" t="s">
        <v>184</v>
      </c>
      <c r="O714" t="s">
        <v>2253</v>
      </c>
      <c r="P714" t="s">
        <v>6333</v>
      </c>
      <c r="Q714" t="s">
        <v>6871</v>
      </c>
      <c r="R714" t="s">
        <v>6334</v>
      </c>
      <c r="S714" t="s">
        <v>6335</v>
      </c>
      <c r="T714" t="str">
        <f t="shared" si="33"/>
        <v>The preferred candidate should possess the following skills and technologies:  	LAN/WAN; 	IPv6 Designs and Security; 	Datacenter &amp; Application Networking Designs; 	Wireless (traditional and SD-Access solutions); Firewall &amp; Security; 	Network and Server Virtualization;Software Defined Networking (SDN);Software Defined WAN (SD-WAN);  	Cloud &amp; Virtualization;Network Automation &amp; DevOps;Low Latency Designs and Systems Architecture; 	QoS Design and Implementations; 	Multicast Design Solutions (Anycast, Device architecture replication, MDT); 	MPLS Network Design and troubleshooting; 	Expert level Network knowledge of load balancing solutions (F5, AVI Networks); 	DNS and SSL Certificate Design and troubleshooting; 	DWDM Technologies; 	Cisco ACI and Multisite Solutions; 	SIP based Telephony solutions; 	Cloud &amp; Virtualization strategy (PaaS, IaaS, Express Route extensions, etc); 	IoT technology and Design solutions;vCenter and vMWARE hypervisor and VMM Integration with ACI; 	Experience in senior level coordination of complicated technologies, situations and projects;  	Ability to explain complex networking technologies to small and large groups along with a professional poise and speaking ability is required; 	Expert level Network knowledge with proven experience in network design, support and troubleshooting of large scale networks; 	Expert level Network knowledge of Cisco Nexus Switches and ASR Platforms. Candidates must possess one of the following Professional/Vendor Certifications -or- a related qualifying certification:   	Cisco Certified Network Professional (CCNP) 	Cisco Certified Design Professional (CCDP) 	Cisco Certified Internet Expert (CCIE)</v>
      </c>
      <c r="U714">
        <f t="shared" si="34"/>
        <v>0</v>
      </c>
      <c r="V714" s="2">
        <v>0</v>
      </c>
      <c r="W714" s="2">
        <f t="shared" si="35"/>
        <v>0</v>
      </c>
      <c r="X714" s="2">
        <v>0</v>
      </c>
      <c r="Y714" s="2">
        <v>0</v>
      </c>
      <c r="Z714" s="2">
        <v>0</v>
      </c>
      <c r="AA714" s="2">
        <v>0</v>
      </c>
      <c r="AB714" s="2">
        <v>0</v>
      </c>
      <c r="AC714" t="s">
        <v>2254</v>
      </c>
      <c r="AD714" t="s">
        <v>188</v>
      </c>
      <c r="AE714" t="s">
        <v>189</v>
      </c>
      <c r="AG714" t="s">
        <v>190</v>
      </c>
      <c r="AH714" t="s">
        <v>2255</v>
      </c>
      <c r="AJ714" t="s">
        <v>2256</v>
      </c>
      <c r="AK714" t="s">
        <v>38</v>
      </c>
    </row>
    <row r="715" spans="1:37" x14ac:dyDescent="0.3">
      <c r="A715">
        <v>376556</v>
      </c>
      <c r="B715" t="s">
        <v>80</v>
      </c>
      <c r="C715" t="s">
        <v>29</v>
      </c>
      <c r="D715">
        <v>1</v>
      </c>
      <c r="E715" t="s">
        <v>2246</v>
      </c>
      <c r="F715" t="s">
        <v>118</v>
      </c>
      <c r="G715" t="s">
        <v>119</v>
      </c>
      <c r="H715">
        <v>0</v>
      </c>
      <c r="I715" t="s">
        <v>719</v>
      </c>
      <c r="J715" t="s">
        <v>42</v>
      </c>
      <c r="K715">
        <v>90000</v>
      </c>
      <c r="L715">
        <v>110000</v>
      </c>
      <c r="M715" t="s">
        <v>32</v>
      </c>
      <c r="N715" t="s">
        <v>84</v>
      </c>
      <c r="O715" t="s">
        <v>2247</v>
      </c>
      <c r="P715" t="s">
        <v>7189</v>
      </c>
      <c r="Q715" t="s">
        <v>6783</v>
      </c>
      <c r="R715" t="s">
        <v>6336</v>
      </c>
      <c r="S715" t="s">
        <v>2105</v>
      </c>
      <c r="T715" t="str">
        <f t="shared" si="33"/>
        <v xml:space="preserve"> Experience in human resources management, recruitment, onboarding engagement and workforce development  Working knowledge of the New York City Automated Personnel System (NYCAPS),  Self-starter who is extremely organized and able to manage multiple priorities concurrently with the ability to work in a high-pressure, time-sensitive environment effectively.  Proven effectiveness supervising others, demonstrated ability to convey information and procedures to staff and ability to empower them to make decisions.  Excellent interpersonal and team management skills  Excellent written and oral communications skills  Proven ability to handle sensitive material and information with discretion;  Strong analytical skills, attention to detail and follow-through on delegated tasks.  Proficiency with Microsoft Office, particularly knowledge of Visio, Excel, Access and PowerPoint.  Provide exemplary customer service, proactively responds to inquiries quickly and accurately, providing the necessary information and documents needed to resolve issues in a timely manner.  Demonstrated team player, with experience working collaboratively, building relationships at all levels of an organization to achieve goals.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715">
        <f t="shared" si="34"/>
        <v>0</v>
      </c>
      <c r="V715" s="2">
        <v>1</v>
      </c>
      <c r="W715" s="2">
        <f t="shared" si="35"/>
        <v>0</v>
      </c>
      <c r="X715" s="2">
        <v>0</v>
      </c>
      <c r="Y715" s="2">
        <v>0</v>
      </c>
      <c r="Z715" s="2">
        <v>0</v>
      </c>
      <c r="AA715" s="2">
        <v>0</v>
      </c>
      <c r="AB715" s="2">
        <v>0</v>
      </c>
      <c r="AC715" t="s">
        <v>619</v>
      </c>
      <c r="AD715" t="s">
        <v>593</v>
      </c>
      <c r="AE715" t="s">
        <v>1572</v>
      </c>
      <c r="AG715" t="s">
        <v>37</v>
      </c>
      <c r="AH715" t="s">
        <v>2224</v>
      </c>
      <c r="AJ715" t="s">
        <v>2224</v>
      </c>
      <c r="AK715" t="s">
        <v>38</v>
      </c>
    </row>
    <row r="716" spans="1:37" x14ac:dyDescent="0.3">
      <c r="A716">
        <v>376620</v>
      </c>
      <c r="B716" t="s">
        <v>2257</v>
      </c>
      <c r="C716" t="s">
        <v>47</v>
      </c>
      <c r="D716">
        <v>2</v>
      </c>
      <c r="E716" t="s">
        <v>2258</v>
      </c>
      <c r="F716" t="s">
        <v>1121</v>
      </c>
      <c r="G716">
        <v>22427</v>
      </c>
      <c r="H716">
        <v>1</v>
      </c>
      <c r="I716" t="s">
        <v>95</v>
      </c>
      <c r="J716" t="s">
        <v>42</v>
      </c>
      <c r="K716">
        <v>65783</v>
      </c>
      <c r="L716">
        <v>95270</v>
      </c>
      <c r="M716" t="s">
        <v>32</v>
      </c>
      <c r="N716" t="s">
        <v>2259</v>
      </c>
      <c r="O716" t="s">
        <v>2260</v>
      </c>
      <c r="P716" t="s">
        <v>2261</v>
      </c>
      <c r="Q716" t="s">
        <v>8315</v>
      </c>
      <c r="R716" t="s">
        <v>2262</v>
      </c>
      <c r="T716" t="str">
        <f t="shared" si="33"/>
        <v xml:space="preserve">Candidates with excellent verbal and written communication skills and proficiency in Microsoft Excel and Word are preferred. Knowledge of the Federal and Housing and Urban Development (HUD) guidelines, requirements, and boilerplates for implementation into bid documents and procurement is preferred. </v>
      </c>
      <c r="U716">
        <f t="shared" si="34"/>
        <v>0</v>
      </c>
      <c r="V716" s="2">
        <v>1</v>
      </c>
      <c r="W716" s="2">
        <f t="shared" si="35"/>
        <v>0</v>
      </c>
      <c r="X716" s="2">
        <v>0</v>
      </c>
      <c r="Y716" s="2">
        <v>0</v>
      </c>
      <c r="Z716" s="2">
        <v>0</v>
      </c>
      <c r="AA716" s="2">
        <v>0</v>
      </c>
      <c r="AB716" s="2">
        <v>0</v>
      </c>
      <c r="AC716" t="s">
        <v>2263</v>
      </c>
      <c r="AD716" t="s">
        <v>2264</v>
      </c>
      <c r="AE716" t="s">
        <v>2265</v>
      </c>
      <c r="AG716" t="s">
        <v>190</v>
      </c>
      <c r="AH716" t="s">
        <v>2231</v>
      </c>
      <c r="AJ716" t="s">
        <v>1518</v>
      </c>
      <c r="AK716" t="s">
        <v>38</v>
      </c>
    </row>
    <row r="717" spans="1:37" x14ac:dyDescent="0.3">
      <c r="A717">
        <v>376620</v>
      </c>
      <c r="B717" t="s">
        <v>2257</v>
      </c>
      <c r="C717" t="s">
        <v>29</v>
      </c>
      <c r="D717">
        <v>2</v>
      </c>
      <c r="E717" t="s">
        <v>2258</v>
      </c>
      <c r="F717" t="s">
        <v>1121</v>
      </c>
      <c r="G717">
        <v>22427</v>
      </c>
      <c r="H717">
        <v>1</v>
      </c>
      <c r="I717" t="s">
        <v>95</v>
      </c>
      <c r="J717" t="s">
        <v>42</v>
      </c>
      <c r="K717">
        <v>65783</v>
      </c>
      <c r="L717">
        <v>95270</v>
      </c>
      <c r="M717" t="s">
        <v>32</v>
      </c>
      <c r="N717" t="s">
        <v>2259</v>
      </c>
      <c r="O717" t="s">
        <v>2260</v>
      </c>
      <c r="P717" t="s">
        <v>2261</v>
      </c>
      <c r="Q717" t="s">
        <v>8315</v>
      </c>
      <c r="R717" t="s">
        <v>2262</v>
      </c>
      <c r="T717" t="str">
        <f t="shared" si="33"/>
        <v xml:space="preserve">Candidates with excellent verbal and written communication skills and proficiency in Microsoft Excel and Word are preferred. Knowledge of the Federal and Housing and Urban Development (HUD) guidelines, requirements, and boilerplates for implementation into bid documents and procurement is preferred. </v>
      </c>
      <c r="U717">
        <f t="shared" si="34"/>
        <v>0</v>
      </c>
      <c r="V717" s="2">
        <v>1</v>
      </c>
      <c r="W717" s="2">
        <f t="shared" si="35"/>
        <v>0</v>
      </c>
      <c r="X717" s="2">
        <v>0</v>
      </c>
      <c r="Y717" s="2">
        <v>0</v>
      </c>
      <c r="Z717" s="2">
        <v>0</v>
      </c>
      <c r="AA717" s="2">
        <v>0</v>
      </c>
      <c r="AB717" s="2">
        <v>0</v>
      </c>
      <c r="AC717" t="s">
        <v>2263</v>
      </c>
      <c r="AD717" t="s">
        <v>2264</v>
      </c>
      <c r="AE717" t="s">
        <v>2265</v>
      </c>
      <c r="AG717" t="s">
        <v>190</v>
      </c>
      <c r="AH717" t="s">
        <v>2231</v>
      </c>
      <c r="AJ717" t="s">
        <v>1518</v>
      </c>
      <c r="AK717" t="s">
        <v>38</v>
      </c>
    </row>
    <row r="718" spans="1:37" x14ac:dyDescent="0.3">
      <c r="A718">
        <v>376668</v>
      </c>
      <c r="B718" t="s">
        <v>80</v>
      </c>
      <c r="C718" t="s">
        <v>47</v>
      </c>
      <c r="D718">
        <v>1</v>
      </c>
      <c r="E718" t="s">
        <v>2266</v>
      </c>
      <c r="F718" t="s">
        <v>515</v>
      </c>
      <c r="G718">
        <v>10124</v>
      </c>
      <c r="H718">
        <v>2</v>
      </c>
      <c r="I718" t="s">
        <v>1896</v>
      </c>
      <c r="J718" t="s">
        <v>42</v>
      </c>
      <c r="K718">
        <v>49390</v>
      </c>
      <c r="L718">
        <v>71794</v>
      </c>
      <c r="M718" t="s">
        <v>32</v>
      </c>
      <c r="N718" t="s">
        <v>84</v>
      </c>
      <c r="O718" t="s">
        <v>1897</v>
      </c>
      <c r="P718" t="s">
        <v>7190</v>
      </c>
      <c r="Q718" t="s">
        <v>6784</v>
      </c>
      <c r="R718" t="s">
        <v>7191</v>
      </c>
      <c r="S718" t="s">
        <v>2267</v>
      </c>
      <c r="T718" t="str">
        <f t="shared" si="33"/>
        <v xml:space="preserve">	Strong analytical background  	Familiar with NYC PPB rules, Competitive Sealed Bid and Competitive Sealed Proposal processes  	Advanced proficiency in Microsoft Office ‚€œ Excel, Access and Project   	Strong organizational, writing and communication skills  	Ability to work under limited supervision and to handle multiple assignments with limited time constraints and detailed oriented   	Demonstrates personal initiative, responsibility, leadership and flexibility   	Familiar with Financial Management System (FMS) ****Only candidates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718">
        <f t="shared" si="34"/>
        <v>0</v>
      </c>
      <c r="V718" s="2">
        <v>1</v>
      </c>
      <c r="W718" s="2">
        <f t="shared" si="35"/>
        <v>0</v>
      </c>
      <c r="X718" s="2">
        <v>0</v>
      </c>
      <c r="Y718" s="2">
        <v>0</v>
      </c>
      <c r="Z718" s="2">
        <v>0</v>
      </c>
      <c r="AA718" s="2">
        <v>0</v>
      </c>
      <c r="AB718" s="2">
        <v>0</v>
      </c>
      <c r="AC718" t="s">
        <v>760</v>
      </c>
      <c r="AG718" t="s">
        <v>37</v>
      </c>
      <c r="AH718" t="s">
        <v>2130</v>
      </c>
      <c r="AJ718" t="s">
        <v>1900</v>
      </c>
      <c r="AK718" t="s">
        <v>38</v>
      </c>
    </row>
    <row r="719" spans="1:37" x14ac:dyDescent="0.3">
      <c r="A719">
        <v>376668</v>
      </c>
      <c r="B719" t="s">
        <v>80</v>
      </c>
      <c r="C719" t="s">
        <v>29</v>
      </c>
      <c r="D719">
        <v>1</v>
      </c>
      <c r="E719" t="s">
        <v>2266</v>
      </c>
      <c r="F719" t="s">
        <v>515</v>
      </c>
      <c r="G719">
        <v>10124</v>
      </c>
      <c r="H719">
        <v>2</v>
      </c>
      <c r="I719" t="s">
        <v>1896</v>
      </c>
      <c r="J719" t="s">
        <v>42</v>
      </c>
      <c r="K719">
        <v>49390</v>
      </c>
      <c r="L719">
        <v>71794</v>
      </c>
      <c r="M719" t="s">
        <v>32</v>
      </c>
      <c r="N719" t="s">
        <v>84</v>
      </c>
      <c r="O719" t="s">
        <v>1897</v>
      </c>
      <c r="P719" t="s">
        <v>7190</v>
      </c>
      <c r="Q719" t="s">
        <v>6784</v>
      </c>
      <c r="R719" t="s">
        <v>7191</v>
      </c>
      <c r="S719" t="s">
        <v>2267</v>
      </c>
      <c r="T719" t="str">
        <f t="shared" si="33"/>
        <v xml:space="preserve">	Strong analytical background  	Familiar with NYC PPB rules, Competitive Sealed Bid and Competitive Sealed Proposal processes  	Advanced proficiency in Microsoft Office ‚€œ Excel, Access and Project   	Strong organizational, writing and communication skills  	Ability to work under limited supervision and to handle multiple assignments with limited time constraints and detailed oriented   	Demonstrates personal initiative, responsibility, leadership and flexibility   	Familiar with Financial Management System (FMS) ****Only candidates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719">
        <f t="shared" si="34"/>
        <v>0</v>
      </c>
      <c r="V719" s="2">
        <v>1</v>
      </c>
      <c r="W719" s="2">
        <f t="shared" si="35"/>
        <v>0</v>
      </c>
      <c r="X719" s="2">
        <v>0</v>
      </c>
      <c r="Y719" s="2">
        <v>0</v>
      </c>
      <c r="Z719" s="2">
        <v>0</v>
      </c>
      <c r="AA719" s="2">
        <v>0</v>
      </c>
      <c r="AB719" s="2">
        <v>0</v>
      </c>
      <c r="AC719" t="s">
        <v>760</v>
      </c>
      <c r="AG719" t="s">
        <v>37</v>
      </c>
      <c r="AH719" t="s">
        <v>2130</v>
      </c>
      <c r="AJ719" t="s">
        <v>1900</v>
      </c>
      <c r="AK719" t="s">
        <v>38</v>
      </c>
    </row>
    <row r="720" spans="1:37" x14ac:dyDescent="0.3">
      <c r="A720">
        <v>376882</v>
      </c>
      <c r="B720" t="s">
        <v>80</v>
      </c>
      <c r="C720" t="s">
        <v>47</v>
      </c>
      <c r="D720">
        <v>80</v>
      </c>
      <c r="E720" t="s">
        <v>2268</v>
      </c>
      <c r="F720" t="s">
        <v>2269</v>
      </c>
      <c r="G720">
        <v>90641</v>
      </c>
      <c r="H720">
        <v>0</v>
      </c>
      <c r="I720" t="s">
        <v>614</v>
      </c>
      <c r="J720" t="s">
        <v>42</v>
      </c>
      <c r="K720">
        <v>16.1418</v>
      </c>
      <c r="L720">
        <v>25.0733</v>
      </c>
      <c r="M720" t="s">
        <v>61</v>
      </c>
      <c r="N720" t="s">
        <v>1615</v>
      </c>
      <c r="O720" t="s">
        <v>2052</v>
      </c>
      <c r="P720" t="s">
        <v>7192</v>
      </c>
      <c r="Q720" t="s">
        <v>2270</v>
      </c>
      <c r="R720" t="s">
        <v>2271</v>
      </c>
      <c r="S720" t="s">
        <v>1568</v>
      </c>
      <c r="T720" t="str">
        <f t="shared" si="33"/>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20">
        <f t="shared" si="34"/>
        <v>0</v>
      </c>
      <c r="V720" s="2">
        <v>0</v>
      </c>
      <c r="W720" s="2">
        <f t="shared" si="35"/>
        <v>0</v>
      </c>
      <c r="X720" s="2">
        <v>0</v>
      </c>
      <c r="Y720" s="2">
        <v>0</v>
      </c>
      <c r="Z720" s="2">
        <v>0</v>
      </c>
      <c r="AA720" s="2">
        <v>0</v>
      </c>
      <c r="AB720" s="2">
        <v>0</v>
      </c>
      <c r="AC720" t="s">
        <v>2272</v>
      </c>
      <c r="AG720" t="s">
        <v>37</v>
      </c>
      <c r="AH720" t="s">
        <v>2273</v>
      </c>
      <c r="AJ720" t="s">
        <v>2274</v>
      </c>
      <c r="AK720" t="s">
        <v>38</v>
      </c>
    </row>
    <row r="721" spans="1:37" x14ac:dyDescent="0.3">
      <c r="A721">
        <v>376882</v>
      </c>
      <c r="B721" t="s">
        <v>80</v>
      </c>
      <c r="C721" t="s">
        <v>29</v>
      </c>
      <c r="D721">
        <v>80</v>
      </c>
      <c r="E721" t="s">
        <v>2268</v>
      </c>
      <c r="F721" t="s">
        <v>2269</v>
      </c>
      <c r="G721">
        <v>90641</v>
      </c>
      <c r="H721">
        <v>0</v>
      </c>
      <c r="I721" t="s">
        <v>614</v>
      </c>
      <c r="J721" t="s">
        <v>42</v>
      </c>
      <c r="K721">
        <v>16.1418</v>
      </c>
      <c r="L721">
        <v>25.0733</v>
      </c>
      <c r="M721" t="s">
        <v>61</v>
      </c>
      <c r="N721" t="s">
        <v>1615</v>
      </c>
      <c r="O721" t="s">
        <v>2052</v>
      </c>
      <c r="P721" t="s">
        <v>7192</v>
      </c>
      <c r="Q721" t="s">
        <v>2270</v>
      </c>
      <c r="R721" t="s">
        <v>2271</v>
      </c>
      <c r="S721" t="s">
        <v>1568</v>
      </c>
      <c r="T721" t="str">
        <f t="shared" si="33"/>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21">
        <f t="shared" si="34"/>
        <v>0</v>
      </c>
      <c r="V721" s="2">
        <v>0</v>
      </c>
      <c r="W721" s="2">
        <f t="shared" si="35"/>
        <v>0</v>
      </c>
      <c r="X721" s="2">
        <v>0</v>
      </c>
      <c r="Y721" s="2">
        <v>0</v>
      </c>
      <c r="Z721" s="2">
        <v>0</v>
      </c>
      <c r="AA721" s="2">
        <v>0</v>
      </c>
      <c r="AB721" s="2">
        <v>0</v>
      </c>
      <c r="AC721" t="s">
        <v>2272</v>
      </c>
      <c r="AG721" t="s">
        <v>37</v>
      </c>
      <c r="AH721" t="s">
        <v>2273</v>
      </c>
      <c r="AJ721" t="s">
        <v>2274</v>
      </c>
      <c r="AK721" t="s">
        <v>38</v>
      </c>
    </row>
    <row r="722" spans="1:37" x14ac:dyDescent="0.3">
      <c r="A722">
        <v>376966</v>
      </c>
      <c r="B722" t="s">
        <v>80</v>
      </c>
      <c r="C722" t="s">
        <v>29</v>
      </c>
      <c r="D722">
        <v>1</v>
      </c>
      <c r="E722" t="s">
        <v>2275</v>
      </c>
      <c r="F722" t="s">
        <v>2064</v>
      </c>
      <c r="G722">
        <v>13622</v>
      </c>
      <c r="H722">
        <v>0</v>
      </c>
      <c r="I722" t="s">
        <v>660</v>
      </c>
      <c r="J722" t="s">
        <v>42</v>
      </c>
      <c r="K722">
        <v>74395</v>
      </c>
      <c r="L722">
        <v>116126</v>
      </c>
      <c r="M722" t="s">
        <v>32</v>
      </c>
      <c r="N722" t="s">
        <v>1089</v>
      </c>
      <c r="O722" t="s">
        <v>576</v>
      </c>
      <c r="P722" t="s">
        <v>7193</v>
      </c>
      <c r="Q722" t="s">
        <v>8361</v>
      </c>
      <c r="R722" t="s">
        <v>6337</v>
      </c>
      <c r="S722" t="s">
        <v>1568</v>
      </c>
      <c r="T722" t="str">
        <f t="shared" si="33"/>
        <v xml:space="preserve"> SQL programing, Crystal Reports design, IIS.  Mobile and web application development.   System administration, desktop support, network configuration and troubleshooting.  Cat5/Cat6 and fiber Cabling.     Excellent written and verbal communication skills.  I.T Certifications a plus but not required.   ***********ONLY THOSE APPLICANTS ALREADY PERMENANT IN THE COMPUTER SPECIALIST (OPERATIONS) CS TITLE WILL BE CONSIDERED FOR AN INTERVIEW*****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22">
        <f t="shared" si="34"/>
        <v>0</v>
      </c>
      <c r="V722" s="2">
        <v>0</v>
      </c>
      <c r="W722" s="2">
        <f t="shared" si="35"/>
        <v>0</v>
      </c>
      <c r="X722" s="2">
        <v>0</v>
      </c>
      <c r="Y722" s="2">
        <v>0</v>
      </c>
      <c r="Z722" s="2">
        <v>1</v>
      </c>
      <c r="AA722" s="2">
        <v>0</v>
      </c>
      <c r="AB722" s="2">
        <v>0</v>
      </c>
      <c r="AC722" t="s">
        <v>502</v>
      </c>
      <c r="AG722" t="s">
        <v>190</v>
      </c>
      <c r="AH722" t="s">
        <v>2276</v>
      </c>
      <c r="AJ722" t="s">
        <v>2276</v>
      </c>
      <c r="AK722" t="s">
        <v>38</v>
      </c>
    </row>
    <row r="723" spans="1:37" x14ac:dyDescent="0.3">
      <c r="A723">
        <v>377102</v>
      </c>
      <c r="B723" t="s">
        <v>70</v>
      </c>
      <c r="C723" t="s">
        <v>29</v>
      </c>
      <c r="D723">
        <v>1</v>
      </c>
      <c r="E723" t="s">
        <v>2277</v>
      </c>
      <c r="F723" t="s">
        <v>515</v>
      </c>
      <c r="G723">
        <v>10124</v>
      </c>
      <c r="H723">
        <v>3</v>
      </c>
      <c r="I723" t="s">
        <v>290</v>
      </c>
      <c r="J723" t="s">
        <v>42</v>
      </c>
      <c r="K723">
        <v>54638</v>
      </c>
      <c r="L723">
        <v>62834</v>
      </c>
      <c r="M723" t="s">
        <v>32</v>
      </c>
      <c r="N723" t="s">
        <v>1513</v>
      </c>
      <c r="O723" t="s">
        <v>1514</v>
      </c>
      <c r="P723" t="s">
        <v>7194</v>
      </c>
      <c r="Q723" t="s">
        <v>6784</v>
      </c>
      <c r="R723" t="s">
        <v>2278</v>
      </c>
      <c r="T723" t="str">
        <f t="shared" si="33"/>
        <v xml:space="preserve">Successful candidates should have experience in data entry.  Knowledge of various computer programs such as Microsoft Word and Microsoft Excel; ability to type at least 35 words per minute. Excellent interpersonal communication skills .Strong work ethic and attention to detail. Ability to work independently and meet deadlines. Ability to work well in a fast-paced environment. Ability to maintain confidentiality. </v>
      </c>
      <c r="U723">
        <f t="shared" si="34"/>
        <v>0</v>
      </c>
      <c r="V723" s="2">
        <v>0</v>
      </c>
      <c r="W723" s="2">
        <f t="shared" si="35"/>
        <v>0</v>
      </c>
      <c r="X723" s="2">
        <v>0</v>
      </c>
      <c r="Y723" s="2">
        <v>0</v>
      </c>
      <c r="Z723" s="2">
        <v>0</v>
      </c>
      <c r="AA723" s="2">
        <v>0</v>
      </c>
      <c r="AB723" s="2">
        <v>0</v>
      </c>
      <c r="AC723" t="s">
        <v>2279</v>
      </c>
      <c r="AG723" t="s">
        <v>37</v>
      </c>
      <c r="AH723" t="s">
        <v>2096</v>
      </c>
      <c r="AJ723" t="s">
        <v>2280</v>
      </c>
      <c r="AK723" t="s">
        <v>38</v>
      </c>
    </row>
    <row r="724" spans="1:37" x14ac:dyDescent="0.3">
      <c r="A724">
        <v>377284</v>
      </c>
      <c r="B724" t="s">
        <v>70</v>
      </c>
      <c r="C724" t="s">
        <v>29</v>
      </c>
      <c r="D724">
        <v>1</v>
      </c>
      <c r="E724" t="s">
        <v>1644</v>
      </c>
      <c r="F724" t="s">
        <v>106</v>
      </c>
      <c r="G724">
        <v>10251</v>
      </c>
      <c r="H724">
        <v>3</v>
      </c>
      <c r="I724" t="s">
        <v>290</v>
      </c>
      <c r="J724" t="s">
        <v>42</v>
      </c>
      <c r="K724">
        <v>35330</v>
      </c>
      <c r="L724">
        <v>40629</v>
      </c>
      <c r="M724" t="s">
        <v>32</v>
      </c>
      <c r="N724" t="s">
        <v>1513</v>
      </c>
      <c r="O724" t="s">
        <v>1514</v>
      </c>
      <c r="P724" t="s">
        <v>6338</v>
      </c>
      <c r="Q724" t="s">
        <v>110</v>
      </c>
      <c r="R724" t="s">
        <v>6339</v>
      </c>
      <c r="T724" t="str">
        <f t="shared" si="33"/>
        <v xml:space="preserve">PREFERRED SKILLS 	Successful candidates should have experience in data entry.  Knowledge of various computer programs such as Microsoft Word and Microsoft Excel; ability to type at least 35 words per minute. Excellent interpersonal communication skills .Strong work ethic and attention to detail. Ability to work independently and meet deadlines. Ability to work well in a fast-paced environment. Ability to maintain confidentiality.  SPECIAL NOTE 1.	Selected candidates will be required to provide a DNA sample by swabbing. 2.	In case of an emergency, your position may be designated as essential staff. </v>
      </c>
      <c r="U724">
        <f t="shared" si="34"/>
        <v>0</v>
      </c>
      <c r="V724" s="2">
        <v>0</v>
      </c>
      <c r="W724" s="2">
        <f t="shared" si="35"/>
        <v>0</v>
      </c>
      <c r="X724" s="2">
        <v>0</v>
      </c>
      <c r="Y724" s="2">
        <v>0</v>
      </c>
      <c r="Z724" s="2">
        <v>0</v>
      </c>
      <c r="AA724" s="2">
        <v>0</v>
      </c>
      <c r="AB724" s="2">
        <v>0</v>
      </c>
      <c r="AC724" t="s">
        <v>2281</v>
      </c>
      <c r="AG724" t="s">
        <v>37</v>
      </c>
      <c r="AH724" t="s">
        <v>2096</v>
      </c>
      <c r="AJ724" t="s">
        <v>1731</v>
      </c>
      <c r="AK724" t="s">
        <v>38</v>
      </c>
    </row>
    <row r="725" spans="1:37" x14ac:dyDescent="0.3">
      <c r="A725">
        <v>377304</v>
      </c>
      <c r="B725" t="s">
        <v>1618</v>
      </c>
      <c r="C725" t="s">
        <v>29</v>
      </c>
      <c r="D725">
        <v>1</v>
      </c>
      <c r="E725" t="s">
        <v>1711</v>
      </c>
      <c r="F725" t="s">
        <v>309</v>
      </c>
      <c r="G725">
        <v>56057</v>
      </c>
      <c r="H725">
        <v>0</v>
      </c>
      <c r="I725" t="s">
        <v>669</v>
      </c>
      <c r="J725" t="s">
        <v>42</v>
      </c>
      <c r="K725">
        <v>47500</v>
      </c>
      <c r="L725">
        <v>52524</v>
      </c>
      <c r="M725" t="s">
        <v>32</v>
      </c>
      <c r="N725" t="s">
        <v>1620</v>
      </c>
      <c r="O725" t="s">
        <v>1621</v>
      </c>
      <c r="P725" t="s">
        <v>2282</v>
      </c>
      <c r="Q725" t="s">
        <v>311</v>
      </c>
      <c r="R725" t="s">
        <v>2283</v>
      </c>
      <c r="T725" t="str">
        <f t="shared" si="33"/>
        <v xml:space="preserve">Interested candidates should have excellent written and verbal communication skills, Fluency in language spoken by TLC licensees, including Spanish, including ability to -speak, read and write,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725">
        <f t="shared" si="34"/>
        <v>0</v>
      </c>
      <c r="V725" s="2">
        <v>1</v>
      </c>
      <c r="W725" s="2">
        <f t="shared" si="35"/>
        <v>0</v>
      </c>
      <c r="X725" s="2">
        <v>0</v>
      </c>
      <c r="Y725" s="2">
        <v>0</v>
      </c>
      <c r="Z725" s="2">
        <v>0</v>
      </c>
      <c r="AA725" s="2">
        <v>0</v>
      </c>
      <c r="AB725" s="2">
        <v>0</v>
      </c>
      <c r="AC725" t="s">
        <v>1623</v>
      </c>
      <c r="AE725" t="s">
        <v>1620</v>
      </c>
      <c r="AG725" t="s">
        <v>37</v>
      </c>
      <c r="AH725" t="s">
        <v>2284</v>
      </c>
      <c r="AJ725" t="s">
        <v>2284</v>
      </c>
      <c r="AK725" t="s">
        <v>38</v>
      </c>
    </row>
    <row r="726" spans="1:37" x14ac:dyDescent="0.3">
      <c r="A726">
        <v>377304</v>
      </c>
      <c r="B726" t="s">
        <v>1618</v>
      </c>
      <c r="C726" t="s">
        <v>47</v>
      </c>
      <c r="D726">
        <v>1</v>
      </c>
      <c r="E726" t="s">
        <v>1711</v>
      </c>
      <c r="F726" t="s">
        <v>309</v>
      </c>
      <c r="G726">
        <v>56057</v>
      </c>
      <c r="H726">
        <v>0</v>
      </c>
      <c r="I726" t="s">
        <v>669</v>
      </c>
      <c r="J726" t="s">
        <v>42</v>
      </c>
      <c r="K726">
        <v>47500</v>
      </c>
      <c r="L726">
        <v>52524</v>
      </c>
      <c r="M726" t="s">
        <v>32</v>
      </c>
      <c r="N726" t="s">
        <v>1620</v>
      </c>
      <c r="O726" t="s">
        <v>1621</v>
      </c>
      <c r="P726" t="s">
        <v>2282</v>
      </c>
      <c r="Q726" t="s">
        <v>311</v>
      </c>
      <c r="R726" t="s">
        <v>2283</v>
      </c>
      <c r="T726" t="str">
        <f t="shared" si="33"/>
        <v xml:space="preserve">Interested candidates should have excellent written and verbal communication skills, Fluency in language spoken by TLC licensees, including Spanish, including ability to -speak, read and write,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726">
        <f t="shared" si="34"/>
        <v>0</v>
      </c>
      <c r="V726" s="2">
        <v>1</v>
      </c>
      <c r="W726" s="2">
        <f t="shared" si="35"/>
        <v>0</v>
      </c>
      <c r="X726" s="2">
        <v>0</v>
      </c>
      <c r="Y726" s="2">
        <v>0</v>
      </c>
      <c r="Z726" s="2">
        <v>0</v>
      </c>
      <c r="AA726" s="2">
        <v>0</v>
      </c>
      <c r="AB726" s="2">
        <v>0</v>
      </c>
      <c r="AC726" t="s">
        <v>1623</v>
      </c>
      <c r="AE726" t="s">
        <v>1620</v>
      </c>
      <c r="AG726" t="s">
        <v>37</v>
      </c>
      <c r="AH726" t="s">
        <v>2284</v>
      </c>
      <c r="AJ726" t="s">
        <v>2284</v>
      </c>
      <c r="AK726" t="s">
        <v>38</v>
      </c>
    </row>
    <row r="727" spans="1:37" x14ac:dyDescent="0.3">
      <c r="A727">
        <v>377572</v>
      </c>
      <c r="B727" t="s">
        <v>80</v>
      </c>
      <c r="C727" t="s">
        <v>47</v>
      </c>
      <c r="D727">
        <v>5</v>
      </c>
      <c r="E727" t="s">
        <v>1766</v>
      </c>
      <c r="F727" t="s">
        <v>1767</v>
      </c>
      <c r="G727">
        <v>20113</v>
      </c>
      <c r="H727">
        <v>1</v>
      </c>
      <c r="I727" t="s">
        <v>409</v>
      </c>
      <c r="J727" t="s">
        <v>42</v>
      </c>
      <c r="K727">
        <v>37796</v>
      </c>
      <c r="L727">
        <v>49035</v>
      </c>
      <c r="M727" t="s">
        <v>32</v>
      </c>
      <c r="N727" t="s">
        <v>84</v>
      </c>
      <c r="O727" t="s">
        <v>1098</v>
      </c>
      <c r="P727" t="s">
        <v>6340</v>
      </c>
      <c r="Q727" t="s">
        <v>8340</v>
      </c>
      <c r="R727" t="s">
        <v>2285</v>
      </c>
      <c r="S727" t="s">
        <v>1568</v>
      </c>
      <c r="T727" t="str">
        <f t="shared" si="33"/>
        <v>Excellent communication skills, ability to maintain professional demeanor when interacting with licensed plumbers and contractors; Aptitude in reviewing and interpreting engineering drawings, plans, and specifications; Comfortable with entering sheeted trenches for inspections; Ability to use survey equipment such as construction levels, tape measures, walking measures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27">
        <f t="shared" si="34"/>
        <v>0</v>
      </c>
      <c r="V727" s="2">
        <v>0</v>
      </c>
      <c r="W727" s="2">
        <f t="shared" si="35"/>
        <v>0</v>
      </c>
      <c r="X727" s="2">
        <v>0</v>
      </c>
      <c r="Y727" s="2">
        <v>0</v>
      </c>
      <c r="Z727" s="2">
        <v>0</v>
      </c>
      <c r="AA727" s="2">
        <v>0</v>
      </c>
      <c r="AB727" s="2">
        <v>0</v>
      </c>
      <c r="AC727" t="s">
        <v>502</v>
      </c>
      <c r="AG727" t="s">
        <v>37</v>
      </c>
      <c r="AH727" t="s">
        <v>2273</v>
      </c>
      <c r="AJ727" t="s">
        <v>2273</v>
      </c>
      <c r="AK727" t="s">
        <v>38</v>
      </c>
    </row>
    <row r="728" spans="1:37" x14ac:dyDescent="0.3">
      <c r="A728">
        <v>377572</v>
      </c>
      <c r="B728" t="s">
        <v>80</v>
      </c>
      <c r="C728" t="s">
        <v>29</v>
      </c>
      <c r="D728">
        <v>5</v>
      </c>
      <c r="E728" t="s">
        <v>1766</v>
      </c>
      <c r="F728" t="s">
        <v>1767</v>
      </c>
      <c r="G728">
        <v>20113</v>
      </c>
      <c r="H728">
        <v>1</v>
      </c>
      <c r="I728" t="s">
        <v>409</v>
      </c>
      <c r="J728" t="s">
        <v>42</v>
      </c>
      <c r="K728">
        <v>37796</v>
      </c>
      <c r="L728">
        <v>49035</v>
      </c>
      <c r="M728" t="s">
        <v>32</v>
      </c>
      <c r="N728" t="s">
        <v>84</v>
      </c>
      <c r="O728" t="s">
        <v>1098</v>
      </c>
      <c r="P728" t="s">
        <v>6340</v>
      </c>
      <c r="Q728" t="s">
        <v>8340</v>
      </c>
      <c r="R728" t="s">
        <v>2285</v>
      </c>
      <c r="S728" t="s">
        <v>1568</v>
      </c>
      <c r="T728" t="str">
        <f t="shared" si="33"/>
        <v>Excellent communication skills, ability to maintain professional demeanor when interacting with licensed plumbers and contractors; Aptitude in reviewing and interpreting engineering drawings, plans, and specifications; Comfortable with entering sheeted trenches for inspections; Ability to use survey equipment such as construction levels, tape measures, walking measures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28">
        <f t="shared" si="34"/>
        <v>0</v>
      </c>
      <c r="V728" s="2">
        <v>0</v>
      </c>
      <c r="W728" s="2">
        <f t="shared" si="35"/>
        <v>0</v>
      </c>
      <c r="X728" s="2">
        <v>0</v>
      </c>
      <c r="Y728" s="2">
        <v>0</v>
      </c>
      <c r="Z728" s="2">
        <v>0</v>
      </c>
      <c r="AA728" s="2">
        <v>0</v>
      </c>
      <c r="AB728" s="2">
        <v>0</v>
      </c>
      <c r="AC728" t="s">
        <v>502</v>
      </c>
      <c r="AG728" t="s">
        <v>37</v>
      </c>
      <c r="AH728" t="s">
        <v>2273</v>
      </c>
      <c r="AJ728" t="s">
        <v>2273</v>
      </c>
      <c r="AK728" t="s">
        <v>38</v>
      </c>
    </row>
    <row r="729" spans="1:37" x14ac:dyDescent="0.3">
      <c r="A729">
        <v>377686</v>
      </c>
      <c r="B729" t="s">
        <v>2036</v>
      </c>
      <c r="C729" t="s">
        <v>29</v>
      </c>
      <c r="D729">
        <v>1</v>
      </c>
      <c r="E729" t="s">
        <v>2037</v>
      </c>
      <c r="F729" t="s">
        <v>72</v>
      </c>
      <c r="G729">
        <v>12158</v>
      </c>
      <c r="H729">
        <v>3</v>
      </c>
      <c r="I729" t="s">
        <v>73</v>
      </c>
      <c r="J729" t="s">
        <v>42</v>
      </c>
      <c r="K729">
        <v>65000</v>
      </c>
      <c r="L729">
        <v>75000</v>
      </c>
      <c r="M729" t="s">
        <v>32</v>
      </c>
      <c r="N729" t="s">
        <v>2039</v>
      </c>
      <c r="O729" t="s">
        <v>2040</v>
      </c>
      <c r="P729" t="s">
        <v>7195</v>
      </c>
      <c r="Q729" t="s">
        <v>8294</v>
      </c>
      <c r="R729" t="s">
        <v>7196</v>
      </c>
      <c r="S729" t="s">
        <v>8357</v>
      </c>
      <c r="T729" t="str">
        <f t="shared" si="33"/>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Degree in engineering or a related discipline and clearly demonstrated professional experience in purchasing, procurement, or contract administration;    Ability to work effectively in a fast-paced environment while managing multiple priorities; and,   Excellent analytical, interpersonal, communication and organizational skills (including Microsoft Office Suite proficiency) and the ability to interact with all levels of management. Certain residency requirements may apply. We appreciate every applicant‚„s interest; however, only those under consideration will be contacted.  Note: Vacancy notices listed as ‚“Until Filled‚ will be posted for at least five work days.</v>
      </c>
      <c r="U729">
        <f t="shared" si="34"/>
        <v>0</v>
      </c>
      <c r="V729" s="2">
        <v>0</v>
      </c>
      <c r="W729" s="2">
        <f t="shared" si="35"/>
        <v>0</v>
      </c>
      <c r="X729" s="2">
        <v>0</v>
      </c>
      <c r="Y729" s="2">
        <v>0</v>
      </c>
      <c r="Z729" s="2">
        <v>0</v>
      </c>
      <c r="AA729" s="2">
        <v>0</v>
      </c>
      <c r="AB729" s="2">
        <v>0</v>
      </c>
      <c r="AC729" t="s">
        <v>2042</v>
      </c>
      <c r="AG729" t="s">
        <v>37</v>
      </c>
      <c r="AH729" t="s">
        <v>2286</v>
      </c>
      <c r="AJ729" t="s">
        <v>2286</v>
      </c>
      <c r="AK729" t="s">
        <v>38</v>
      </c>
    </row>
    <row r="730" spans="1:37" x14ac:dyDescent="0.3">
      <c r="A730">
        <v>377686</v>
      </c>
      <c r="B730" t="s">
        <v>2036</v>
      </c>
      <c r="C730" t="s">
        <v>47</v>
      </c>
      <c r="D730">
        <v>1</v>
      </c>
      <c r="E730" t="s">
        <v>2037</v>
      </c>
      <c r="F730" t="s">
        <v>72</v>
      </c>
      <c r="G730">
        <v>12158</v>
      </c>
      <c r="H730">
        <v>3</v>
      </c>
      <c r="I730" t="s">
        <v>73</v>
      </c>
      <c r="J730" t="s">
        <v>42</v>
      </c>
      <c r="K730">
        <v>65000</v>
      </c>
      <c r="L730">
        <v>75000</v>
      </c>
      <c r="M730" t="s">
        <v>32</v>
      </c>
      <c r="N730" t="s">
        <v>2039</v>
      </c>
      <c r="O730" t="s">
        <v>2040</v>
      </c>
      <c r="P730" t="s">
        <v>7195</v>
      </c>
      <c r="Q730" t="s">
        <v>8294</v>
      </c>
      <c r="R730" t="s">
        <v>7196</v>
      </c>
      <c r="S730" t="s">
        <v>8357</v>
      </c>
      <c r="T730" t="str">
        <f t="shared" si="33"/>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Degree in engineering or a related discipline and clearly demonstrated professional experience in purchasing, procurement, or contract administration;    Ability to work effectively in a fast-paced environment while managing multiple priorities; and,   Excellent analytical, interpersonal, communication and organizational skills (including Microsoft Office Suite proficiency) and the ability to interact with all levels of management. Certain residency requirements may apply. We appreciate every applicant‚„s interest; however, only those under consideration will be contacted.  Note: Vacancy notices listed as ‚“Until Filled‚ will be posted for at least five work days.</v>
      </c>
      <c r="U730">
        <f t="shared" si="34"/>
        <v>0</v>
      </c>
      <c r="V730" s="2">
        <v>0</v>
      </c>
      <c r="W730" s="2">
        <f t="shared" si="35"/>
        <v>0</v>
      </c>
      <c r="X730" s="2">
        <v>0</v>
      </c>
      <c r="Y730" s="2">
        <v>0</v>
      </c>
      <c r="Z730" s="2">
        <v>0</v>
      </c>
      <c r="AA730" s="2">
        <v>0</v>
      </c>
      <c r="AB730" s="2">
        <v>0</v>
      </c>
      <c r="AC730" t="s">
        <v>2042</v>
      </c>
      <c r="AG730" t="s">
        <v>37</v>
      </c>
      <c r="AH730" t="s">
        <v>2286</v>
      </c>
      <c r="AJ730" t="s">
        <v>2286</v>
      </c>
      <c r="AK730" t="s">
        <v>38</v>
      </c>
    </row>
    <row r="731" spans="1:37" x14ac:dyDescent="0.3">
      <c r="A731">
        <v>377694</v>
      </c>
      <c r="B731" t="s">
        <v>80</v>
      </c>
      <c r="C731" t="s">
        <v>29</v>
      </c>
      <c r="D731">
        <v>3</v>
      </c>
      <c r="E731" t="s">
        <v>2287</v>
      </c>
      <c r="F731" t="s">
        <v>2288</v>
      </c>
      <c r="G731">
        <v>80609</v>
      </c>
      <c r="H731">
        <v>1</v>
      </c>
      <c r="I731" t="s">
        <v>2289</v>
      </c>
      <c r="J731" t="s">
        <v>42</v>
      </c>
      <c r="K731">
        <v>31921</v>
      </c>
      <c r="L731">
        <v>44974</v>
      </c>
      <c r="M731" t="s">
        <v>32</v>
      </c>
      <c r="N731" t="s">
        <v>2290</v>
      </c>
      <c r="O731" t="s">
        <v>2291</v>
      </c>
      <c r="P731" t="s">
        <v>7197</v>
      </c>
      <c r="Q731" t="s">
        <v>2292</v>
      </c>
      <c r="S731" t="s">
        <v>1568</v>
      </c>
      <c r="T731"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31">
        <f t="shared" si="34"/>
        <v>0</v>
      </c>
      <c r="V731" s="2">
        <v>0</v>
      </c>
      <c r="W731" s="2">
        <f t="shared" si="35"/>
        <v>0</v>
      </c>
      <c r="X731" s="2">
        <v>0</v>
      </c>
      <c r="Y731" s="2">
        <v>0</v>
      </c>
      <c r="Z731" s="2">
        <v>0</v>
      </c>
      <c r="AA731" s="2">
        <v>0</v>
      </c>
      <c r="AB731" s="2">
        <v>0</v>
      </c>
      <c r="AC731" t="s">
        <v>2293</v>
      </c>
      <c r="AG731" t="s">
        <v>37</v>
      </c>
      <c r="AH731" t="s">
        <v>2130</v>
      </c>
      <c r="AJ731" t="s">
        <v>2294</v>
      </c>
      <c r="AK731" t="s">
        <v>38</v>
      </c>
    </row>
    <row r="732" spans="1:37" x14ac:dyDescent="0.3">
      <c r="A732">
        <v>377694</v>
      </c>
      <c r="B732" t="s">
        <v>80</v>
      </c>
      <c r="C732" t="s">
        <v>47</v>
      </c>
      <c r="D732">
        <v>3</v>
      </c>
      <c r="E732" t="s">
        <v>2287</v>
      </c>
      <c r="F732" t="s">
        <v>2288</v>
      </c>
      <c r="G732">
        <v>80609</v>
      </c>
      <c r="H732">
        <v>1</v>
      </c>
      <c r="I732" t="s">
        <v>2289</v>
      </c>
      <c r="J732" t="s">
        <v>42</v>
      </c>
      <c r="K732">
        <v>31921</v>
      </c>
      <c r="L732">
        <v>44974</v>
      </c>
      <c r="M732" t="s">
        <v>32</v>
      </c>
      <c r="N732" t="s">
        <v>2290</v>
      </c>
      <c r="O732" t="s">
        <v>2291</v>
      </c>
      <c r="P732" t="s">
        <v>7197</v>
      </c>
      <c r="Q732" t="s">
        <v>2292</v>
      </c>
      <c r="S732" t="s">
        <v>1568</v>
      </c>
      <c r="T732"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32">
        <f t="shared" si="34"/>
        <v>0</v>
      </c>
      <c r="V732" s="2">
        <v>0</v>
      </c>
      <c r="W732" s="2">
        <f t="shared" si="35"/>
        <v>0</v>
      </c>
      <c r="X732" s="2">
        <v>0</v>
      </c>
      <c r="Y732" s="2">
        <v>0</v>
      </c>
      <c r="Z732" s="2">
        <v>0</v>
      </c>
      <c r="AA732" s="2">
        <v>0</v>
      </c>
      <c r="AB732" s="2">
        <v>0</v>
      </c>
      <c r="AC732" t="s">
        <v>2293</v>
      </c>
      <c r="AG732" t="s">
        <v>37</v>
      </c>
      <c r="AH732" t="s">
        <v>2130</v>
      </c>
      <c r="AJ732" t="s">
        <v>2294</v>
      </c>
      <c r="AK732" t="s">
        <v>38</v>
      </c>
    </row>
    <row r="733" spans="1:37" x14ac:dyDescent="0.3">
      <c r="A733">
        <v>377841</v>
      </c>
      <c r="B733" t="s">
        <v>494</v>
      </c>
      <c r="C733" t="s">
        <v>29</v>
      </c>
      <c r="D733">
        <v>1</v>
      </c>
      <c r="E733" t="s">
        <v>2295</v>
      </c>
      <c r="F733" t="s">
        <v>2295</v>
      </c>
      <c r="G733">
        <v>92340</v>
      </c>
      <c r="H733">
        <v>0</v>
      </c>
      <c r="I733" t="s">
        <v>614</v>
      </c>
      <c r="J733" t="s">
        <v>42</v>
      </c>
      <c r="K733">
        <v>376.53</v>
      </c>
      <c r="L733">
        <v>376.53</v>
      </c>
      <c r="M733" t="s">
        <v>963</v>
      </c>
      <c r="N733" t="s">
        <v>2296</v>
      </c>
      <c r="O733" t="s">
        <v>2297</v>
      </c>
      <c r="P733" t="s">
        <v>2298</v>
      </c>
      <c r="Q733" t="s">
        <v>2299</v>
      </c>
      <c r="S733" t="s">
        <v>2300</v>
      </c>
      <c r="T733" t="str">
        <f t="shared" si="33"/>
        <v xml:space="preserve"> THIS POSITION IS OPEN TO THOSE WHO ARE PERMANENT IN THE TITLE OF SHEET METAL WORKER OR THOSE WHO TOOK EXAM # 8024 AND ARE ON THE CIVIL SERVICE LIST. PLEASE INCLUDE THIS INFORMATION IN YOUR COVER LETTER WHEN APPLYING.</v>
      </c>
      <c r="U733">
        <f t="shared" si="34"/>
        <v>0</v>
      </c>
      <c r="V733" s="2">
        <v>0</v>
      </c>
      <c r="W733" s="2">
        <f t="shared" si="35"/>
        <v>0</v>
      </c>
      <c r="X733" s="2">
        <v>0</v>
      </c>
      <c r="Y733" s="2">
        <v>0</v>
      </c>
      <c r="Z733" s="2">
        <v>0</v>
      </c>
      <c r="AA733" s="2">
        <v>0</v>
      </c>
      <c r="AB733" s="2">
        <v>0</v>
      </c>
      <c r="AC733" t="s">
        <v>2301</v>
      </c>
      <c r="AE733" t="s">
        <v>2302</v>
      </c>
      <c r="AG733" t="s">
        <v>37</v>
      </c>
      <c r="AH733" t="s">
        <v>2303</v>
      </c>
      <c r="AI733" t="s">
        <v>2304</v>
      </c>
      <c r="AJ733" t="s">
        <v>2303</v>
      </c>
      <c r="AK733" t="s">
        <v>38</v>
      </c>
    </row>
    <row r="734" spans="1:37" x14ac:dyDescent="0.3">
      <c r="A734">
        <v>377949</v>
      </c>
      <c r="B734" t="s">
        <v>2257</v>
      </c>
      <c r="C734" t="s">
        <v>29</v>
      </c>
      <c r="D734">
        <v>2</v>
      </c>
      <c r="E734" t="s">
        <v>2305</v>
      </c>
      <c r="F734" t="s">
        <v>1609</v>
      </c>
      <c r="G734">
        <v>40510</v>
      </c>
      <c r="H734">
        <v>2</v>
      </c>
      <c r="I734" t="s">
        <v>73</v>
      </c>
      <c r="J734" t="s">
        <v>42</v>
      </c>
      <c r="K734">
        <v>54382</v>
      </c>
      <c r="L734">
        <v>87000</v>
      </c>
      <c r="M734" t="s">
        <v>32</v>
      </c>
      <c r="N734" t="s">
        <v>2259</v>
      </c>
      <c r="O734" t="s">
        <v>2306</v>
      </c>
      <c r="P734" t="s">
        <v>2307</v>
      </c>
      <c r="Q734" t="s">
        <v>1610</v>
      </c>
      <c r="R734" t="s">
        <v>2308</v>
      </c>
      <c r="T734" t="str">
        <f t="shared" si="33"/>
        <v xml:space="preserve">Preference will be given to candidates who possess knowledge of FMS, the Citys financial management system. Proficiency in Excel, specifically in the following Excel functions: pivot tables, SUMIFs, v lookups, filters and advanced formatting. </v>
      </c>
      <c r="U734">
        <f t="shared" si="34"/>
        <v>0</v>
      </c>
      <c r="V734" s="2">
        <v>1</v>
      </c>
      <c r="W734" s="2">
        <f t="shared" si="35"/>
        <v>0</v>
      </c>
      <c r="X734" s="2">
        <v>0</v>
      </c>
      <c r="Y734" s="2">
        <v>0</v>
      </c>
      <c r="Z734" s="2">
        <v>0</v>
      </c>
      <c r="AA734" s="2">
        <v>0</v>
      </c>
      <c r="AB734" s="2">
        <v>0</v>
      </c>
      <c r="AC734" t="s">
        <v>2309</v>
      </c>
      <c r="AD734" t="s">
        <v>2264</v>
      </c>
      <c r="AE734" t="s">
        <v>2265</v>
      </c>
      <c r="AG734" t="s">
        <v>37</v>
      </c>
      <c r="AH734" t="s">
        <v>2273</v>
      </c>
      <c r="AJ734" t="s">
        <v>2310</v>
      </c>
      <c r="AK734" t="s">
        <v>38</v>
      </c>
    </row>
    <row r="735" spans="1:37" x14ac:dyDescent="0.3">
      <c r="A735">
        <v>377949</v>
      </c>
      <c r="B735" t="s">
        <v>2257</v>
      </c>
      <c r="C735" t="s">
        <v>47</v>
      </c>
      <c r="D735">
        <v>2</v>
      </c>
      <c r="E735" t="s">
        <v>2305</v>
      </c>
      <c r="F735" t="s">
        <v>1609</v>
      </c>
      <c r="G735">
        <v>40510</v>
      </c>
      <c r="H735">
        <v>2</v>
      </c>
      <c r="I735" t="s">
        <v>73</v>
      </c>
      <c r="J735" t="s">
        <v>42</v>
      </c>
      <c r="K735">
        <v>54382</v>
      </c>
      <c r="L735">
        <v>87000</v>
      </c>
      <c r="M735" t="s">
        <v>32</v>
      </c>
      <c r="N735" t="s">
        <v>2259</v>
      </c>
      <c r="O735" t="s">
        <v>2306</v>
      </c>
      <c r="P735" t="s">
        <v>2307</v>
      </c>
      <c r="Q735" t="s">
        <v>1610</v>
      </c>
      <c r="R735" t="s">
        <v>2308</v>
      </c>
      <c r="T735" t="str">
        <f t="shared" si="33"/>
        <v xml:space="preserve">Preference will be given to candidates who possess knowledge of FMS, the Citys financial management system. Proficiency in Excel, specifically in the following Excel functions: pivot tables, SUMIFs, v lookups, filters and advanced formatting. </v>
      </c>
      <c r="U735">
        <f t="shared" si="34"/>
        <v>0</v>
      </c>
      <c r="V735" s="2">
        <v>1</v>
      </c>
      <c r="W735" s="2">
        <f t="shared" si="35"/>
        <v>0</v>
      </c>
      <c r="X735" s="2">
        <v>0</v>
      </c>
      <c r="Y735" s="2">
        <v>0</v>
      </c>
      <c r="Z735" s="2">
        <v>0</v>
      </c>
      <c r="AA735" s="2">
        <v>0</v>
      </c>
      <c r="AB735" s="2">
        <v>0</v>
      </c>
      <c r="AC735" t="s">
        <v>2309</v>
      </c>
      <c r="AD735" t="s">
        <v>2264</v>
      </c>
      <c r="AE735" t="s">
        <v>2265</v>
      </c>
      <c r="AG735" t="s">
        <v>37</v>
      </c>
      <c r="AH735" t="s">
        <v>2273</v>
      </c>
      <c r="AJ735" t="s">
        <v>2310</v>
      </c>
      <c r="AK735" t="s">
        <v>38</v>
      </c>
    </row>
    <row r="736" spans="1:37" x14ac:dyDescent="0.3">
      <c r="A736">
        <v>378370</v>
      </c>
      <c r="B736" t="s">
        <v>80</v>
      </c>
      <c r="C736" t="s">
        <v>29</v>
      </c>
      <c r="D736">
        <v>1</v>
      </c>
      <c r="E736" t="s">
        <v>2311</v>
      </c>
      <c r="F736" t="s">
        <v>279</v>
      </c>
      <c r="G736">
        <v>10015</v>
      </c>
      <c r="H736" t="s">
        <v>352</v>
      </c>
      <c r="I736" t="s">
        <v>95</v>
      </c>
      <c r="J736" t="s">
        <v>42</v>
      </c>
      <c r="K736">
        <v>63031</v>
      </c>
      <c r="L736">
        <v>168433</v>
      </c>
      <c r="M736" t="s">
        <v>32</v>
      </c>
      <c r="N736" t="s">
        <v>84</v>
      </c>
      <c r="O736" t="s">
        <v>1098</v>
      </c>
      <c r="P736" t="s">
        <v>7198</v>
      </c>
      <c r="Q736" t="s">
        <v>1739</v>
      </c>
      <c r="S736" t="s">
        <v>2312</v>
      </c>
      <c r="T736"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THOSE CANDIDATES PERMENANT IN THE ADMINISTRATIVE ENGINEER TITLE WILL BE CONSIDERED FOR AN INTERVIEW*******************************</v>
      </c>
      <c r="U736">
        <f t="shared" si="34"/>
        <v>0</v>
      </c>
      <c r="V736" s="2">
        <v>0</v>
      </c>
      <c r="W736" s="2">
        <f t="shared" si="35"/>
        <v>0</v>
      </c>
      <c r="X736" s="2">
        <v>0</v>
      </c>
      <c r="Y736" s="2">
        <v>0</v>
      </c>
      <c r="Z736" s="2">
        <v>0</v>
      </c>
      <c r="AA736" s="2">
        <v>0</v>
      </c>
      <c r="AB736" s="2">
        <v>0</v>
      </c>
      <c r="AC736" t="s">
        <v>502</v>
      </c>
      <c r="AG736" t="s">
        <v>190</v>
      </c>
      <c r="AH736" t="s">
        <v>2313</v>
      </c>
      <c r="AJ736" t="s">
        <v>2313</v>
      </c>
      <c r="AK736" t="s">
        <v>38</v>
      </c>
    </row>
    <row r="737" spans="1:37" x14ac:dyDescent="0.3">
      <c r="A737">
        <v>378428</v>
      </c>
      <c r="B737" t="s">
        <v>231</v>
      </c>
      <c r="C737" t="s">
        <v>47</v>
      </c>
      <c r="D737">
        <v>1</v>
      </c>
      <c r="E737" t="s">
        <v>2314</v>
      </c>
      <c r="F737" t="s">
        <v>515</v>
      </c>
      <c r="G737">
        <v>10124</v>
      </c>
      <c r="H737">
        <v>1</v>
      </c>
      <c r="I737" t="s">
        <v>614</v>
      </c>
      <c r="J737" t="s">
        <v>42</v>
      </c>
      <c r="K737">
        <v>44142</v>
      </c>
      <c r="L737">
        <v>64662</v>
      </c>
      <c r="M737" t="s">
        <v>32</v>
      </c>
      <c r="N737" t="s">
        <v>234</v>
      </c>
      <c r="O737" t="s">
        <v>2315</v>
      </c>
      <c r="P737" t="s">
        <v>7199</v>
      </c>
      <c r="Q737" t="s">
        <v>6784</v>
      </c>
      <c r="R737" t="s">
        <v>6341</v>
      </c>
      <c r="S737" t="s">
        <v>6864</v>
      </c>
      <c r="T737" t="str">
        <f t="shared" si="33"/>
        <v xml:space="preserve"> Working knowledge of agency mission  Working knowledge of MS Word and MS Excel  Familiarity with Internet trip planning and travel sites  Map reading/ greater metropolitan area geography  Strong data entry skills  Strong customer service skills  Strong communication skills  Ability to multi-task  Situational awareness of resources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37">
        <f t="shared" si="34"/>
        <v>0</v>
      </c>
      <c r="V737" s="2">
        <v>1</v>
      </c>
      <c r="W737" s="2">
        <f t="shared" si="35"/>
        <v>0</v>
      </c>
      <c r="X737" s="2">
        <v>0</v>
      </c>
      <c r="Y737" s="2">
        <v>0</v>
      </c>
      <c r="Z737" s="2">
        <v>0</v>
      </c>
      <c r="AA737" s="2">
        <v>0</v>
      </c>
      <c r="AB737" s="2">
        <v>0</v>
      </c>
      <c r="AC737" t="s">
        <v>1802</v>
      </c>
      <c r="AG737" t="s">
        <v>37</v>
      </c>
      <c r="AH737" t="s">
        <v>1382</v>
      </c>
      <c r="AJ737" t="s">
        <v>2316</v>
      </c>
      <c r="AK737" t="s">
        <v>38</v>
      </c>
    </row>
    <row r="738" spans="1:37" x14ac:dyDescent="0.3">
      <c r="A738">
        <v>378428</v>
      </c>
      <c r="B738" t="s">
        <v>231</v>
      </c>
      <c r="C738" t="s">
        <v>29</v>
      </c>
      <c r="D738">
        <v>1</v>
      </c>
      <c r="E738" t="s">
        <v>2314</v>
      </c>
      <c r="F738" t="s">
        <v>515</v>
      </c>
      <c r="G738">
        <v>10124</v>
      </c>
      <c r="H738">
        <v>1</v>
      </c>
      <c r="I738" t="s">
        <v>614</v>
      </c>
      <c r="J738" t="s">
        <v>42</v>
      </c>
      <c r="K738">
        <v>44142</v>
      </c>
      <c r="L738">
        <v>64662</v>
      </c>
      <c r="M738" t="s">
        <v>32</v>
      </c>
      <c r="N738" t="s">
        <v>234</v>
      </c>
      <c r="O738" t="s">
        <v>2315</v>
      </c>
      <c r="P738" t="s">
        <v>7199</v>
      </c>
      <c r="Q738" t="s">
        <v>6784</v>
      </c>
      <c r="R738" t="s">
        <v>6341</v>
      </c>
      <c r="S738" t="s">
        <v>6864</v>
      </c>
      <c r="T738" t="str">
        <f t="shared" si="33"/>
        <v xml:space="preserve"> Working knowledge of agency mission  Working knowledge of MS Word and MS Excel  Familiarity with Internet trip planning and travel sites  Map reading/ greater metropolitan area geography  Strong data entry skills  Strong customer service skills  Strong communication skills  Ability to multi-task  Situational awareness of resources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38">
        <f t="shared" si="34"/>
        <v>0</v>
      </c>
      <c r="V738" s="2">
        <v>1</v>
      </c>
      <c r="W738" s="2">
        <f t="shared" si="35"/>
        <v>0</v>
      </c>
      <c r="X738" s="2">
        <v>0</v>
      </c>
      <c r="Y738" s="2">
        <v>0</v>
      </c>
      <c r="Z738" s="2">
        <v>0</v>
      </c>
      <c r="AA738" s="2">
        <v>0</v>
      </c>
      <c r="AB738" s="2">
        <v>0</v>
      </c>
      <c r="AC738" t="s">
        <v>1802</v>
      </c>
      <c r="AG738" t="s">
        <v>37</v>
      </c>
      <c r="AH738" t="s">
        <v>1382</v>
      </c>
      <c r="AJ738" t="s">
        <v>2316</v>
      </c>
      <c r="AK738" t="s">
        <v>38</v>
      </c>
    </row>
    <row r="739" spans="1:37" x14ac:dyDescent="0.3">
      <c r="A739">
        <v>378703</v>
      </c>
      <c r="B739" t="s">
        <v>127</v>
      </c>
      <c r="C739" t="s">
        <v>47</v>
      </c>
      <c r="D739">
        <v>1</v>
      </c>
      <c r="E739" t="s">
        <v>403</v>
      </c>
      <c r="F739" t="s">
        <v>394</v>
      </c>
      <c r="G739">
        <v>13652</v>
      </c>
      <c r="H739">
        <v>2</v>
      </c>
      <c r="I739" t="s">
        <v>660</v>
      </c>
      <c r="J739" t="s">
        <v>42</v>
      </c>
      <c r="K739">
        <v>82884</v>
      </c>
      <c r="L739">
        <v>116391</v>
      </c>
      <c r="M739" t="s">
        <v>32</v>
      </c>
      <c r="N739" t="s">
        <v>131</v>
      </c>
      <c r="O739" t="s">
        <v>132</v>
      </c>
      <c r="P739" t="s">
        <v>6342</v>
      </c>
      <c r="Q739" t="s">
        <v>6871</v>
      </c>
      <c r="R739" t="s">
        <v>6790</v>
      </c>
      <c r="T739" t="str">
        <f t="shared" si="33"/>
        <v xml:space="preserve">‚·	Minimum of seven (7) years experience working in an Infrastructure team supporting roughly 500 users. ‚·	Proficient with the following technologies/processes Windows 7, Citrix, XenApp, Citrix ‚·	In addition, Candidate should have a technical background in IPS/IDS and next generation firewalls, log management, network architecture, endpoint security, encryption methodologies and experience with incident response operations. ‚·	Minimum of 1 to 3 years of Information Security experience required </v>
      </c>
      <c r="U739">
        <f t="shared" si="34"/>
        <v>0</v>
      </c>
      <c r="V739" s="2">
        <v>0</v>
      </c>
      <c r="W739" s="2">
        <f t="shared" si="35"/>
        <v>0</v>
      </c>
      <c r="X739" s="2">
        <v>0</v>
      </c>
      <c r="Y739" s="2">
        <v>0</v>
      </c>
      <c r="Z739" s="2">
        <v>0</v>
      </c>
      <c r="AA739" s="2">
        <v>0</v>
      </c>
      <c r="AB739" s="2">
        <v>0</v>
      </c>
      <c r="AC739" t="s">
        <v>2317</v>
      </c>
      <c r="AG739" t="s">
        <v>190</v>
      </c>
      <c r="AH739" t="s">
        <v>2313</v>
      </c>
      <c r="AJ739" t="s">
        <v>2313</v>
      </c>
      <c r="AK739" t="s">
        <v>38</v>
      </c>
    </row>
    <row r="740" spans="1:37" x14ac:dyDescent="0.3">
      <c r="A740">
        <v>378703</v>
      </c>
      <c r="B740" t="s">
        <v>127</v>
      </c>
      <c r="C740" t="s">
        <v>29</v>
      </c>
      <c r="D740">
        <v>1</v>
      </c>
      <c r="E740" t="s">
        <v>403</v>
      </c>
      <c r="F740" t="s">
        <v>394</v>
      </c>
      <c r="G740">
        <v>13652</v>
      </c>
      <c r="H740">
        <v>2</v>
      </c>
      <c r="I740" t="s">
        <v>660</v>
      </c>
      <c r="J740" t="s">
        <v>42</v>
      </c>
      <c r="K740">
        <v>82884</v>
      </c>
      <c r="L740">
        <v>116391</v>
      </c>
      <c r="M740" t="s">
        <v>32</v>
      </c>
      <c r="N740" t="s">
        <v>131</v>
      </c>
      <c r="O740" t="s">
        <v>132</v>
      </c>
      <c r="P740" t="s">
        <v>6342</v>
      </c>
      <c r="Q740" t="s">
        <v>6871</v>
      </c>
      <c r="R740" t="s">
        <v>6790</v>
      </c>
      <c r="T740" t="str">
        <f t="shared" si="33"/>
        <v xml:space="preserve">‚·	Minimum of seven (7) years experience working in an Infrastructure team supporting roughly 500 users. ‚·	Proficient with the following technologies/processes Windows 7, Citrix, XenApp, Citrix ‚·	In addition, Candidate should have a technical background in IPS/IDS and next generation firewalls, log management, network architecture, endpoint security, encryption methodologies and experience with incident response operations. ‚·	Minimum of 1 to 3 years of Information Security experience required </v>
      </c>
      <c r="U740">
        <f t="shared" si="34"/>
        <v>0</v>
      </c>
      <c r="V740" s="2">
        <v>0</v>
      </c>
      <c r="W740" s="2">
        <f t="shared" si="35"/>
        <v>0</v>
      </c>
      <c r="X740" s="2">
        <v>0</v>
      </c>
      <c r="Y740" s="2">
        <v>0</v>
      </c>
      <c r="Z740" s="2">
        <v>0</v>
      </c>
      <c r="AA740" s="2">
        <v>0</v>
      </c>
      <c r="AB740" s="2">
        <v>0</v>
      </c>
      <c r="AC740" t="s">
        <v>2317</v>
      </c>
      <c r="AG740" t="s">
        <v>190</v>
      </c>
      <c r="AH740" t="s">
        <v>2313</v>
      </c>
      <c r="AJ740" t="s">
        <v>2313</v>
      </c>
      <c r="AK740" t="s">
        <v>38</v>
      </c>
    </row>
    <row r="741" spans="1:37" x14ac:dyDescent="0.3">
      <c r="A741">
        <v>378720</v>
      </c>
      <c r="B741" t="s">
        <v>70</v>
      </c>
      <c r="C741" t="s">
        <v>47</v>
      </c>
      <c r="D741">
        <v>1</v>
      </c>
      <c r="E741" t="s">
        <v>2318</v>
      </c>
      <c r="F741" t="s">
        <v>2319</v>
      </c>
      <c r="G741">
        <v>95423</v>
      </c>
      <c r="H741" t="s">
        <v>2320</v>
      </c>
      <c r="I741" t="s">
        <v>290</v>
      </c>
      <c r="J741" t="s">
        <v>42</v>
      </c>
      <c r="K741">
        <v>94981</v>
      </c>
      <c r="L741">
        <v>225217</v>
      </c>
      <c r="M741" t="s">
        <v>32</v>
      </c>
      <c r="N741" t="s">
        <v>74</v>
      </c>
      <c r="O741" t="s">
        <v>2321</v>
      </c>
      <c r="P741" t="s">
        <v>7200</v>
      </c>
      <c r="R741" t="s">
        <v>7201</v>
      </c>
      <c r="S741" t="s">
        <v>8348</v>
      </c>
      <c r="T741" t="str">
        <f t="shared" si="33"/>
        <v xml:space="preserve">	Minimum of five years‚„ experience with public health, including in senior management roles.  	Possess broad knowledge of public health generally and specific knowledge of children and family health 	Proven leadership and management experience, including ability to manage a large team and evaluate multiple programmatic areas.  Outstanding judgement, sensitivity and discretion 	Excellent program development skills, with proven success in instituting public health initiatives.  	Extraordinary communications skills (written, verbal, interpersonal).  	Experience with public speaking and presentation 	Demonstrated team player, with experience working collaboratively, building relationships at all levels of an organization to achieve goals.  	Strong focus on strategic thinking, problem-solving and being solution focused.  	Strong budget management experience a plus.  	Proven multi-tasker with ability to juggle multiple responsibilities and projects at once.  	Able to work in a high-pressure, time-sensitive environment effectively.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41">
        <f t="shared" si="34"/>
        <v>0</v>
      </c>
      <c r="V741" s="2">
        <v>0</v>
      </c>
      <c r="W741" s="2">
        <f t="shared" si="35"/>
        <v>0</v>
      </c>
      <c r="X741" s="2">
        <v>0</v>
      </c>
      <c r="Y741" s="2">
        <v>0</v>
      </c>
      <c r="Z741" s="2">
        <v>0</v>
      </c>
      <c r="AA741" s="2">
        <v>0</v>
      </c>
      <c r="AB741" s="2">
        <v>0</v>
      </c>
      <c r="AC741" t="s">
        <v>8374</v>
      </c>
      <c r="AG741" t="s">
        <v>2322</v>
      </c>
      <c r="AH741" t="s">
        <v>2323</v>
      </c>
      <c r="AJ741" t="s">
        <v>2324</v>
      </c>
      <c r="AK741" t="s">
        <v>38</v>
      </c>
    </row>
    <row r="742" spans="1:37" x14ac:dyDescent="0.3">
      <c r="A742">
        <v>378720</v>
      </c>
      <c r="B742" t="s">
        <v>70</v>
      </c>
      <c r="C742" t="s">
        <v>29</v>
      </c>
      <c r="D742">
        <v>1</v>
      </c>
      <c r="E742" t="s">
        <v>2318</v>
      </c>
      <c r="F742" t="s">
        <v>2319</v>
      </c>
      <c r="G742">
        <v>95423</v>
      </c>
      <c r="H742" t="s">
        <v>2320</v>
      </c>
      <c r="I742" t="s">
        <v>290</v>
      </c>
      <c r="J742" t="s">
        <v>42</v>
      </c>
      <c r="K742">
        <v>94981</v>
      </c>
      <c r="L742">
        <v>225217</v>
      </c>
      <c r="M742" t="s">
        <v>32</v>
      </c>
      <c r="N742" t="s">
        <v>74</v>
      </c>
      <c r="O742" t="s">
        <v>2321</v>
      </c>
      <c r="P742" t="s">
        <v>7200</v>
      </c>
      <c r="R742" t="s">
        <v>7201</v>
      </c>
      <c r="S742" t="s">
        <v>8348</v>
      </c>
      <c r="T742" t="str">
        <f t="shared" si="33"/>
        <v xml:space="preserve">	Minimum of five years‚„ experience with public health, including in senior management roles.  	Possess broad knowledge of public health generally and specific knowledge of children and family health 	Proven leadership and management experience, including ability to manage a large team and evaluate multiple programmatic areas.  Outstanding judgement, sensitivity and discretion 	Excellent program development skills, with proven success in instituting public health initiatives.  	Extraordinary communications skills (written, verbal, interpersonal).  	Experience with public speaking and presentation 	Demonstrated team player, with experience working collaboratively, building relationships at all levels of an organization to achieve goals.  	Strong focus on strategic thinking, problem-solving and being solution focused.  	Strong budget management experience a plus.  	Proven multi-tasker with ability to juggle multiple responsibilities and projects at once.  	Able to work in a high-pressure, time-sensitive environment effectively.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42">
        <f t="shared" si="34"/>
        <v>0</v>
      </c>
      <c r="V742" s="2">
        <v>0</v>
      </c>
      <c r="W742" s="2">
        <f t="shared" si="35"/>
        <v>0</v>
      </c>
      <c r="X742" s="2">
        <v>0</v>
      </c>
      <c r="Y742" s="2">
        <v>0</v>
      </c>
      <c r="Z742" s="2">
        <v>0</v>
      </c>
      <c r="AA742" s="2">
        <v>0</v>
      </c>
      <c r="AB742" s="2">
        <v>0</v>
      </c>
      <c r="AC742" t="s">
        <v>8374</v>
      </c>
      <c r="AG742" t="s">
        <v>2322</v>
      </c>
      <c r="AH742" t="s">
        <v>2323</v>
      </c>
      <c r="AJ742" t="s">
        <v>2324</v>
      </c>
      <c r="AK742" t="s">
        <v>38</v>
      </c>
    </row>
    <row r="743" spans="1:37" x14ac:dyDescent="0.3">
      <c r="A743">
        <v>378766</v>
      </c>
      <c r="B743" t="s">
        <v>2036</v>
      </c>
      <c r="C743" t="s">
        <v>29</v>
      </c>
      <c r="D743">
        <v>3</v>
      </c>
      <c r="E743" t="s">
        <v>2325</v>
      </c>
      <c r="F743" t="s">
        <v>2326</v>
      </c>
      <c r="G743">
        <v>10074</v>
      </c>
      <c r="H743" t="s">
        <v>207</v>
      </c>
      <c r="I743" t="s">
        <v>660</v>
      </c>
      <c r="J743" t="s">
        <v>42</v>
      </c>
      <c r="K743">
        <v>65000</v>
      </c>
      <c r="L743">
        <v>80000</v>
      </c>
      <c r="M743" t="s">
        <v>32</v>
      </c>
      <c r="N743" t="s">
        <v>2039</v>
      </c>
      <c r="O743" t="s">
        <v>2327</v>
      </c>
      <c r="P743" t="s">
        <v>7202</v>
      </c>
      <c r="Q743" t="s">
        <v>2328</v>
      </c>
      <c r="R743" t="s">
        <v>6343</v>
      </c>
      <c r="S743" t="s">
        <v>8375</v>
      </c>
      <c r="T743" t="str">
        <f t="shared" si="33"/>
        <v xml:space="preserve"> 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 We appreciate every applicant‚„s interest; however, only those under consideration will be contacted.  Note: Vacancy notices listed as ‚“Until Filled‚ will be posted for at least five work days.</v>
      </c>
      <c r="U743">
        <f t="shared" si="34"/>
        <v>3</v>
      </c>
      <c r="V743" s="2">
        <v>1</v>
      </c>
      <c r="W743" s="2">
        <f t="shared" si="35"/>
        <v>1</v>
      </c>
      <c r="X743" s="2">
        <v>1</v>
      </c>
      <c r="Y743" s="2">
        <v>0</v>
      </c>
      <c r="Z743" s="2">
        <v>1</v>
      </c>
      <c r="AA743" s="2">
        <v>0</v>
      </c>
      <c r="AB743" s="2">
        <v>0</v>
      </c>
      <c r="AC743" t="s">
        <v>2042</v>
      </c>
      <c r="AG743" t="s">
        <v>190</v>
      </c>
      <c r="AH743" t="s">
        <v>2329</v>
      </c>
      <c r="AJ743" t="s">
        <v>2329</v>
      </c>
      <c r="AK743" t="s">
        <v>38</v>
      </c>
    </row>
    <row r="744" spans="1:37" x14ac:dyDescent="0.3">
      <c r="A744">
        <v>378766</v>
      </c>
      <c r="B744" t="s">
        <v>2036</v>
      </c>
      <c r="C744" t="s">
        <v>47</v>
      </c>
      <c r="D744">
        <v>3</v>
      </c>
      <c r="E744" t="s">
        <v>2325</v>
      </c>
      <c r="F744" t="s">
        <v>2326</v>
      </c>
      <c r="G744">
        <v>10074</v>
      </c>
      <c r="H744" t="s">
        <v>207</v>
      </c>
      <c r="I744" t="s">
        <v>660</v>
      </c>
      <c r="J744" t="s">
        <v>42</v>
      </c>
      <c r="K744">
        <v>65000</v>
      </c>
      <c r="L744">
        <v>80000</v>
      </c>
      <c r="M744" t="s">
        <v>32</v>
      </c>
      <c r="N744" t="s">
        <v>2039</v>
      </c>
      <c r="O744" t="s">
        <v>2327</v>
      </c>
      <c r="P744" t="s">
        <v>7202</v>
      </c>
      <c r="Q744" t="s">
        <v>2328</v>
      </c>
      <c r="R744" t="s">
        <v>6343</v>
      </c>
      <c r="S744" t="s">
        <v>8375</v>
      </c>
      <c r="T744" t="str">
        <f t="shared" si="33"/>
        <v xml:space="preserve"> 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 We appreciate every applicant‚„s interest; however, only those under consideration will be contacted.  Note: Vacancy notices listed as ‚“Until Filled‚ will be posted for at least five work days.</v>
      </c>
      <c r="U744">
        <f t="shared" si="34"/>
        <v>3</v>
      </c>
      <c r="V744" s="2">
        <v>1</v>
      </c>
      <c r="W744" s="2">
        <f t="shared" si="35"/>
        <v>1</v>
      </c>
      <c r="X744" s="2">
        <v>1</v>
      </c>
      <c r="Y744" s="2">
        <v>0</v>
      </c>
      <c r="Z744" s="2">
        <v>1</v>
      </c>
      <c r="AA744" s="2">
        <v>0</v>
      </c>
      <c r="AB744" s="2">
        <v>0</v>
      </c>
      <c r="AC744" t="s">
        <v>2042</v>
      </c>
      <c r="AG744" t="s">
        <v>190</v>
      </c>
      <c r="AH744" t="s">
        <v>2329</v>
      </c>
      <c r="AJ744" t="s">
        <v>2329</v>
      </c>
      <c r="AK744" t="s">
        <v>38</v>
      </c>
    </row>
    <row r="745" spans="1:37" x14ac:dyDescent="0.3">
      <c r="A745">
        <v>378806</v>
      </c>
      <c r="B745" t="s">
        <v>80</v>
      </c>
      <c r="C745" t="s">
        <v>29</v>
      </c>
      <c r="D745">
        <v>1</v>
      </c>
      <c r="E745" t="s">
        <v>569</v>
      </c>
      <c r="F745" t="s">
        <v>557</v>
      </c>
      <c r="G745">
        <v>12626</v>
      </c>
      <c r="H745">
        <v>2</v>
      </c>
      <c r="I745" t="s">
        <v>73</v>
      </c>
      <c r="J745" t="s">
        <v>42</v>
      </c>
      <c r="K745">
        <v>58152</v>
      </c>
      <c r="L745">
        <v>74479</v>
      </c>
      <c r="M745" t="s">
        <v>32</v>
      </c>
      <c r="N745" t="s">
        <v>286</v>
      </c>
      <c r="O745" t="s">
        <v>784</v>
      </c>
      <c r="P745" t="s">
        <v>7203</v>
      </c>
      <c r="Q745" t="s">
        <v>6896</v>
      </c>
      <c r="R745" t="s">
        <v>7204</v>
      </c>
      <c r="S745" t="s">
        <v>2330</v>
      </c>
      <c r="T745" t="str">
        <f t="shared" si="33"/>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  ***PLEASE NOTE THAT ONLY APPLICANTS PERMANENT IN THE TITLE STAFF ANALYST WILL BE CONSIDERED***</v>
      </c>
      <c r="U745">
        <f t="shared" si="34"/>
        <v>0</v>
      </c>
      <c r="V745" s="2">
        <v>1</v>
      </c>
      <c r="W745" s="2">
        <f t="shared" si="35"/>
        <v>0</v>
      </c>
      <c r="X745" s="2">
        <v>0</v>
      </c>
      <c r="Y745" s="2">
        <v>0</v>
      </c>
      <c r="Z745" s="2">
        <v>0</v>
      </c>
      <c r="AA745" s="2">
        <v>0</v>
      </c>
      <c r="AB745" s="2">
        <v>0</v>
      </c>
      <c r="AC745" t="s">
        <v>8330</v>
      </c>
      <c r="AD745" t="s">
        <v>573</v>
      </c>
      <c r="AE745" t="s">
        <v>1597</v>
      </c>
      <c r="AG745" t="s">
        <v>37</v>
      </c>
      <c r="AH745" t="s">
        <v>2214</v>
      </c>
      <c r="AJ745" t="s">
        <v>2331</v>
      </c>
      <c r="AK745" t="s">
        <v>38</v>
      </c>
    </row>
    <row r="746" spans="1:37" x14ac:dyDescent="0.3">
      <c r="A746">
        <v>378814</v>
      </c>
      <c r="B746" t="s">
        <v>127</v>
      </c>
      <c r="C746" t="s">
        <v>47</v>
      </c>
      <c r="D746">
        <v>1</v>
      </c>
      <c r="E746" t="s">
        <v>183</v>
      </c>
      <c r="F746" t="s">
        <v>183</v>
      </c>
      <c r="G746">
        <v>13632</v>
      </c>
      <c r="H746">
        <v>3</v>
      </c>
      <c r="I746" t="s">
        <v>660</v>
      </c>
      <c r="J746" t="s">
        <v>42</v>
      </c>
      <c r="K746">
        <v>89509</v>
      </c>
      <c r="L746">
        <v>116126</v>
      </c>
      <c r="M746" t="s">
        <v>32</v>
      </c>
      <c r="N746" t="s">
        <v>131</v>
      </c>
      <c r="O746" t="s">
        <v>132</v>
      </c>
      <c r="P746" t="s">
        <v>2332</v>
      </c>
      <c r="Q746" t="s">
        <v>8296</v>
      </c>
      <c r="R746" t="s">
        <v>6791</v>
      </c>
      <c r="T746" t="str">
        <f t="shared" si="33"/>
        <v xml:space="preserve">‚·	Minimum of 6 years of QA Analyst experience with at least 2 years of recent experience as a senior QA Analyst ‚·	Experience managing multiple priorities; Good communication skills, both written and verbal. ‚·	Ability to use logic and reasoning to identify the strengths and weaknesses of IT systems. ‚·	Knowledge of SQL; Familiarity with CRM and SharePoint ‚·	Experience supervising staff. </v>
      </c>
      <c r="U746">
        <f t="shared" si="34"/>
        <v>0</v>
      </c>
      <c r="V746" s="2">
        <v>0</v>
      </c>
      <c r="W746" s="2">
        <f t="shared" si="35"/>
        <v>0</v>
      </c>
      <c r="X746" s="2">
        <v>0</v>
      </c>
      <c r="Y746" s="2">
        <v>0</v>
      </c>
      <c r="Z746" s="2">
        <v>1</v>
      </c>
      <c r="AA746" s="2">
        <v>0</v>
      </c>
      <c r="AB746" s="2">
        <v>0</v>
      </c>
      <c r="AC746" t="s">
        <v>2333</v>
      </c>
      <c r="AG746" t="s">
        <v>190</v>
      </c>
      <c r="AH746" t="s">
        <v>2323</v>
      </c>
      <c r="AJ746" t="s">
        <v>2334</v>
      </c>
      <c r="AK746" t="s">
        <v>38</v>
      </c>
    </row>
    <row r="747" spans="1:37" x14ac:dyDescent="0.3">
      <c r="A747">
        <v>378814</v>
      </c>
      <c r="B747" t="s">
        <v>127</v>
      </c>
      <c r="C747" t="s">
        <v>29</v>
      </c>
      <c r="D747">
        <v>1</v>
      </c>
      <c r="E747" t="s">
        <v>183</v>
      </c>
      <c r="F747" t="s">
        <v>183</v>
      </c>
      <c r="G747">
        <v>13632</v>
      </c>
      <c r="H747">
        <v>3</v>
      </c>
      <c r="I747" t="s">
        <v>660</v>
      </c>
      <c r="J747" t="s">
        <v>42</v>
      </c>
      <c r="K747">
        <v>89509</v>
      </c>
      <c r="L747">
        <v>116126</v>
      </c>
      <c r="M747" t="s">
        <v>32</v>
      </c>
      <c r="N747" t="s">
        <v>131</v>
      </c>
      <c r="O747" t="s">
        <v>132</v>
      </c>
      <c r="P747" t="s">
        <v>2332</v>
      </c>
      <c r="Q747" t="s">
        <v>8296</v>
      </c>
      <c r="R747" t="s">
        <v>6791</v>
      </c>
      <c r="T747" t="str">
        <f t="shared" si="33"/>
        <v xml:space="preserve">‚·	Minimum of 6 years of QA Analyst experience with at least 2 years of recent experience as a senior QA Analyst ‚·	Experience managing multiple priorities; Good communication skills, both written and verbal. ‚·	Ability to use logic and reasoning to identify the strengths and weaknesses of IT systems. ‚·	Knowledge of SQL; Familiarity with CRM and SharePoint ‚·	Experience supervising staff. </v>
      </c>
      <c r="U747">
        <f t="shared" si="34"/>
        <v>0</v>
      </c>
      <c r="V747" s="2">
        <v>0</v>
      </c>
      <c r="W747" s="2">
        <f t="shared" si="35"/>
        <v>0</v>
      </c>
      <c r="X747" s="2">
        <v>0</v>
      </c>
      <c r="Y747" s="2">
        <v>0</v>
      </c>
      <c r="Z747" s="2">
        <v>1</v>
      </c>
      <c r="AA747" s="2">
        <v>0</v>
      </c>
      <c r="AB747" s="2">
        <v>0</v>
      </c>
      <c r="AC747" t="s">
        <v>2333</v>
      </c>
      <c r="AG747" t="s">
        <v>190</v>
      </c>
      <c r="AH747" t="s">
        <v>2323</v>
      </c>
      <c r="AJ747" t="s">
        <v>2334</v>
      </c>
      <c r="AK747" t="s">
        <v>38</v>
      </c>
    </row>
    <row r="748" spans="1:37" x14ac:dyDescent="0.3">
      <c r="A748">
        <v>378850</v>
      </c>
      <c r="B748" t="s">
        <v>2036</v>
      </c>
      <c r="C748" t="s">
        <v>29</v>
      </c>
      <c r="D748">
        <v>2</v>
      </c>
      <c r="E748" t="s">
        <v>2335</v>
      </c>
      <c r="F748" t="s">
        <v>2336</v>
      </c>
      <c r="G748">
        <v>95622</v>
      </c>
      <c r="H748">
        <v>0</v>
      </c>
      <c r="I748" t="s">
        <v>660</v>
      </c>
      <c r="J748" t="s">
        <v>42</v>
      </c>
      <c r="K748">
        <v>75000</v>
      </c>
      <c r="L748">
        <v>90000</v>
      </c>
      <c r="M748" t="s">
        <v>32</v>
      </c>
      <c r="N748" t="s">
        <v>2039</v>
      </c>
      <c r="O748" t="s">
        <v>2337</v>
      </c>
      <c r="P748" t="s">
        <v>7205</v>
      </c>
      <c r="Q748" t="s">
        <v>2338</v>
      </c>
      <c r="R748" t="s">
        <v>6344</v>
      </c>
      <c r="S748" t="s">
        <v>8376</v>
      </c>
      <c r="T748" t="str">
        <f t="shared" si="33"/>
        <v xml:space="preserve"> Demonstrated experience with IT security audits, IT security controls assessment, information security and cybersecurity, systems implementation and systems architecture in addition to working    knowledge of NIST Special Publication 800-53 and Cybersecurity Framework;    Familiarity with programming/scripting languages such as Java, C/C++, Ruby, Python, Perl, etc.;   Demonstrated understanding of common cybersecurity tools such as Nessus, Nmap, Wireshark, Splunk, NetSparker, Snort or similar tools and in-depth knowledge of the current cyber threat    landscape, with a specific focus on the technical aspects of adversarial Tactics, Techniques and Procedures (TTPs) and their relation to the cyber kill chain and other analytical models;   Security audit expertise in Unix/Linix, Windows, distributed databases, web technologies, enterprise architecture, virtualization and technology infrastructure;    Understanding of Web Application Firewalls (WAF), Network Access Control (NAC) systems on wired and wireless, Intrusion Detection/Prevention Systems (IDS/IPS), Distributed Denial of    Service (DDOS) mitigation and Software Defined Networking (SDN) and Network Virtualization;   Experience with networking security and configuration including Layer 2 and 3, spanning tree, VLANs, remote VPN software, IPSec, and network control protocols such as; QoS, PoE, DHCP,    FTP, TFTP, SNMP, and security protocols such as; SSH, HTTPS, AAA and others;   Experience with NIST, PCI-DSS, HIPAA, Sarbanes-Oxley, PII, ITIL, ISO 27001 and 27002, COSO principles and others standards and information security frameworks;   Experience with backend storage systems SAN/NAS, virtual machine platforms, Windows/UNIX/Linux Server configuration, and Microsoft Active Directory/LDAP;   Experience with security logs and the daily operational support of network appliances/firewalls, Security Information Event Management (SIEM), network DLP, vulnerability scanning, enterprise    full disk encryption, database encryption and employee and vendor remote access security controls;   Related industry certifications such as CCNA, MCSA, MCSE, VCP and CISSP or a closely related designation is desirable; and,   Excellent interpersonal, communication, writing and organizational skills. Certain residency requirements may apply.  We appreciate every applicant‚„s interest; however, only those under consideration will be contacted.  Note: Vacancy notices listed as ‚“Until Filled‚ will be posted for at least five workdays.</v>
      </c>
      <c r="U748">
        <f t="shared" si="34"/>
        <v>0</v>
      </c>
      <c r="V748" s="2">
        <v>0</v>
      </c>
      <c r="W748" s="2">
        <f t="shared" si="35"/>
        <v>0</v>
      </c>
      <c r="X748" s="2">
        <v>1</v>
      </c>
      <c r="Y748" s="2">
        <v>0</v>
      </c>
      <c r="Z748" s="2">
        <v>0</v>
      </c>
      <c r="AA748" s="2">
        <v>0</v>
      </c>
      <c r="AB748" s="2">
        <v>0</v>
      </c>
      <c r="AC748" t="s">
        <v>2042</v>
      </c>
      <c r="AG748" t="s">
        <v>190</v>
      </c>
      <c r="AH748" t="s">
        <v>2329</v>
      </c>
      <c r="AJ748" t="s">
        <v>2329</v>
      </c>
      <c r="AK748" t="s">
        <v>38</v>
      </c>
    </row>
    <row r="749" spans="1:37" x14ac:dyDescent="0.3">
      <c r="A749">
        <v>378850</v>
      </c>
      <c r="B749" t="s">
        <v>2036</v>
      </c>
      <c r="C749" t="s">
        <v>47</v>
      </c>
      <c r="D749">
        <v>2</v>
      </c>
      <c r="E749" t="s">
        <v>2335</v>
      </c>
      <c r="F749" t="s">
        <v>2336</v>
      </c>
      <c r="G749">
        <v>95622</v>
      </c>
      <c r="H749">
        <v>0</v>
      </c>
      <c r="I749" t="s">
        <v>660</v>
      </c>
      <c r="J749" t="s">
        <v>42</v>
      </c>
      <c r="K749">
        <v>75000</v>
      </c>
      <c r="L749">
        <v>90000</v>
      </c>
      <c r="M749" t="s">
        <v>32</v>
      </c>
      <c r="N749" t="s">
        <v>2039</v>
      </c>
      <c r="O749" t="s">
        <v>2337</v>
      </c>
      <c r="P749" t="s">
        <v>7205</v>
      </c>
      <c r="Q749" t="s">
        <v>2338</v>
      </c>
      <c r="R749" t="s">
        <v>6344</v>
      </c>
      <c r="S749" t="s">
        <v>8376</v>
      </c>
      <c r="T749" t="str">
        <f t="shared" si="33"/>
        <v xml:space="preserve"> Demonstrated experience with IT security audits, IT security controls assessment, information security and cybersecurity, systems implementation and systems architecture in addition to working    knowledge of NIST Special Publication 800-53 and Cybersecurity Framework;    Familiarity with programming/scripting languages such as Java, C/C++, Ruby, Python, Perl, etc.;   Demonstrated understanding of common cybersecurity tools such as Nessus, Nmap, Wireshark, Splunk, NetSparker, Snort or similar tools and in-depth knowledge of the current cyber threat    landscape, with a specific focus on the technical aspects of adversarial Tactics, Techniques and Procedures (TTPs) and their relation to the cyber kill chain and other analytical models;   Security audit expertise in Unix/Linix, Windows, distributed databases, web technologies, enterprise architecture, virtualization and technology infrastructure;    Understanding of Web Application Firewalls (WAF), Network Access Control (NAC) systems on wired and wireless, Intrusion Detection/Prevention Systems (IDS/IPS), Distributed Denial of    Service (DDOS) mitigation and Software Defined Networking (SDN) and Network Virtualization;   Experience with networking security and configuration including Layer 2 and 3, spanning tree, VLANs, remote VPN software, IPSec, and network control protocols such as; QoS, PoE, DHCP,    FTP, TFTP, SNMP, and security protocols such as; SSH, HTTPS, AAA and others;   Experience with NIST, PCI-DSS, HIPAA, Sarbanes-Oxley, PII, ITIL, ISO 27001 and 27002, COSO principles and others standards and information security frameworks;   Experience with backend storage systems SAN/NAS, virtual machine platforms, Windows/UNIX/Linux Server configuration, and Microsoft Active Directory/LDAP;   Experience with security logs and the daily operational support of network appliances/firewalls, Security Information Event Management (SIEM), network DLP, vulnerability scanning, enterprise    full disk encryption, database encryption and employee and vendor remote access security controls;   Related industry certifications such as CCNA, MCSA, MCSE, VCP and CISSP or a closely related designation is desirable; and,   Excellent interpersonal, communication, writing and organizational skills. Certain residency requirements may apply.  We appreciate every applicant‚„s interest; however, only those under consideration will be contacted.  Note: Vacancy notices listed as ‚“Until Filled‚ will be posted for at least five workdays.</v>
      </c>
      <c r="U749">
        <f t="shared" si="34"/>
        <v>0</v>
      </c>
      <c r="V749" s="2">
        <v>0</v>
      </c>
      <c r="W749" s="2">
        <f t="shared" si="35"/>
        <v>0</v>
      </c>
      <c r="X749" s="2">
        <v>1</v>
      </c>
      <c r="Y749" s="2">
        <v>0</v>
      </c>
      <c r="Z749" s="2">
        <v>0</v>
      </c>
      <c r="AA749" s="2">
        <v>0</v>
      </c>
      <c r="AB749" s="2">
        <v>0</v>
      </c>
      <c r="AC749" t="s">
        <v>2042</v>
      </c>
      <c r="AG749" t="s">
        <v>190</v>
      </c>
      <c r="AH749" t="s">
        <v>2329</v>
      </c>
      <c r="AJ749" t="s">
        <v>2329</v>
      </c>
      <c r="AK749" t="s">
        <v>38</v>
      </c>
    </row>
    <row r="750" spans="1:37" x14ac:dyDescent="0.3">
      <c r="A750">
        <v>378936</v>
      </c>
      <c r="B750" t="s">
        <v>80</v>
      </c>
      <c r="C750" t="s">
        <v>47</v>
      </c>
      <c r="D750">
        <v>1</v>
      </c>
      <c r="E750" t="s">
        <v>2266</v>
      </c>
      <c r="F750" t="s">
        <v>72</v>
      </c>
      <c r="G750">
        <v>12158</v>
      </c>
      <c r="H750">
        <v>2</v>
      </c>
      <c r="I750" t="s">
        <v>1896</v>
      </c>
      <c r="J750" t="s">
        <v>42</v>
      </c>
      <c r="K750">
        <v>48399</v>
      </c>
      <c r="L750">
        <v>78211</v>
      </c>
      <c r="M750" t="s">
        <v>32</v>
      </c>
      <c r="N750" t="s">
        <v>84</v>
      </c>
      <c r="O750" t="s">
        <v>1897</v>
      </c>
      <c r="P750" t="s">
        <v>7206</v>
      </c>
      <c r="Q750" t="s">
        <v>8294</v>
      </c>
      <c r="R750" t="s">
        <v>7191</v>
      </c>
      <c r="S750" t="s">
        <v>2339</v>
      </c>
      <c r="T750" t="str">
        <f t="shared" si="33"/>
        <v xml:space="preserve">	Strong analytical background  	Familiar with NYC PPB rules, Competitive Sealed Bid and Competitive Sealed Proposal processes  	Advanced proficiency in Microsoft Office ‚€œ Excel, Access and Project   	Strong organizational, writing and communication skills  	Ability to work under limited supervision and to handle multiple assignments with limited time constraints and detailed oriented   	Demonstrates personal initiative, responsibility, leadership and flexibility   	Familiar with Financial Management System (FMS) ****Only candidates who are permanent Civil Service Procurement Analyst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750">
        <f t="shared" si="34"/>
        <v>0</v>
      </c>
      <c r="V750" s="2">
        <v>1</v>
      </c>
      <c r="W750" s="2">
        <f t="shared" si="35"/>
        <v>0</v>
      </c>
      <c r="X750" s="2">
        <v>0</v>
      </c>
      <c r="Y750" s="2">
        <v>0</v>
      </c>
      <c r="Z750" s="2">
        <v>0</v>
      </c>
      <c r="AA750" s="2">
        <v>0</v>
      </c>
      <c r="AB750" s="2">
        <v>0</v>
      </c>
      <c r="AC750" t="s">
        <v>760</v>
      </c>
      <c r="AG750" t="s">
        <v>37</v>
      </c>
      <c r="AH750" t="s">
        <v>2130</v>
      </c>
      <c r="AJ750" t="s">
        <v>1900</v>
      </c>
      <c r="AK750" t="s">
        <v>38</v>
      </c>
    </row>
    <row r="751" spans="1:37" x14ac:dyDescent="0.3">
      <c r="A751">
        <v>378936</v>
      </c>
      <c r="B751" t="s">
        <v>80</v>
      </c>
      <c r="C751" t="s">
        <v>29</v>
      </c>
      <c r="D751">
        <v>1</v>
      </c>
      <c r="E751" t="s">
        <v>2266</v>
      </c>
      <c r="F751" t="s">
        <v>72</v>
      </c>
      <c r="G751">
        <v>12158</v>
      </c>
      <c r="H751">
        <v>2</v>
      </c>
      <c r="I751" t="s">
        <v>1896</v>
      </c>
      <c r="J751" t="s">
        <v>42</v>
      </c>
      <c r="K751">
        <v>48399</v>
      </c>
      <c r="L751">
        <v>78211</v>
      </c>
      <c r="M751" t="s">
        <v>32</v>
      </c>
      <c r="N751" t="s">
        <v>84</v>
      </c>
      <c r="O751" t="s">
        <v>1897</v>
      </c>
      <c r="P751" t="s">
        <v>7206</v>
      </c>
      <c r="Q751" t="s">
        <v>8294</v>
      </c>
      <c r="R751" t="s">
        <v>7191</v>
      </c>
      <c r="S751" t="s">
        <v>2339</v>
      </c>
      <c r="T751" t="str">
        <f t="shared" si="33"/>
        <v xml:space="preserve">	Strong analytical background  	Familiar with NYC PPB rules, Competitive Sealed Bid and Competitive Sealed Proposal processes  	Advanced proficiency in Microsoft Office ‚€œ Excel, Access and Project   	Strong organizational, writing and communication skills  	Ability to work under limited supervision and to handle multiple assignments with limited time constraints and detailed oriented   	Demonstrates personal initiative, responsibility, leadership and flexibility   	Familiar with Financial Management System (FMS) ****Only candidates who are permanent Civil Service Procurement Analyst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751">
        <f t="shared" si="34"/>
        <v>0</v>
      </c>
      <c r="V751" s="2">
        <v>1</v>
      </c>
      <c r="W751" s="2">
        <f t="shared" si="35"/>
        <v>0</v>
      </c>
      <c r="X751" s="2">
        <v>0</v>
      </c>
      <c r="Y751" s="2">
        <v>0</v>
      </c>
      <c r="Z751" s="2">
        <v>0</v>
      </c>
      <c r="AA751" s="2">
        <v>0</v>
      </c>
      <c r="AB751" s="2">
        <v>0</v>
      </c>
      <c r="AC751" t="s">
        <v>760</v>
      </c>
      <c r="AG751" t="s">
        <v>37</v>
      </c>
      <c r="AH751" t="s">
        <v>2130</v>
      </c>
      <c r="AJ751" t="s">
        <v>1900</v>
      </c>
      <c r="AK751" t="s">
        <v>38</v>
      </c>
    </row>
    <row r="752" spans="1:37" x14ac:dyDescent="0.3">
      <c r="A752">
        <v>379094</v>
      </c>
      <c r="B752" t="s">
        <v>127</v>
      </c>
      <c r="C752" t="s">
        <v>47</v>
      </c>
      <c r="D752">
        <v>1</v>
      </c>
      <c r="E752" t="s">
        <v>1864</v>
      </c>
      <c r="F752" t="s">
        <v>1350</v>
      </c>
      <c r="G752">
        <v>13643</v>
      </c>
      <c r="H752">
        <v>2</v>
      </c>
      <c r="I752" t="s">
        <v>660</v>
      </c>
      <c r="J752" t="s">
        <v>42</v>
      </c>
      <c r="K752">
        <v>82884</v>
      </c>
      <c r="L752">
        <v>116391</v>
      </c>
      <c r="M752" t="s">
        <v>32</v>
      </c>
      <c r="N752" t="s">
        <v>131</v>
      </c>
      <c r="O752" t="s">
        <v>132</v>
      </c>
      <c r="P752" t="s">
        <v>6345</v>
      </c>
      <c r="Q752" t="s">
        <v>8319</v>
      </c>
      <c r="R752" t="s">
        <v>6792</v>
      </c>
      <c r="T752" t="str">
        <f t="shared" si="33"/>
        <v xml:space="preserve">‚·	Experience with testing /deployment tools such as Jenkins, Chef, Puppet ‚·	Experience with ServiceNow Orchestration/Change Management </v>
      </c>
      <c r="U752">
        <f t="shared" si="34"/>
        <v>0</v>
      </c>
      <c r="V752" s="2">
        <v>0</v>
      </c>
      <c r="W752" s="2">
        <f t="shared" si="35"/>
        <v>0</v>
      </c>
      <c r="X752" s="2">
        <v>0</v>
      </c>
      <c r="Y752" s="2">
        <v>0</v>
      </c>
      <c r="Z752" s="2">
        <v>0</v>
      </c>
      <c r="AA752" s="2">
        <v>0</v>
      </c>
      <c r="AB752" s="2">
        <v>0</v>
      </c>
      <c r="AC752" t="s">
        <v>2340</v>
      </c>
      <c r="AG752" t="s">
        <v>190</v>
      </c>
      <c r="AH752" t="s">
        <v>2341</v>
      </c>
      <c r="AJ752" t="s">
        <v>2341</v>
      </c>
      <c r="AK752" t="s">
        <v>38</v>
      </c>
    </row>
    <row r="753" spans="1:37" x14ac:dyDescent="0.3">
      <c r="A753">
        <v>379094</v>
      </c>
      <c r="B753" t="s">
        <v>127</v>
      </c>
      <c r="C753" t="s">
        <v>29</v>
      </c>
      <c r="D753">
        <v>1</v>
      </c>
      <c r="E753" t="s">
        <v>1864</v>
      </c>
      <c r="F753" t="s">
        <v>1350</v>
      </c>
      <c r="G753">
        <v>13643</v>
      </c>
      <c r="H753">
        <v>2</v>
      </c>
      <c r="I753" t="s">
        <v>660</v>
      </c>
      <c r="J753" t="s">
        <v>42</v>
      </c>
      <c r="K753">
        <v>82884</v>
      </c>
      <c r="L753">
        <v>116391</v>
      </c>
      <c r="M753" t="s">
        <v>32</v>
      </c>
      <c r="N753" t="s">
        <v>131</v>
      </c>
      <c r="O753" t="s">
        <v>132</v>
      </c>
      <c r="P753" t="s">
        <v>6345</v>
      </c>
      <c r="Q753" t="s">
        <v>8319</v>
      </c>
      <c r="R753" t="s">
        <v>6792</v>
      </c>
      <c r="T753" t="str">
        <f t="shared" si="33"/>
        <v xml:space="preserve">‚·	Experience with testing /deployment tools such as Jenkins, Chef, Puppet ‚·	Experience with ServiceNow Orchestration/Change Management </v>
      </c>
      <c r="U753">
        <f t="shared" si="34"/>
        <v>0</v>
      </c>
      <c r="V753" s="2">
        <v>0</v>
      </c>
      <c r="W753" s="2">
        <f t="shared" si="35"/>
        <v>0</v>
      </c>
      <c r="X753" s="2">
        <v>0</v>
      </c>
      <c r="Y753" s="2">
        <v>0</v>
      </c>
      <c r="Z753" s="2">
        <v>0</v>
      </c>
      <c r="AA753" s="2">
        <v>0</v>
      </c>
      <c r="AB753" s="2">
        <v>0</v>
      </c>
      <c r="AC753" t="s">
        <v>2340</v>
      </c>
      <c r="AG753" t="s">
        <v>190</v>
      </c>
      <c r="AH753" t="s">
        <v>2341</v>
      </c>
      <c r="AJ753" t="s">
        <v>2341</v>
      </c>
      <c r="AK753" t="s">
        <v>38</v>
      </c>
    </row>
    <row r="754" spans="1:37" x14ac:dyDescent="0.3">
      <c r="A754">
        <v>379095</v>
      </c>
      <c r="B754" t="s">
        <v>127</v>
      </c>
      <c r="C754" t="s">
        <v>29</v>
      </c>
      <c r="D754">
        <v>2</v>
      </c>
      <c r="E754" t="s">
        <v>183</v>
      </c>
      <c r="F754" t="s">
        <v>183</v>
      </c>
      <c r="G754">
        <v>13632</v>
      </c>
      <c r="H754">
        <v>1</v>
      </c>
      <c r="I754" t="s">
        <v>660</v>
      </c>
      <c r="J754" t="s">
        <v>42</v>
      </c>
      <c r="K754">
        <v>79564</v>
      </c>
      <c r="L754">
        <v>99161</v>
      </c>
      <c r="M754" t="s">
        <v>32</v>
      </c>
      <c r="N754" t="s">
        <v>131</v>
      </c>
      <c r="O754" t="s">
        <v>132</v>
      </c>
      <c r="P754" t="s">
        <v>6346</v>
      </c>
      <c r="Q754" t="s">
        <v>8296</v>
      </c>
      <c r="R754" t="s">
        <v>6793</v>
      </c>
      <c r="T754" t="str">
        <f t="shared" si="33"/>
        <v xml:space="preserve">‚·	5-7 Years of experience developing and maintaining medium to large custom solutions in a mature MVC paradigm. ‚·	Experience developing enterprise grade application in java and C# ‚·	Experience developing custom applications that perform CRUD operations  ‚·	Experience managing security on sites and sub-sites and laying out information architecture ‚·	Experience managing content databases, site layout structures, site quotas and limits ‚·	Experience in database design, stored procedures and SQL in MS SQL 2008 and above. </v>
      </c>
      <c r="U754">
        <f t="shared" si="34"/>
        <v>0</v>
      </c>
      <c r="V754" s="2">
        <v>0</v>
      </c>
      <c r="W754" s="2">
        <f t="shared" si="35"/>
        <v>0</v>
      </c>
      <c r="X754" s="2">
        <v>0</v>
      </c>
      <c r="Y754" s="2">
        <v>0</v>
      </c>
      <c r="Z754" s="2">
        <v>1</v>
      </c>
      <c r="AA754" s="2">
        <v>0</v>
      </c>
      <c r="AB754" s="2">
        <v>0</v>
      </c>
      <c r="AC754" t="s">
        <v>2342</v>
      </c>
      <c r="AG754" t="s">
        <v>190</v>
      </c>
      <c r="AH754" t="s">
        <v>2130</v>
      </c>
      <c r="AJ754" t="s">
        <v>2130</v>
      </c>
      <c r="AK754" t="s">
        <v>38</v>
      </c>
    </row>
    <row r="755" spans="1:37" x14ac:dyDescent="0.3">
      <c r="A755">
        <v>379095</v>
      </c>
      <c r="B755" t="s">
        <v>127</v>
      </c>
      <c r="C755" t="s">
        <v>47</v>
      </c>
      <c r="D755">
        <v>2</v>
      </c>
      <c r="E755" t="s">
        <v>183</v>
      </c>
      <c r="F755" t="s">
        <v>183</v>
      </c>
      <c r="G755">
        <v>13632</v>
      </c>
      <c r="H755">
        <v>1</v>
      </c>
      <c r="I755" t="s">
        <v>660</v>
      </c>
      <c r="J755" t="s">
        <v>42</v>
      </c>
      <c r="K755">
        <v>79564</v>
      </c>
      <c r="L755">
        <v>99161</v>
      </c>
      <c r="M755" t="s">
        <v>32</v>
      </c>
      <c r="N755" t="s">
        <v>131</v>
      </c>
      <c r="O755" t="s">
        <v>132</v>
      </c>
      <c r="P755" t="s">
        <v>6346</v>
      </c>
      <c r="Q755" t="s">
        <v>8296</v>
      </c>
      <c r="R755" t="s">
        <v>6793</v>
      </c>
      <c r="T755" t="str">
        <f t="shared" si="33"/>
        <v xml:space="preserve">‚·	5-7 Years of experience developing and maintaining medium to large custom solutions in a mature MVC paradigm. ‚·	Experience developing enterprise grade application in java and C# ‚·	Experience developing custom applications that perform CRUD operations  ‚·	Experience managing security on sites and sub-sites and laying out information architecture ‚·	Experience managing content databases, site layout structures, site quotas and limits ‚·	Experience in database design, stored procedures and SQL in MS SQL 2008 and above. </v>
      </c>
      <c r="U755">
        <f t="shared" si="34"/>
        <v>0</v>
      </c>
      <c r="V755" s="2">
        <v>0</v>
      </c>
      <c r="W755" s="2">
        <f t="shared" si="35"/>
        <v>0</v>
      </c>
      <c r="X755" s="2">
        <v>0</v>
      </c>
      <c r="Y755" s="2">
        <v>0</v>
      </c>
      <c r="Z755" s="2">
        <v>1</v>
      </c>
      <c r="AA755" s="2">
        <v>0</v>
      </c>
      <c r="AB755" s="2">
        <v>0</v>
      </c>
      <c r="AC755" t="s">
        <v>2342</v>
      </c>
      <c r="AG755" t="s">
        <v>190</v>
      </c>
      <c r="AH755" t="s">
        <v>2130</v>
      </c>
      <c r="AJ755" t="s">
        <v>2130</v>
      </c>
      <c r="AK755" t="s">
        <v>38</v>
      </c>
    </row>
    <row r="756" spans="1:37" x14ac:dyDescent="0.3">
      <c r="A756">
        <v>379096</v>
      </c>
      <c r="B756" t="s">
        <v>127</v>
      </c>
      <c r="C756" t="s">
        <v>47</v>
      </c>
      <c r="D756">
        <v>1</v>
      </c>
      <c r="E756" t="s">
        <v>183</v>
      </c>
      <c r="F756" t="s">
        <v>183</v>
      </c>
      <c r="G756">
        <v>13632</v>
      </c>
      <c r="H756">
        <v>3</v>
      </c>
      <c r="I756" t="s">
        <v>660</v>
      </c>
      <c r="J756" t="s">
        <v>42</v>
      </c>
      <c r="K756">
        <v>89509</v>
      </c>
      <c r="L756">
        <v>116126</v>
      </c>
      <c r="M756" t="s">
        <v>32</v>
      </c>
      <c r="N756" t="s">
        <v>131</v>
      </c>
      <c r="O756" t="s">
        <v>132</v>
      </c>
      <c r="P756" t="s">
        <v>2343</v>
      </c>
      <c r="Q756" t="s">
        <v>8296</v>
      </c>
      <c r="R756" t="s">
        <v>6794</v>
      </c>
      <c r="T756" t="str">
        <f t="shared" si="33"/>
        <v xml:space="preserve">‚·	5-7 years of experience developing and maintaining medium to large SharePoint implementations. ‚·	Experience developing enterprise grade application in C# or Java with MVC architecture ‚·	Extensive experience with SharePoint out of the box features, Content management, Wiki, Blogs and search configurations. ‚·	Experience with Business Connectivity Services, Master pages, Apps, Page layouts, user store, web parts and Workflow Foundation. ‚·	Experience using and configuring SharePoint Designer. ‚·	Experience with designing, building and managing large document libraries ‚·	Knowledge of application integration with Cloud services like Nintex. ‚·	Experience developing custom applications that perform CRUD operations. ‚·	Experience managing security on sites and sub-sites and laying out information architecture. ‚·	Experience configuring SharePoint services and settings. ‚·	Experience managing content databases, site layout structures, site quotas and limits. ‚·	Experience in database design,  stored procedures and SQL in MS SQL 2008 and above ‚·	Able to multi-task and be pro-active in project planning, requirements gathering and setting priorities based on impact and risk to the business without supervision. </v>
      </c>
      <c r="U756">
        <f t="shared" si="34"/>
        <v>0</v>
      </c>
      <c r="V756" s="2">
        <v>0</v>
      </c>
      <c r="W756" s="2">
        <f t="shared" si="35"/>
        <v>0</v>
      </c>
      <c r="X756" s="2">
        <v>0</v>
      </c>
      <c r="Y756" s="2">
        <v>0</v>
      </c>
      <c r="Z756" s="2">
        <v>1</v>
      </c>
      <c r="AA756" s="2">
        <v>0</v>
      </c>
      <c r="AB756" s="2">
        <v>0</v>
      </c>
      <c r="AC756" t="s">
        <v>2344</v>
      </c>
      <c r="AG756" t="s">
        <v>190</v>
      </c>
      <c r="AH756" t="s">
        <v>2341</v>
      </c>
      <c r="AJ756" t="s">
        <v>2341</v>
      </c>
      <c r="AK756" t="s">
        <v>38</v>
      </c>
    </row>
    <row r="757" spans="1:37" x14ac:dyDescent="0.3">
      <c r="A757">
        <v>379096</v>
      </c>
      <c r="B757" t="s">
        <v>127</v>
      </c>
      <c r="C757" t="s">
        <v>29</v>
      </c>
      <c r="D757">
        <v>1</v>
      </c>
      <c r="E757" t="s">
        <v>183</v>
      </c>
      <c r="F757" t="s">
        <v>183</v>
      </c>
      <c r="G757">
        <v>13632</v>
      </c>
      <c r="H757">
        <v>3</v>
      </c>
      <c r="I757" t="s">
        <v>660</v>
      </c>
      <c r="J757" t="s">
        <v>42</v>
      </c>
      <c r="K757">
        <v>89509</v>
      </c>
      <c r="L757">
        <v>116126</v>
      </c>
      <c r="M757" t="s">
        <v>32</v>
      </c>
      <c r="N757" t="s">
        <v>131</v>
      </c>
      <c r="O757" t="s">
        <v>132</v>
      </c>
      <c r="P757" t="s">
        <v>2343</v>
      </c>
      <c r="Q757" t="s">
        <v>8296</v>
      </c>
      <c r="R757" t="s">
        <v>6794</v>
      </c>
      <c r="T757" t="str">
        <f t="shared" si="33"/>
        <v xml:space="preserve">‚·	5-7 years of experience developing and maintaining medium to large SharePoint implementations. ‚·	Experience developing enterprise grade application in C# or Java with MVC architecture ‚·	Extensive experience with SharePoint out of the box features, Content management, Wiki, Blogs and search configurations. ‚·	Experience with Business Connectivity Services, Master pages, Apps, Page layouts, user store, web parts and Workflow Foundation. ‚·	Experience using and configuring SharePoint Designer. ‚·	Experience with designing, building and managing large document libraries ‚·	Knowledge of application integration with Cloud services like Nintex. ‚·	Experience developing custom applications that perform CRUD operations. ‚·	Experience managing security on sites and sub-sites and laying out information architecture. ‚·	Experience configuring SharePoint services and settings. ‚·	Experience managing content databases, site layout structures, site quotas and limits. ‚·	Experience in database design,  stored procedures and SQL in MS SQL 2008 and above ‚·	Able to multi-task and be pro-active in project planning, requirements gathering and setting priorities based on impact and risk to the business without supervision. </v>
      </c>
      <c r="U757">
        <f t="shared" si="34"/>
        <v>0</v>
      </c>
      <c r="V757" s="2">
        <v>0</v>
      </c>
      <c r="W757" s="2">
        <f t="shared" si="35"/>
        <v>0</v>
      </c>
      <c r="X757" s="2">
        <v>0</v>
      </c>
      <c r="Y757" s="2">
        <v>0</v>
      </c>
      <c r="Z757" s="2">
        <v>1</v>
      </c>
      <c r="AA757" s="2">
        <v>0</v>
      </c>
      <c r="AB757" s="2">
        <v>0</v>
      </c>
      <c r="AC757" t="s">
        <v>2344</v>
      </c>
      <c r="AG757" t="s">
        <v>190</v>
      </c>
      <c r="AH757" t="s">
        <v>2341</v>
      </c>
      <c r="AJ757" t="s">
        <v>2341</v>
      </c>
      <c r="AK757" t="s">
        <v>38</v>
      </c>
    </row>
    <row r="758" spans="1:37" x14ac:dyDescent="0.3">
      <c r="A758">
        <v>379149</v>
      </c>
      <c r="B758" t="s">
        <v>1618</v>
      </c>
      <c r="C758" t="s">
        <v>29</v>
      </c>
      <c r="D758">
        <v>1</v>
      </c>
      <c r="E758" t="s">
        <v>2345</v>
      </c>
      <c r="F758" t="s">
        <v>309</v>
      </c>
      <c r="G758">
        <v>56057</v>
      </c>
      <c r="H758">
        <v>0</v>
      </c>
      <c r="I758" t="s">
        <v>719</v>
      </c>
      <c r="J758" t="s">
        <v>42</v>
      </c>
      <c r="K758">
        <v>50000</v>
      </c>
      <c r="L758">
        <v>60000</v>
      </c>
      <c r="M758" t="s">
        <v>32</v>
      </c>
      <c r="N758" t="s">
        <v>1620</v>
      </c>
      <c r="O758" t="s">
        <v>310</v>
      </c>
      <c r="P758" t="s">
        <v>7207</v>
      </c>
      <c r="Q758" t="s">
        <v>311</v>
      </c>
      <c r="R758" t="s">
        <v>6347</v>
      </c>
      <c r="T758" t="str">
        <f t="shared" si="33"/>
        <v xml:space="preserve">	Two years of Human Resources experience within NYC government. 	Proficiency with NYCAPS, CHRMS, PMS, and PRISE systems. 	Knowledge of NYC personnel guidelines and civil service laws. 	Strong oral and written communication skills. 	Ability to handle sensitive situations and maintain a high degree of confidentiality. 	Must be adaptable to changing priorities and able to meet deadlines in a fast paced environment.  	Advanced skills in Microsoft Word, Excel and PowerPoint. </v>
      </c>
      <c r="U758">
        <f t="shared" si="34"/>
        <v>0</v>
      </c>
      <c r="V758" s="2">
        <v>1</v>
      </c>
      <c r="W758" s="2">
        <f t="shared" si="35"/>
        <v>0</v>
      </c>
      <c r="X758" s="2">
        <v>0</v>
      </c>
      <c r="Y758" s="2">
        <v>0</v>
      </c>
      <c r="Z758" s="2">
        <v>0</v>
      </c>
      <c r="AA758" s="2">
        <v>0</v>
      </c>
      <c r="AB758" s="2">
        <v>0</v>
      </c>
      <c r="AC758" t="s">
        <v>1623</v>
      </c>
      <c r="AE758" t="s">
        <v>2346</v>
      </c>
      <c r="AG758" t="s">
        <v>37</v>
      </c>
      <c r="AH758" t="s">
        <v>2130</v>
      </c>
      <c r="AJ758" t="s">
        <v>2347</v>
      </c>
      <c r="AK758" t="s">
        <v>38</v>
      </c>
    </row>
    <row r="759" spans="1:37" x14ac:dyDescent="0.3">
      <c r="A759">
        <v>379149</v>
      </c>
      <c r="B759" t="s">
        <v>1618</v>
      </c>
      <c r="C759" t="s">
        <v>47</v>
      </c>
      <c r="D759">
        <v>1</v>
      </c>
      <c r="E759" t="s">
        <v>2345</v>
      </c>
      <c r="F759" t="s">
        <v>309</v>
      </c>
      <c r="G759">
        <v>56057</v>
      </c>
      <c r="H759">
        <v>0</v>
      </c>
      <c r="I759" t="s">
        <v>719</v>
      </c>
      <c r="J759" t="s">
        <v>42</v>
      </c>
      <c r="K759">
        <v>50000</v>
      </c>
      <c r="L759">
        <v>60000</v>
      </c>
      <c r="M759" t="s">
        <v>32</v>
      </c>
      <c r="N759" t="s">
        <v>1620</v>
      </c>
      <c r="O759" t="s">
        <v>310</v>
      </c>
      <c r="P759" t="s">
        <v>7207</v>
      </c>
      <c r="Q759" t="s">
        <v>311</v>
      </c>
      <c r="R759" t="s">
        <v>6347</v>
      </c>
      <c r="T759" t="str">
        <f t="shared" si="33"/>
        <v xml:space="preserve">	Two years of Human Resources experience within NYC government. 	Proficiency with NYCAPS, CHRMS, PMS, and PRISE systems. 	Knowledge of NYC personnel guidelines and civil service laws. 	Strong oral and written communication skills. 	Ability to handle sensitive situations and maintain a high degree of confidentiality. 	Must be adaptable to changing priorities and able to meet deadlines in a fast paced environment.  	Advanced skills in Microsoft Word, Excel and PowerPoint. </v>
      </c>
      <c r="U759">
        <f t="shared" si="34"/>
        <v>0</v>
      </c>
      <c r="V759" s="2">
        <v>1</v>
      </c>
      <c r="W759" s="2">
        <f t="shared" si="35"/>
        <v>0</v>
      </c>
      <c r="X759" s="2">
        <v>0</v>
      </c>
      <c r="Y759" s="2">
        <v>0</v>
      </c>
      <c r="Z759" s="2">
        <v>0</v>
      </c>
      <c r="AA759" s="2">
        <v>0</v>
      </c>
      <c r="AB759" s="2">
        <v>0</v>
      </c>
      <c r="AC759" t="s">
        <v>1623</v>
      </c>
      <c r="AE759" t="s">
        <v>2346</v>
      </c>
      <c r="AG759" t="s">
        <v>37</v>
      </c>
      <c r="AH759" t="s">
        <v>2130</v>
      </c>
      <c r="AJ759" t="s">
        <v>2347</v>
      </c>
      <c r="AK759" t="s">
        <v>38</v>
      </c>
    </row>
    <row r="760" spans="1:37" x14ac:dyDescent="0.3">
      <c r="A760">
        <v>379361</v>
      </c>
      <c r="B760" t="s">
        <v>80</v>
      </c>
      <c r="C760" t="s">
        <v>29</v>
      </c>
      <c r="D760">
        <v>1</v>
      </c>
      <c r="E760" t="s">
        <v>2348</v>
      </c>
      <c r="F760" t="s">
        <v>279</v>
      </c>
      <c r="G760">
        <v>10015</v>
      </c>
      <c r="H760" t="s">
        <v>352</v>
      </c>
      <c r="I760" t="s">
        <v>95</v>
      </c>
      <c r="J760" t="s">
        <v>42</v>
      </c>
      <c r="K760">
        <v>63031</v>
      </c>
      <c r="L760">
        <v>147057</v>
      </c>
      <c r="M760" t="s">
        <v>32</v>
      </c>
      <c r="N760" t="s">
        <v>286</v>
      </c>
      <c r="O760" t="s">
        <v>763</v>
      </c>
      <c r="P760" t="s">
        <v>7208</v>
      </c>
      <c r="Q760" t="s">
        <v>1739</v>
      </c>
      <c r="S760" t="s">
        <v>2349</v>
      </c>
      <c r="T760" t="str">
        <f t="shared" si="33"/>
        <v xml:space="preserve"> *** ONLY CANDIDATES PERMANENT IN THE CIVIL SERVICE TITLE OF ADMINISTRATIVE ENGINEER WILL BE CONSIDERED ***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60">
        <f t="shared" si="34"/>
        <v>0</v>
      </c>
      <c r="V760" s="2">
        <v>0</v>
      </c>
      <c r="W760" s="2">
        <f t="shared" si="35"/>
        <v>0</v>
      </c>
      <c r="X760" s="2">
        <v>0</v>
      </c>
      <c r="Y760" s="2">
        <v>0</v>
      </c>
      <c r="Z760" s="2">
        <v>0</v>
      </c>
      <c r="AA760" s="2">
        <v>0</v>
      </c>
      <c r="AB760" s="2">
        <v>0</v>
      </c>
      <c r="AC760" t="s">
        <v>55</v>
      </c>
      <c r="AG760" t="s">
        <v>190</v>
      </c>
      <c r="AH760" t="s">
        <v>2214</v>
      </c>
      <c r="AJ760" t="s">
        <v>2214</v>
      </c>
      <c r="AK760" t="s">
        <v>38</v>
      </c>
    </row>
    <row r="761" spans="1:37" x14ac:dyDescent="0.3">
      <c r="A761">
        <v>379378</v>
      </c>
      <c r="B761" t="s">
        <v>2209</v>
      </c>
      <c r="C761" t="s">
        <v>47</v>
      </c>
      <c r="D761">
        <v>1</v>
      </c>
      <c r="E761" t="s">
        <v>2350</v>
      </c>
      <c r="F761" t="s">
        <v>482</v>
      </c>
      <c r="G761">
        <v>30087</v>
      </c>
      <c r="H761">
        <v>2</v>
      </c>
      <c r="I761" t="s">
        <v>899</v>
      </c>
      <c r="J761" t="s">
        <v>42</v>
      </c>
      <c r="K761">
        <v>70000</v>
      </c>
      <c r="L761">
        <v>90000</v>
      </c>
      <c r="M761" t="s">
        <v>32</v>
      </c>
      <c r="N761" t="s">
        <v>2212</v>
      </c>
      <c r="O761" t="s">
        <v>2351</v>
      </c>
      <c r="P761" t="s">
        <v>7209</v>
      </c>
      <c r="Q761" t="s">
        <v>485</v>
      </c>
      <c r="R761" t="s">
        <v>6348</v>
      </c>
      <c r="T761" t="str">
        <f t="shared" si="33"/>
        <v xml:space="preserve">	Experience with New York Civil Service Law and related labor and employment law matters a bonus. </v>
      </c>
      <c r="U761">
        <f t="shared" si="34"/>
        <v>0</v>
      </c>
      <c r="V761" s="2">
        <v>0</v>
      </c>
      <c r="W761" s="2">
        <f t="shared" si="35"/>
        <v>0</v>
      </c>
      <c r="X761" s="2">
        <v>0</v>
      </c>
      <c r="Y761" s="2">
        <v>0</v>
      </c>
      <c r="Z761" s="2">
        <v>0</v>
      </c>
      <c r="AA761" s="2">
        <v>0</v>
      </c>
      <c r="AB761" s="2">
        <v>0</v>
      </c>
      <c r="AC761" t="s">
        <v>8370</v>
      </c>
      <c r="AG761" t="s">
        <v>37</v>
      </c>
      <c r="AH761" t="s">
        <v>2214</v>
      </c>
      <c r="AJ761" t="s">
        <v>2331</v>
      </c>
      <c r="AK761" t="s">
        <v>38</v>
      </c>
    </row>
    <row r="762" spans="1:37" x14ac:dyDescent="0.3">
      <c r="A762">
        <v>379378</v>
      </c>
      <c r="B762" t="s">
        <v>2209</v>
      </c>
      <c r="C762" t="s">
        <v>29</v>
      </c>
      <c r="D762">
        <v>1</v>
      </c>
      <c r="E762" t="s">
        <v>2350</v>
      </c>
      <c r="F762" t="s">
        <v>482</v>
      </c>
      <c r="G762">
        <v>30087</v>
      </c>
      <c r="H762">
        <v>2</v>
      </c>
      <c r="I762" t="s">
        <v>899</v>
      </c>
      <c r="J762" t="s">
        <v>42</v>
      </c>
      <c r="K762">
        <v>70000</v>
      </c>
      <c r="L762">
        <v>90000</v>
      </c>
      <c r="M762" t="s">
        <v>32</v>
      </c>
      <c r="N762" t="s">
        <v>2212</v>
      </c>
      <c r="O762" t="s">
        <v>2351</v>
      </c>
      <c r="P762" t="s">
        <v>7209</v>
      </c>
      <c r="Q762" t="s">
        <v>485</v>
      </c>
      <c r="R762" t="s">
        <v>6348</v>
      </c>
      <c r="T762" t="str">
        <f t="shared" si="33"/>
        <v xml:space="preserve">	Experience with New York Civil Service Law and related labor and employment law matters a bonus. </v>
      </c>
      <c r="U762">
        <f t="shared" si="34"/>
        <v>0</v>
      </c>
      <c r="V762" s="2">
        <v>0</v>
      </c>
      <c r="W762" s="2">
        <f t="shared" si="35"/>
        <v>0</v>
      </c>
      <c r="X762" s="2">
        <v>0</v>
      </c>
      <c r="Y762" s="2">
        <v>0</v>
      </c>
      <c r="Z762" s="2">
        <v>0</v>
      </c>
      <c r="AA762" s="2">
        <v>0</v>
      </c>
      <c r="AB762" s="2">
        <v>0</v>
      </c>
      <c r="AC762" t="s">
        <v>8370</v>
      </c>
      <c r="AG762" t="s">
        <v>37</v>
      </c>
      <c r="AH762" t="s">
        <v>2214</v>
      </c>
      <c r="AJ762" t="s">
        <v>2331</v>
      </c>
      <c r="AK762" t="s">
        <v>38</v>
      </c>
    </row>
    <row r="763" spans="1:37" x14ac:dyDescent="0.3">
      <c r="A763">
        <v>379470</v>
      </c>
      <c r="B763" t="s">
        <v>80</v>
      </c>
      <c r="C763" t="s">
        <v>29</v>
      </c>
      <c r="D763">
        <v>1</v>
      </c>
      <c r="E763" t="s">
        <v>2352</v>
      </c>
      <c r="F763" t="s">
        <v>279</v>
      </c>
      <c r="G763">
        <v>10015</v>
      </c>
      <c r="H763" t="s">
        <v>41</v>
      </c>
      <c r="I763" t="s">
        <v>95</v>
      </c>
      <c r="J763" t="s">
        <v>42</v>
      </c>
      <c r="K763">
        <v>69940</v>
      </c>
      <c r="L763">
        <v>186555</v>
      </c>
      <c r="M763" t="s">
        <v>32</v>
      </c>
      <c r="N763" t="s">
        <v>1089</v>
      </c>
      <c r="O763" t="s">
        <v>576</v>
      </c>
      <c r="P763" t="s">
        <v>7210</v>
      </c>
      <c r="Q763" t="s">
        <v>1739</v>
      </c>
      <c r="S763" t="s">
        <v>2353</v>
      </c>
      <c r="T763"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THOSE CANDIDATES PERMENANT IN THE ADMINISTRATIVE ENGINEER TITLE WILL BE CONSIDERED FOR AN INTERVIEW*******************************</v>
      </c>
      <c r="U763">
        <f t="shared" si="34"/>
        <v>0</v>
      </c>
      <c r="V763" s="2">
        <v>0</v>
      </c>
      <c r="W763" s="2">
        <f t="shared" si="35"/>
        <v>0</v>
      </c>
      <c r="X763" s="2">
        <v>0</v>
      </c>
      <c r="Y763" s="2">
        <v>0</v>
      </c>
      <c r="Z763" s="2">
        <v>0</v>
      </c>
      <c r="AA763" s="2">
        <v>0</v>
      </c>
      <c r="AB763" s="2">
        <v>0</v>
      </c>
      <c r="AC763" t="s">
        <v>502</v>
      </c>
      <c r="AG763" t="s">
        <v>190</v>
      </c>
      <c r="AH763" t="s">
        <v>2354</v>
      </c>
      <c r="AJ763" t="s">
        <v>2354</v>
      </c>
      <c r="AK763" t="s">
        <v>38</v>
      </c>
    </row>
    <row r="764" spans="1:37" x14ac:dyDescent="0.3">
      <c r="A764">
        <v>379761</v>
      </c>
      <c r="B764" t="s">
        <v>80</v>
      </c>
      <c r="C764" t="s">
        <v>29</v>
      </c>
      <c r="D764">
        <v>1</v>
      </c>
      <c r="E764" t="s">
        <v>2355</v>
      </c>
      <c r="F764" t="s">
        <v>2355</v>
      </c>
      <c r="G764">
        <v>92611</v>
      </c>
      <c r="H764">
        <v>0</v>
      </c>
      <c r="I764" t="s">
        <v>614</v>
      </c>
      <c r="J764" t="s">
        <v>42</v>
      </c>
      <c r="K764">
        <v>32.700000000000003</v>
      </c>
      <c r="L764">
        <v>38.049999999999997</v>
      </c>
      <c r="M764" t="s">
        <v>61</v>
      </c>
      <c r="N764" t="s">
        <v>286</v>
      </c>
      <c r="O764" t="s">
        <v>1744</v>
      </c>
      <c r="P764" t="s">
        <v>7211</v>
      </c>
      <c r="Q764" t="s">
        <v>6795</v>
      </c>
      <c r="S764" t="s">
        <v>1568</v>
      </c>
      <c r="T764"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64">
        <f t="shared" si="34"/>
        <v>0</v>
      </c>
      <c r="V764" s="2">
        <v>0</v>
      </c>
      <c r="W764" s="2">
        <f t="shared" si="35"/>
        <v>0</v>
      </c>
      <c r="X764" s="2">
        <v>0</v>
      </c>
      <c r="Y764" s="2">
        <v>0</v>
      </c>
      <c r="Z764" s="2">
        <v>0</v>
      </c>
      <c r="AA764" s="2">
        <v>0</v>
      </c>
      <c r="AB764" s="2">
        <v>0</v>
      </c>
      <c r="AC764" t="s">
        <v>502</v>
      </c>
      <c r="AG764" t="s">
        <v>37</v>
      </c>
      <c r="AH764" t="s">
        <v>1565</v>
      </c>
      <c r="AJ764" t="s">
        <v>1565</v>
      </c>
      <c r="AK764" t="s">
        <v>38</v>
      </c>
    </row>
    <row r="765" spans="1:37" x14ac:dyDescent="0.3">
      <c r="A765">
        <v>379761</v>
      </c>
      <c r="B765" t="s">
        <v>80</v>
      </c>
      <c r="C765" t="s">
        <v>47</v>
      </c>
      <c r="D765">
        <v>1</v>
      </c>
      <c r="E765" t="s">
        <v>2355</v>
      </c>
      <c r="F765" t="s">
        <v>2355</v>
      </c>
      <c r="G765">
        <v>92611</v>
      </c>
      <c r="H765">
        <v>0</v>
      </c>
      <c r="I765" t="s">
        <v>614</v>
      </c>
      <c r="J765" t="s">
        <v>42</v>
      </c>
      <c r="K765">
        <v>32.700000000000003</v>
      </c>
      <c r="L765">
        <v>38.049999999999997</v>
      </c>
      <c r="M765" t="s">
        <v>61</v>
      </c>
      <c r="N765" t="s">
        <v>286</v>
      </c>
      <c r="O765" t="s">
        <v>1744</v>
      </c>
      <c r="P765" t="s">
        <v>7211</v>
      </c>
      <c r="Q765" t="s">
        <v>6795</v>
      </c>
      <c r="S765" t="s">
        <v>1568</v>
      </c>
      <c r="T765"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65">
        <f t="shared" si="34"/>
        <v>0</v>
      </c>
      <c r="V765" s="2">
        <v>0</v>
      </c>
      <c r="W765" s="2">
        <f t="shared" si="35"/>
        <v>0</v>
      </c>
      <c r="X765" s="2">
        <v>0</v>
      </c>
      <c r="Y765" s="2">
        <v>0</v>
      </c>
      <c r="Z765" s="2">
        <v>0</v>
      </c>
      <c r="AA765" s="2">
        <v>0</v>
      </c>
      <c r="AB765" s="2">
        <v>0</v>
      </c>
      <c r="AC765" t="s">
        <v>502</v>
      </c>
      <c r="AG765" t="s">
        <v>37</v>
      </c>
      <c r="AH765" t="s">
        <v>1565</v>
      </c>
      <c r="AJ765" t="s">
        <v>1565</v>
      </c>
      <c r="AK765" t="s">
        <v>38</v>
      </c>
    </row>
    <row r="766" spans="1:37" x14ac:dyDescent="0.3">
      <c r="A766">
        <v>379883</v>
      </c>
      <c r="B766" t="s">
        <v>80</v>
      </c>
      <c r="C766" t="s">
        <v>29</v>
      </c>
      <c r="D766">
        <v>1</v>
      </c>
      <c r="E766" t="s">
        <v>2356</v>
      </c>
      <c r="F766" t="s">
        <v>648</v>
      </c>
      <c r="G766" t="s">
        <v>710</v>
      </c>
      <c r="H766">
        <v>0</v>
      </c>
      <c r="I766" t="s">
        <v>95</v>
      </c>
      <c r="J766" t="s">
        <v>42</v>
      </c>
      <c r="K766">
        <v>90000</v>
      </c>
      <c r="L766">
        <v>110000</v>
      </c>
      <c r="M766" t="s">
        <v>32</v>
      </c>
      <c r="N766" t="s">
        <v>2357</v>
      </c>
      <c r="O766" t="s">
        <v>2358</v>
      </c>
      <c r="P766" t="s">
        <v>7212</v>
      </c>
      <c r="Q766" t="s">
        <v>712</v>
      </c>
      <c r="R766" t="s">
        <v>7213</v>
      </c>
      <c r="S766" t="s">
        <v>2359</v>
      </c>
      <c r="T766" t="str">
        <f t="shared" si="33"/>
        <v xml:space="preserve"> A Master‚„s degree in forestry, forest science or a directly related field from an accredited program and 10 years of full time experience in forest management.   Proven ability to supervise staff and create a collaborative team environment while maintaining program productivity in accordance with program goals and performance metrics.    Experience in preparing and implementing silvicultural prescriptions, preferably in northeastern forests. Experience in timber harvest layout and administration, including use of forestry Best Management Practices.   Experience interacting with loggers, consultants, regulators, town boards, landowners, neighbors, and other parties potentially involved with timber harvests.    Experience with GPS software, hardware and data collection and processing principles. Experience with ESRI (Environmental Systems Research Institute) ArcGIS 10.x software, and GIS mapping and data collection principles.   Knowledge of: dendrology, forest types, stand dynamics, and silviculture of northeastern forests; forest inventory data collection and processing techniques; the principles and techniques of forest resource management and watershed management; the types and uses of materials and equipment used in forestry; the terminology and standard abbreviations used in connection with forest resource management; best management practices to protect water quality during forest management operations; and standard environmental health and safety practices and procedures implemented in forestry operations.   Ability to navigate effectively in natural areas, and to work alone outdoors in rough terrain during harsh weather conditions, sometimes with limited means of communication, and accept inherent risks associated with working in this regional landscape setting.   Ability to use hand tools commonly used in forestry work.   Ability to communicate effectively in verbal and written expression; to prepare and use charts, graphs, and tables; to communicate technical forestry concepts effectively to groups, including lay audiences; to work independently; to maintain accurate records; to use independent judgment to make decisions; and to participate in emergency situations.   Agreement to abide by agency rules and required filings, including personal financial, as a result of managing contracts and revenue.   A Drivers‚„ License valid in the State of New York.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766">
        <f t="shared" si="34"/>
        <v>0</v>
      </c>
      <c r="V766" s="2">
        <v>0</v>
      </c>
      <c r="W766" s="2">
        <f t="shared" si="35"/>
        <v>0</v>
      </c>
      <c r="X766" s="2">
        <v>0</v>
      </c>
      <c r="Y766" s="2">
        <v>0</v>
      </c>
      <c r="Z766" s="2">
        <v>0</v>
      </c>
      <c r="AA766" s="2">
        <v>0</v>
      </c>
      <c r="AB766" s="2">
        <v>0</v>
      </c>
      <c r="AC766" t="s">
        <v>7214</v>
      </c>
      <c r="AD766" t="s">
        <v>2360</v>
      </c>
      <c r="AE766" t="s">
        <v>2361</v>
      </c>
      <c r="AG766" t="s">
        <v>377</v>
      </c>
      <c r="AH766" t="s">
        <v>2354</v>
      </c>
      <c r="AJ766" t="s">
        <v>2354</v>
      </c>
      <c r="AK766" t="s">
        <v>38</v>
      </c>
    </row>
    <row r="767" spans="1:37" x14ac:dyDescent="0.3">
      <c r="A767">
        <v>379883</v>
      </c>
      <c r="B767" t="s">
        <v>80</v>
      </c>
      <c r="C767" t="s">
        <v>47</v>
      </c>
      <c r="D767">
        <v>1</v>
      </c>
      <c r="E767" t="s">
        <v>2356</v>
      </c>
      <c r="F767" t="s">
        <v>648</v>
      </c>
      <c r="G767" t="s">
        <v>710</v>
      </c>
      <c r="H767">
        <v>0</v>
      </c>
      <c r="I767" t="s">
        <v>95</v>
      </c>
      <c r="J767" t="s">
        <v>42</v>
      </c>
      <c r="K767">
        <v>90000</v>
      </c>
      <c r="L767">
        <v>110000</v>
      </c>
      <c r="M767" t="s">
        <v>32</v>
      </c>
      <c r="N767" t="s">
        <v>2357</v>
      </c>
      <c r="O767" t="s">
        <v>2358</v>
      </c>
      <c r="P767" t="s">
        <v>7212</v>
      </c>
      <c r="Q767" t="s">
        <v>712</v>
      </c>
      <c r="R767" t="s">
        <v>7213</v>
      </c>
      <c r="S767" t="s">
        <v>2359</v>
      </c>
      <c r="T767" t="str">
        <f t="shared" si="33"/>
        <v xml:space="preserve"> A Master‚„s degree in forestry, forest science or a directly related field from an accredited program and 10 years of full time experience in forest management.   Proven ability to supervise staff and create a collaborative team environment while maintaining program productivity in accordance with program goals and performance metrics.    Experience in preparing and implementing silvicultural prescriptions, preferably in northeastern forests. Experience in timber harvest layout and administration, including use of forestry Best Management Practices.   Experience interacting with loggers, consultants, regulators, town boards, landowners, neighbors, and other parties potentially involved with timber harvests.    Experience with GPS software, hardware and data collection and processing principles. Experience with ESRI (Environmental Systems Research Institute) ArcGIS 10.x software, and GIS mapping and data collection principles.   Knowledge of: dendrology, forest types, stand dynamics, and silviculture of northeastern forests; forest inventory data collection and processing techniques; the principles and techniques of forest resource management and watershed management; the types and uses of materials and equipment used in forestry; the terminology and standard abbreviations used in connection with forest resource management; best management practices to protect water quality during forest management operations; and standard environmental health and safety practices and procedures implemented in forestry operations.   Ability to navigate effectively in natural areas, and to work alone outdoors in rough terrain during harsh weather conditions, sometimes with limited means of communication, and accept inherent risks associated with working in this regional landscape setting.   Ability to use hand tools commonly used in forestry work.   Ability to communicate effectively in verbal and written expression; to prepare and use charts, graphs, and tables; to communicate technical forestry concepts effectively to groups, including lay audiences; to work independently; to maintain accurate records; to use independent judgment to make decisions; and to participate in emergency situations.   Agreement to abide by agency rules and required filings, including personal financial, as a result of managing contracts and revenue.   A Drivers‚„ License valid in the State of New York.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767">
        <f t="shared" si="34"/>
        <v>0</v>
      </c>
      <c r="V767" s="2">
        <v>0</v>
      </c>
      <c r="W767" s="2">
        <f t="shared" si="35"/>
        <v>0</v>
      </c>
      <c r="X767" s="2">
        <v>0</v>
      </c>
      <c r="Y767" s="2">
        <v>0</v>
      </c>
      <c r="Z767" s="2">
        <v>0</v>
      </c>
      <c r="AA767" s="2">
        <v>0</v>
      </c>
      <c r="AB767" s="2">
        <v>0</v>
      </c>
      <c r="AC767" t="s">
        <v>7214</v>
      </c>
      <c r="AD767" t="s">
        <v>2360</v>
      </c>
      <c r="AE767" t="s">
        <v>2361</v>
      </c>
      <c r="AG767" t="s">
        <v>377</v>
      </c>
      <c r="AH767" t="s">
        <v>2354</v>
      </c>
      <c r="AJ767" t="s">
        <v>2354</v>
      </c>
      <c r="AK767" t="s">
        <v>38</v>
      </c>
    </row>
    <row r="768" spans="1:37" x14ac:dyDescent="0.3">
      <c r="A768">
        <v>379976</v>
      </c>
      <c r="B768" t="s">
        <v>28</v>
      </c>
      <c r="C768" t="s">
        <v>29</v>
      </c>
      <c r="D768">
        <v>1</v>
      </c>
      <c r="E768" t="s">
        <v>2362</v>
      </c>
      <c r="F768" t="s">
        <v>386</v>
      </c>
      <c r="G768">
        <v>56058</v>
      </c>
      <c r="H768">
        <v>0</v>
      </c>
      <c r="I768" t="s">
        <v>1435</v>
      </c>
      <c r="J768" t="s">
        <v>42</v>
      </c>
      <c r="K768">
        <v>52524</v>
      </c>
      <c r="L768">
        <v>65000</v>
      </c>
      <c r="M768" t="s">
        <v>32</v>
      </c>
      <c r="N768" t="s">
        <v>33</v>
      </c>
      <c r="O768" t="s">
        <v>2363</v>
      </c>
      <c r="P768" t="s">
        <v>6349</v>
      </c>
      <c r="Q768" t="s">
        <v>389</v>
      </c>
      <c r="R768" t="s">
        <v>6350</v>
      </c>
      <c r="T768" t="str">
        <f t="shared" si="33"/>
        <v xml:space="preserve">At least 2 years of professional experience including analysis or program management within small business / economic development fields Expert in MS Excel  Proficient in MS PowerPoint Experience in SQL, Access, Python, R, Tableau, and/or other data management or analytical tools is a plus Experience with identifying, analyzing and interpreting data trends, and preparing reports  Experience processing large amounts of structured and unstructured data Ability to think analytically and learn quickly and independently Ability to manage multiple projects, perform under pressure and respond to tight deadlines Excellent research, quantitative, problem solving and strategic thinking capabilities Strong interpersonal, oral, and written communication skills Proven ability to work well under pressure and adapt quickly to change Ability and willingness to work in a collaborative, multi-disciplinary environment with diverse perspectives High attention to detail </v>
      </c>
      <c r="U768">
        <f t="shared" si="34"/>
        <v>0</v>
      </c>
      <c r="V768" s="2">
        <v>1</v>
      </c>
      <c r="W768" s="2">
        <f t="shared" si="35"/>
        <v>0</v>
      </c>
      <c r="X768" s="2">
        <v>1</v>
      </c>
      <c r="Y768" s="2">
        <v>1</v>
      </c>
      <c r="Z768" s="2">
        <v>1</v>
      </c>
      <c r="AA768" s="2">
        <v>0</v>
      </c>
      <c r="AB768" s="2">
        <v>0</v>
      </c>
      <c r="AC768" t="s">
        <v>2364</v>
      </c>
      <c r="AG768" t="s">
        <v>37</v>
      </c>
      <c r="AH768" t="s">
        <v>2365</v>
      </c>
      <c r="AJ768" t="s">
        <v>2365</v>
      </c>
      <c r="AK768" t="s">
        <v>38</v>
      </c>
    </row>
    <row r="769" spans="1:37" x14ac:dyDescent="0.3">
      <c r="A769">
        <v>379976</v>
      </c>
      <c r="B769" t="s">
        <v>28</v>
      </c>
      <c r="C769" t="s">
        <v>47</v>
      </c>
      <c r="D769">
        <v>1</v>
      </c>
      <c r="E769" t="s">
        <v>2362</v>
      </c>
      <c r="F769" t="s">
        <v>386</v>
      </c>
      <c r="G769">
        <v>56058</v>
      </c>
      <c r="H769">
        <v>0</v>
      </c>
      <c r="I769" t="s">
        <v>1435</v>
      </c>
      <c r="J769" t="s">
        <v>42</v>
      </c>
      <c r="K769">
        <v>52524</v>
      </c>
      <c r="L769">
        <v>65000</v>
      </c>
      <c r="M769" t="s">
        <v>32</v>
      </c>
      <c r="N769" t="s">
        <v>33</v>
      </c>
      <c r="O769" t="s">
        <v>2363</v>
      </c>
      <c r="P769" t="s">
        <v>6349</v>
      </c>
      <c r="Q769" t="s">
        <v>389</v>
      </c>
      <c r="R769" t="s">
        <v>6350</v>
      </c>
      <c r="T769" t="str">
        <f t="shared" si="33"/>
        <v xml:space="preserve">At least 2 years of professional experience including analysis or program management within small business / economic development fields Expert in MS Excel  Proficient in MS PowerPoint Experience in SQL, Access, Python, R, Tableau, and/or other data management or analytical tools is a plus Experience with identifying, analyzing and interpreting data trends, and preparing reports  Experience processing large amounts of structured and unstructured data Ability to think analytically and learn quickly and independently Ability to manage multiple projects, perform under pressure and respond to tight deadlines Excellent research, quantitative, problem solving and strategic thinking capabilities Strong interpersonal, oral, and written communication skills Proven ability to work well under pressure and adapt quickly to change Ability and willingness to work in a collaborative, multi-disciplinary environment with diverse perspectives High attention to detail </v>
      </c>
      <c r="U769">
        <f t="shared" si="34"/>
        <v>0</v>
      </c>
      <c r="V769" s="2">
        <v>1</v>
      </c>
      <c r="W769" s="2">
        <f t="shared" si="35"/>
        <v>0</v>
      </c>
      <c r="X769" s="2">
        <v>1</v>
      </c>
      <c r="Y769" s="2">
        <v>1</v>
      </c>
      <c r="Z769" s="2">
        <v>1</v>
      </c>
      <c r="AA769" s="2">
        <v>0</v>
      </c>
      <c r="AB769" s="2">
        <v>0</v>
      </c>
      <c r="AC769" t="s">
        <v>2364</v>
      </c>
      <c r="AG769" t="s">
        <v>37</v>
      </c>
      <c r="AH769" t="s">
        <v>2365</v>
      </c>
      <c r="AJ769" t="s">
        <v>2365</v>
      </c>
      <c r="AK769" t="s">
        <v>38</v>
      </c>
    </row>
    <row r="770" spans="1:37" x14ac:dyDescent="0.3">
      <c r="A770">
        <v>380616</v>
      </c>
      <c r="B770" t="s">
        <v>80</v>
      </c>
      <c r="C770" t="s">
        <v>29</v>
      </c>
      <c r="D770">
        <v>1</v>
      </c>
      <c r="E770" t="s">
        <v>1591</v>
      </c>
      <c r="F770" t="s">
        <v>1592</v>
      </c>
      <c r="G770">
        <v>95005</v>
      </c>
      <c r="H770" t="s">
        <v>207</v>
      </c>
      <c r="I770" t="s">
        <v>1247</v>
      </c>
      <c r="J770" t="s">
        <v>42</v>
      </c>
      <c r="K770">
        <v>90000</v>
      </c>
      <c r="L770">
        <v>115000</v>
      </c>
      <c r="M770" t="s">
        <v>32</v>
      </c>
      <c r="N770" t="s">
        <v>286</v>
      </c>
      <c r="O770" t="s">
        <v>1593</v>
      </c>
      <c r="P770" t="s">
        <v>7215</v>
      </c>
      <c r="Q770" t="s">
        <v>1594</v>
      </c>
      <c r="R770" t="s">
        <v>2366</v>
      </c>
      <c r="S770" t="s">
        <v>2367</v>
      </c>
      <c r="T770" t="str">
        <f t="shared" si="33"/>
        <v>Seven years of satisfactory legal experience, including three years of significant supervisory experience of other attorneys, or in the performance of highly complex and significant legal work. Excellent writing, research, analytical and oral communication skills.   Experience with public procurement, the drafting and negotiation of complex and technical agreements.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v>
      </c>
      <c r="U770">
        <f t="shared" si="34"/>
        <v>0</v>
      </c>
      <c r="V770" s="2">
        <v>0</v>
      </c>
      <c r="W770" s="2">
        <f t="shared" si="35"/>
        <v>0</v>
      </c>
      <c r="X770" s="2">
        <v>0</v>
      </c>
      <c r="Y770" s="2">
        <v>0</v>
      </c>
      <c r="Z770" s="2">
        <v>0</v>
      </c>
      <c r="AA770" s="2">
        <v>0</v>
      </c>
      <c r="AB770" s="2">
        <v>0</v>
      </c>
      <c r="AC770" t="s">
        <v>8377</v>
      </c>
      <c r="AD770" t="s">
        <v>285</v>
      </c>
      <c r="AE770" t="s">
        <v>1597</v>
      </c>
      <c r="AG770" t="s">
        <v>37</v>
      </c>
      <c r="AH770" t="s">
        <v>2274</v>
      </c>
      <c r="AJ770" t="s">
        <v>2368</v>
      </c>
      <c r="AK770" t="s">
        <v>38</v>
      </c>
    </row>
    <row r="771" spans="1:37" x14ac:dyDescent="0.3">
      <c r="A771">
        <v>380669</v>
      </c>
      <c r="B771" t="s">
        <v>1618</v>
      </c>
      <c r="C771" t="s">
        <v>47</v>
      </c>
      <c r="D771">
        <v>1</v>
      </c>
      <c r="E771" t="s">
        <v>2369</v>
      </c>
      <c r="F771" t="s">
        <v>482</v>
      </c>
      <c r="G771">
        <v>30087</v>
      </c>
      <c r="H771">
        <v>2</v>
      </c>
      <c r="I771" t="s">
        <v>1247</v>
      </c>
      <c r="K771">
        <v>66326</v>
      </c>
      <c r="L771">
        <v>76275</v>
      </c>
      <c r="M771" t="s">
        <v>32</v>
      </c>
      <c r="N771" t="s">
        <v>2370</v>
      </c>
      <c r="O771" t="s">
        <v>2371</v>
      </c>
      <c r="P771" t="s">
        <v>7216</v>
      </c>
      <c r="Q771" t="s">
        <v>485</v>
      </c>
      <c r="R771" t="s">
        <v>2372</v>
      </c>
      <c r="T771" t="str">
        <f t="shared" ref="T771:T834" si="36">R771&amp;" " &amp;S771</f>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771">
        <f t="shared" ref="U771:U834" si="37">D771*W771</f>
        <v>0</v>
      </c>
      <c r="V771" s="2">
        <v>0</v>
      </c>
      <c r="W771" s="2">
        <f t="shared" ref="W771:W834" si="38">IF(OR(ISNUMBER(SEARCH("data analytics",$T771)), ISNUMBER(SEARCH("data analysis",$T771)), ISNUMBER(SEARCH("analyze data", $T771)),ISNUMBER(SEARCH("business intelligence", $T771)),ISNUMBER(SEARCH("business analysis",$T771))),1,0)</f>
        <v>0</v>
      </c>
      <c r="X771" s="2">
        <v>0</v>
      </c>
      <c r="Y771" s="2">
        <v>0</v>
      </c>
      <c r="Z771" s="2">
        <v>0</v>
      </c>
      <c r="AA771" s="2">
        <v>0</v>
      </c>
      <c r="AB771" s="2">
        <v>0</v>
      </c>
      <c r="AC771" t="s">
        <v>1623</v>
      </c>
      <c r="AG771" t="s">
        <v>37</v>
      </c>
      <c r="AH771" t="s">
        <v>2354</v>
      </c>
      <c r="AJ771" t="s">
        <v>2354</v>
      </c>
      <c r="AK771" t="s">
        <v>38</v>
      </c>
    </row>
    <row r="772" spans="1:37" x14ac:dyDescent="0.3">
      <c r="A772">
        <v>380669</v>
      </c>
      <c r="B772" t="s">
        <v>1618</v>
      </c>
      <c r="C772" t="s">
        <v>29</v>
      </c>
      <c r="D772">
        <v>1</v>
      </c>
      <c r="E772" t="s">
        <v>2369</v>
      </c>
      <c r="F772" t="s">
        <v>482</v>
      </c>
      <c r="G772">
        <v>30087</v>
      </c>
      <c r="H772">
        <v>2</v>
      </c>
      <c r="I772" t="s">
        <v>1247</v>
      </c>
      <c r="K772">
        <v>66326</v>
      </c>
      <c r="L772">
        <v>76275</v>
      </c>
      <c r="M772" t="s">
        <v>32</v>
      </c>
      <c r="N772" t="s">
        <v>2370</v>
      </c>
      <c r="O772" t="s">
        <v>2371</v>
      </c>
      <c r="P772" t="s">
        <v>7216</v>
      </c>
      <c r="Q772" t="s">
        <v>485</v>
      </c>
      <c r="R772" t="s">
        <v>2372</v>
      </c>
      <c r="T772" t="str">
        <f t="shared" si="36"/>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772">
        <f t="shared" si="37"/>
        <v>0</v>
      </c>
      <c r="V772" s="2">
        <v>0</v>
      </c>
      <c r="W772" s="2">
        <f t="shared" si="38"/>
        <v>0</v>
      </c>
      <c r="X772" s="2">
        <v>0</v>
      </c>
      <c r="Y772" s="2">
        <v>0</v>
      </c>
      <c r="Z772" s="2">
        <v>0</v>
      </c>
      <c r="AA772" s="2">
        <v>0</v>
      </c>
      <c r="AB772" s="2">
        <v>0</v>
      </c>
      <c r="AC772" t="s">
        <v>1623</v>
      </c>
      <c r="AG772" t="s">
        <v>37</v>
      </c>
      <c r="AH772" t="s">
        <v>2354</v>
      </c>
      <c r="AJ772" t="s">
        <v>2354</v>
      </c>
      <c r="AK772" t="s">
        <v>38</v>
      </c>
    </row>
    <row r="773" spans="1:37" x14ac:dyDescent="0.3">
      <c r="A773">
        <v>380674</v>
      </c>
      <c r="B773" t="s">
        <v>80</v>
      </c>
      <c r="C773" t="s">
        <v>29</v>
      </c>
      <c r="D773">
        <v>1</v>
      </c>
      <c r="E773" t="s">
        <v>2355</v>
      </c>
      <c r="F773" t="s">
        <v>2355</v>
      </c>
      <c r="G773">
        <v>92611</v>
      </c>
      <c r="H773">
        <v>0</v>
      </c>
      <c r="I773" t="s">
        <v>614</v>
      </c>
      <c r="J773" t="s">
        <v>42</v>
      </c>
      <c r="K773">
        <v>32.700000000000003</v>
      </c>
      <c r="L773">
        <v>38.049999999999997</v>
      </c>
      <c r="M773" t="s">
        <v>61</v>
      </c>
      <c r="N773" t="s">
        <v>1089</v>
      </c>
      <c r="O773" t="s">
        <v>576</v>
      </c>
      <c r="P773" t="s">
        <v>7217</v>
      </c>
      <c r="Q773" t="s">
        <v>6795</v>
      </c>
      <c r="S773" t="s">
        <v>1568</v>
      </c>
      <c r="T773"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73">
        <f t="shared" si="37"/>
        <v>0</v>
      </c>
      <c r="V773" s="2">
        <v>0</v>
      </c>
      <c r="W773" s="2">
        <f t="shared" si="38"/>
        <v>0</v>
      </c>
      <c r="X773" s="2">
        <v>0</v>
      </c>
      <c r="Y773" s="2">
        <v>0</v>
      </c>
      <c r="Z773" s="2">
        <v>0</v>
      </c>
      <c r="AA773" s="2">
        <v>0</v>
      </c>
      <c r="AB773" s="2">
        <v>0</v>
      </c>
      <c r="AC773" t="s">
        <v>502</v>
      </c>
      <c r="AG773" t="s">
        <v>37</v>
      </c>
      <c r="AH773" t="s">
        <v>1565</v>
      </c>
      <c r="AJ773" t="s">
        <v>1565</v>
      </c>
      <c r="AK773" t="s">
        <v>38</v>
      </c>
    </row>
    <row r="774" spans="1:37" x14ac:dyDescent="0.3">
      <c r="A774">
        <v>380674</v>
      </c>
      <c r="B774" t="s">
        <v>80</v>
      </c>
      <c r="C774" t="s">
        <v>47</v>
      </c>
      <c r="D774">
        <v>1</v>
      </c>
      <c r="E774" t="s">
        <v>2355</v>
      </c>
      <c r="F774" t="s">
        <v>2355</v>
      </c>
      <c r="G774">
        <v>92611</v>
      </c>
      <c r="H774">
        <v>0</v>
      </c>
      <c r="I774" t="s">
        <v>614</v>
      </c>
      <c r="J774" t="s">
        <v>42</v>
      </c>
      <c r="K774">
        <v>32.700000000000003</v>
      </c>
      <c r="L774">
        <v>38.049999999999997</v>
      </c>
      <c r="M774" t="s">
        <v>61</v>
      </c>
      <c r="N774" t="s">
        <v>1089</v>
      </c>
      <c r="O774" t="s">
        <v>576</v>
      </c>
      <c r="P774" t="s">
        <v>7217</v>
      </c>
      <c r="Q774" t="s">
        <v>6795</v>
      </c>
      <c r="S774" t="s">
        <v>1568</v>
      </c>
      <c r="T774"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74">
        <f t="shared" si="37"/>
        <v>0</v>
      </c>
      <c r="V774" s="2">
        <v>0</v>
      </c>
      <c r="W774" s="2">
        <f t="shared" si="38"/>
        <v>0</v>
      </c>
      <c r="X774" s="2">
        <v>0</v>
      </c>
      <c r="Y774" s="2">
        <v>0</v>
      </c>
      <c r="Z774" s="2">
        <v>0</v>
      </c>
      <c r="AA774" s="2">
        <v>0</v>
      </c>
      <c r="AB774" s="2">
        <v>0</v>
      </c>
      <c r="AC774" t="s">
        <v>502</v>
      </c>
      <c r="AG774" t="s">
        <v>37</v>
      </c>
      <c r="AH774" t="s">
        <v>1565</v>
      </c>
      <c r="AJ774" t="s">
        <v>1565</v>
      </c>
      <c r="AK774" t="s">
        <v>38</v>
      </c>
    </row>
    <row r="775" spans="1:37" x14ac:dyDescent="0.3">
      <c r="A775">
        <v>380943</v>
      </c>
      <c r="B775" t="s">
        <v>46</v>
      </c>
      <c r="C775" t="s">
        <v>47</v>
      </c>
      <c r="D775">
        <v>91</v>
      </c>
      <c r="E775" t="s">
        <v>2373</v>
      </c>
      <c r="F775" t="s">
        <v>2374</v>
      </c>
      <c r="G775">
        <v>90645</v>
      </c>
      <c r="H775">
        <v>0</v>
      </c>
      <c r="I775" t="s">
        <v>614</v>
      </c>
      <c r="J775" t="s">
        <v>42</v>
      </c>
      <c r="K775">
        <v>29636</v>
      </c>
      <c r="L775">
        <v>43079</v>
      </c>
      <c r="M775" t="s">
        <v>32</v>
      </c>
      <c r="N775" t="s">
        <v>2375</v>
      </c>
      <c r="O775" t="s">
        <v>2376</v>
      </c>
      <c r="P775" t="s">
        <v>2377</v>
      </c>
      <c r="Q775" t="s">
        <v>1228</v>
      </c>
      <c r="S775" t="s">
        <v>2378</v>
      </c>
      <c r="T775" t="str">
        <f t="shared" si="36"/>
        <v xml:space="preserve"> 1.	Selected candidates will be assigned to various locations throughout the five boroughs.  2.	Scheduled hours may vary based upon locations assigned. 3.     NYCHA residents are encouraged to apply.</v>
      </c>
      <c r="U775">
        <f t="shared" si="37"/>
        <v>0</v>
      </c>
      <c r="V775" s="2">
        <v>0</v>
      </c>
      <c r="W775" s="2">
        <f t="shared" si="38"/>
        <v>0</v>
      </c>
      <c r="X775" s="2">
        <v>0</v>
      </c>
      <c r="Y775" s="2">
        <v>0</v>
      </c>
      <c r="Z775" s="2">
        <v>0</v>
      </c>
      <c r="AA775" s="2">
        <v>0</v>
      </c>
      <c r="AB775" s="2">
        <v>0</v>
      </c>
      <c r="AC775" t="s">
        <v>55</v>
      </c>
      <c r="AG775" t="s">
        <v>56</v>
      </c>
      <c r="AH775" t="s">
        <v>2379</v>
      </c>
      <c r="AJ775" t="s">
        <v>2379</v>
      </c>
      <c r="AK775" t="s">
        <v>38</v>
      </c>
    </row>
    <row r="776" spans="1:37" x14ac:dyDescent="0.3">
      <c r="A776">
        <v>380943</v>
      </c>
      <c r="B776" t="s">
        <v>46</v>
      </c>
      <c r="C776" t="s">
        <v>29</v>
      </c>
      <c r="D776">
        <v>91</v>
      </c>
      <c r="E776" t="s">
        <v>2373</v>
      </c>
      <c r="F776" t="s">
        <v>2374</v>
      </c>
      <c r="G776">
        <v>90645</v>
      </c>
      <c r="H776">
        <v>0</v>
      </c>
      <c r="I776" t="s">
        <v>614</v>
      </c>
      <c r="J776" t="s">
        <v>42</v>
      </c>
      <c r="K776">
        <v>29636</v>
      </c>
      <c r="L776">
        <v>43079</v>
      </c>
      <c r="M776" t="s">
        <v>32</v>
      </c>
      <c r="N776" t="s">
        <v>2375</v>
      </c>
      <c r="O776" t="s">
        <v>2376</v>
      </c>
      <c r="P776" t="s">
        <v>2377</v>
      </c>
      <c r="Q776" t="s">
        <v>1228</v>
      </c>
      <c r="S776" t="s">
        <v>2378</v>
      </c>
      <c r="T776" t="str">
        <f t="shared" si="36"/>
        <v xml:space="preserve"> 1.	Selected candidates will be assigned to various locations throughout the five boroughs.  2.	Scheduled hours may vary based upon locations assigned. 3.     NYCHA residents are encouraged to apply.</v>
      </c>
      <c r="U776">
        <f t="shared" si="37"/>
        <v>0</v>
      </c>
      <c r="V776" s="2">
        <v>0</v>
      </c>
      <c r="W776" s="2">
        <f t="shared" si="38"/>
        <v>0</v>
      </c>
      <c r="X776" s="2">
        <v>0</v>
      </c>
      <c r="Y776" s="2">
        <v>0</v>
      </c>
      <c r="Z776" s="2">
        <v>0</v>
      </c>
      <c r="AA776" s="2">
        <v>0</v>
      </c>
      <c r="AB776" s="2">
        <v>0</v>
      </c>
      <c r="AC776" t="s">
        <v>55</v>
      </c>
      <c r="AG776" t="s">
        <v>56</v>
      </c>
      <c r="AH776" t="s">
        <v>2379</v>
      </c>
      <c r="AJ776" t="s">
        <v>2379</v>
      </c>
      <c r="AK776" t="s">
        <v>38</v>
      </c>
    </row>
    <row r="777" spans="1:37" x14ac:dyDescent="0.3">
      <c r="A777">
        <v>380956</v>
      </c>
      <c r="B777" t="s">
        <v>2380</v>
      </c>
      <c r="C777" t="s">
        <v>47</v>
      </c>
      <c r="D777">
        <v>1</v>
      </c>
      <c r="E777" t="s">
        <v>2381</v>
      </c>
      <c r="F777" t="s">
        <v>2382</v>
      </c>
      <c r="G777">
        <v>22507</v>
      </c>
      <c r="H777">
        <v>2</v>
      </c>
      <c r="I777" t="s">
        <v>1435</v>
      </c>
      <c r="J777" t="s">
        <v>42</v>
      </c>
      <c r="K777">
        <v>65783</v>
      </c>
      <c r="L777">
        <v>75651</v>
      </c>
      <c r="M777" t="s">
        <v>32</v>
      </c>
      <c r="N777" t="s">
        <v>143</v>
      </c>
      <c r="O777" t="s">
        <v>2383</v>
      </c>
      <c r="P777" t="s">
        <v>6351</v>
      </c>
      <c r="Q777" t="s">
        <v>2384</v>
      </c>
      <c r="R777" t="s">
        <v>6352</v>
      </c>
      <c r="T777" t="str">
        <f t="shared" si="36"/>
        <v xml:space="preserve">	Excellent communication skills (both written and oral) 	Strong analytical and interpersonal skills 	Strong organizational skills and attention to detail 	Knowledge of Microsoft Office Suite 	Ability to work independently and as part of a team 	Sec 8 or other rental subsidy experience a plus </v>
      </c>
      <c r="U777">
        <f t="shared" si="37"/>
        <v>0</v>
      </c>
      <c r="V777" s="2">
        <v>0</v>
      </c>
      <c r="W777" s="2">
        <f t="shared" si="38"/>
        <v>0</v>
      </c>
      <c r="X777" s="2">
        <v>0</v>
      </c>
      <c r="Y777" s="2">
        <v>0</v>
      </c>
      <c r="Z777" s="2">
        <v>0</v>
      </c>
      <c r="AA777" s="2">
        <v>0</v>
      </c>
      <c r="AB777" s="2">
        <v>0</v>
      </c>
      <c r="AC777" t="s">
        <v>2385</v>
      </c>
      <c r="AE777" t="s">
        <v>143</v>
      </c>
      <c r="AG777" t="s">
        <v>37</v>
      </c>
      <c r="AH777" t="s">
        <v>2274</v>
      </c>
      <c r="AJ777" t="s">
        <v>2276</v>
      </c>
      <c r="AK777" t="s">
        <v>38</v>
      </c>
    </row>
    <row r="778" spans="1:37" x14ac:dyDescent="0.3">
      <c r="A778">
        <v>380956</v>
      </c>
      <c r="B778" t="s">
        <v>2380</v>
      </c>
      <c r="C778" t="s">
        <v>29</v>
      </c>
      <c r="D778">
        <v>1</v>
      </c>
      <c r="E778" t="s">
        <v>2381</v>
      </c>
      <c r="F778" t="s">
        <v>2382</v>
      </c>
      <c r="G778">
        <v>22507</v>
      </c>
      <c r="H778">
        <v>2</v>
      </c>
      <c r="I778" t="s">
        <v>1435</v>
      </c>
      <c r="J778" t="s">
        <v>42</v>
      </c>
      <c r="K778">
        <v>65783</v>
      </c>
      <c r="L778">
        <v>75651</v>
      </c>
      <c r="M778" t="s">
        <v>32</v>
      </c>
      <c r="N778" t="s">
        <v>143</v>
      </c>
      <c r="O778" t="s">
        <v>2383</v>
      </c>
      <c r="P778" t="s">
        <v>6351</v>
      </c>
      <c r="Q778" t="s">
        <v>2384</v>
      </c>
      <c r="R778" t="s">
        <v>6352</v>
      </c>
      <c r="T778" t="str">
        <f t="shared" si="36"/>
        <v xml:space="preserve">	Excellent communication skills (both written and oral) 	Strong analytical and interpersonal skills 	Strong organizational skills and attention to detail 	Knowledge of Microsoft Office Suite 	Ability to work independently and as part of a team 	Sec 8 or other rental subsidy experience a plus </v>
      </c>
      <c r="U778">
        <f t="shared" si="37"/>
        <v>0</v>
      </c>
      <c r="V778" s="2">
        <v>0</v>
      </c>
      <c r="W778" s="2">
        <f t="shared" si="38"/>
        <v>0</v>
      </c>
      <c r="X778" s="2">
        <v>0</v>
      </c>
      <c r="Y778" s="2">
        <v>0</v>
      </c>
      <c r="Z778" s="2">
        <v>0</v>
      </c>
      <c r="AA778" s="2">
        <v>0</v>
      </c>
      <c r="AB778" s="2">
        <v>0</v>
      </c>
      <c r="AC778" t="s">
        <v>2385</v>
      </c>
      <c r="AE778" t="s">
        <v>143</v>
      </c>
      <c r="AG778" t="s">
        <v>37</v>
      </c>
      <c r="AH778" t="s">
        <v>2274</v>
      </c>
      <c r="AJ778" t="s">
        <v>2276</v>
      </c>
      <c r="AK778" t="s">
        <v>38</v>
      </c>
    </row>
    <row r="779" spans="1:37" x14ac:dyDescent="0.3">
      <c r="A779">
        <v>381081</v>
      </c>
      <c r="B779" t="s">
        <v>2386</v>
      </c>
      <c r="C779" t="s">
        <v>29</v>
      </c>
      <c r="D779">
        <v>1</v>
      </c>
      <c r="E779" t="s">
        <v>2387</v>
      </c>
      <c r="F779" t="s">
        <v>2388</v>
      </c>
      <c r="G779">
        <v>40562</v>
      </c>
      <c r="H779">
        <v>0</v>
      </c>
      <c r="I779" t="s">
        <v>1435</v>
      </c>
      <c r="J779" t="s">
        <v>42</v>
      </c>
      <c r="K779">
        <v>58440</v>
      </c>
      <c r="L779">
        <v>69000</v>
      </c>
      <c r="M779" t="s">
        <v>32</v>
      </c>
      <c r="N779" t="s">
        <v>2389</v>
      </c>
      <c r="O779" t="s">
        <v>2390</v>
      </c>
      <c r="P779" t="s">
        <v>7218</v>
      </c>
      <c r="Q779" t="s">
        <v>2391</v>
      </c>
      <c r="R779" t="s">
        <v>6353</v>
      </c>
      <c r="T779" t="str">
        <f t="shared" si="36"/>
        <v xml:space="preserve">	Must be proficient with computers, with advanced skills in Microsoft Excel, Word, and Power Point.  	Must possess strong oral and written communication, and analytical skills.  	Exceptional organizational skills, ability to meet deadlines. 	Professional telephone manner.  	Must be able to make presentations at public meetings.  	Prior relevant experience with developing and managing contracts, and tracking compliance documentation, transmittals, etc. is a plus. </v>
      </c>
      <c r="U779">
        <f t="shared" si="37"/>
        <v>0</v>
      </c>
      <c r="V779" s="2">
        <v>1</v>
      </c>
      <c r="W779" s="2">
        <f t="shared" si="38"/>
        <v>0</v>
      </c>
      <c r="X779" s="2">
        <v>0</v>
      </c>
      <c r="Y779" s="2">
        <v>0</v>
      </c>
      <c r="Z779" s="2">
        <v>0</v>
      </c>
      <c r="AA779" s="2">
        <v>0</v>
      </c>
      <c r="AB779" s="2">
        <v>0</v>
      </c>
      <c r="AC779" t="s">
        <v>2392</v>
      </c>
      <c r="AD779" t="s">
        <v>1458</v>
      </c>
      <c r="AE779" t="s">
        <v>2389</v>
      </c>
      <c r="AG779" t="s">
        <v>37</v>
      </c>
      <c r="AH779" t="s">
        <v>2393</v>
      </c>
      <c r="AJ779" t="s">
        <v>2393</v>
      </c>
      <c r="AK779" t="s">
        <v>38</v>
      </c>
    </row>
    <row r="780" spans="1:37" x14ac:dyDescent="0.3">
      <c r="A780">
        <v>381189</v>
      </c>
      <c r="B780" t="s">
        <v>2257</v>
      </c>
      <c r="C780" t="s">
        <v>29</v>
      </c>
      <c r="D780">
        <v>2</v>
      </c>
      <c r="E780" t="s">
        <v>2394</v>
      </c>
      <c r="F780" t="s">
        <v>648</v>
      </c>
      <c r="G780" t="s">
        <v>710</v>
      </c>
      <c r="H780">
        <v>0</v>
      </c>
      <c r="I780" t="s">
        <v>95</v>
      </c>
      <c r="K780">
        <v>52137</v>
      </c>
      <c r="L780">
        <v>144413</v>
      </c>
      <c r="M780" t="s">
        <v>32</v>
      </c>
      <c r="N780" t="s">
        <v>2259</v>
      </c>
      <c r="O780" t="s">
        <v>2395</v>
      </c>
      <c r="P780" t="s">
        <v>2396</v>
      </c>
      <c r="Q780" t="s">
        <v>712</v>
      </c>
      <c r="R780" t="s">
        <v>2397</v>
      </c>
      <c r="T780" t="str">
        <f t="shared" si="36"/>
        <v xml:space="preserve">Candidates must have at least ten (10) years of experience in a design management capacity. Candidates must also have excellent interpersonal, written and oral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 </v>
      </c>
      <c r="U780">
        <f t="shared" si="37"/>
        <v>0</v>
      </c>
      <c r="V780" s="2">
        <v>1</v>
      </c>
      <c r="W780" s="2">
        <f t="shared" si="38"/>
        <v>0</v>
      </c>
      <c r="X780" s="2">
        <v>0</v>
      </c>
      <c r="Y780" s="2">
        <v>0</v>
      </c>
      <c r="Z780" s="2">
        <v>0</v>
      </c>
      <c r="AA780" s="2">
        <v>0</v>
      </c>
      <c r="AB780" s="2">
        <v>0</v>
      </c>
      <c r="AC780" t="s">
        <v>2398</v>
      </c>
      <c r="AD780" t="s">
        <v>2264</v>
      </c>
      <c r="AE780" t="s">
        <v>2265</v>
      </c>
      <c r="AG780" t="s">
        <v>818</v>
      </c>
      <c r="AH780" t="s">
        <v>2399</v>
      </c>
      <c r="AJ780" t="s">
        <v>2400</v>
      </c>
      <c r="AK780" t="s">
        <v>38</v>
      </c>
    </row>
    <row r="781" spans="1:37" x14ac:dyDescent="0.3">
      <c r="A781">
        <v>381189</v>
      </c>
      <c r="B781" t="s">
        <v>2257</v>
      </c>
      <c r="C781" t="s">
        <v>47</v>
      </c>
      <c r="D781">
        <v>2</v>
      </c>
      <c r="E781" t="s">
        <v>2394</v>
      </c>
      <c r="F781" t="s">
        <v>648</v>
      </c>
      <c r="G781" t="s">
        <v>710</v>
      </c>
      <c r="H781">
        <v>0</v>
      </c>
      <c r="I781" t="s">
        <v>95</v>
      </c>
      <c r="K781">
        <v>52137</v>
      </c>
      <c r="L781">
        <v>144413</v>
      </c>
      <c r="M781" t="s">
        <v>32</v>
      </c>
      <c r="N781" t="s">
        <v>2259</v>
      </c>
      <c r="O781" t="s">
        <v>2395</v>
      </c>
      <c r="P781" t="s">
        <v>2396</v>
      </c>
      <c r="Q781" t="s">
        <v>712</v>
      </c>
      <c r="R781" t="s">
        <v>2397</v>
      </c>
      <c r="T781" t="str">
        <f t="shared" si="36"/>
        <v xml:space="preserve">Candidates must have at least ten (10) years of experience in a design management capacity. Candidates must also have excellent interpersonal, written and oral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 </v>
      </c>
      <c r="U781">
        <f t="shared" si="37"/>
        <v>0</v>
      </c>
      <c r="V781" s="2">
        <v>1</v>
      </c>
      <c r="W781" s="2">
        <f t="shared" si="38"/>
        <v>0</v>
      </c>
      <c r="X781" s="2">
        <v>0</v>
      </c>
      <c r="Y781" s="2">
        <v>0</v>
      </c>
      <c r="Z781" s="2">
        <v>0</v>
      </c>
      <c r="AA781" s="2">
        <v>0</v>
      </c>
      <c r="AB781" s="2">
        <v>0</v>
      </c>
      <c r="AC781" t="s">
        <v>2398</v>
      </c>
      <c r="AD781" t="s">
        <v>2264</v>
      </c>
      <c r="AE781" t="s">
        <v>2265</v>
      </c>
      <c r="AG781" t="s">
        <v>818</v>
      </c>
      <c r="AH781" t="s">
        <v>2399</v>
      </c>
      <c r="AJ781" t="s">
        <v>2400</v>
      </c>
      <c r="AK781" t="s">
        <v>38</v>
      </c>
    </row>
    <row r="782" spans="1:37" x14ac:dyDescent="0.3">
      <c r="A782">
        <v>381228</v>
      </c>
      <c r="B782" t="s">
        <v>1770</v>
      </c>
      <c r="C782" t="s">
        <v>47</v>
      </c>
      <c r="D782">
        <v>1</v>
      </c>
      <c r="E782" t="s">
        <v>2401</v>
      </c>
      <c r="F782" t="s">
        <v>482</v>
      </c>
      <c r="G782">
        <v>30087</v>
      </c>
      <c r="H782">
        <v>2</v>
      </c>
      <c r="I782" t="s">
        <v>1247</v>
      </c>
      <c r="J782" t="s">
        <v>42</v>
      </c>
      <c r="K782">
        <v>66326</v>
      </c>
      <c r="L782">
        <v>82377</v>
      </c>
      <c r="M782" t="s">
        <v>32</v>
      </c>
      <c r="N782" t="s">
        <v>1620</v>
      </c>
      <c r="O782" t="s">
        <v>2402</v>
      </c>
      <c r="P782" t="s">
        <v>7219</v>
      </c>
      <c r="Q782" t="s">
        <v>485</v>
      </c>
      <c r="R782" t="s">
        <v>6354</v>
      </c>
      <c r="S782" t="s">
        <v>7220</v>
      </c>
      <c r="T782" t="str">
        <f t="shared" si="36"/>
        <v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82">
        <f t="shared" si="37"/>
        <v>0</v>
      </c>
      <c r="V782" s="2">
        <v>0</v>
      </c>
      <c r="W782" s="2">
        <f t="shared" si="38"/>
        <v>0</v>
      </c>
      <c r="X782" s="2">
        <v>0</v>
      </c>
      <c r="Y782" s="2">
        <v>0</v>
      </c>
      <c r="Z782" s="2">
        <v>0</v>
      </c>
      <c r="AA782" s="2">
        <v>0</v>
      </c>
      <c r="AB782" s="2">
        <v>0</v>
      </c>
      <c r="AC782" t="s">
        <v>2403</v>
      </c>
      <c r="AG782" t="s">
        <v>2404</v>
      </c>
      <c r="AH782" t="s">
        <v>2405</v>
      </c>
      <c r="AJ782" t="s">
        <v>2406</v>
      </c>
      <c r="AK782" t="s">
        <v>38</v>
      </c>
    </row>
    <row r="783" spans="1:37" x14ac:dyDescent="0.3">
      <c r="A783">
        <v>381228</v>
      </c>
      <c r="B783" t="s">
        <v>1770</v>
      </c>
      <c r="C783" t="s">
        <v>29</v>
      </c>
      <c r="D783">
        <v>1</v>
      </c>
      <c r="E783" t="s">
        <v>2401</v>
      </c>
      <c r="F783" t="s">
        <v>482</v>
      </c>
      <c r="G783">
        <v>30087</v>
      </c>
      <c r="H783">
        <v>2</v>
      </c>
      <c r="I783" t="s">
        <v>1247</v>
      </c>
      <c r="J783" t="s">
        <v>42</v>
      </c>
      <c r="K783">
        <v>66326</v>
      </c>
      <c r="L783">
        <v>82377</v>
      </c>
      <c r="M783" t="s">
        <v>32</v>
      </c>
      <c r="N783" t="s">
        <v>1620</v>
      </c>
      <c r="O783" t="s">
        <v>2402</v>
      </c>
      <c r="P783" t="s">
        <v>7219</v>
      </c>
      <c r="Q783" t="s">
        <v>485</v>
      </c>
      <c r="R783" t="s">
        <v>6354</v>
      </c>
      <c r="S783" t="s">
        <v>7220</v>
      </c>
      <c r="T783" t="str">
        <f t="shared" si="36"/>
        <v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83">
        <f t="shared" si="37"/>
        <v>0</v>
      </c>
      <c r="V783" s="2">
        <v>0</v>
      </c>
      <c r="W783" s="2">
        <f t="shared" si="38"/>
        <v>0</v>
      </c>
      <c r="X783" s="2">
        <v>0</v>
      </c>
      <c r="Y783" s="2">
        <v>0</v>
      </c>
      <c r="Z783" s="2">
        <v>0</v>
      </c>
      <c r="AA783" s="2">
        <v>0</v>
      </c>
      <c r="AB783" s="2">
        <v>0</v>
      </c>
      <c r="AC783" t="s">
        <v>2403</v>
      </c>
      <c r="AG783" t="s">
        <v>2404</v>
      </c>
      <c r="AH783" t="s">
        <v>2405</v>
      </c>
      <c r="AJ783" t="s">
        <v>2406</v>
      </c>
      <c r="AK783" t="s">
        <v>38</v>
      </c>
    </row>
    <row r="784" spans="1:37" x14ac:dyDescent="0.3">
      <c r="A784">
        <v>381270</v>
      </c>
      <c r="B784" t="s">
        <v>80</v>
      </c>
      <c r="C784" t="s">
        <v>29</v>
      </c>
      <c r="D784">
        <v>1</v>
      </c>
      <c r="E784" t="s">
        <v>847</v>
      </c>
      <c r="F784" t="s">
        <v>630</v>
      </c>
      <c r="G784">
        <v>20215</v>
      </c>
      <c r="H784">
        <v>3</v>
      </c>
      <c r="I784" t="s">
        <v>95</v>
      </c>
      <c r="J784" t="s">
        <v>42</v>
      </c>
      <c r="K784">
        <v>87490</v>
      </c>
      <c r="L784">
        <v>100613</v>
      </c>
      <c r="M784" t="s">
        <v>32</v>
      </c>
      <c r="N784" t="s">
        <v>84</v>
      </c>
      <c r="O784" t="s">
        <v>869</v>
      </c>
      <c r="P784" t="s">
        <v>7221</v>
      </c>
      <c r="Q784" t="s">
        <v>8309</v>
      </c>
      <c r="R784" t="s">
        <v>7222</v>
      </c>
      <c r="S784" t="s">
        <v>1568</v>
      </c>
      <c r="T784" t="str">
        <f t="shared" si="36"/>
        <v xml:space="preserve">	7+ years of experience and an in-depth knowledge of sewer design and hydraulic analysis. 	3+ years of experience preparing sewer capacity and hydraulic calculations. 	Familiarity with GIS, InfoWorks ICM, HEC-RAS, and InfoSWMM. 	Ability to handle multiple priorities and projects simultaneously. 	Excellent written and verbal communication skills. 	Problem solving skills, and ability to make independent decisions. 	Strong work ethic, self-driven and team player 	A NYS Driver‚„s license is required.  The selected candidate may be required to attend meetings and field visits that are outside the regular working place.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84">
        <f t="shared" si="37"/>
        <v>0</v>
      </c>
      <c r="V784" s="2">
        <v>0</v>
      </c>
      <c r="W784" s="2">
        <f t="shared" si="38"/>
        <v>0</v>
      </c>
      <c r="X784" s="2">
        <v>0</v>
      </c>
      <c r="Y784" s="2">
        <v>0</v>
      </c>
      <c r="Z784" s="2">
        <v>0</v>
      </c>
      <c r="AA784" s="2">
        <v>0</v>
      </c>
      <c r="AB784" s="2">
        <v>0</v>
      </c>
      <c r="AC784" t="s">
        <v>55</v>
      </c>
      <c r="AG784" t="s">
        <v>190</v>
      </c>
      <c r="AH784" t="s">
        <v>2276</v>
      </c>
      <c r="AJ784" t="s">
        <v>2276</v>
      </c>
      <c r="AK784" t="s">
        <v>38</v>
      </c>
    </row>
    <row r="785" spans="1:37" x14ac:dyDescent="0.3">
      <c r="A785">
        <v>381270</v>
      </c>
      <c r="B785" t="s">
        <v>80</v>
      </c>
      <c r="C785" t="s">
        <v>47</v>
      </c>
      <c r="D785">
        <v>1</v>
      </c>
      <c r="E785" t="s">
        <v>847</v>
      </c>
      <c r="F785" t="s">
        <v>630</v>
      </c>
      <c r="G785">
        <v>20215</v>
      </c>
      <c r="H785">
        <v>3</v>
      </c>
      <c r="I785" t="s">
        <v>95</v>
      </c>
      <c r="J785" t="s">
        <v>42</v>
      </c>
      <c r="K785">
        <v>87490</v>
      </c>
      <c r="L785">
        <v>100613</v>
      </c>
      <c r="M785" t="s">
        <v>32</v>
      </c>
      <c r="N785" t="s">
        <v>84</v>
      </c>
      <c r="O785" t="s">
        <v>869</v>
      </c>
      <c r="P785" t="s">
        <v>7221</v>
      </c>
      <c r="Q785" t="s">
        <v>8309</v>
      </c>
      <c r="R785" t="s">
        <v>7222</v>
      </c>
      <c r="S785" t="s">
        <v>1568</v>
      </c>
      <c r="T785" t="str">
        <f t="shared" si="36"/>
        <v xml:space="preserve">	7+ years of experience and an in-depth knowledge of sewer design and hydraulic analysis. 	3+ years of experience preparing sewer capacity and hydraulic calculations. 	Familiarity with GIS, InfoWorks ICM, HEC-RAS, and InfoSWMM. 	Ability to handle multiple priorities and projects simultaneously. 	Excellent written and verbal communication skills. 	Problem solving skills, and ability to make independent decisions. 	Strong work ethic, self-driven and team player 	A NYS Driver‚„s license is required.  The selected candidate may be required to attend meetings and field visits that are outside the regular working place.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85">
        <f t="shared" si="37"/>
        <v>0</v>
      </c>
      <c r="V785" s="2">
        <v>0</v>
      </c>
      <c r="W785" s="2">
        <f t="shared" si="38"/>
        <v>0</v>
      </c>
      <c r="X785" s="2">
        <v>0</v>
      </c>
      <c r="Y785" s="2">
        <v>0</v>
      </c>
      <c r="Z785" s="2">
        <v>0</v>
      </c>
      <c r="AA785" s="2">
        <v>0</v>
      </c>
      <c r="AB785" s="2">
        <v>0</v>
      </c>
      <c r="AC785" t="s">
        <v>55</v>
      </c>
      <c r="AG785" t="s">
        <v>190</v>
      </c>
      <c r="AH785" t="s">
        <v>2276</v>
      </c>
      <c r="AJ785" t="s">
        <v>2276</v>
      </c>
      <c r="AK785" t="s">
        <v>38</v>
      </c>
    </row>
    <row r="786" spans="1:37" x14ac:dyDescent="0.3">
      <c r="A786">
        <v>381282</v>
      </c>
      <c r="B786" t="s">
        <v>80</v>
      </c>
      <c r="C786" t="s">
        <v>29</v>
      </c>
      <c r="D786">
        <v>1</v>
      </c>
      <c r="E786" t="s">
        <v>677</v>
      </c>
      <c r="F786" t="s">
        <v>607</v>
      </c>
      <c r="G786">
        <v>20210</v>
      </c>
      <c r="H786">
        <v>0</v>
      </c>
      <c r="I786" t="s">
        <v>95</v>
      </c>
      <c r="J786" t="s">
        <v>42</v>
      </c>
      <c r="K786">
        <v>55416</v>
      </c>
      <c r="L786">
        <v>63728</v>
      </c>
      <c r="M786" t="s">
        <v>32</v>
      </c>
      <c r="N786" t="s">
        <v>84</v>
      </c>
      <c r="O786" t="s">
        <v>2407</v>
      </c>
      <c r="P786" t="s">
        <v>7223</v>
      </c>
      <c r="Q786" t="s">
        <v>1820</v>
      </c>
      <c r="R786" t="s">
        <v>6993</v>
      </c>
      <c r="S786" t="s">
        <v>1568</v>
      </c>
      <c r="T786" t="str">
        <f t="shared" si="36"/>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86">
        <f t="shared" si="37"/>
        <v>0</v>
      </c>
      <c r="V786" s="2">
        <v>0</v>
      </c>
      <c r="W786" s="2">
        <f t="shared" si="38"/>
        <v>0</v>
      </c>
      <c r="X786" s="2">
        <v>0</v>
      </c>
      <c r="Y786" s="2">
        <v>0</v>
      </c>
      <c r="Z786" s="2">
        <v>0</v>
      </c>
      <c r="AA786" s="2">
        <v>0</v>
      </c>
      <c r="AB786" s="2">
        <v>0</v>
      </c>
      <c r="AC786" t="s">
        <v>2408</v>
      </c>
      <c r="AG786" t="s">
        <v>190</v>
      </c>
      <c r="AH786" t="s">
        <v>2276</v>
      </c>
      <c r="AJ786" t="s">
        <v>2276</v>
      </c>
      <c r="AK786" t="s">
        <v>38</v>
      </c>
    </row>
    <row r="787" spans="1:37" x14ac:dyDescent="0.3">
      <c r="A787">
        <v>381282</v>
      </c>
      <c r="B787" t="s">
        <v>80</v>
      </c>
      <c r="C787" t="s">
        <v>47</v>
      </c>
      <c r="D787">
        <v>1</v>
      </c>
      <c r="E787" t="s">
        <v>677</v>
      </c>
      <c r="F787" t="s">
        <v>607</v>
      </c>
      <c r="G787">
        <v>20210</v>
      </c>
      <c r="H787">
        <v>0</v>
      </c>
      <c r="I787" t="s">
        <v>95</v>
      </c>
      <c r="J787" t="s">
        <v>42</v>
      </c>
      <c r="K787">
        <v>55416</v>
      </c>
      <c r="L787">
        <v>63728</v>
      </c>
      <c r="M787" t="s">
        <v>32</v>
      </c>
      <c r="N787" t="s">
        <v>84</v>
      </c>
      <c r="O787" t="s">
        <v>2407</v>
      </c>
      <c r="P787" t="s">
        <v>7223</v>
      </c>
      <c r="Q787" t="s">
        <v>1820</v>
      </c>
      <c r="R787" t="s">
        <v>6993</v>
      </c>
      <c r="S787" t="s">
        <v>1568</v>
      </c>
      <c r="T787" t="str">
        <f t="shared" si="36"/>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87">
        <f t="shared" si="37"/>
        <v>0</v>
      </c>
      <c r="V787" s="2">
        <v>0</v>
      </c>
      <c r="W787" s="2">
        <f t="shared" si="38"/>
        <v>0</v>
      </c>
      <c r="X787" s="2">
        <v>0</v>
      </c>
      <c r="Y787" s="2">
        <v>0</v>
      </c>
      <c r="Z787" s="2">
        <v>0</v>
      </c>
      <c r="AA787" s="2">
        <v>0</v>
      </c>
      <c r="AB787" s="2">
        <v>0</v>
      </c>
      <c r="AC787" t="s">
        <v>2408</v>
      </c>
      <c r="AG787" t="s">
        <v>190</v>
      </c>
      <c r="AH787" t="s">
        <v>2276</v>
      </c>
      <c r="AJ787" t="s">
        <v>2276</v>
      </c>
      <c r="AK787" t="s">
        <v>38</v>
      </c>
    </row>
    <row r="788" spans="1:37" x14ac:dyDescent="0.3">
      <c r="A788">
        <v>381310</v>
      </c>
      <c r="B788" t="s">
        <v>80</v>
      </c>
      <c r="C788" t="s">
        <v>29</v>
      </c>
      <c r="D788">
        <v>2</v>
      </c>
      <c r="E788" t="s">
        <v>613</v>
      </c>
      <c r="F788" t="s">
        <v>613</v>
      </c>
      <c r="G788">
        <v>92610</v>
      </c>
      <c r="H788">
        <v>0</v>
      </c>
      <c r="I788" t="s">
        <v>614</v>
      </c>
      <c r="J788" t="s">
        <v>42</v>
      </c>
      <c r="K788">
        <v>34.630000000000003</v>
      </c>
      <c r="L788">
        <v>40.299999999999997</v>
      </c>
      <c r="M788" t="s">
        <v>61</v>
      </c>
      <c r="N788" t="s">
        <v>286</v>
      </c>
      <c r="O788" t="s">
        <v>1744</v>
      </c>
      <c r="P788" t="s">
        <v>7172</v>
      </c>
      <c r="Q788" t="s">
        <v>617</v>
      </c>
      <c r="S788" t="s">
        <v>2409</v>
      </c>
      <c r="T788"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********PLEASE NOTE ONLY THOSE CANDIDATES WHO TOOK THE MACHINIST CIVIL SERVICE EXAM WILL BE CONSIDERED FOR AN INTERVIEW********</v>
      </c>
      <c r="U788">
        <f t="shared" si="37"/>
        <v>0</v>
      </c>
      <c r="V788" s="2">
        <v>0</v>
      </c>
      <c r="W788" s="2">
        <f t="shared" si="38"/>
        <v>0</v>
      </c>
      <c r="X788" s="2">
        <v>0</v>
      </c>
      <c r="Y788" s="2">
        <v>0</v>
      </c>
      <c r="Z788" s="2">
        <v>0</v>
      </c>
      <c r="AA788" s="2">
        <v>0</v>
      </c>
      <c r="AB788" s="2">
        <v>0</v>
      </c>
      <c r="AC788" t="s">
        <v>502</v>
      </c>
      <c r="AG788" t="s">
        <v>37</v>
      </c>
      <c r="AH788" t="s">
        <v>2276</v>
      </c>
      <c r="AJ788" t="s">
        <v>2276</v>
      </c>
      <c r="AK788" t="s">
        <v>38</v>
      </c>
    </row>
    <row r="789" spans="1:37" x14ac:dyDescent="0.3">
      <c r="A789">
        <v>381310</v>
      </c>
      <c r="B789" t="s">
        <v>80</v>
      </c>
      <c r="C789" t="s">
        <v>47</v>
      </c>
      <c r="D789">
        <v>2</v>
      </c>
      <c r="E789" t="s">
        <v>613</v>
      </c>
      <c r="F789" t="s">
        <v>613</v>
      </c>
      <c r="G789">
        <v>92610</v>
      </c>
      <c r="H789">
        <v>0</v>
      </c>
      <c r="I789" t="s">
        <v>614</v>
      </c>
      <c r="J789" t="s">
        <v>42</v>
      </c>
      <c r="K789">
        <v>34.630000000000003</v>
      </c>
      <c r="L789">
        <v>40.299999999999997</v>
      </c>
      <c r="M789" t="s">
        <v>61</v>
      </c>
      <c r="N789" t="s">
        <v>286</v>
      </c>
      <c r="O789" t="s">
        <v>1744</v>
      </c>
      <c r="P789" t="s">
        <v>7172</v>
      </c>
      <c r="Q789" t="s">
        <v>617</v>
      </c>
      <c r="S789" t="s">
        <v>2409</v>
      </c>
      <c r="T789"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********PLEASE NOTE ONLY THOSE CANDIDATES WHO TOOK THE MACHINIST CIVIL SERVICE EXAM WILL BE CONSIDERED FOR AN INTERVIEW********</v>
      </c>
      <c r="U789">
        <f t="shared" si="37"/>
        <v>0</v>
      </c>
      <c r="V789" s="2">
        <v>0</v>
      </c>
      <c r="W789" s="2">
        <f t="shared" si="38"/>
        <v>0</v>
      </c>
      <c r="X789" s="2">
        <v>0</v>
      </c>
      <c r="Y789" s="2">
        <v>0</v>
      </c>
      <c r="Z789" s="2">
        <v>0</v>
      </c>
      <c r="AA789" s="2">
        <v>0</v>
      </c>
      <c r="AB789" s="2">
        <v>0</v>
      </c>
      <c r="AC789" t="s">
        <v>502</v>
      </c>
      <c r="AG789" t="s">
        <v>37</v>
      </c>
      <c r="AH789" t="s">
        <v>2276</v>
      </c>
      <c r="AJ789" t="s">
        <v>2276</v>
      </c>
      <c r="AK789" t="s">
        <v>38</v>
      </c>
    </row>
    <row r="790" spans="1:37" x14ac:dyDescent="0.3">
      <c r="A790">
        <v>381464</v>
      </c>
      <c r="B790" t="s">
        <v>70</v>
      </c>
      <c r="C790" t="s">
        <v>47</v>
      </c>
      <c r="D790">
        <v>1</v>
      </c>
      <c r="E790" t="s">
        <v>2410</v>
      </c>
      <c r="F790" t="s">
        <v>106</v>
      </c>
      <c r="G790">
        <v>10251</v>
      </c>
      <c r="H790">
        <v>3</v>
      </c>
      <c r="I790" t="s">
        <v>290</v>
      </c>
      <c r="J790" t="s">
        <v>42</v>
      </c>
      <c r="K790">
        <v>35330</v>
      </c>
      <c r="L790">
        <v>46222.92</v>
      </c>
      <c r="M790" t="s">
        <v>32</v>
      </c>
      <c r="N790" t="s">
        <v>74</v>
      </c>
      <c r="O790" t="s">
        <v>2411</v>
      </c>
      <c r="P790" t="s">
        <v>2412</v>
      </c>
      <c r="Q790" t="s">
        <v>110</v>
      </c>
      <c r="R790" t="s">
        <v>2413</v>
      </c>
      <c r="S790" t="s">
        <v>8348</v>
      </c>
      <c r="T790" t="str">
        <f t="shared" si="36"/>
        <v>Proven track-record of 3-5 years professional work experience performing outstanding customer-service; Exceptional Interpersonal, Customer Service. Oral/Written Communication Skills; Demonstrated ability to competently interact and work with diverse clients, including C-Suite/Executive-Level Managers, public officials and the general public; Must be proficient in Microsoft Word/Outlook/PowerPoint/ Excel; Familiarity with the goals, missions and objectives of New York City Department of Health and Mental Hygiene.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90">
        <f t="shared" si="37"/>
        <v>0</v>
      </c>
      <c r="V790" s="2">
        <v>0</v>
      </c>
      <c r="W790" s="2">
        <f t="shared" si="38"/>
        <v>0</v>
      </c>
      <c r="X790" s="2">
        <v>0</v>
      </c>
      <c r="Y790" s="2">
        <v>0</v>
      </c>
      <c r="Z790" s="2">
        <v>0</v>
      </c>
      <c r="AA790" s="2">
        <v>0</v>
      </c>
      <c r="AB790" s="2">
        <v>0</v>
      </c>
      <c r="AC790" t="s">
        <v>2414</v>
      </c>
      <c r="AG790" t="s">
        <v>37</v>
      </c>
      <c r="AH790" t="s">
        <v>2365</v>
      </c>
      <c r="AJ790" t="s">
        <v>2415</v>
      </c>
      <c r="AK790" t="s">
        <v>38</v>
      </c>
    </row>
    <row r="791" spans="1:37" x14ac:dyDescent="0.3">
      <c r="A791">
        <v>381464</v>
      </c>
      <c r="B791" t="s">
        <v>70</v>
      </c>
      <c r="C791" t="s">
        <v>29</v>
      </c>
      <c r="D791">
        <v>1</v>
      </c>
      <c r="E791" t="s">
        <v>2410</v>
      </c>
      <c r="F791" t="s">
        <v>106</v>
      </c>
      <c r="G791">
        <v>10251</v>
      </c>
      <c r="H791">
        <v>3</v>
      </c>
      <c r="I791" t="s">
        <v>290</v>
      </c>
      <c r="J791" t="s">
        <v>42</v>
      </c>
      <c r="K791">
        <v>35330</v>
      </c>
      <c r="L791">
        <v>46222.92</v>
      </c>
      <c r="M791" t="s">
        <v>32</v>
      </c>
      <c r="N791" t="s">
        <v>74</v>
      </c>
      <c r="O791" t="s">
        <v>2411</v>
      </c>
      <c r="P791" t="s">
        <v>2412</v>
      </c>
      <c r="Q791" t="s">
        <v>110</v>
      </c>
      <c r="R791" t="s">
        <v>2413</v>
      </c>
      <c r="S791" t="s">
        <v>8348</v>
      </c>
      <c r="T791" t="str">
        <f t="shared" si="36"/>
        <v>Proven track-record of 3-5 years professional work experience performing outstanding customer-service; Exceptional Interpersonal, Customer Service. Oral/Written Communication Skills; Demonstrated ability to competently interact and work with diverse clients, including C-Suite/Executive-Level Managers, public officials and the general public; Must be proficient in Microsoft Word/Outlook/PowerPoint/ Excel; Familiarity with the goals, missions and objectives of New York City Department of Health and Mental Hygiene.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91">
        <f t="shared" si="37"/>
        <v>0</v>
      </c>
      <c r="V791" s="2">
        <v>0</v>
      </c>
      <c r="W791" s="2">
        <f t="shared" si="38"/>
        <v>0</v>
      </c>
      <c r="X791" s="2">
        <v>0</v>
      </c>
      <c r="Y791" s="2">
        <v>0</v>
      </c>
      <c r="Z791" s="2">
        <v>0</v>
      </c>
      <c r="AA791" s="2">
        <v>0</v>
      </c>
      <c r="AB791" s="2">
        <v>0</v>
      </c>
      <c r="AC791" t="s">
        <v>2414</v>
      </c>
      <c r="AG791" t="s">
        <v>37</v>
      </c>
      <c r="AH791" t="s">
        <v>2365</v>
      </c>
      <c r="AJ791" t="s">
        <v>2415</v>
      </c>
      <c r="AK791" t="s">
        <v>38</v>
      </c>
    </row>
    <row r="792" spans="1:37" x14ac:dyDescent="0.3">
      <c r="A792">
        <v>381490</v>
      </c>
      <c r="B792" t="s">
        <v>80</v>
      </c>
      <c r="C792" t="s">
        <v>29</v>
      </c>
      <c r="D792">
        <v>3</v>
      </c>
      <c r="E792" t="s">
        <v>2141</v>
      </c>
      <c r="F792" t="s">
        <v>2051</v>
      </c>
      <c r="G792">
        <v>81310</v>
      </c>
      <c r="H792">
        <v>1</v>
      </c>
      <c r="I792" t="s">
        <v>614</v>
      </c>
      <c r="J792" t="s">
        <v>42</v>
      </c>
      <c r="K792">
        <v>42146</v>
      </c>
      <c r="L792">
        <v>60659</v>
      </c>
      <c r="M792" t="s">
        <v>32</v>
      </c>
      <c r="N792" t="s">
        <v>1615</v>
      </c>
      <c r="O792" t="s">
        <v>2052</v>
      </c>
      <c r="P792" t="s">
        <v>7161</v>
      </c>
      <c r="Q792" t="s">
        <v>2053</v>
      </c>
      <c r="R792" t="s">
        <v>2142</v>
      </c>
      <c r="S792" t="s">
        <v>1568</v>
      </c>
      <c r="T792" t="str">
        <f t="shared" si="36"/>
        <v>Excellent communication skills, both written and verbal.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92">
        <f t="shared" si="37"/>
        <v>0</v>
      </c>
      <c r="V792" s="2">
        <v>0</v>
      </c>
      <c r="W792" s="2">
        <f t="shared" si="38"/>
        <v>0</v>
      </c>
      <c r="X792" s="2">
        <v>0</v>
      </c>
      <c r="Y792" s="2">
        <v>0</v>
      </c>
      <c r="Z792" s="2">
        <v>0</v>
      </c>
      <c r="AA792" s="2">
        <v>0</v>
      </c>
      <c r="AB792" s="2">
        <v>0</v>
      </c>
      <c r="AC792" t="s">
        <v>55</v>
      </c>
      <c r="AG792" t="s">
        <v>37</v>
      </c>
      <c r="AH792" t="s">
        <v>2399</v>
      </c>
      <c r="AJ792" t="s">
        <v>2399</v>
      </c>
      <c r="AK792" t="s">
        <v>38</v>
      </c>
    </row>
    <row r="793" spans="1:37" x14ac:dyDescent="0.3">
      <c r="A793">
        <v>381490</v>
      </c>
      <c r="B793" t="s">
        <v>80</v>
      </c>
      <c r="C793" t="s">
        <v>47</v>
      </c>
      <c r="D793">
        <v>3</v>
      </c>
      <c r="E793" t="s">
        <v>2141</v>
      </c>
      <c r="F793" t="s">
        <v>2051</v>
      </c>
      <c r="G793">
        <v>81310</v>
      </c>
      <c r="H793">
        <v>1</v>
      </c>
      <c r="I793" t="s">
        <v>614</v>
      </c>
      <c r="J793" t="s">
        <v>42</v>
      </c>
      <c r="K793">
        <v>42146</v>
      </c>
      <c r="L793">
        <v>60659</v>
      </c>
      <c r="M793" t="s">
        <v>32</v>
      </c>
      <c r="N793" t="s">
        <v>1615</v>
      </c>
      <c r="O793" t="s">
        <v>2052</v>
      </c>
      <c r="P793" t="s">
        <v>7161</v>
      </c>
      <c r="Q793" t="s">
        <v>2053</v>
      </c>
      <c r="R793" t="s">
        <v>2142</v>
      </c>
      <c r="S793" t="s">
        <v>1568</v>
      </c>
      <c r="T793" t="str">
        <f t="shared" si="36"/>
        <v>Excellent communication skills, both written and verbal.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793">
        <f t="shared" si="37"/>
        <v>0</v>
      </c>
      <c r="V793" s="2">
        <v>0</v>
      </c>
      <c r="W793" s="2">
        <f t="shared" si="38"/>
        <v>0</v>
      </c>
      <c r="X793" s="2">
        <v>0</v>
      </c>
      <c r="Y793" s="2">
        <v>0</v>
      </c>
      <c r="Z793" s="2">
        <v>0</v>
      </c>
      <c r="AA793" s="2">
        <v>0</v>
      </c>
      <c r="AB793" s="2">
        <v>0</v>
      </c>
      <c r="AC793" t="s">
        <v>55</v>
      </c>
      <c r="AG793" t="s">
        <v>37</v>
      </c>
      <c r="AH793" t="s">
        <v>2399</v>
      </c>
      <c r="AJ793" t="s">
        <v>2399</v>
      </c>
      <c r="AK793" t="s">
        <v>38</v>
      </c>
    </row>
    <row r="794" spans="1:37" x14ac:dyDescent="0.3">
      <c r="A794">
        <v>381492</v>
      </c>
      <c r="B794" t="s">
        <v>46</v>
      </c>
      <c r="C794" t="s">
        <v>29</v>
      </c>
      <c r="D794">
        <v>2</v>
      </c>
      <c r="E794" t="s">
        <v>2416</v>
      </c>
      <c r="F794" t="s">
        <v>309</v>
      </c>
      <c r="G794">
        <v>56057</v>
      </c>
      <c r="H794">
        <v>0</v>
      </c>
      <c r="I794" t="s">
        <v>821</v>
      </c>
      <c r="K794">
        <v>52000</v>
      </c>
      <c r="L794">
        <v>61936</v>
      </c>
      <c r="M794" t="s">
        <v>32</v>
      </c>
      <c r="N794" t="s">
        <v>2417</v>
      </c>
      <c r="O794" t="s">
        <v>2418</v>
      </c>
      <c r="P794" t="s">
        <v>7224</v>
      </c>
      <c r="Q794" t="s">
        <v>311</v>
      </c>
      <c r="R794" t="s">
        <v>2419</v>
      </c>
      <c r="S794" t="s">
        <v>996</v>
      </c>
      <c r="T794" t="str">
        <f t="shared" si="36"/>
        <v>1.  Experience with environmental hazard in Housing, or risk management program. 2.  Experience conducting physical apartment inspections for public housing and Section 8 programs; and/or 3.  Experience performing lead-based paint correction and remediation work for public or private large landlord or contractor 4.  Demonstrated ability to communicate clearly. 5.  Strong organizational skills. 6.  Ability to analyze significant amounts of information and identify the most important issues. 7.  Demonstrated ability to prioritize and successfully carry out multiple assignments and meet deadlines. 8.  Proficient in Microsoft Office, Project Management software and Scheduling software. 9.  Lead Based Paint Certification (or ability to obtain shortly upon employment). 10. Experience using wireless handheld computer devices to record data. 11. Basic computer skills; experience using Microsoft Outlook. NYCHA employees applying for promotional, title or level change opportunities must have served a period of one year in their current title and level (if applicable).</v>
      </c>
      <c r="U794">
        <f t="shared" si="37"/>
        <v>0</v>
      </c>
      <c r="V794" s="2">
        <v>0</v>
      </c>
      <c r="W794" s="2">
        <f t="shared" si="38"/>
        <v>0</v>
      </c>
      <c r="X794" s="2">
        <v>0</v>
      </c>
      <c r="Y794" s="2">
        <v>0</v>
      </c>
      <c r="Z794" s="2">
        <v>0</v>
      </c>
      <c r="AA794" s="2">
        <v>0</v>
      </c>
      <c r="AB794" s="2">
        <v>0</v>
      </c>
      <c r="AC794" t="s">
        <v>55</v>
      </c>
      <c r="AG794" t="s">
        <v>56</v>
      </c>
      <c r="AH794" t="s">
        <v>1100</v>
      </c>
      <c r="AJ794" t="s">
        <v>2420</v>
      </c>
      <c r="AK794" t="s">
        <v>38</v>
      </c>
    </row>
    <row r="795" spans="1:37" x14ac:dyDescent="0.3">
      <c r="A795">
        <v>381492</v>
      </c>
      <c r="B795" t="s">
        <v>46</v>
      </c>
      <c r="C795" t="s">
        <v>47</v>
      </c>
      <c r="D795">
        <v>2</v>
      </c>
      <c r="E795" t="s">
        <v>2416</v>
      </c>
      <c r="F795" t="s">
        <v>309</v>
      </c>
      <c r="G795">
        <v>56057</v>
      </c>
      <c r="H795">
        <v>0</v>
      </c>
      <c r="I795" t="s">
        <v>821</v>
      </c>
      <c r="K795">
        <v>52000</v>
      </c>
      <c r="L795">
        <v>61936</v>
      </c>
      <c r="M795" t="s">
        <v>32</v>
      </c>
      <c r="N795" t="s">
        <v>2417</v>
      </c>
      <c r="O795" t="s">
        <v>2418</v>
      </c>
      <c r="P795" t="s">
        <v>7224</v>
      </c>
      <c r="Q795" t="s">
        <v>311</v>
      </c>
      <c r="R795" t="s">
        <v>2419</v>
      </c>
      <c r="S795" t="s">
        <v>996</v>
      </c>
      <c r="T795" t="str">
        <f t="shared" si="36"/>
        <v>1.  Experience with environmental hazard in Housing, or risk management program. 2.  Experience conducting physical apartment inspections for public housing and Section 8 programs; and/or 3.  Experience performing lead-based paint correction and remediation work for public or private large landlord or contractor 4.  Demonstrated ability to communicate clearly. 5.  Strong organizational skills. 6.  Ability to analyze significant amounts of information and identify the most important issues. 7.  Demonstrated ability to prioritize and successfully carry out multiple assignments and meet deadlines. 8.  Proficient in Microsoft Office, Project Management software and Scheduling software. 9.  Lead Based Paint Certification (or ability to obtain shortly upon employment). 10. Experience using wireless handheld computer devices to record data. 11. Basic computer skills; experience using Microsoft Outlook. NYCHA employees applying for promotional, title or level change opportunities must have served a period of one year in their current title and level (if applicable).</v>
      </c>
      <c r="U795">
        <f t="shared" si="37"/>
        <v>0</v>
      </c>
      <c r="V795" s="2">
        <v>0</v>
      </c>
      <c r="W795" s="2">
        <f t="shared" si="38"/>
        <v>0</v>
      </c>
      <c r="X795" s="2">
        <v>0</v>
      </c>
      <c r="Y795" s="2">
        <v>0</v>
      </c>
      <c r="Z795" s="2">
        <v>0</v>
      </c>
      <c r="AA795" s="2">
        <v>0</v>
      </c>
      <c r="AB795" s="2">
        <v>0</v>
      </c>
      <c r="AC795" t="s">
        <v>55</v>
      </c>
      <c r="AG795" t="s">
        <v>56</v>
      </c>
      <c r="AH795" t="s">
        <v>1100</v>
      </c>
      <c r="AJ795" t="s">
        <v>2420</v>
      </c>
      <c r="AK795" t="s">
        <v>38</v>
      </c>
    </row>
    <row r="796" spans="1:37" x14ac:dyDescent="0.3">
      <c r="A796">
        <v>381752</v>
      </c>
      <c r="B796" t="s">
        <v>80</v>
      </c>
      <c r="C796" t="s">
        <v>29</v>
      </c>
      <c r="D796">
        <v>1</v>
      </c>
      <c r="E796" t="s">
        <v>2421</v>
      </c>
      <c r="F796" t="s">
        <v>634</v>
      </c>
      <c r="G796">
        <v>31220</v>
      </c>
      <c r="H796">
        <v>1</v>
      </c>
      <c r="I796" t="s">
        <v>83</v>
      </c>
      <c r="J796" t="s">
        <v>42</v>
      </c>
      <c r="K796">
        <v>58677</v>
      </c>
      <c r="L796">
        <v>91199</v>
      </c>
      <c r="M796" t="s">
        <v>32</v>
      </c>
      <c r="N796" t="s">
        <v>84</v>
      </c>
      <c r="O796" t="s">
        <v>642</v>
      </c>
      <c r="P796" t="s">
        <v>7225</v>
      </c>
      <c r="Q796" t="s">
        <v>637</v>
      </c>
      <c r="R796" t="s">
        <v>6355</v>
      </c>
      <c r="S796" t="s">
        <v>1745</v>
      </c>
      <c r="T796" t="str">
        <f t="shared" si="36"/>
        <v xml:space="preserve"> Excellent interpersonal and team skills  Excellent oral communication skills; good written communication skills  Proficiency in Microsoft office tools specifically, Excel and Word  Strong time management and prioritizing skills  Basic understanding and knowledge in OSHA regulations and related health and safety regulations and/or federal and/or state environmental laws and regulations related to waste management, bulk storage tanks or environmental assessments and remediation.  A valid New York State Motor Vehicle Driver License  The ability to obtain 40-hour HAZWOPER certification.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796">
        <f t="shared" si="37"/>
        <v>0</v>
      </c>
      <c r="V796" s="2">
        <v>1</v>
      </c>
      <c r="W796" s="2">
        <f t="shared" si="38"/>
        <v>0</v>
      </c>
      <c r="X796" s="2">
        <v>0</v>
      </c>
      <c r="Y796" s="2">
        <v>0</v>
      </c>
      <c r="Z796" s="2">
        <v>0</v>
      </c>
      <c r="AA796" s="2">
        <v>0</v>
      </c>
      <c r="AB796" s="2">
        <v>0</v>
      </c>
      <c r="AC796" t="s">
        <v>619</v>
      </c>
      <c r="AD796" t="s">
        <v>645</v>
      </c>
      <c r="AE796" t="s">
        <v>2422</v>
      </c>
      <c r="AG796" t="s">
        <v>37</v>
      </c>
      <c r="AH796" t="s">
        <v>2399</v>
      </c>
      <c r="AJ796" t="s">
        <v>2423</v>
      </c>
      <c r="AK796" t="s">
        <v>38</v>
      </c>
    </row>
    <row r="797" spans="1:37" x14ac:dyDescent="0.3">
      <c r="A797">
        <v>381752</v>
      </c>
      <c r="B797" t="s">
        <v>80</v>
      </c>
      <c r="C797" t="s">
        <v>47</v>
      </c>
      <c r="D797">
        <v>1</v>
      </c>
      <c r="E797" t="s">
        <v>2421</v>
      </c>
      <c r="F797" t="s">
        <v>634</v>
      </c>
      <c r="G797">
        <v>31220</v>
      </c>
      <c r="H797">
        <v>1</v>
      </c>
      <c r="I797" t="s">
        <v>83</v>
      </c>
      <c r="J797" t="s">
        <v>42</v>
      </c>
      <c r="K797">
        <v>58677</v>
      </c>
      <c r="L797">
        <v>91199</v>
      </c>
      <c r="M797" t="s">
        <v>32</v>
      </c>
      <c r="N797" t="s">
        <v>84</v>
      </c>
      <c r="O797" t="s">
        <v>642</v>
      </c>
      <c r="P797" t="s">
        <v>7225</v>
      </c>
      <c r="Q797" t="s">
        <v>637</v>
      </c>
      <c r="R797" t="s">
        <v>6355</v>
      </c>
      <c r="S797" t="s">
        <v>1745</v>
      </c>
      <c r="T797" t="str">
        <f t="shared" si="36"/>
        <v xml:space="preserve"> Excellent interpersonal and team skills  Excellent oral communication skills; good written communication skills  Proficiency in Microsoft office tools specifically, Excel and Word  Strong time management and prioritizing skills  Basic understanding and knowledge in OSHA regulations and related health and safety regulations and/or federal and/or state environmental laws and regulations related to waste management, bulk storage tanks or environmental assessments and remediation.  A valid New York State Motor Vehicle Driver License  The ability to obtain 40-hour HAZWOPER certification.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797">
        <f t="shared" si="37"/>
        <v>0</v>
      </c>
      <c r="V797" s="2">
        <v>1</v>
      </c>
      <c r="W797" s="2">
        <f t="shared" si="38"/>
        <v>0</v>
      </c>
      <c r="X797" s="2">
        <v>0</v>
      </c>
      <c r="Y797" s="2">
        <v>0</v>
      </c>
      <c r="Z797" s="2">
        <v>0</v>
      </c>
      <c r="AA797" s="2">
        <v>0</v>
      </c>
      <c r="AB797" s="2">
        <v>0</v>
      </c>
      <c r="AC797" t="s">
        <v>619</v>
      </c>
      <c r="AD797" t="s">
        <v>645</v>
      </c>
      <c r="AE797" t="s">
        <v>2422</v>
      </c>
      <c r="AG797" t="s">
        <v>37</v>
      </c>
      <c r="AH797" t="s">
        <v>2399</v>
      </c>
      <c r="AJ797" t="s">
        <v>2423</v>
      </c>
      <c r="AK797" t="s">
        <v>38</v>
      </c>
    </row>
    <row r="798" spans="1:37" x14ac:dyDescent="0.3">
      <c r="A798">
        <v>381848</v>
      </c>
      <c r="B798" t="s">
        <v>46</v>
      </c>
      <c r="C798" t="s">
        <v>29</v>
      </c>
      <c r="D798">
        <v>1</v>
      </c>
      <c r="E798" t="s">
        <v>2424</v>
      </c>
      <c r="F798" t="s">
        <v>2425</v>
      </c>
      <c r="G798">
        <v>80287</v>
      </c>
      <c r="H798" t="s">
        <v>914</v>
      </c>
      <c r="I798" t="s">
        <v>409</v>
      </c>
      <c r="K798">
        <v>78574</v>
      </c>
      <c r="L798">
        <v>202744</v>
      </c>
      <c r="M798" t="s">
        <v>32</v>
      </c>
      <c r="N798" t="s">
        <v>2426</v>
      </c>
      <c r="O798" t="s">
        <v>2418</v>
      </c>
      <c r="P798" t="s">
        <v>7226</v>
      </c>
      <c r="Q798" t="s">
        <v>7227</v>
      </c>
      <c r="R798" t="s">
        <v>7228</v>
      </c>
      <c r="S798" t="s">
        <v>996</v>
      </c>
      <c r="T798" t="str">
        <f t="shared" si="36"/>
        <v xml:space="preserve"> Integrity ‚€œ imbue the Authority with strong ethical principles   Superb Communication ‚€œ ability to communicate expertly and clearly, both written and verbal, to a wide range of stakeholders.  Partnership and Collaboration - establish a strong network of relationships among peer leaders across other City, State and Federal agencies and government and external stakeholders.  Creative Problem Solving ‚€œ develop innovative and impactful solutions that help address operation needs.  Strategy and Vision ‚€œ Identify trends, project consequences, and plan accordingly.  Goal and Outcomes Oriented ‚€œ demonstrated ability to make timely and sound decisions; establish priorities and successfully carry out multiple assignments, meeting critical deadlines and timeframes. NYCHA employees applying for promotional, title or level change opportunities must have served a period of one year in their current title and level (if applicable).</v>
      </c>
      <c r="U798">
        <f t="shared" si="37"/>
        <v>0</v>
      </c>
      <c r="V798" s="2">
        <v>0</v>
      </c>
      <c r="W798" s="2">
        <f t="shared" si="38"/>
        <v>0</v>
      </c>
      <c r="X798" s="2">
        <v>0</v>
      </c>
      <c r="Y798" s="2">
        <v>0</v>
      </c>
      <c r="Z798" s="2">
        <v>0</v>
      </c>
      <c r="AA798" s="2">
        <v>0</v>
      </c>
      <c r="AB798" s="2">
        <v>0</v>
      </c>
      <c r="AC798" t="s">
        <v>55</v>
      </c>
      <c r="AG798" t="s">
        <v>56</v>
      </c>
      <c r="AH798" t="s">
        <v>2399</v>
      </c>
      <c r="AJ798" t="s">
        <v>2427</v>
      </c>
      <c r="AK798" t="s">
        <v>38</v>
      </c>
    </row>
    <row r="799" spans="1:37" x14ac:dyDescent="0.3">
      <c r="A799">
        <v>381848</v>
      </c>
      <c r="B799" t="s">
        <v>46</v>
      </c>
      <c r="C799" t="s">
        <v>47</v>
      </c>
      <c r="D799">
        <v>1</v>
      </c>
      <c r="E799" t="s">
        <v>2424</v>
      </c>
      <c r="F799" t="s">
        <v>2425</v>
      </c>
      <c r="G799">
        <v>80287</v>
      </c>
      <c r="H799" t="s">
        <v>914</v>
      </c>
      <c r="I799" t="s">
        <v>409</v>
      </c>
      <c r="K799">
        <v>78574</v>
      </c>
      <c r="L799">
        <v>202744</v>
      </c>
      <c r="M799" t="s">
        <v>32</v>
      </c>
      <c r="N799" t="s">
        <v>2426</v>
      </c>
      <c r="O799" t="s">
        <v>2418</v>
      </c>
      <c r="P799" t="s">
        <v>7226</v>
      </c>
      <c r="Q799" t="s">
        <v>7227</v>
      </c>
      <c r="R799" t="s">
        <v>7228</v>
      </c>
      <c r="S799" t="s">
        <v>996</v>
      </c>
      <c r="T799" t="str">
        <f t="shared" si="36"/>
        <v xml:space="preserve"> Integrity ‚€œ imbue the Authority with strong ethical principles   Superb Communication ‚€œ ability to communicate expertly and clearly, both written and verbal, to a wide range of stakeholders.  Partnership and Collaboration - establish a strong network of relationships among peer leaders across other City, State and Federal agencies and government and external stakeholders.  Creative Problem Solving ‚€œ develop innovative and impactful solutions that help address operation needs.  Strategy and Vision ‚€œ Identify trends, project consequences, and plan accordingly.  Goal and Outcomes Oriented ‚€œ demonstrated ability to make timely and sound decisions; establish priorities and successfully carry out multiple assignments, meeting critical deadlines and timeframes. NYCHA employees applying for promotional, title or level change opportunities must have served a period of one year in their current title and level (if applicable).</v>
      </c>
      <c r="U799">
        <f t="shared" si="37"/>
        <v>0</v>
      </c>
      <c r="V799" s="2">
        <v>0</v>
      </c>
      <c r="W799" s="2">
        <f t="shared" si="38"/>
        <v>0</v>
      </c>
      <c r="X799" s="2">
        <v>0</v>
      </c>
      <c r="Y799" s="2">
        <v>0</v>
      </c>
      <c r="Z799" s="2">
        <v>0</v>
      </c>
      <c r="AA799" s="2">
        <v>0</v>
      </c>
      <c r="AB799" s="2">
        <v>0</v>
      </c>
      <c r="AC799" t="s">
        <v>55</v>
      </c>
      <c r="AG799" t="s">
        <v>56</v>
      </c>
      <c r="AH799" t="s">
        <v>2399</v>
      </c>
      <c r="AJ799" t="s">
        <v>2427</v>
      </c>
      <c r="AK799" t="s">
        <v>38</v>
      </c>
    </row>
    <row r="800" spans="1:37" x14ac:dyDescent="0.3">
      <c r="A800">
        <v>381982</v>
      </c>
      <c r="B800" t="s">
        <v>231</v>
      </c>
      <c r="C800" t="s">
        <v>29</v>
      </c>
      <c r="D800">
        <v>1</v>
      </c>
      <c r="E800" t="s">
        <v>2428</v>
      </c>
      <c r="F800" t="s">
        <v>2429</v>
      </c>
      <c r="G800">
        <v>70822</v>
      </c>
      <c r="H800" t="s">
        <v>207</v>
      </c>
      <c r="I800" t="s">
        <v>409</v>
      </c>
      <c r="J800" t="s">
        <v>42</v>
      </c>
      <c r="K800">
        <v>56990</v>
      </c>
      <c r="L800">
        <v>115000</v>
      </c>
      <c r="M800" t="s">
        <v>32</v>
      </c>
      <c r="N800" t="s">
        <v>234</v>
      </c>
      <c r="O800" t="s">
        <v>2315</v>
      </c>
      <c r="P800" t="s">
        <v>7229</v>
      </c>
      <c r="Q800" t="s">
        <v>2430</v>
      </c>
      <c r="R800" t="s">
        <v>2431</v>
      </c>
      <c r="S800" t="s">
        <v>7054</v>
      </c>
      <c r="T800" t="str">
        <f t="shared" si="36"/>
        <v>The preferred candidate should possess the following:  Ten (10) years of full-time experience in the field of law enforcement, at least five (5) years in a supervisory administrative capacity;  and Law Enforcement Certifications; proficient in the use of computers, knowledge of Microsoft Word, Excel and Outlook.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00">
        <f t="shared" si="37"/>
        <v>0</v>
      </c>
      <c r="V800" s="2">
        <v>1</v>
      </c>
      <c r="W800" s="2">
        <f t="shared" si="38"/>
        <v>0</v>
      </c>
      <c r="X800" s="2">
        <v>0</v>
      </c>
      <c r="Y800" s="2">
        <v>0</v>
      </c>
      <c r="Z800" s="2">
        <v>0</v>
      </c>
      <c r="AA800" s="2">
        <v>0</v>
      </c>
      <c r="AB800" s="2">
        <v>0</v>
      </c>
      <c r="AC800" t="s">
        <v>1802</v>
      </c>
      <c r="AG800" t="s">
        <v>37</v>
      </c>
      <c r="AH800" t="s">
        <v>2432</v>
      </c>
      <c r="AJ800" t="s">
        <v>2433</v>
      </c>
      <c r="AK800" t="s">
        <v>38</v>
      </c>
    </row>
    <row r="801" spans="1:37" x14ac:dyDescent="0.3">
      <c r="A801">
        <v>381982</v>
      </c>
      <c r="B801" t="s">
        <v>231</v>
      </c>
      <c r="C801" t="s">
        <v>47</v>
      </c>
      <c r="D801">
        <v>1</v>
      </c>
      <c r="E801" t="s">
        <v>2428</v>
      </c>
      <c r="F801" t="s">
        <v>2429</v>
      </c>
      <c r="G801">
        <v>70822</v>
      </c>
      <c r="H801" t="s">
        <v>207</v>
      </c>
      <c r="I801" t="s">
        <v>409</v>
      </c>
      <c r="J801" t="s">
        <v>42</v>
      </c>
      <c r="K801">
        <v>56990</v>
      </c>
      <c r="L801">
        <v>115000</v>
      </c>
      <c r="M801" t="s">
        <v>32</v>
      </c>
      <c r="N801" t="s">
        <v>234</v>
      </c>
      <c r="O801" t="s">
        <v>2315</v>
      </c>
      <c r="P801" t="s">
        <v>7229</v>
      </c>
      <c r="Q801" t="s">
        <v>2430</v>
      </c>
      <c r="R801" t="s">
        <v>2431</v>
      </c>
      <c r="S801" t="s">
        <v>7054</v>
      </c>
      <c r="T801" t="str">
        <f t="shared" si="36"/>
        <v>The preferred candidate should possess the following:  Ten (10) years of full-time experience in the field of law enforcement, at least five (5) years in a supervisory administrative capacity;  and Law Enforcement Certifications; proficient in the use of computers, knowledge of Microsoft Word, Excel and Outlook.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01">
        <f t="shared" si="37"/>
        <v>0</v>
      </c>
      <c r="V801" s="2">
        <v>1</v>
      </c>
      <c r="W801" s="2">
        <f t="shared" si="38"/>
        <v>0</v>
      </c>
      <c r="X801" s="2">
        <v>0</v>
      </c>
      <c r="Y801" s="2">
        <v>0</v>
      </c>
      <c r="Z801" s="2">
        <v>0</v>
      </c>
      <c r="AA801" s="2">
        <v>0</v>
      </c>
      <c r="AB801" s="2">
        <v>0</v>
      </c>
      <c r="AC801" t="s">
        <v>1802</v>
      </c>
      <c r="AG801" t="s">
        <v>37</v>
      </c>
      <c r="AH801" t="s">
        <v>2432</v>
      </c>
      <c r="AJ801" t="s">
        <v>2433</v>
      </c>
      <c r="AK801" t="s">
        <v>38</v>
      </c>
    </row>
    <row r="802" spans="1:37" x14ac:dyDescent="0.3">
      <c r="A802">
        <v>382050</v>
      </c>
      <c r="B802" t="s">
        <v>80</v>
      </c>
      <c r="C802" t="s">
        <v>29</v>
      </c>
      <c r="D802">
        <v>10</v>
      </c>
      <c r="E802" t="s">
        <v>2434</v>
      </c>
      <c r="F802" t="s">
        <v>2435</v>
      </c>
      <c r="G802">
        <v>91406</v>
      </c>
      <c r="H802">
        <v>0</v>
      </c>
      <c r="I802" t="s">
        <v>719</v>
      </c>
      <c r="J802" t="s">
        <v>42</v>
      </c>
      <c r="K802">
        <v>15</v>
      </c>
      <c r="L802">
        <v>18.77</v>
      </c>
      <c r="M802" t="s">
        <v>61</v>
      </c>
      <c r="N802" t="s">
        <v>286</v>
      </c>
      <c r="O802" t="s">
        <v>616</v>
      </c>
      <c r="P802" t="s">
        <v>7230</v>
      </c>
      <c r="Q802" t="s">
        <v>2436</v>
      </c>
      <c r="R802" t="s">
        <v>2437</v>
      </c>
      <c r="S802" t="s">
        <v>1548</v>
      </c>
      <c r="T802" t="str">
        <f t="shared" si="36"/>
        <v>1.	Office Automation. 2.	Understanding of filing. 3.	Organized and detail oriented. Appointments are subject to OMB approval.  For additional information about DEP visit us at www.dep.nyc.gov</v>
      </c>
      <c r="U802">
        <f t="shared" si="37"/>
        <v>0</v>
      </c>
      <c r="V802" s="2">
        <v>0</v>
      </c>
      <c r="W802" s="2">
        <f t="shared" si="38"/>
        <v>0</v>
      </c>
      <c r="X802" s="2">
        <v>0</v>
      </c>
      <c r="Y802" s="2">
        <v>0</v>
      </c>
      <c r="Z802" s="2">
        <v>0</v>
      </c>
      <c r="AA802" s="2">
        <v>0</v>
      </c>
      <c r="AB802" s="2">
        <v>0</v>
      </c>
      <c r="AC802" t="s">
        <v>8331</v>
      </c>
      <c r="AD802" t="s">
        <v>1549</v>
      </c>
      <c r="AE802" t="s">
        <v>2438</v>
      </c>
      <c r="AG802" t="s">
        <v>37</v>
      </c>
      <c r="AH802" t="s">
        <v>2439</v>
      </c>
      <c r="AJ802" t="s">
        <v>2440</v>
      </c>
      <c r="AK802" t="s">
        <v>38</v>
      </c>
    </row>
    <row r="803" spans="1:37" x14ac:dyDescent="0.3">
      <c r="A803">
        <v>382050</v>
      </c>
      <c r="B803" t="s">
        <v>80</v>
      </c>
      <c r="C803" t="s">
        <v>47</v>
      </c>
      <c r="D803">
        <v>10</v>
      </c>
      <c r="E803" t="s">
        <v>2434</v>
      </c>
      <c r="F803" t="s">
        <v>2435</v>
      </c>
      <c r="G803">
        <v>91406</v>
      </c>
      <c r="H803">
        <v>0</v>
      </c>
      <c r="I803" t="s">
        <v>719</v>
      </c>
      <c r="J803" t="s">
        <v>42</v>
      </c>
      <c r="K803">
        <v>15</v>
      </c>
      <c r="L803">
        <v>18.77</v>
      </c>
      <c r="M803" t="s">
        <v>61</v>
      </c>
      <c r="N803" t="s">
        <v>286</v>
      </c>
      <c r="O803" t="s">
        <v>616</v>
      </c>
      <c r="P803" t="s">
        <v>7230</v>
      </c>
      <c r="Q803" t="s">
        <v>2436</v>
      </c>
      <c r="R803" t="s">
        <v>2437</v>
      </c>
      <c r="S803" t="s">
        <v>1548</v>
      </c>
      <c r="T803" t="str">
        <f t="shared" si="36"/>
        <v>1.	Office Automation. 2.	Understanding of filing. 3.	Organized and detail oriented. Appointments are subject to OMB approval.  For additional information about DEP visit us at www.dep.nyc.gov</v>
      </c>
      <c r="U803">
        <f t="shared" si="37"/>
        <v>0</v>
      </c>
      <c r="V803" s="2">
        <v>0</v>
      </c>
      <c r="W803" s="2">
        <f t="shared" si="38"/>
        <v>0</v>
      </c>
      <c r="X803" s="2">
        <v>0</v>
      </c>
      <c r="Y803" s="2">
        <v>0</v>
      </c>
      <c r="Z803" s="2">
        <v>0</v>
      </c>
      <c r="AA803" s="2">
        <v>0</v>
      </c>
      <c r="AB803" s="2">
        <v>0</v>
      </c>
      <c r="AC803" t="s">
        <v>8331</v>
      </c>
      <c r="AD803" t="s">
        <v>1549</v>
      </c>
      <c r="AE803" t="s">
        <v>2438</v>
      </c>
      <c r="AG803" t="s">
        <v>37</v>
      </c>
      <c r="AH803" t="s">
        <v>2439</v>
      </c>
      <c r="AJ803" t="s">
        <v>2440</v>
      </c>
      <c r="AK803" t="s">
        <v>38</v>
      </c>
    </row>
    <row r="804" spans="1:37" x14ac:dyDescent="0.3">
      <c r="A804">
        <v>382263</v>
      </c>
      <c r="B804" t="s">
        <v>70</v>
      </c>
      <c r="C804" t="s">
        <v>47</v>
      </c>
      <c r="D804">
        <v>1</v>
      </c>
      <c r="E804" t="s">
        <v>2441</v>
      </c>
      <c r="F804" t="s">
        <v>1753</v>
      </c>
      <c r="G804">
        <v>52040</v>
      </c>
      <c r="H804">
        <v>1</v>
      </c>
      <c r="I804" t="s">
        <v>290</v>
      </c>
      <c r="K804">
        <v>40899</v>
      </c>
      <c r="L804">
        <v>53082</v>
      </c>
      <c r="M804" t="s">
        <v>32</v>
      </c>
      <c r="N804" t="s">
        <v>1513</v>
      </c>
      <c r="O804" t="s">
        <v>1681</v>
      </c>
      <c r="P804" t="s">
        <v>6356</v>
      </c>
      <c r="Q804" t="s">
        <v>1754</v>
      </c>
      <c r="S804" t="s">
        <v>8378</v>
      </c>
      <c r="T804" t="str">
        <f t="shared" si="36"/>
        <v xml:space="preserve"> LICENSE REQUIREMENT 1.	A motor vehicle driver license valid in the state of New York is required.  SPECIAL NOTE 1.	The selected candidate will be required to provide a DNA sample by swabbing.  2.	 This position has been identified as ‚“essential.‚  During emergency events, ‚“essential‚ positions may require 24-hour availability.  PREFERRED SKILLS Two years of mortuary experience and computer efficiency.</v>
      </c>
      <c r="U804">
        <f t="shared" si="37"/>
        <v>0</v>
      </c>
      <c r="V804" s="2">
        <v>0</v>
      </c>
      <c r="W804" s="2">
        <f t="shared" si="38"/>
        <v>0</v>
      </c>
      <c r="X804" s="2">
        <v>0</v>
      </c>
      <c r="Y804" s="2">
        <v>0</v>
      </c>
      <c r="Z804" s="2">
        <v>0</v>
      </c>
      <c r="AA804" s="2">
        <v>0</v>
      </c>
      <c r="AB804" s="2">
        <v>0</v>
      </c>
      <c r="AC804" t="s">
        <v>2442</v>
      </c>
      <c r="AG804" t="s">
        <v>37</v>
      </c>
      <c r="AH804" t="s">
        <v>2443</v>
      </c>
      <c r="AJ804" t="s">
        <v>2444</v>
      </c>
      <c r="AK804" t="s">
        <v>38</v>
      </c>
    </row>
    <row r="805" spans="1:37" x14ac:dyDescent="0.3">
      <c r="A805">
        <v>382263</v>
      </c>
      <c r="B805" t="s">
        <v>70</v>
      </c>
      <c r="C805" t="s">
        <v>29</v>
      </c>
      <c r="D805">
        <v>1</v>
      </c>
      <c r="E805" t="s">
        <v>2441</v>
      </c>
      <c r="F805" t="s">
        <v>1753</v>
      </c>
      <c r="G805">
        <v>52040</v>
      </c>
      <c r="H805">
        <v>1</v>
      </c>
      <c r="I805" t="s">
        <v>290</v>
      </c>
      <c r="K805">
        <v>40899</v>
      </c>
      <c r="L805">
        <v>53082</v>
      </c>
      <c r="M805" t="s">
        <v>32</v>
      </c>
      <c r="N805" t="s">
        <v>1513</v>
      </c>
      <c r="O805" t="s">
        <v>1681</v>
      </c>
      <c r="P805" t="s">
        <v>6356</v>
      </c>
      <c r="Q805" t="s">
        <v>1754</v>
      </c>
      <c r="S805" t="s">
        <v>8378</v>
      </c>
      <c r="T805" t="str">
        <f t="shared" si="36"/>
        <v xml:space="preserve"> LICENSE REQUIREMENT 1.	A motor vehicle driver license valid in the state of New York is required.  SPECIAL NOTE 1.	The selected candidate will be required to provide a DNA sample by swabbing.  2.	 This position has been identified as ‚“essential.‚  During emergency events, ‚“essential‚ positions may require 24-hour availability.  PREFERRED SKILLS Two years of mortuary experience and computer efficiency.</v>
      </c>
      <c r="U805">
        <f t="shared" si="37"/>
        <v>0</v>
      </c>
      <c r="V805" s="2">
        <v>0</v>
      </c>
      <c r="W805" s="2">
        <f t="shared" si="38"/>
        <v>0</v>
      </c>
      <c r="X805" s="2">
        <v>0</v>
      </c>
      <c r="Y805" s="2">
        <v>0</v>
      </c>
      <c r="Z805" s="2">
        <v>0</v>
      </c>
      <c r="AA805" s="2">
        <v>0</v>
      </c>
      <c r="AB805" s="2">
        <v>0</v>
      </c>
      <c r="AC805" t="s">
        <v>2442</v>
      </c>
      <c r="AG805" t="s">
        <v>37</v>
      </c>
      <c r="AH805" t="s">
        <v>2443</v>
      </c>
      <c r="AJ805" t="s">
        <v>2444</v>
      </c>
      <c r="AK805" t="s">
        <v>38</v>
      </c>
    </row>
    <row r="806" spans="1:37" x14ac:dyDescent="0.3">
      <c r="A806">
        <v>382280</v>
      </c>
      <c r="B806" t="s">
        <v>70</v>
      </c>
      <c r="C806" t="s">
        <v>47</v>
      </c>
      <c r="D806">
        <v>2</v>
      </c>
      <c r="E806" t="s">
        <v>2445</v>
      </c>
      <c r="F806" t="s">
        <v>1753</v>
      </c>
      <c r="G806">
        <v>52040</v>
      </c>
      <c r="H806">
        <v>3</v>
      </c>
      <c r="I806" t="s">
        <v>290</v>
      </c>
      <c r="J806" t="s">
        <v>42</v>
      </c>
      <c r="K806">
        <v>53657</v>
      </c>
      <c r="L806">
        <v>72816</v>
      </c>
      <c r="M806" t="s">
        <v>32</v>
      </c>
      <c r="N806" t="s">
        <v>1513</v>
      </c>
      <c r="O806" t="s">
        <v>1681</v>
      </c>
      <c r="P806" t="s">
        <v>8379</v>
      </c>
      <c r="Q806" t="s">
        <v>1754</v>
      </c>
      <c r="S806" t="s">
        <v>8380</v>
      </c>
      <c r="T806" t="str">
        <f t="shared" si="36"/>
        <v xml:space="preserve"> 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‚“essential.‚  During emergency events, ‚“essential‚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v>
      </c>
      <c r="U806">
        <f t="shared" si="37"/>
        <v>0</v>
      </c>
      <c r="V806" s="2">
        <v>0</v>
      </c>
      <c r="W806" s="2">
        <f t="shared" si="38"/>
        <v>0</v>
      </c>
      <c r="X806" s="2">
        <v>0</v>
      </c>
      <c r="Y806" s="2">
        <v>0</v>
      </c>
      <c r="Z806" s="2">
        <v>0</v>
      </c>
      <c r="AA806" s="2">
        <v>0</v>
      </c>
      <c r="AB806" s="2">
        <v>0</v>
      </c>
      <c r="AC806" t="s">
        <v>2446</v>
      </c>
      <c r="AG806" t="s">
        <v>37</v>
      </c>
      <c r="AH806" t="s">
        <v>2443</v>
      </c>
      <c r="AJ806" t="s">
        <v>2447</v>
      </c>
      <c r="AK806" t="s">
        <v>38</v>
      </c>
    </row>
    <row r="807" spans="1:37" x14ac:dyDescent="0.3">
      <c r="A807">
        <v>382280</v>
      </c>
      <c r="B807" t="s">
        <v>70</v>
      </c>
      <c r="C807" t="s">
        <v>29</v>
      </c>
      <c r="D807">
        <v>2</v>
      </c>
      <c r="E807" t="s">
        <v>2445</v>
      </c>
      <c r="F807" t="s">
        <v>1753</v>
      </c>
      <c r="G807">
        <v>52040</v>
      </c>
      <c r="H807">
        <v>3</v>
      </c>
      <c r="I807" t="s">
        <v>290</v>
      </c>
      <c r="J807" t="s">
        <v>42</v>
      </c>
      <c r="K807">
        <v>53657</v>
      </c>
      <c r="L807">
        <v>72816</v>
      </c>
      <c r="M807" t="s">
        <v>32</v>
      </c>
      <c r="N807" t="s">
        <v>1513</v>
      </c>
      <c r="O807" t="s">
        <v>1681</v>
      </c>
      <c r="P807" t="s">
        <v>8379</v>
      </c>
      <c r="Q807" t="s">
        <v>1754</v>
      </c>
      <c r="S807" t="s">
        <v>8380</v>
      </c>
      <c r="T807" t="str">
        <f t="shared" si="36"/>
        <v xml:space="preserve"> 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‚“essential.‚  During emergency events, ‚“essential‚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v>
      </c>
      <c r="U807">
        <f t="shared" si="37"/>
        <v>0</v>
      </c>
      <c r="V807" s="2">
        <v>0</v>
      </c>
      <c r="W807" s="2">
        <f t="shared" si="38"/>
        <v>0</v>
      </c>
      <c r="X807" s="2">
        <v>0</v>
      </c>
      <c r="Y807" s="2">
        <v>0</v>
      </c>
      <c r="Z807" s="2">
        <v>0</v>
      </c>
      <c r="AA807" s="2">
        <v>0</v>
      </c>
      <c r="AB807" s="2">
        <v>0</v>
      </c>
      <c r="AC807" t="s">
        <v>2446</v>
      </c>
      <c r="AG807" t="s">
        <v>37</v>
      </c>
      <c r="AH807" t="s">
        <v>2443</v>
      </c>
      <c r="AJ807" t="s">
        <v>2447</v>
      </c>
      <c r="AK807" t="s">
        <v>38</v>
      </c>
    </row>
    <row r="808" spans="1:37" x14ac:dyDescent="0.3">
      <c r="A808">
        <v>382425</v>
      </c>
      <c r="B808" t="s">
        <v>2209</v>
      </c>
      <c r="C808" t="s">
        <v>29</v>
      </c>
      <c r="D808">
        <v>1</v>
      </c>
      <c r="E808" t="s">
        <v>2448</v>
      </c>
      <c r="F808" t="s">
        <v>515</v>
      </c>
      <c r="G808">
        <v>10124</v>
      </c>
      <c r="H808">
        <v>2</v>
      </c>
      <c r="I808" t="s">
        <v>2449</v>
      </c>
      <c r="J808" t="s">
        <v>42</v>
      </c>
      <c r="K808">
        <v>50000</v>
      </c>
      <c r="L808">
        <v>60000</v>
      </c>
      <c r="M808" t="s">
        <v>32</v>
      </c>
      <c r="N808" t="s">
        <v>2212</v>
      </c>
      <c r="O808" t="s">
        <v>2450</v>
      </c>
      <c r="P808" t="s">
        <v>7231</v>
      </c>
      <c r="Q808" t="s">
        <v>6784</v>
      </c>
      <c r="R808" t="s">
        <v>7232</v>
      </c>
      <c r="T808" t="str">
        <f t="shared" si="36"/>
        <v xml:space="preserve">	Strong Communication Skills: o	Writing skills ‚€œ writing should be organized and grammatically correct.  o	Verbal skills ‚€œ able to clearly convey information in person and over the phone. 	Experience with Customer Service-related work‚€œ demonstrated interest and ability to work with the public, department staff and other city agencies in a friendly and professional manner.   	Experience and interest in working in a fast-paced environment that requires initiative, organizational skills, and attention to detail. 	Proficiency in Microsoft Office Suite (particularly Outlook and Word). </v>
      </c>
      <c r="U808">
        <f t="shared" si="37"/>
        <v>0</v>
      </c>
      <c r="V808" s="2">
        <v>0</v>
      </c>
      <c r="W808" s="2">
        <f t="shared" si="38"/>
        <v>0</v>
      </c>
      <c r="X808" s="2">
        <v>0</v>
      </c>
      <c r="Y808" s="2">
        <v>0</v>
      </c>
      <c r="Z808" s="2">
        <v>0</v>
      </c>
      <c r="AA808" s="2">
        <v>0</v>
      </c>
      <c r="AB808" s="2">
        <v>0</v>
      </c>
      <c r="AC808" t="s">
        <v>8381</v>
      </c>
      <c r="AG808" t="s">
        <v>37</v>
      </c>
      <c r="AH808" t="s">
        <v>1590</v>
      </c>
      <c r="AJ808" t="s">
        <v>2415</v>
      </c>
      <c r="AK808" t="s">
        <v>38</v>
      </c>
    </row>
    <row r="809" spans="1:37" x14ac:dyDescent="0.3">
      <c r="A809">
        <v>382675</v>
      </c>
      <c r="B809" t="s">
        <v>104</v>
      </c>
      <c r="C809" t="s">
        <v>29</v>
      </c>
      <c r="D809">
        <v>1</v>
      </c>
      <c r="E809" t="s">
        <v>2451</v>
      </c>
      <c r="F809" t="s">
        <v>264</v>
      </c>
      <c r="G809">
        <v>12627</v>
      </c>
      <c r="H809">
        <v>0</v>
      </c>
      <c r="I809" t="s">
        <v>1112</v>
      </c>
      <c r="K809">
        <v>80000</v>
      </c>
      <c r="L809">
        <v>80000</v>
      </c>
      <c r="M809" t="s">
        <v>32</v>
      </c>
      <c r="N809" t="s">
        <v>108</v>
      </c>
      <c r="O809" t="s">
        <v>199</v>
      </c>
      <c r="P809" t="s">
        <v>2452</v>
      </c>
      <c r="Q809" t="s">
        <v>8298</v>
      </c>
      <c r="R809" t="s">
        <v>2453</v>
      </c>
      <c r="S809" t="s">
        <v>2454</v>
      </c>
      <c r="T809" t="str">
        <f t="shared" si="36"/>
        <v>Experience with and knowledge of the City'_x001A_s budget process and the NYC Financial Management System (FMS); knowledge of the Law Department_x001A_'s programs and needs; familiarity with Excel and Word software; excellent written and oral communication, excellent analytical and interpersonal skills. Candidate must be permanent in the Associate Staff Analyst title.</v>
      </c>
      <c r="U809">
        <f t="shared" si="37"/>
        <v>0</v>
      </c>
      <c r="V809" s="2">
        <v>1</v>
      </c>
      <c r="W809" s="2">
        <f t="shared" si="38"/>
        <v>0</v>
      </c>
      <c r="X809" s="2">
        <v>0</v>
      </c>
      <c r="Y809" s="2">
        <v>0</v>
      </c>
      <c r="Z809" s="2">
        <v>0</v>
      </c>
      <c r="AA809" s="2">
        <v>0</v>
      </c>
      <c r="AB809" s="2">
        <v>0</v>
      </c>
      <c r="AC809" t="s">
        <v>221</v>
      </c>
      <c r="AG809" t="s">
        <v>37</v>
      </c>
      <c r="AH809" t="s">
        <v>2455</v>
      </c>
      <c r="AJ809" t="s">
        <v>2456</v>
      </c>
      <c r="AK809" t="s">
        <v>38</v>
      </c>
    </row>
    <row r="810" spans="1:37" x14ac:dyDescent="0.3">
      <c r="A810">
        <v>383059</v>
      </c>
      <c r="B810" t="s">
        <v>1618</v>
      </c>
      <c r="C810" t="s">
        <v>47</v>
      </c>
      <c r="D810">
        <v>1</v>
      </c>
      <c r="E810" t="s">
        <v>2457</v>
      </c>
      <c r="F810" t="s">
        <v>2137</v>
      </c>
      <c r="G810">
        <v>10079</v>
      </c>
      <c r="H810" t="s">
        <v>207</v>
      </c>
      <c r="I810" t="s">
        <v>409</v>
      </c>
      <c r="J810" t="s">
        <v>42</v>
      </c>
      <c r="K810">
        <v>56990</v>
      </c>
      <c r="L810">
        <v>86913</v>
      </c>
      <c r="M810" t="s">
        <v>32</v>
      </c>
      <c r="N810" t="s">
        <v>1939</v>
      </c>
      <c r="O810" t="s">
        <v>2458</v>
      </c>
      <c r="P810" t="s">
        <v>7233</v>
      </c>
      <c r="Q810" t="s">
        <v>2139</v>
      </c>
      <c r="R810" t="s">
        <v>6357</v>
      </c>
      <c r="T810" t="str">
        <f t="shared" si="36"/>
        <v xml:space="preserve">	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810">
        <f t="shared" si="37"/>
        <v>0</v>
      </c>
      <c r="V810" s="2">
        <v>0</v>
      </c>
      <c r="W810" s="2">
        <f t="shared" si="38"/>
        <v>0</v>
      </c>
      <c r="X810" s="2">
        <v>0</v>
      </c>
      <c r="Y810" s="2">
        <v>0</v>
      </c>
      <c r="Z810" s="2">
        <v>0</v>
      </c>
      <c r="AA810" s="2">
        <v>0</v>
      </c>
      <c r="AB810" s="2">
        <v>0</v>
      </c>
      <c r="AC810" t="s">
        <v>1623</v>
      </c>
      <c r="AE810" t="s">
        <v>1939</v>
      </c>
      <c r="AG810" t="s">
        <v>37</v>
      </c>
      <c r="AH810" t="s">
        <v>2432</v>
      </c>
      <c r="AJ810" t="s">
        <v>2459</v>
      </c>
      <c r="AK810" t="s">
        <v>38</v>
      </c>
    </row>
    <row r="811" spans="1:37" x14ac:dyDescent="0.3">
      <c r="A811">
        <v>383059</v>
      </c>
      <c r="B811" t="s">
        <v>1618</v>
      </c>
      <c r="C811" t="s">
        <v>29</v>
      </c>
      <c r="D811">
        <v>1</v>
      </c>
      <c r="E811" t="s">
        <v>2457</v>
      </c>
      <c r="F811" t="s">
        <v>2137</v>
      </c>
      <c r="G811">
        <v>10079</v>
      </c>
      <c r="H811" t="s">
        <v>207</v>
      </c>
      <c r="I811" t="s">
        <v>409</v>
      </c>
      <c r="J811" t="s">
        <v>42</v>
      </c>
      <c r="K811">
        <v>56990</v>
      </c>
      <c r="L811">
        <v>86913</v>
      </c>
      <c r="M811" t="s">
        <v>32</v>
      </c>
      <c r="N811" t="s">
        <v>1939</v>
      </c>
      <c r="O811" t="s">
        <v>2458</v>
      </c>
      <c r="P811" t="s">
        <v>7233</v>
      </c>
      <c r="Q811" t="s">
        <v>2139</v>
      </c>
      <c r="R811" t="s">
        <v>6357</v>
      </c>
      <c r="T811" t="str">
        <f t="shared" si="36"/>
        <v xml:space="preserve">	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811">
        <f t="shared" si="37"/>
        <v>0</v>
      </c>
      <c r="V811" s="2">
        <v>0</v>
      </c>
      <c r="W811" s="2">
        <f t="shared" si="38"/>
        <v>0</v>
      </c>
      <c r="X811" s="2">
        <v>0</v>
      </c>
      <c r="Y811" s="2">
        <v>0</v>
      </c>
      <c r="Z811" s="2">
        <v>0</v>
      </c>
      <c r="AA811" s="2">
        <v>0</v>
      </c>
      <c r="AB811" s="2">
        <v>0</v>
      </c>
      <c r="AC811" t="s">
        <v>1623</v>
      </c>
      <c r="AE811" t="s">
        <v>1939</v>
      </c>
      <c r="AG811" t="s">
        <v>37</v>
      </c>
      <c r="AH811" t="s">
        <v>2432</v>
      </c>
      <c r="AJ811" t="s">
        <v>2459</v>
      </c>
      <c r="AK811" t="s">
        <v>38</v>
      </c>
    </row>
    <row r="812" spans="1:37" x14ac:dyDescent="0.3">
      <c r="A812">
        <v>383076</v>
      </c>
      <c r="B812" t="s">
        <v>1618</v>
      </c>
      <c r="C812" t="s">
        <v>47</v>
      </c>
      <c r="D812">
        <v>1</v>
      </c>
      <c r="E812" t="s">
        <v>2460</v>
      </c>
      <c r="F812" t="s">
        <v>482</v>
      </c>
      <c r="G812">
        <v>30087</v>
      </c>
      <c r="H812">
        <v>2</v>
      </c>
      <c r="I812" t="s">
        <v>1247</v>
      </c>
      <c r="J812" t="s">
        <v>42</v>
      </c>
      <c r="K812">
        <v>66326</v>
      </c>
      <c r="L812">
        <v>82000</v>
      </c>
      <c r="M812" t="s">
        <v>32</v>
      </c>
      <c r="N812" t="s">
        <v>2370</v>
      </c>
      <c r="O812" t="s">
        <v>2461</v>
      </c>
      <c r="P812" t="s">
        <v>7234</v>
      </c>
      <c r="Q812" t="s">
        <v>485</v>
      </c>
      <c r="R812" t="s">
        <v>6358</v>
      </c>
      <c r="T812" t="str">
        <f t="shared" si="36"/>
        <v xml:space="preserve">	Experience in supervision, training or mentoring of subordinate and/or peers 	Skilled in effective, clear and persuasive oral and written advocacy and communications. 	Critical, insightful and intelligent investigative and organized factual processing skills. 	Ability to be objective and thorough in conducting review, investigation, interview and analysis. 	Knowledge of and experience in working with administrative law and procedures. 	Experience using data and technology to monitor unit performance. 	Administrative hearing and advocacy skills experience a plus. 	Bilingual in English and another language is a plus. </v>
      </c>
      <c r="U812">
        <f t="shared" si="37"/>
        <v>0</v>
      </c>
      <c r="V812" s="2">
        <v>0</v>
      </c>
      <c r="W812" s="2">
        <f t="shared" si="38"/>
        <v>0</v>
      </c>
      <c r="X812" s="2">
        <v>0</v>
      </c>
      <c r="Y812" s="2">
        <v>0</v>
      </c>
      <c r="Z812" s="2">
        <v>0</v>
      </c>
      <c r="AA812" s="2">
        <v>0</v>
      </c>
      <c r="AB812" s="2">
        <v>0</v>
      </c>
      <c r="AC812" t="s">
        <v>1623</v>
      </c>
      <c r="AE812" t="s">
        <v>2370</v>
      </c>
      <c r="AG812" t="s">
        <v>37</v>
      </c>
      <c r="AH812" t="s">
        <v>2432</v>
      </c>
      <c r="AJ812" t="s">
        <v>2432</v>
      </c>
      <c r="AK812" t="s">
        <v>38</v>
      </c>
    </row>
    <row r="813" spans="1:37" x14ac:dyDescent="0.3">
      <c r="A813">
        <v>383076</v>
      </c>
      <c r="B813" t="s">
        <v>1618</v>
      </c>
      <c r="C813" t="s">
        <v>29</v>
      </c>
      <c r="D813">
        <v>1</v>
      </c>
      <c r="E813" t="s">
        <v>2460</v>
      </c>
      <c r="F813" t="s">
        <v>482</v>
      </c>
      <c r="G813">
        <v>30087</v>
      </c>
      <c r="H813">
        <v>2</v>
      </c>
      <c r="I813" t="s">
        <v>1247</v>
      </c>
      <c r="J813" t="s">
        <v>42</v>
      </c>
      <c r="K813">
        <v>66326</v>
      </c>
      <c r="L813">
        <v>82000</v>
      </c>
      <c r="M813" t="s">
        <v>32</v>
      </c>
      <c r="N813" t="s">
        <v>2370</v>
      </c>
      <c r="O813" t="s">
        <v>2461</v>
      </c>
      <c r="P813" t="s">
        <v>7234</v>
      </c>
      <c r="Q813" t="s">
        <v>485</v>
      </c>
      <c r="R813" t="s">
        <v>6358</v>
      </c>
      <c r="T813" t="str">
        <f t="shared" si="36"/>
        <v xml:space="preserve">	Experience in supervision, training or mentoring of subordinate and/or peers 	Skilled in effective, clear and persuasive oral and written advocacy and communications. 	Critical, insightful and intelligent investigative and organized factual processing skills. 	Ability to be objective and thorough in conducting review, investigation, interview and analysis. 	Knowledge of and experience in working with administrative law and procedures. 	Experience using data and technology to monitor unit performance. 	Administrative hearing and advocacy skills experience a plus. 	Bilingual in English and another language is a plus. </v>
      </c>
      <c r="U813">
        <f t="shared" si="37"/>
        <v>0</v>
      </c>
      <c r="V813" s="2">
        <v>0</v>
      </c>
      <c r="W813" s="2">
        <f t="shared" si="38"/>
        <v>0</v>
      </c>
      <c r="X813" s="2">
        <v>0</v>
      </c>
      <c r="Y813" s="2">
        <v>0</v>
      </c>
      <c r="Z813" s="2">
        <v>0</v>
      </c>
      <c r="AA813" s="2">
        <v>0</v>
      </c>
      <c r="AB813" s="2">
        <v>0</v>
      </c>
      <c r="AC813" t="s">
        <v>1623</v>
      </c>
      <c r="AE813" t="s">
        <v>2370</v>
      </c>
      <c r="AG813" t="s">
        <v>37</v>
      </c>
      <c r="AH813" t="s">
        <v>2432</v>
      </c>
      <c r="AJ813" t="s">
        <v>2432</v>
      </c>
      <c r="AK813" t="s">
        <v>38</v>
      </c>
    </row>
    <row r="814" spans="1:37" x14ac:dyDescent="0.3">
      <c r="A814">
        <v>383081</v>
      </c>
      <c r="B814" t="s">
        <v>1618</v>
      </c>
      <c r="C814" t="s">
        <v>47</v>
      </c>
      <c r="D814">
        <v>1</v>
      </c>
      <c r="E814" t="s">
        <v>2462</v>
      </c>
      <c r="F814" t="s">
        <v>309</v>
      </c>
      <c r="G814">
        <v>56057</v>
      </c>
      <c r="H814">
        <v>0</v>
      </c>
      <c r="I814" t="s">
        <v>669</v>
      </c>
      <c r="J814" t="s">
        <v>42</v>
      </c>
      <c r="K814">
        <v>48000</v>
      </c>
      <c r="L814">
        <v>52524</v>
      </c>
      <c r="M814" t="s">
        <v>32</v>
      </c>
      <c r="N814" t="s">
        <v>1620</v>
      </c>
      <c r="O814" t="s">
        <v>2097</v>
      </c>
      <c r="P814" t="s">
        <v>7235</v>
      </c>
      <c r="Q814" t="s">
        <v>311</v>
      </c>
      <c r="R814" t="s">
        <v>2463</v>
      </c>
      <c r="T814" t="str">
        <f t="shared" si="36"/>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 </v>
      </c>
      <c r="U814">
        <f t="shared" si="37"/>
        <v>0</v>
      </c>
      <c r="V814" s="2">
        <v>1</v>
      </c>
      <c r="W814" s="2">
        <f t="shared" si="38"/>
        <v>0</v>
      </c>
      <c r="X814" s="2">
        <v>1</v>
      </c>
      <c r="Y814" s="2">
        <v>0</v>
      </c>
      <c r="Z814" s="2">
        <v>1</v>
      </c>
      <c r="AA814" s="2">
        <v>0</v>
      </c>
      <c r="AB814" s="2">
        <v>0</v>
      </c>
      <c r="AC814" t="s">
        <v>1623</v>
      </c>
      <c r="AE814" t="s">
        <v>1620</v>
      </c>
      <c r="AG814" t="s">
        <v>37</v>
      </c>
      <c r="AH814" t="s">
        <v>2432</v>
      </c>
      <c r="AJ814" t="s">
        <v>1100</v>
      </c>
      <c r="AK814" t="s">
        <v>38</v>
      </c>
    </row>
    <row r="815" spans="1:37" x14ac:dyDescent="0.3">
      <c r="A815">
        <v>383081</v>
      </c>
      <c r="B815" t="s">
        <v>1618</v>
      </c>
      <c r="C815" t="s">
        <v>29</v>
      </c>
      <c r="D815">
        <v>1</v>
      </c>
      <c r="E815" t="s">
        <v>2462</v>
      </c>
      <c r="F815" t="s">
        <v>309</v>
      </c>
      <c r="G815">
        <v>56057</v>
      </c>
      <c r="H815">
        <v>0</v>
      </c>
      <c r="I815" t="s">
        <v>669</v>
      </c>
      <c r="J815" t="s">
        <v>42</v>
      </c>
      <c r="K815">
        <v>48000</v>
      </c>
      <c r="L815">
        <v>52524</v>
      </c>
      <c r="M815" t="s">
        <v>32</v>
      </c>
      <c r="N815" t="s">
        <v>1620</v>
      </c>
      <c r="O815" t="s">
        <v>2097</v>
      </c>
      <c r="P815" t="s">
        <v>7235</v>
      </c>
      <c r="Q815" t="s">
        <v>311</v>
      </c>
      <c r="R815" t="s">
        <v>2463</v>
      </c>
      <c r="T815" t="str">
        <f t="shared" si="36"/>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 </v>
      </c>
      <c r="U815">
        <f t="shared" si="37"/>
        <v>0</v>
      </c>
      <c r="V815" s="2">
        <v>1</v>
      </c>
      <c r="W815" s="2">
        <f t="shared" si="38"/>
        <v>0</v>
      </c>
      <c r="X815" s="2">
        <v>1</v>
      </c>
      <c r="Y815" s="2">
        <v>0</v>
      </c>
      <c r="Z815" s="2">
        <v>1</v>
      </c>
      <c r="AA815" s="2">
        <v>0</v>
      </c>
      <c r="AB815" s="2">
        <v>0</v>
      </c>
      <c r="AC815" t="s">
        <v>1623</v>
      </c>
      <c r="AE815" t="s">
        <v>1620</v>
      </c>
      <c r="AG815" t="s">
        <v>37</v>
      </c>
      <c r="AH815" t="s">
        <v>2432</v>
      </c>
      <c r="AJ815" t="s">
        <v>1100</v>
      </c>
      <c r="AK815" t="s">
        <v>38</v>
      </c>
    </row>
    <row r="816" spans="1:37" x14ac:dyDescent="0.3">
      <c r="A816">
        <v>383142</v>
      </c>
      <c r="B816" t="s">
        <v>70</v>
      </c>
      <c r="C816" t="s">
        <v>47</v>
      </c>
      <c r="D816">
        <v>1</v>
      </c>
      <c r="E816" t="s">
        <v>2464</v>
      </c>
      <c r="F816" t="s">
        <v>40</v>
      </c>
      <c r="G816">
        <v>10009</v>
      </c>
      <c r="H816" t="s">
        <v>207</v>
      </c>
      <c r="I816" t="s">
        <v>290</v>
      </c>
      <c r="J816" t="s">
        <v>42</v>
      </c>
      <c r="K816">
        <v>56990</v>
      </c>
      <c r="L816">
        <v>125000</v>
      </c>
      <c r="M816" t="s">
        <v>32</v>
      </c>
      <c r="N816" t="s">
        <v>74</v>
      </c>
      <c r="O816" t="s">
        <v>2411</v>
      </c>
      <c r="P816" t="s">
        <v>7236</v>
      </c>
      <c r="Q816" t="s">
        <v>44</v>
      </c>
      <c r="R816" t="s">
        <v>7237</v>
      </c>
      <c r="S816" t="s">
        <v>8382</v>
      </c>
      <c r="T816" t="str">
        <f t="shared" si="36"/>
        <v>Five years‚„ experience managing communication programs, media relations and/or marketing programs for a large organization   Innovative thinker, excellent and persuasive communicator with a track record for translating and executing strategic thinking into action plans  Outstanding project management skills   Self-starter who can work independently and in a fast-paced environment with tight deadlines   Ability to work independently with little direction, and take initiative to improve processes and solve problems.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16">
        <f t="shared" si="37"/>
        <v>0</v>
      </c>
      <c r="V816" s="2">
        <v>0</v>
      </c>
      <c r="W816" s="2">
        <f t="shared" si="38"/>
        <v>0</v>
      </c>
      <c r="X816" s="2">
        <v>0</v>
      </c>
      <c r="Y816" s="2">
        <v>0</v>
      </c>
      <c r="Z816" s="2">
        <v>0</v>
      </c>
      <c r="AA816" s="2">
        <v>0</v>
      </c>
      <c r="AB816" s="2">
        <v>0</v>
      </c>
      <c r="AC816" t="s">
        <v>2465</v>
      </c>
      <c r="AG816" t="s">
        <v>37</v>
      </c>
      <c r="AH816" t="s">
        <v>2466</v>
      </c>
      <c r="AJ816" t="s">
        <v>2467</v>
      </c>
      <c r="AK816" t="s">
        <v>38</v>
      </c>
    </row>
    <row r="817" spans="1:37" x14ac:dyDescent="0.3">
      <c r="A817">
        <v>383142</v>
      </c>
      <c r="B817" t="s">
        <v>70</v>
      </c>
      <c r="C817" t="s">
        <v>29</v>
      </c>
      <c r="D817">
        <v>1</v>
      </c>
      <c r="E817" t="s">
        <v>2464</v>
      </c>
      <c r="F817" t="s">
        <v>40</v>
      </c>
      <c r="G817">
        <v>10009</v>
      </c>
      <c r="H817" t="s">
        <v>207</v>
      </c>
      <c r="I817" t="s">
        <v>290</v>
      </c>
      <c r="J817" t="s">
        <v>42</v>
      </c>
      <c r="K817">
        <v>56990</v>
      </c>
      <c r="L817">
        <v>125000</v>
      </c>
      <c r="M817" t="s">
        <v>32</v>
      </c>
      <c r="N817" t="s">
        <v>74</v>
      </c>
      <c r="O817" t="s">
        <v>2411</v>
      </c>
      <c r="P817" t="s">
        <v>7236</v>
      </c>
      <c r="Q817" t="s">
        <v>44</v>
      </c>
      <c r="R817" t="s">
        <v>7237</v>
      </c>
      <c r="S817" t="s">
        <v>8382</v>
      </c>
      <c r="T817" t="str">
        <f t="shared" si="36"/>
        <v>Five years‚„ experience managing communication programs, media relations and/or marketing programs for a large organization   Innovative thinker, excellent and persuasive communicator with a track record for translating and executing strategic thinking into action plans  Outstanding project management skills   Self-starter who can work independently and in a fast-paced environment with tight deadlines   Ability to work independently with little direction, and take initiative to improve processes and solve problems.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17">
        <f t="shared" si="37"/>
        <v>0</v>
      </c>
      <c r="V817" s="2">
        <v>0</v>
      </c>
      <c r="W817" s="2">
        <f t="shared" si="38"/>
        <v>0</v>
      </c>
      <c r="X817" s="2">
        <v>0</v>
      </c>
      <c r="Y817" s="2">
        <v>0</v>
      </c>
      <c r="Z817" s="2">
        <v>0</v>
      </c>
      <c r="AA817" s="2">
        <v>0</v>
      </c>
      <c r="AB817" s="2">
        <v>0</v>
      </c>
      <c r="AC817" t="s">
        <v>2465</v>
      </c>
      <c r="AG817" t="s">
        <v>37</v>
      </c>
      <c r="AH817" t="s">
        <v>2466</v>
      </c>
      <c r="AJ817" t="s">
        <v>2467</v>
      </c>
      <c r="AK817" t="s">
        <v>38</v>
      </c>
    </row>
    <row r="818" spans="1:37" x14ac:dyDescent="0.3">
      <c r="A818">
        <v>383153</v>
      </c>
      <c r="B818" t="s">
        <v>1618</v>
      </c>
      <c r="C818" t="s">
        <v>47</v>
      </c>
      <c r="D818">
        <v>1</v>
      </c>
      <c r="E818" t="s">
        <v>2468</v>
      </c>
      <c r="F818" t="s">
        <v>482</v>
      </c>
      <c r="G818">
        <v>30087</v>
      </c>
      <c r="H818">
        <v>1</v>
      </c>
      <c r="I818" t="s">
        <v>1247</v>
      </c>
      <c r="J818" t="s">
        <v>42</v>
      </c>
      <c r="K818">
        <v>58716</v>
      </c>
      <c r="L818">
        <v>70000</v>
      </c>
      <c r="M818" t="s">
        <v>32</v>
      </c>
      <c r="N818" t="s">
        <v>1620</v>
      </c>
      <c r="O818" t="s">
        <v>1247</v>
      </c>
      <c r="P818" t="s">
        <v>7238</v>
      </c>
      <c r="Q818" t="s">
        <v>485</v>
      </c>
      <c r="R818" t="s">
        <v>2469</v>
      </c>
      <c r="T818" t="str">
        <f t="shared" si="36"/>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818">
        <f t="shared" si="37"/>
        <v>0</v>
      </c>
      <c r="V818" s="2">
        <v>0</v>
      </c>
      <c r="W818" s="2">
        <f t="shared" si="38"/>
        <v>0</v>
      </c>
      <c r="X818" s="2">
        <v>0</v>
      </c>
      <c r="Y818" s="2">
        <v>0</v>
      </c>
      <c r="Z818" s="2">
        <v>0</v>
      </c>
      <c r="AA818" s="2">
        <v>0</v>
      </c>
      <c r="AB818" s="2">
        <v>0</v>
      </c>
      <c r="AC818" t="s">
        <v>2470</v>
      </c>
      <c r="AE818" t="s">
        <v>1620</v>
      </c>
      <c r="AG818" t="s">
        <v>37</v>
      </c>
      <c r="AH818" t="s">
        <v>2466</v>
      </c>
      <c r="AJ818" t="s">
        <v>2466</v>
      </c>
      <c r="AK818" t="s">
        <v>38</v>
      </c>
    </row>
    <row r="819" spans="1:37" x14ac:dyDescent="0.3">
      <c r="A819">
        <v>383153</v>
      </c>
      <c r="B819" t="s">
        <v>1618</v>
      </c>
      <c r="C819" t="s">
        <v>29</v>
      </c>
      <c r="D819">
        <v>1</v>
      </c>
      <c r="E819" t="s">
        <v>2468</v>
      </c>
      <c r="F819" t="s">
        <v>482</v>
      </c>
      <c r="G819">
        <v>30087</v>
      </c>
      <c r="H819">
        <v>1</v>
      </c>
      <c r="I819" t="s">
        <v>1247</v>
      </c>
      <c r="J819" t="s">
        <v>42</v>
      </c>
      <c r="K819">
        <v>58716</v>
      </c>
      <c r="L819">
        <v>70000</v>
      </c>
      <c r="M819" t="s">
        <v>32</v>
      </c>
      <c r="N819" t="s">
        <v>1620</v>
      </c>
      <c r="O819" t="s">
        <v>1247</v>
      </c>
      <c r="P819" t="s">
        <v>7238</v>
      </c>
      <c r="Q819" t="s">
        <v>485</v>
      </c>
      <c r="R819" t="s">
        <v>2469</v>
      </c>
      <c r="T819" t="str">
        <f t="shared" si="36"/>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819">
        <f t="shared" si="37"/>
        <v>0</v>
      </c>
      <c r="V819" s="2">
        <v>0</v>
      </c>
      <c r="W819" s="2">
        <f t="shared" si="38"/>
        <v>0</v>
      </c>
      <c r="X819" s="2">
        <v>0</v>
      </c>
      <c r="Y819" s="2">
        <v>0</v>
      </c>
      <c r="Z819" s="2">
        <v>0</v>
      </c>
      <c r="AA819" s="2">
        <v>0</v>
      </c>
      <c r="AB819" s="2">
        <v>0</v>
      </c>
      <c r="AC819" t="s">
        <v>2470</v>
      </c>
      <c r="AE819" t="s">
        <v>1620</v>
      </c>
      <c r="AG819" t="s">
        <v>37</v>
      </c>
      <c r="AH819" t="s">
        <v>2466</v>
      </c>
      <c r="AJ819" t="s">
        <v>2466</v>
      </c>
      <c r="AK819" t="s">
        <v>38</v>
      </c>
    </row>
    <row r="820" spans="1:37" x14ac:dyDescent="0.3">
      <c r="A820">
        <v>383183</v>
      </c>
      <c r="B820" t="s">
        <v>2143</v>
      </c>
      <c r="C820" t="s">
        <v>47</v>
      </c>
      <c r="D820">
        <v>1</v>
      </c>
      <c r="E820" t="s">
        <v>2471</v>
      </c>
      <c r="F820" t="s">
        <v>2472</v>
      </c>
      <c r="G820">
        <v>95712</v>
      </c>
      <c r="H820">
        <v>0</v>
      </c>
      <c r="I820" t="s">
        <v>660</v>
      </c>
      <c r="J820" t="s">
        <v>42</v>
      </c>
      <c r="K820">
        <v>75000</v>
      </c>
      <c r="L820">
        <v>115000</v>
      </c>
      <c r="M820" t="s">
        <v>32</v>
      </c>
      <c r="N820" t="s">
        <v>2146</v>
      </c>
      <c r="O820" t="s">
        <v>2473</v>
      </c>
      <c r="P820" t="s">
        <v>6359</v>
      </c>
      <c r="Q820" t="s">
        <v>2474</v>
      </c>
      <c r="R820" t="s">
        <v>6360</v>
      </c>
      <c r="S820" t="s">
        <v>2475</v>
      </c>
      <c r="T820" t="str">
        <f t="shared" si="36"/>
        <v xml:space="preserve"> Experienced as a Developer/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SOL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a MUST.  Good understanding of standard SDLC methodologies  Background in accounting and budgeting packages is a plus.  Strong analytical and problem solving skills.  Excellent written and verbal communication skills a must.  Experience in Mainframe development (JCL, CICS, TSO, COBOL, DB2) is a plus.   Experience (yrs) 				Languages 3 				Java, HTML, JavaScript, SQL, Kom Shell, XMLfXSLT plus++ 			PL/SQL                                           Technologies and Frameworks 3 				Java EE plus++				 Financial ERP (any)                                                     Development Platforms plus++		        IBM Rational Application Developer                                                           Messaging 2 				JMS, Messaging Driven Beans (MDB-EJB) plus++ 			MQ Series                                                  Application Servers 2 				IBM WebSphere 8.5 + (proficient in WAS interaction with apps)                                                         Database 3				 Oracle plus++ 			DB2                                               Software and Task Management plus++		        Rational Clearquest, Rational Clearcase, BMC Remedy P530</v>
      </c>
      <c r="U820">
        <f t="shared" si="37"/>
        <v>0</v>
      </c>
      <c r="V820" s="2">
        <v>0</v>
      </c>
      <c r="W820" s="2">
        <f t="shared" si="38"/>
        <v>0</v>
      </c>
      <c r="X820" s="2">
        <v>0</v>
      </c>
      <c r="Y820" s="2">
        <v>0</v>
      </c>
      <c r="Z820" s="2">
        <v>1</v>
      </c>
      <c r="AA820" s="2">
        <v>0</v>
      </c>
      <c r="AB820" s="2">
        <v>0</v>
      </c>
      <c r="AC820" t="s">
        <v>2476</v>
      </c>
      <c r="AD820" t="s">
        <v>7162</v>
      </c>
      <c r="AG820" t="s">
        <v>377</v>
      </c>
      <c r="AH820" t="s">
        <v>2466</v>
      </c>
      <c r="AJ820" t="s">
        <v>2466</v>
      </c>
      <c r="AK820" t="s">
        <v>38</v>
      </c>
    </row>
    <row r="821" spans="1:37" x14ac:dyDescent="0.3">
      <c r="A821">
        <v>383183</v>
      </c>
      <c r="B821" t="s">
        <v>2143</v>
      </c>
      <c r="C821" t="s">
        <v>29</v>
      </c>
      <c r="D821">
        <v>1</v>
      </c>
      <c r="E821" t="s">
        <v>2471</v>
      </c>
      <c r="F821" t="s">
        <v>2472</v>
      </c>
      <c r="G821">
        <v>95712</v>
      </c>
      <c r="H821">
        <v>0</v>
      </c>
      <c r="I821" t="s">
        <v>660</v>
      </c>
      <c r="J821" t="s">
        <v>42</v>
      </c>
      <c r="K821">
        <v>75000</v>
      </c>
      <c r="L821">
        <v>115000</v>
      </c>
      <c r="M821" t="s">
        <v>32</v>
      </c>
      <c r="N821" t="s">
        <v>2146</v>
      </c>
      <c r="O821" t="s">
        <v>2473</v>
      </c>
      <c r="P821" t="s">
        <v>6359</v>
      </c>
      <c r="Q821" t="s">
        <v>2474</v>
      </c>
      <c r="R821" t="s">
        <v>6360</v>
      </c>
      <c r="S821" t="s">
        <v>2475</v>
      </c>
      <c r="T821" t="str">
        <f t="shared" si="36"/>
        <v xml:space="preserve"> Experienced as a Developer/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SOL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a MUST.  Good understanding of standard SDLC methodologies  Background in accounting and budgeting packages is a plus.  Strong analytical and problem solving skills.  Excellent written and verbal communication skills a must.  Experience in Mainframe development (JCL, CICS, TSO, COBOL, DB2) is a plus.   Experience (yrs) 				Languages 3 				Java, HTML, JavaScript, SQL, Kom Shell, XMLfXSLT plus++ 			PL/SQL                                           Technologies and Frameworks 3 				Java EE plus++				 Financial ERP (any)                                                     Development Platforms plus++		        IBM Rational Application Developer                                                           Messaging 2 				JMS, Messaging Driven Beans (MDB-EJB) plus++ 			MQ Series                                                  Application Servers 2 				IBM WebSphere 8.5 + (proficient in WAS interaction with apps)                                                         Database 3				 Oracle plus++ 			DB2                                               Software and Task Management plus++		        Rational Clearquest, Rational Clearcase, BMC Remedy P530</v>
      </c>
      <c r="U821">
        <f t="shared" si="37"/>
        <v>0</v>
      </c>
      <c r="V821" s="2">
        <v>0</v>
      </c>
      <c r="W821" s="2">
        <f t="shared" si="38"/>
        <v>0</v>
      </c>
      <c r="X821" s="2">
        <v>0</v>
      </c>
      <c r="Y821" s="2">
        <v>0</v>
      </c>
      <c r="Z821" s="2">
        <v>1</v>
      </c>
      <c r="AA821" s="2">
        <v>0</v>
      </c>
      <c r="AB821" s="2">
        <v>0</v>
      </c>
      <c r="AC821" t="s">
        <v>2476</v>
      </c>
      <c r="AD821" t="s">
        <v>7162</v>
      </c>
      <c r="AG821" t="s">
        <v>377</v>
      </c>
      <c r="AH821" t="s">
        <v>2466</v>
      </c>
      <c r="AJ821" t="s">
        <v>2466</v>
      </c>
      <c r="AK821" t="s">
        <v>38</v>
      </c>
    </row>
    <row r="822" spans="1:37" x14ac:dyDescent="0.3">
      <c r="A822">
        <v>383185</v>
      </c>
      <c r="B822" t="s">
        <v>80</v>
      </c>
      <c r="C822" t="s">
        <v>47</v>
      </c>
      <c r="D822">
        <v>1</v>
      </c>
      <c r="E822" t="s">
        <v>569</v>
      </c>
      <c r="F822" t="s">
        <v>2477</v>
      </c>
      <c r="G822">
        <v>22426</v>
      </c>
      <c r="H822">
        <v>0</v>
      </c>
      <c r="I822" t="s">
        <v>73</v>
      </c>
      <c r="J822" t="s">
        <v>42</v>
      </c>
      <c r="K822">
        <v>55416</v>
      </c>
      <c r="L822">
        <v>74479</v>
      </c>
      <c r="M822" t="s">
        <v>32</v>
      </c>
      <c r="N822" t="s">
        <v>286</v>
      </c>
      <c r="O822" t="s">
        <v>784</v>
      </c>
      <c r="P822" t="s">
        <v>7239</v>
      </c>
      <c r="Q822" t="s">
        <v>8383</v>
      </c>
      <c r="R822" t="s">
        <v>7204</v>
      </c>
      <c r="S822" t="s">
        <v>2478</v>
      </c>
      <c r="T822" t="str">
        <f t="shared" si="36"/>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822">
        <f t="shared" si="37"/>
        <v>0</v>
      </c>
      <c r="V822" s="2">
        <v>1</v>
      </c>
      <c r="W822" s="2">
        <f t="shared" si="38"/>
        <v>0</v>
      </c>
      <c r="X822" s="2">
        <v>0</v>
      </c>
      <c r="Y822" s="2">
        <v>0</v>
      </c>
      <c r="Z822" s="2">
        <v>0</v>
      </c>
      <c r="AA822" s="2">
        <v>0</v>
      </c>
      <c r="AB822" s="2">
        <v>0</v>
      </c>
      <c r="AC822" t="s">
        <v>8366</v>
      </c>
      <c r="AD822" t="s">
        <v>573</v>
      </c>
      <c r="AE822" t="s">
        <v>2479</v>
      </c>
      <c r="AG822" t="s">
        <v>37</v>
      </c>
      <c r="AH822" t="s">
        <v>2480</v>
      </c>
      <c r="AJ822" t="s">
        <v>2481</v>
      </c>
      <c r="AK822" t="s">
        <v>38</v>
      </c>
    </row>
    <row r="823" spans="1:37" x14ac:dyDescent="0.3">
      <c r="A823">
        <v>383185</v>
      </c>
      <c r="B823" t="s">
        <v>80</v>
      </c>
      <c r="C823" t="s">
        <v>29</v>
      </c>
      <c r="D823">
        <v>1</v>
      </c>
      <c r="E823" t="s">
        <v>569</v>
      </c>
      <c r="F823" t="s">
        <v>2477</v>
      </c>
      <c r="G823">
        <v>22426</v>
      </c>
      <c r="H823">
        <v>0</v>
      </c>
      <c r="I823" t="s">
        <v>73</v>
      </c>
      <c r="J823" t="s">
        <v>42</v>
      </c>
      <c r="K823">
        <v>55416</v>
      </c>
      <c r="L823">
        <v>74479</v>
      </c>
      <c r="M823" t="s">
        <v>32</v>
      </c>
      <c r="N823" t="s">
        <v>286</v>
      </c>
      <c r="O823" t="s">
        <v>784</v>
      </c>
      <c r="P823" t="s">
        <v>7239</v>
      </c>
      <c r="Q823" t="s">
        <v>8383</v>
      </c>
      <c r="R823" t="s">
        <v>7204</v>
      </c>
      <c r="S823" t="s">
        <v>2478</v>
      </c>
      <c r="T823" t="str">
        <f t="shared" si="36"/>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823">
        <f t="shared" si="37"/>
        <v>0</v>
      </c>
      <c r="V823" s="2">
        <v>1</v>
      </c>
      <c r="W823" s="2">
        <f t="shared" si="38"/>
        <v>0</v>
      </c>
      <c r="X823" s="2">
        <v>0</v>
      </c>
      <c r="Y823" s="2">
        <v>0</v>
      </c>
      <c r="Z823" s="2">
        <v>0</v>
      </c>
      <c r="AA823" s="2">
        <v>0</v>
      </c>
      <c r="AB823" s="2">
        <v>0</v>
      </c>
      <c r="AC823" t="s">
        <v>8366</v>
      </c>
      <c r="AD823" t="s">
        <v>573</v>
      </c>
      <c r="AE823" t="s">
        <v>2479</v>
      </c>
      <c r="AG823" t="s">
        <v>37</v>
      </c>
      <c r="AH823" t="s">
        <v>2480</v>
      </c>
      <c r="AJ823" t="s">
        <v>2481</v>
      </c>
      <c r="AK823" t="s">
        <v>38</v>
      </c>
    </row>
    <row r="824" spans="1:37" x14ac:dyDescent="0.3">
      <c r="A824">
        <v>383260</v>
      </c>
      <c r="B824" t="s">
        <v>1618</v>
      </c>
      <c r="C824" t="s">
        <v>29</v>
      </c>
      <c r="D824">
        <v>2</v>
      </c>
      <c r="E824" t="s">
        <v>2482</v>
      </c>
      <c r="F824" t="s">
        <v>2483</v>
      </c>
      <c r="G824">
        <v>20271</v>
      </c>
      <c r="H824">
        <v>1</v>
      </c>
      <c r="I824" t="s">
        <v>409</v>
      </c>
      <c r="J824" t="s">
        <v>42</v>
      </c>
      <c r="K824">
        <v>38923</v>
      </c>
      <c r="L824">
        <v>52445</v>
      </c>
      <c r="M824" t="s">
        <v>32</v>
      </c>
      <c r="N824" t="s">
        <v>1939</v>
      </c>
      <c r="O824" t="s">
        <v>2484</v>
      </c>
      <c r="P824" t="s">
        <v>2485</v>
      </c>
      <c r="Q824" t="s">
        <v>2486</v>
      </c>
      <c r="R824" t="s">
        <v>2487</v>
      </c>
      <c r="T824" t="str">
        <f t="shared" si="36"/>
        <v xml:space="preserve">One year of experience dealing with the public, including the obtaining of information from persons. Must have a clear, strong speaking voice. Must be computer literate. Able to keep detailed notes. Able to work under pressure and multi task. </v>
      </c>
      <c r="U824">
        <f t="shared" si="37"/>
        <v>0</v>
      </c>
      <c r="V824" s="2">
        <v>0</v>
      </c>
      <c r="W824" s="2">
        <f t="shared" si="38"/>
        <v>0</v>
      </c>
      <c r="X824" s="2">
        <v>0</v>
      </c>
      <c r="Y824" s="2">
        <v>0</v>
      </c>
      <c r="Z824" s="2">
        <v>0</v>
      </c>
      <c r="AA824" s="2">
        <v>0</v>
      </c>
      <c r="AB824" s="2">
        <v>0</v>
      </c>
      <c r="AC824" t="s">
        <v>1623</v>
      </c>
      <c r="AE824" t="s">
        <v>1939</v>
      </c>
      <c r="AG824" t="s">
        <v>37</v>
      </c>
      <c r="AH824" t="s">
        <v>1590</v>
      </c>
      <c r="AJ824" t="s">
        <v>1417</v>
      </c>
      <c r="AK824" t="s">
        <v>38</v>
      </c>
    </row>
    <row r="825" spans="1:37" x14ac:dyDescent="0.3">
      <c r="A825">
        <v>383260</v>
      </c>
      <c r="B825" t="s">
        <v>1618</v>
      </c>
      <c r="C825" t="s">
        <v>47</v>
      </c>
      <c r="D825">
        <v>2</v>
      </c>
      <c r="E825" t="s">
        <v>2482</v>
      </c>
      <c r="F825" t="s">
        <v>2483</v>
      </c>
      <c r="G825">
        <v>20271</v>
      </c>
      <c r="H825">
        <v>1</v>
      </c>
      <c r="I825" t="s">
        <v>409</v>
      </c>
      <c r="J825" t="s">
        <v>42</v>
      </c>
      <c r="K825">
        <v>38923</v>
      </c>
      <c r="L825">
        <v>52445</v>
      </c>
      <c r="M825" t="s">
        <v>32</v>
      </c>
      <c r="N825" t="s">
        <v>1939</v>
      </c>
      <c r="O825" t="s">
        <v>2484</v>
      </c>
      <c r="P825" t="s">
        <v>2485</v>
      </c>
      <c r="Q825" t="s">
        <v>2486</v>
      </c>
      <c r="R825" t="s">
        <v>2487</v>
      </c>
      <c r="T825" t="str">
        <f t="shared" si="36"/>
        <v xml:space="preserve">One year of experience dealing with the public, including the obtaining of information from persons. Must have a clear, strong speaking voice. Must be computer literate. Able to keep detailed notes. Able to work under pressure and multi task. </v>
      </c>
      <c r="U825">
        <f t="shared" si="37"/>
        <v>0</v>
      </c>
      <c r="V825" s="2">
        <v>0</v>
      </c>
      <c r="W825" s="2">
        <f t="shared" si="38"/>
        <v>0</v>
      </c>
      <c r="X825" s="2">
        <v>0</v>
      </c>
      <c r="Y825" s="2">
        <v>0</v>
      </c>
      <c r="Z825" s="2">
        <v>0</v>
      </c>
      <c r="AA825" s="2">
        <v>0</v>
      </c>
      <c r="AB825" s="2">
        <v>0</v>
      </c>
      <c r="AC825" t="s">
        <v>1623</v>
      </c>
      <c r="AE825" t="s">
        <v>1939</v>
      </c>
      <c r="AG825" t="s">
        <v>37</v>
      </c>
      <c r="AH825" t="s">
        <v>1590</v>
      </c>
      <c r="AJ825" t="s">
        <v>1417</v>
      </c>
      <c r="AK825" t="s">
        <v>38</v>
      </c>
    </row>
    <row r="826" spans="1:37" x14ac:dyDescent="0.3">
      <c r="A826">
        <v>383637</v>
      </c>
      <c r="B826" t="s">
        <v>1159</v>
      </c>
      <c r="C826" t="s">
        <v>29</v>
      </c>
      <c r="D826">
        <v>1</v>
      </c>
      <c r="E826" t="s">
        <v>2488</v>
      </c>
      <c r="F826" t="s">
        <v>1161</v>
      </c>
      <c r="G826">
        <v>6088</v>
      </c>
      <c r="H826">
        <v>2</v>
      </c>
      <c r="I826" t="s">
        <v>601</v>
      </c>
      <c r="J826" t="s">
        <v>42</v>
      </c>
      <c r="K826">
        <v>60660</v>
      </c>
      <c r="L826">
        <v>77115</v>
      </c>
      <c r="M826" t="s">
        <v>32</v>
      </c>
      <c r="N826" t="s">
        <v>1162</v>
      </c>
      <c r="O826" t="s">
        <v>1844</v>
      </c>
      <c r="P826" t="s">
        <v>7240</v>
      </c>
      <c r="Q826" t="s">
        <v>1164</v>
      </c>
      <c r="R826" t="s">
        <v>6361</v>
      </c>
      <c r="S826" t="s">
        <v>2489</v>
      </c>
      <c r="T826" t="str">
        <f t="shared" si="36"/>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 REQUIREMENTS:  Analyst ($60,660+):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($77,115):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  Eligibility to Apply:  An OMB employee who has been in his or her current position for at least one year is eligible to apply for this position. An OMB employee that has been in his or her current position for less than one year is only eligible to apply for a lateral transfer.</v>
      </c>
      <c r="U826">
        <f t="shared" si="37"/>
        <v>0</v>
      </c>
      <c r="V826" s="2">
        <v>0</v>
      </c>
      <c r="W826" s="2">
        <f t="shared" si="38"/>
        <v>0</v>
      </c>
      <c r="X826" s="2">
        <v>0</v>
      </c>
      <c r="Y826" s="2">
        <v>0</v>
      </c>
      <c r="Z826" s="2">
        <v>0</v>
      </c>
      <c r="AA826" s="2">
        <v>0</v>
      </c>
      <c r="AB826" s="2">
        <v>0</v>
      </c>
      <c r="AC826" t="s">
        <v>6980</v>
      </c>
      <c r="AE826" t="s">
        <v>1162</v>
      </c>
      <c r="AG826" t="s">
        <v>37</v>
      </c>
      <c r="AH826" t="s">
        <v>2480</v>
      </c>
      <c r="AJ826" t="s">
        <v>2480</v>
      </c>
      <c r="AK826" t="s">
        <v>38</v>
      </c>
    </row>
    <row r="827" spans="1:37" x14ac:dyDescent="0.3">
      <c r="A827">
        <v>383637</v>
      </c>
      <c r="B827" t="s">
        <v>1159</v>
      </c>
      <c r="C827" t="s">
        <v>47</v>
      </c>
      <c r="D827">
        <v>1</v>
      </c>
      <c r="E827" t="s">
        <v>2488</v>
      </c>
      <c r="F827" t="s">
        <v>1161</v>
      </c>
      <c r="G827">
        <v>6088</v>
      </c>
      <c r="H827">
        <v>2</v>
      </c>
      <c r="I827" t="s">
        <v>601</v>
      </c>
      <c r="J827" t="s">
        <v>42</v>
      </c>
      <c r="K827">
        <v>60660</v>
      </c>
      <c r="L827">
        <v>77115</v>
      </c>
      <c r="M827" t="s">
        <v>32</v>
      </c>
      <c r="N827" t="s">
        <v>1162</v>
      </c>
      <c r="O827" t="s">
        <v>1844</v>
      </c>
      <c r="P827" t="s">
        <v>7240</v>
      </c>
      <c r="Q827" t="s">
        <v>1164</v>
      </c>
      <c r="R827" t="s">
        <v>6361</v>
      </c>
      <c r="S827" t="s">
        <v>2489</v>
      </c>
      <c r="T827" t="str">
        <f t="shared" si="36"/>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 REQUIREMENTS:  Analyst ($60,660+):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($77,115):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  Eligibility to Apply:  An OMB employee who has been in his or her current position for at least one year is eligible to apply for this position. An OMB employee that has been in his or her current position for less than one year is only eligible to apply for a lateral transfer.</v>
      </c>
      <c r="U827">
        <f t="shared" si="37"/>
        <v>0</v>
      </c>
      <c r="V827" s="2">
        <v>0</v>
      </c>
      <c r="W827" s="2">
        <f t="shared" si="38"/>
        <v>0</v>
      </c>
      <c r="X827" s="2">
        <v>0</v>
      </c>
      <c r="Y827" s="2">
        <v>0</v>
      </c>
      <c r="Z827" s="2">
        <v>0</v>
      </c>
      <c r="AA827" s="2">
        <v>0</v>
      </c>
      <c r="AB827" s="2">
        <v>0</v>
      </c>
      <c r="AC827" t="s">
        <v>6980</v>
      </c>
      <c r="AE827" t="s">
        <v>1162</v>
      </c>
      <c r="AG827" t="s">
        <v>37</v>
      </c>
      <c r="AH827" t="s">
        <v>2480</v>
      </c>
      <c r="AJ827" t="s">
        <v>2480</v>
      </c>
      <c r="AK827" t="s">
        <v>38</v>
      </c>
    </row>
    <row r="828" spans="1:37" x14ac:dyDescent="0.3">
      <c r="A828">
        <v>383739</v>
      </c>
      <c r="B828" t="s">
        <v>80</v>
      </c>
      <c r="C828" t="s">
        <v>29</v>
      </c>
      <c r="D828">
        <v>1</v>
      </c>
      <c r="E828" t="s">
        <v>1766</v>
      </c>
      <c r="F828" t="s">
        <v>1767</v>
      </c>
      <c r="G828">
        <v>20113</v>
      </c>
      <c r="H828">
        <v>1</v>
      </c>
      <c r="I828" t="s">
        <v>409</v>
      </c>
      <c r="J828" t="s">
        <v>42</v>
      </c>
      <c r="K828">
        <v>37796</v>
      </c>
      <c r="L828">
        <v>43465</v>
      </c>
      <c r="M828" t="s">
        <v>32</v>
      </c>
      <c r="N828" t="s">
        <v>84</v>
      </c>
      <c r="O828" t="s">
        <v>1768</v>
      </c>
      <c r="P828" t="s">
        <v>7241</v>
      </c>
      <c r="Q828" t="s">
        <v>8340</v>
      </c>
      <c r="R828" t="s">
        <v>1769</v>
      </c>
      <c r="S828" t="s">
        <v>1568</v>
      </c>
      <c r="T828" t="str">
        <f t="shared" si="36"/>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28">
        <f t="shared" si="37"/>
        <v>0</v>
      </c>
      <c r="V828" s="2">
        <v>0</v>
      </c>
      <c r="W828" s="2">
        <f t="shared" si="38"/>
        <v>0</v>
      </c>
      <c r="X828" s="2">
        <v>0</v>
      </c>
      <c r="Y828" s="2">
        <v>0</v>
      </c>
      <c r="Z828" s="2">
        <v>0</v>
      </c>
      <c r="AA828" s="2">
        <v>0</v>
      </c>
      <c r="AB828" s="2">
        <v>0</v>
      </c>
      <c r="AC828" t="s">
        <v>502</v>
      </c>
      <c r="AG828" t="s">
        <v>37</v>
      </c>
      <c r="AH828" t="s">
        <v>1494</v>
      </c>
      <c r="AJ828" t="s">
        <v>2490</v>
      </c>
      <c r="AK828" t="s">
        <v>38</v>
      </c>
    </row>
    <row r="829" spans="1:37" x14ac:dyDescent="0.3">
      <c r="A829">
        <v>383739</v>
      </c>
      <c r="B829" t="s">
        <v>80</v>
      </c>
      <c r="C829" t="s">
        <v>47</v>
      </c>
      <c r="D829">
        <v>1</v>
      </c>
      <c r="E829" t="s">
        <v>1766</v>
      </c>
      <c r="F829" t="s">
        <v>1767</v>
      </c>
      <c r="G829">
        <v>20113</v>
      </c>
      <c r="H829">
        <v>1</v>
      </c>
      <c r="I829" t="s">
        <v>409</v>
      </c>
      <c r="J829" t="s">
        <v>42</v>
      </c>
      <c r="K829">
        <v>37796</v>
      </c>
      <c r="L829">
        <v>43465</v>
      </c>
      <c r="M829" t="s">
        <v>32</v>
      </c>
      <c r="N829" t="s">
        <v>84</v>
      </c>
      <c r="O829" t="s">
        <v>1768</v>
      </c>
      <c r="P829" t="s">
        <v>7241</v>
      </c>
      <c r="Q829" t="s">
        <v>8340</v>
      </c>
      <c r="R829" t="s">
        <v>1769</v>
      </c>
      <c r="S829" t="s">
        <v>1568</v>
      </c>
      <c r="T829" t="str">
        <f t="shared" si="36"/>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29">
        <f t="shared" si="37"/>
        <v>0</v>
      </c>
      <c r="V829" s="2">
        <v>0</v>
      </c>
      <c r="W829" s="2">
        <f t="shared" si="38"/>
        <v>0</v>
      </c>
      <c r="X829" s="2">
        <v>0</v>
      </c>
      <c r="Y829" s="2">
        <v>0</v>
      </c>
      <c r="Z829" s="2">
        <v>0</v>
      </c>
      <c r="AA829" s="2">
        <v>0</v>
      </c>
      <c r="AB829" s="2">
        <v>0</v>
      </c>
      <c r="AC829" t="s">
        <v>502</v>
      </c>
      <c r="AG829" t="s">
        <v>37</v>
      </c>
      <c r="AH829" t="s">
        <v>1494</v>
      </c>
      <c r="AJ829" t="s">
        <v>2490</v>
      </c>
      <c r="AK829" t="s">
        <v>38</v>
      </c>
    </row>
    <row r="830" spans="1:37" x14ac:dyDescent="0.3">
      <c r="A830">
        <v>383826</v>
      </c>
      <c r="B830" t="s">
        <v>250</v>
      </c>
      <c r="C830" t="s">
        <v>29</v>
      </c>
      <c r="D830">
        <v>8</v>
      </c>
      <c r="E830" t="s">
        <v>2491</v>
      </c>
      <c r="F830" t="s">
        <v>2492</v>
      </c>
      <c r="G830">
        <v>92010</v>
      </c>
      <c r="H830">
        <v>0</v>
      </c>
      <c r="I830" t="s">
        <v>614</v>
      </c>
      <c r="J830" t="s">
        <v>42</v>
      </c>
      <c r="K830">
        <v>386.8</v>
      </c>
      <c r="L830">
        <v>386.8</v>
      </c>
      <c r="M830" t="s">
        <v>963</v>
      </c>
      <c r="N830" t="s">
        <v>650</v>
      </c>
      <c r="O830" t="s">
        <v>2493</v>
      </c>
      <c r="P830" t="s">
        <v>2494</v>
      </c>
      <c r="Q830" t="s">
        <v>2495</v>
      </c>
      <c r="S830" t="s">
        <v>7242</v>
      </c>
      <c r="T830" t="str">
        <f t="shared" si="36"/>
        <v xml:space="preserve"> LICENSE REQUIREMENT: Preference will be given to candidates who possess a Motor Vehicle Driver‚„s License valid in the State of New York.  DRUG TESTING REQUIREMENT: Candidates must pass a drug screening to be appointed. Dockbuilders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  NOTE: This position is open to qualified persons with a disability who are eligible for the 55-a program. Please indicate in your resume or cover letter that you would like to be considered for the position under the 55-a program.</v>
      </c>
      <c r="U830">
        <f t="shared" si="37"/>
        <v>0</v>
      </c>
      <c r="V830" s="2">
        <v>0</v>
      </c>
      <c r="W830" s="2">
        <f t="shared" si="38"/>
        <v>0</v>
      </c>
      <c r="X830" s="2">
        <v>0</v>
      </c>
      <c r="Y830" s="2">
        <v>0</v>
      </c>
      <c r="Z830" s="2">
        <v>0</v>
      </c>
      <c r="AA830" s="2">
        <v>0</v>
      </c>
      <c r="AB830" s="2">
        <v>0</v>
      </c>
      <c r="AC830" t="s">
        <v>2496</v>
      </c>
      <c r="AD830" t="s">
        <v>2497</v>
      </c>
      <c r="AE830" t="s">
        <v>658</v>
      </c>
      <c r="AG830" t="s">
        <v>37</v>
      </c>
      <c r="AH830" t="s">
        <v>2498</v>
      </c>
      <c r="AJ830" t="s">
        <v>2498</v>
      </c>
      <c r="AK830" t="s">
        <v>38</v>
      </c>
    </row>
    <row r="831" spans="1:37" x14ac:dyDescent="0.3">
      <c r="A831">
        <v>383826</v>
      </c>
      <c r="B831" t="s">
        <v>250</v>
      </c>
      <c r="C831" t="s">
        <v>47</v>
      </c>
      <c r="D831">
        <v>8</v>
      </c>
      <c r="E831" t="s">
        <v>2491</v>
      </c>
      <c r="F831" t="s">
        <v>2492</v>
      </c>
      <c r="G831">
        <v>92010</v>
      </c>
      <c r="H831">
        <v>0</v>
      </c>
      <c r="I831" t="s">
        <v>614</v>
      </c>
      <c r="J831" t="s">
        <v>42</v>
      </c>
      <c r="K831">
        <v>386.8</v>
      </c>
      <c r="L831">
        <v>386.8</v>
      </c>
      <c r="M831" t="s">
        <v>963</v>
      </c>
      <c r="N831" t="s">
        <v>650</v>
      </c>
      <c r="O831" t="s">
        <v>2493</v>
      </c>
      <c r="P831" t="s">
        <v>2494</v>
      </c>
      <c r="Q831" t="s">
        <v>2495</v>
      </c>
      <c r="S831" t="s">
        <v>7242</v>
      </c>
      <c r="T831" t="str">
        <f t="shared" si="36"/>
        <v xml:space="preserve"> LICENSE REQUIREMENT: Preference will be given to candidates who possess a Motor Vehicle Driver‚„s License valid in the State of New York.  DRUG TESTING REQUIREMENT: Candidates must pass a drug screening to be appointed. Dockbuilders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  NOTE: This position is open to qualified persons with a disability who are eligible for the 55-a program. Please indicate in your resume or cover letter that you would like to be considered for the position under the 55-a program.</v>
      </c>
      <c r="U831">
        <f t="shared" si="37"/>
        <v>0</v>
      </c>
      <c r="V831" s="2">
        <v>0</v>
      </c>
      <c r="W831" s="2">
        <f t="shared" si="38"/>
        <v>0</v>
      </c>
      <c r="X831" s="2">
        <v>0</v>
      </c>
      <c r="Y831" s="2">
        <v>0</v>
      </c>
      <c r="Z831" s="2">
        <v>0</v>
      </c>
      <c r="AA831" s="2">
        <v>0</v>
      </c>
      <c r="AB831" s="2">
        <v>0</v>
      </c>
      <c r="AC831" t="s">
        <v>2496</v>
      </c>
      <c r="AD831" t="s">
        <v>2497</v>
      </c>
      <c r="AE831" t="s">
        <v>658</v>
      </c>
      <c r="AG831" t="s">
        <v>37</v>
      </c>
      <c r="AH831" t="s">
        <v>2498</v>
      </c>
      <c r="AJ831" t="s">
        <v>2498</v>
      </c>
      <c r="AK831" t="s">
        <v>38</v>
      </c>
    </row>
    <row r="832" spans="1:37" x14ac:dyDescent="0.3">
      <c r="A832">
        <v>384111</v>
      </c>
      <c r="B832" t="s">
        <v>2499</v>
      </c>
      <c r="C832" t="s">
        <v>29</v>
      </c>
      <c r="D832">
        <v>2</v>
      </c>
      <c r="E832" t="s">
        <v>2500</v>
      </c>
      <c r="F832" t="s">
        <v>557</v>
      </c>
      <c r="G832">
        <v>12626</v>
      </c>
      <c r="H832">
        <v>2</v>
      </c>
      <c r="I832" t="s">
        <v>601</v>
      </c>
      <c r="J832" t="s">
        <v>42</v>
      </c>
      <c r="K832">
        <v>58152</v>
      </c>
      <c r="L832">
        <v>74479</v>
      </c>
      <c r="M832" t="s">
        <v>32</v>
      </c>
      <c r="N832" t="s">
        <v>2146</v>
      </c>
      <c r="O832" t="s">
        <v>2501</v>
      </c>
      <c r="P832" t="s">
        <v>7243</v>
      </c>
      <c r="Q832" t="s">
        <v>6896</v>
      </c>
      <c r="R832" t="s">
        <v>7244</v>
      </c>
      <c r="T832" t="str">
        <f t="shared" si="36"/>
        <v xml:space="preserve">‚·         Only open to current City employees who are permanent in the title of Staff Analyst or a comparable title.  ‚·         Minimum of 3 years‚„ experience in Customer Service ‚·         Excellent written/verbal/interpersonal communication skills ‚·         Detail oriented and excellent organization skills ‚·         Ability to analyze data and prepare narrative reports ‚·         Experience in Microsoft Excel, PMS, Pi, CHRMS and NYCAPS </v>
      </c>
      <c r="U832">
        <f t="shared" si="37"/>
        <v>2</v>
      </c>
      <c r="V832" s="2">
        <v>1</v>
      </c>
      <c r="W832" s="2">
        <f t="shared" si="38"/>
        <v>1</v>
      </c>
      <c r="X832" s="2">
        <v>0</v>
      </c>
      <c r="Y832" s="2">
        <v>0</v>
      </c>
      <c r="Z832" s="2">
        <v>0</v>
      </c>
      <c r="AA832" s="2">
        <v>0</v>
      </c>
      <c r="AB832" s="2">
        <v>0</v>
      </c>
      <c r="AC832" t="s">
        <v>2502</v>
      </c>
      <c r="AD832" t="s">
        <v>2503</v>
      </c>
      <c r="AE832" t="s">
        <v>2504</v>
      </c>
      <c r="AG832" t="s">
        <v>37</v>
      </c>
      <c r="AH832" t="s">
        <v>2415</v>
      </c>
      <c r="AJ832" t="s">
        <v>2415</v>
      </c>
      <c r="AK832" t="s">
        <v>38</v>
      </c>
    </row>
    <row r="833" spans="1:37" x14ac:dyDescent="0.3">
      <c r="A833">
        <v>384143</v>
      </c>
      <c r="B833" t="s">
        <v>1987</v>
      </c>
      <c r="C833" t="s">
        <v>29</v>
      </c>
      <c r="D833">
        <v>1</v>
      </c>
      <c r="E833" t="s">
        <v>1988</v>
      </c>
      <c r="F833" t="s">
        <v>1989</v>
      </c>
      <c r="G833">
        <v>31165</v>
      </c>
      <c r="H833">
        <v>1</v>
      </c>
      <c r="I833" t="s">
        <v>409</v>
      </c>
      <c r="J833" t="s">
        <v>42</v>
      </c>
      <c r="K833">
        <v>41061</v>
      </c>
      <c r="L833">
        <v>41061</v>
      </c>
      <c r="M833" t="s">
        <v>32</v>
      </c>
      <c r="N833" t="s">
        <v>108</v>
      </c>
      <c r="O833" t="s">
        <v>1990</v>
      </c>
      <c r="P833" t="s">
        <v>1991</v>
      </c>
      <c r="Q833" t="s">
        <v>1992</v>
      </c>
      <c r="T833" t="str">
        <f t="shared" si="36"/>
        <v xml:space="preserve"> </v>
      </c>
      <c r="U833">
        <f t="shared" si="37"/>
        <v>0</v>
      </c>
      <c r="V833" s="2">
        <v>0</v>
      </c>
      <c r="W833" s="2">
        <f t="shared" si="38"/>
        <v>0</v>
      </c>
      <c r="X833" s="2">
        <v>0</v>
      </c>
      <c r="Y833" s="2">
        <v>0</v>
      </c>
      <c r="Z833" s="2">
        <v>0</v>
      </c>
      <c r="AA833" s="2">
        <v>0</v>
      </c>
      <c r="AB833" s="2">
        <v>0</v>
      </c>
      <c r="AC833" t="s">
        <v>2505</v>
      </c>
      <c r="AG833" t="s">
        <v>37</v>
      </c>
      <c r="AH833" t="s">
        <v>2198</v>
      </c>
      <c r="AJ833" t="s">
        <v>2506</v>
      </c>
      <c r="AK833" t="s">
        <v>38</v>
      </c>
    </row>
    <row r="834" spans="1:37" x14ac:dyDescent="0.3">
      <c r="A834">
        <v>384143</v>
      </c>
      <c r="B834" t="s">
        <v>1987</v>
      </c>
      <c r="C834" t="s">
        <v>47</v>
      </c>
      <c r="D834">
        <v>1</v>
      </c>
      <c r="E834" t="s">
        <v>1988</v>
      </c>
      <c r="F834" t="s">
        <v>1989</v>
      </c>
      <c r="G834">
        <v>31165</v>
      </c>
      <c r="H834">
        <v>1</v>
      </c>
      <c r="I834" t="s">
        <v>409</v>
      </c>
      <c r="J834" t="s">
        <v>42</v>
      </c>
      <c r="K834">
        <v>41061</v>
      </c>
      <c r="L834">
        <v>41061</v>
      </c>
      <c r="M834" t="s">
        <v>32</v>
      </c>
      <c r="N834" t="s">
        <v>108</v>
      </c>
      <c r="O834" t="s">
        <v>1990</v>
      </c>
      <c r="P834" t="s">
        <v>1991</v>
      </c>
      <c r="Q834" t="s">
        <v>1992</v>
      </c>
      <c r="T834" t="str">
        <f t="shared" si="36"/>
        <v xml:space="preserve"> </v>
      </c>
      <c r="U834">
        <f t="shared" si="37"/>
        <v>0</v>
      </c>
      <c r="V834" s="2">
        <v>0</v>
      </c>
      <c r="W834" s="2">
        <f t="shared" si="38"/>
        <v>0</v>
      </c>
      <c r="X834" s="2">
        <v>0</v>
      </c>
      <c r="Y834" s="2">
        <v>0</v>
      </c>
      <c r="Z834" s="2">
        <v>0</v>
      </c>
      <c r="AA834" s="2">
        <v>0</v>
      </c>
      <c r="AB834" s="2">
        <v>0</v>
      </c>
      <c r="AC834" t="s">
        <v>2505</v>
      </c>
      <c r="AG834" t="s">
        <v>37</v>
      </c>
      <c r="AH834" t="s">
        <v>2198</v>
      </c>
      <c r="AJ834" t="s">
        <v>2506</v>
      </c>
      <c r="AK834" t="s">
        <v>38</v>
      </c>
    </row>
    <row r="835" spans="1:37" x14ac:dyDescent="0.3">
      <c r="A835">
        <v>384143</v>
      </c>
      <c r="B835" t="s">
        <v>1987</v>
      </c>
      <c r="C835" t="s">
        <v>29</v>
      </c>
      <c r="D835">
        <v>1</v>
      </c>
      <c r="E835" t="s">
        <v>1988</v>
      </c>
      <c r="F835" t="s">
        <v>1989</v>
      </c>
      <c r="G835">
        <v>31165</v>
      </c>
      <c r="H835">
        <v>1</v>
      </c>
      <c r="I835" t="s">
        <v>409</v>
      </c>
      <c r="J835" t="s">
        <v>42</v>
      </c>
      <c r="K835">
        <v>41061</v>
      </c>
      <c r="L835">
        <v>41061</v>
      </c>
      <c r="M835" t="s">
        <v>32</v>
      </c>
      <c r="N835" t="s">
        <v>108</v>
      </c>
      <c r="O835" t="s">
        <v>1990</v>
      </c>
      <c r="P835" t="s">
        <v>1991</v>
      </c>
      <c r="Q835" t="s">
        <v>1992</v>
      </c>
      <c r="T835" t="str">
        <f t="shared" ref="T835:T898" si="39">R835&amp;" " &amp;S835</f>
        <v xml:space="preserve"> </v>
      </c>
      <c r="U835">
        <f t="shared" ref="U835:U898" si="40">D835*W835</f>
        <v>0</v>
      </c>
      <c r="V835" s="2">
        <v>0</v>
      </c>
      <c r="W835" s="2">
        <f t="shared" ref="W835:W898" si="41">IF(OR(ISNUMBER(SEARCH("data analytics",$T835)), ISNUMBER(SEARCH("data analysis",$T835)), ISNUMBER(SEARCH("analyze data", $T835)),ISNUMBER(SEARCH("business intelligence", $T835)),ISNUMBER(SEARCH("business analysis",$T835))),1,0)</f>
        <v>0</v>
      </c>
      <c r="X835" s="2">
        <v>0</v>
      </c>
      <c r="Y835" s="2">
        <v>0</v>
      </c>
      <c r="Z835" s="2">
        <v>0</v>
      </c>
      <c r="AA835" s="2">
        <v>0</v>
      </c>
      <c r="AB835" s="2">
        <v>0</v>
      </c>
      <c r="AC835" t="s">
        <v>2505</v>
      </c>
      <c r="AG835" t="s">
        <v>37</v>
      </c>
      <c r="AH835" t="s">
        <v>2415</v>
      </c>
      <c r="AJ835" t="s">
        <v>2506</v>
      </c>
      <c r="AK835" t="s">
        <v>38</v>
      </c>
    </row>
    <row r="836" spans="1:37" x14ac:dyDescent="0.3">
      <c r="A836">
        <v>384298</v>
      </c>
      <c r="B836" t="s">
        <v>80</v>
      </c>
      <c r="C836" t="s">
        <v>29</v>
      </c>
      <c r="D836">
        <v>1</v>
      </c>
      <c r="E836" t="s">
        <v>834</v>
      </c>
      <c r="F836" t="s">
        <v>630</v>
      </c>
      <c r="G836">
        <v>20215</v>
      </c>
      <c r="H836">
        <v>3</v>
      </c>
      <c r="I836" t="s">
        <v>1446</v>
      </c>
      <c r="J836" t="s">
        <v>42</v>
      </c>
      <c r="K836">
        <v>87490</v>
      </c>
      <c r="L836">
        <v>118610</v>
      </c>
      <c r="M836" t="s">
        <v>32</v>
      </c>
      <c r="N836" t="s">
        <v>84</v>
      </c>
      <c r="O836" t="s">
        <v>1002</v>
      </c>
      <c r="P836" t="s">
        <v>7245</v>
      </c>
      <c r="Q836" t="s">
        <v>8309</v>
      </c>
      <c r="R836" t="s">
        <v>7246</v>
      </c>
      <c r="S836" t="s">
        <v>2507</v>
      </c>
      <c r="T836" t="str">
        <f t="shared" si="39"/>
        <v xml:space="preserve">	Understanding of water and heavy civil infrastructure design practices and standards  	Knowledge of the City‚„s Water Tunnel System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****Only those who have already applied and, are planning on taking the upcoming DCAS Civil Service Exam for Civil Engineer (Exam # 9045)  or permanent Civil Engineer (Exam #9522) may apply for this posting****</v>
      </c>
      <c r="U836">
        <f t="shared" si="40"/>
        <v>0</v>
      </c>
      <c r="V836" s="2">
        <v>1</v>
      </c>
      <c r="W836" s="2">
        <f t="shared" si="41"/>
        <v>0</v>
      </c>
      <c r="X836" s="2">
        <v>0</v>
      </c>
      <c r="Y836" s="2">
        <v>0</v>
      </c>
      <c r="Z836" s="2">
        <v>0</v>
      </c>
      <c r="AA836" s="2">
        <v>0</v>
      </c>
      <c r="AB836" s="2">
        <v>0</v>
      </c>
      <c r="AC836" t="s">
        <v>1463</v>
      </c>
      <c r="AG836" t="s">
        <v>377</v>
      </c>
      <c r="AH836" t="s">
        <v>2508</v>
      </c>
      <c r="AJ836" t="s">
        <v>2509</v>
      </c>
      <c r="AK836" t="s">
        <v>38</v>
      </c>
    </row>
    <row r="837" spans="1:37" x14ac:dyDescent="0.3">
      <c r="A837">
        <v>384298</v>
      </c>
      <c r="B837" t="s">
        <v>80</v>
      </c>
      <c r="C837" t="s">
        <v>47</v>
      </c>
      <c r="D837">
        <v>1</v>
      </c>
      <c r="E837" t="s">
        <v>834</v>
      </c>
      <c r="F837" t="s">
        <v>630</v>
      </c>
      <c r="G837">
        <v>20215</v>
      </c>
      <c r="H837">
        <v>3</v>
      </c>
      <c r="I837" t="s">
        <v>1446</v>
      </c>
      <c r="J837" t="s">
        <v>42</v>
      </c>
      <c r="K837">
        <v>87490</v>
      </c>
      <c r="L837">
        <v>118610</v>
      </c>
      <c r="M837" t="s">
        <v>32</v>
      </c>
      <c r="N837" t="s">
        <v>84</v>
      </c>
      <c r="O837" t="s">
        <v>1002</v>
      </c>
      <c r="P837" t="s">
        <v>7245</v>
      </c>
      <c r="Q837" t="s">
        <v>8309</v>
      </c>
      <c r="R837" t="s">
        <v>7246</v>
      </c>
      <c r="S837" t="s">
        <v>2507</v>
      </c>
      <c r="T837" t="str">
        <f t="shared" si="39"/>
        <v xml:space="preserve">	Understanding of water and heavy civil infrastructure design practices and standards  	Knowledge of the City‚„s Water Tunnel System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****Only those who have already applied and, are planning on taking the upcoming DCAS Civil Service Exam for Civil Engineer (Exam # 9045)  or permanent Civil Engineer (Exam #9522) may apply for this posting****</v>
      </c>
      <c r="U837">
        <f t="shared" si="40"/>
        <v>0</v>
      </c>
      <c r="V837" s="2">
        <v>1</v>
      </c>
      <c r="W837" s="2">
        <f t="shared" si="41"/>
        <v>0</v>
      </c>
      <c r="X837" s="2">
        <v>0</v>
      </c>
      <c r="Y837" s="2">
        <v>0</v>
      </c>
      <c r="Z837" s="2">
        <v>0</v>
      </c>
      <c r="AA837" s="2">
        <v>0</v>
      </c>
      <c r="AB837" s="2">
        <v>0</v>
      </c>
      <c r="AC837" t="s">
        <v>1463</v>
      </c>
      <c r="AG837" t="s">
        <v>377</v>
      </c>
      <c r="AH837" t="s">
        <v>2508</v>
      </c>
      <c r="AJ837" t="s">
        <v>2509</v>
      </c>
      <c r="AK837" t="s">
        <v>38</v>
      </c>
    </row>
    <row r="838" spans="1:37" x14ac:dyDescent="0.3">
      <c r="A838">
        <v>384305</v>
      </c>
      <c r="B838" t="s">
        <v>2510</v>
      </c>
      <c r="C838" t="s">
        <v>47</v>
      </c>
      <c r="D838">
        <v>1</v>
      </c>
      <c r="E838" t="s">
        <v>2511</v>
      </c>
      <c r="F838" t="s">
        <v>2326</v>
      </c>
      <c r="G838">
        <v>10074</v>
      </c>
      <c r="H838" t="s">
        <v>207</v>
      </c>
      <c r="I838" t="s">
        <v>660</v>
      </c>
      <c r="J838" t="s">
        <v>42</v>
      </c>
      <c r="K838">
        <v>100000</v>
      </c>
      <c r="L838">
        <v>120000</v>
      </c>
      <c r="M838" t="s">
        <v>32</v>
      </c>
      <c r="N838" t="s">
        <v>2512</v>
      </c>
      <c r="O838" t="s">
        <v>2513</v>
      </c>
      <c r="P838" t="s">
        <v>7247</v>
      </c>
      <c r="Q838" t="s">
        <v>2328</v>
      </c>
      <c r="R838" t="s">
        <v>6362</v>
      </c>
      <c r="S838" t="s">
        <v>2514</v>
      </c>
      <c r="T838" t="str">
        <f t="shared" si="39"/>
        <v xml:space="preserve">	Strong technical and project management skills. 	Solid understanding of SDLC, programming, databases, network and infrastructure. 	Strong skills in Microsoft Office including Project, Visio, Word and Excel are required Taking and passing civil service exams are necessary to maintain employment with the City of New York. Please check the Department of Citywide Administrative Services (DCAS) website (https://www1.nyc.gov/site/dcas/employment/current-upcoming-exams.page)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https://www1.nyc.gov/site/dcas/employment/civil-service-system.page  Non-permanent applicants (if hired) that do not take or pass the exam will be at risk when the list for the exam is established.</v>
      </c>
      <c r="U838">
        <f t="shared" si="40"/>
        <v>0</v>
      </c>
      <c r="V838" s="2">
        <v>1</v>
      </c>
      <c r="W838" s="2">
        <f t="shared" si="41"/>
        <v>0</v>
      </c>
      <c r="X838" s="2">
        <v>0</v>
      </c>
      <c r="Y838" s="2">
        <v>0</v>
      </c>
      <c r="Z838" s="2">
        <v>0</v>
      </c>
      <c r="AA838" s="2">
        <v>0</v>
      </c>
      <c r="AB838" s="2">
        <v>0</v>
      </c>
      <c r="AC838" t="s">
        <v>2515</v>
      </c>
      <c r="AG838" t="s">
        <v>190</v>
      </c>
      <c r="AH838" t="s">
        <v>2516</v>
      </c>
      <c r="AJ838" t="s">
        <v>2433</v>
      </c>
      <c r="AK838" t="s">
        <v>38</v>
      </c>
    </row>
    <row r="839" spans="1:37" x14ac:dyDescent="0.3">
      <c r="A839">
        <v>384305</v>
      </c>
      <c r="B839" t="s">
        <v>2510</v>
      </c>
      <c r="C839" t="s">
        <v>29</v>
      </c>
      <c r="D839">
        <v>1</v>
      </c>
      <c r="E839" t="s">
        <v>2511</v>
      </c>
      <c r="F839" t="s">
        <v>2326</v>
      </c>
      <c r="G839">
        <v>10074</v>
      </c>
      <c r="H839" t="s">
        <v>207</v>
      </c>
      <c r="I839" t="s">
        <v>660</v>
      </c>
      <c r="J839" t="s">
        <v>42</v>
      </c>
      <c r="K839">
        <v>100000</v>
      </c>
      <c r="L839">
        <v>120000</v>
      </c>
      <c r="M839" t="s">
        <v>32</v>
      </c>
      <c r="N839" t="s">
        <v>2512</v>
      </c>
      <c r="O839" t="s">
        <v>2513</v>
      </c>
      <c r="P839" t="s">
        <v>7247</v>
      </c>
      <c r="Q839" t="s">
        <v>2328</v>
      </c>
      <c r="R839" t="s">
        <v>6362</v>
      </c>
      <c r="S839" t="s">
        <v>2514</v>
      </c>
      <c r="T839" t="str">
        <f t="shared" si="39"/>
        <v xml:space="preserve">	Strong technical and project management skills. 	Solid understanding of SDLC, programming, databases, network and infrastructure. 	Strong skills in Microsoft Office including Project, Visio, Word and Excel are required Taking and passing civil service exams are necessary to maintain employment with the City of New York. Please check the Department of Citywide Administrative Services (DCAS) website (https://www1.nyc.gov/site/dcas/employment/current-upcoming-exams.page)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https://www1.nyc.gov/site/dcas/employment/civil-service-system.page  Non-permanent applicants (if hired) that do not take or pass the exam will be at risk when the list for the exam is established.</v>
      </c>
      <c r="U839">
        <f t="shared" si="40"/>
        <v>0</v>
      </c>
      <c r="V839" s="2">
        <v>1</v>
      </c>
      <c r="W839" s="2">
        <f t="shared" si="41"/>
        <v>0</v>
      </c>
      <c r="X839" s="2">
        <v>0</v>
      </c>
      <c r="Y839" s="2">
        <v>0</v>
      </c>
      <c r="Z839" s="2">
        <v>0</v>
      </c>
      <c r="AA839" s="2">
        <v>0</v>
      </c>
      <c r="AB839" s="2">
        <v>0</v>
      </c>
      <c r="AC839" t="s">
        <v>2515</v>
      </c>
      <c r="AG839" t="s">
        <v>190</v>
      </c>
      <c r="AH839" t="s">
        <v>2516</v>
      </c>
      <c r="AJ839" t="s">
        <v>2433</v>
      </c>
      <c r="AK839" t="s">
        <v>38</v>
      </c>
    </row>
    <row r="840" spans="1:37" x14ac:dyDescent="0.3">
      <c r="A840">
        <v>384348</v>
      </c>
      <c r="B840" t="s">
        <v>231</v>
      </c>
      <c r="C840" t="s">
        <v>47</v>
      </c>
      <c r="D840">
        <v>1</v>
      </c>
      <c r="E840" t="s">
        <v>2517</v>
      </c>
      <c r="F840" t="s">
        <v>2518</v>
      </c>
      <c r="G840">
        <v>10032</v>
      </c>
      <c r="H840" t="s">
        <v>41</v>
      </c>
      <c r="I840" t="s">
        <v>290</v>
      </c>
      <c r="J840" t="s">
        <v>42</v>
      </c>
      <c r="K840">
        <v>69940</v>
      </c>
      <c r="L840">
        <v>133327</v>
      </c>
      <c r="M840" t="s">
        <v>32</v>
      </c>
      <c r="N840" t="s">
        <v>234</v>
      </c>
      <c r="O840" t="s">
        <v>2519</v>
      </c>
      <c r="P840" t="s">
        <v>7248</v>
      </c>
      <c r="Q840" t="s">
        <v>2520</v>
      </c>
      <c r="R840" t="s">
        <v>2521</v>
      </c>
      <c r="S840" t="s">
        <v>7054</v>
      </c>
      <c r="T840" t="str">
        <f t="shared" si="39"/>
        <v>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knowledge of and/or experience in the management and administration of health-related programs.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40">
        <f t="shared" si="40"/>
        <v>0</v>
      </c>
      <c r="V840" s="2">
        <v>0</v>
      </c>
      <c r="W840" s="2">
        <f t="shared" si="41"/>
        <v>0</v>
      </c>
      <c r="X840" s="2">
        <v>0</v>
      </c>
      <c r="Y840" s="2">
        <v>0</v>
      </c>
      <c r="Z840" s="2">
        <v>0</v>
      </c>
      <c r="AA840" s="2">
        <v>0</v>
      </c>
      <c r="AB840" s="2">
        <v>0</v>
      </c>
      <c r="AC840" t="s">
        <v>619</v>
      </c>
      <c r="AG840" t="s">
        <v>190</v>
      </c>
      <c r="AH840" t="s">
        <v>1785</v>
      </c>
      <c r="AJ840" t="s">
        <v>2188</v>
      </c>
      <c r="AK840" t="s">
        <v>38</v>
      </c>
    </row>
    <row r="841" spans="1:37" x14ac:dyDescent="0.3">
      <c r="A841">
        <v>384348</v>
      </c>
      <c r="B841" t="s">
        <v>231</v>
      </c>
      <c r="C841" t="s">
        <v>29</v>
      </c>
      <c r="D841">
        <v>1</v>
      </c>
      <c r="E841" t="s">
        <v>2517</v>
      </c>
      <c r="F841" t="s">
        <v>2518</v>
      </c>
      <c r="G841">
        <v>10032</v>
      </c>
      <c r="H841" t="s">
        <v>41</v>
      </c>
      <c r="I841" t="s">
        <v>290</v>
      </c>
      <c r="J841" t="s">
        <v>42</v>
      </c>
      <c r="K841">
        <v>69940</v>
      </c>
      <c r="L841">
        <v>133327</v>
      </c>
      <c r="M841" t="s">
        <v>32</v>
      </c>
      <c r="N841" t="s">
        <v>234</v>
      </c>
      <c r="O841" t="s">
        <v>2519</v>
      </c>
      <c r="P841" t="s">
        <v>7248</v>
      </c>
      <c r="Q841" t="s">
        <v>2520</v>
      </c>
      <c r="R841" t="s">
        <v>2521</v>
      </c>
      <c r="S841" t="s">
        <v>7054</v>
      </c>
      <c r="T841" t="str">
        <f t="shared" si="39"/>
        <v>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knowledge of and/or experience in the management and administration of health-related programs.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41">
        <f t="shared" si="40"/>
        <v>0</v>
      </c>
      <c r="V841" s="2">
        <v>0</v>
      </c>
      <c r="W841" s="2">
        <f t="shared" si="41"/>
        <v>0</v>
      </c>
      <c r="X841" s="2">
        <v>0</v>
      </c>
      <c r="Y841" s="2">
        <v>0</v>
      </c>
      <c r="Z841" s="2">
        <v>0</v>
      </c>
      <c r="AA841" s="2">
        <v>0</v>
      </c>
      <c r="AB841" s="2">
        <v>0</v>
      </c>
      <c r="AC841" t="s">
        <v>619</v>
      </c>
      <c r="AG841" t="s">
        <v>190</v>
      </c>
      <c r="AH841" t="s">
        <v>1785</v>
      </c>
      <c r="AJ841" t="s">
        <v>2188</v>
      </c>
      <c r="AK841" t="s">
        <v>38</v>
      </c>
    </row>
    <row r="842" spans="1:37" x14ac:dyDescent="0.3">
      <c r="A842">
        <v>384397</v>
      </c>
      <c r="B842" t="s">
        <v>231</v>
      </c>
      <c r="C842" t="s">
        <v>47</v>
      </c>
      <c r="D842">
        <v>4</v>
      </c>
      <c r="E842" t="s">
        <v>2522</v>
      </c>
      <c r="F842" t="s">
        <v>2523</v>
      </c>
      <c r="G842">
        <v>6771</v>
      </c>
      <c r="H842">
        <v>2</v>
      </c>
      <c r="I842" t="s">
        <v>2524</v>
      </c>
      <c r="J842" t="s">
        <v>42</v>
      </c>
      <c r="K842">
        <v>59370</v>
      </c>
      <c r="L842">
        <v>74672</v>
      </c>
      <c r="M842" t="s">
        <v>32</v>
      </c>
      <c r="N842" t="s">
        <v>234</v>
      </c>
      <c r="O842" t="s">
        <v>2525</v>
      </c>
      <c r="P842" t="s">
        <v>7249</v>
      </c>
      <c r="Q842" t="s">
        <v>7250</v>
      </c>
      <c r="R842" t="s">
        <v>2526</v>
      </c>
      <c r="S842" t="s">
        <v>6864</v>
      </c>
      <c r="T842" t="str">
        <f t="shared" si="39"/>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42">
        <f t="shared" si="40"/>
        <v>0</v>
      </c>
      <c r="V842" s="2">
        <v>0</v>
      </c>
      <c r="W842" s="2">
        <f t="shared" si="41"/>
        <v>0</v>
      </c>
      <c r="X842" s="2">
        <v>0</v>
      </c>
      <c r="Y842" s="2">
        <v>0</v>
      </c>
      <c r="Z842" s="2">
        <v>0</v>
      </c>
      <c r="AA842" s="2">
        <v>0</v>
      </c>
      <c r="AB842" s="2">
        <v>0</v>
      </c>
      <c r="AC842" t="s">
        <v>1802</v>
      </c>
      <c r="AE842" t="s">
        <v>2527</v>
      </c>
      <c r="AG842" t="s">
        <v>190</v>
      </c>
      <c r="AH842" t="s">
        <v>1891</v>
      </c>
      <c r="AJ842" t="s">
        <v>2528</v>
      </c>
      <c r="AK842" t="s">
        <v>38</v>
      </c>
    </row>
    <row r="843" spans="1:37" x14ac:dyDescent="0.3">
      <c r="A843">
        <v>384397</v>
      </c>
      <c r="B843" t="s">
        <v>231</v>
      </c>
      <c r="C843" t="s">
        <v>29</v>
      </c>
      <c r="D843">
        <v>4</v>
      </c>
      <c r="E843" t="s">
        <v>2522</v>
      </c>
      <c r="F843" t="s">
        <v>2523</v>
      </c>
      <c r="G843">
        <v>6771</v>
      </c>
      <c r="H843">
        <v>2</v>
      </c>
      <c r="I843" t="s">
        <v>2524</v>
      </c>
      <c r="J843" t="s">
        <v>42</v>
      </c>
      <c r="K843">
        <v>59370</v>
      </c>
      <c r="L843">
        <v>74672</v>
      </c>
      <c r="M843" t="s">
        <v>32</v>
      </c>
      <c r="N843" t="s">
        <v>234</v>
      </c>
      <c r="O843" t="s">
        <v>2525</v>
      </c>
      <c r="P843" t="s">
        <v>7249</v>
      </c>
      <c r="Q843" t="s">
        <v>7250</v>
      </c>
      <c r="R843" t="s">
        <v>2526</v>
      </c>
      <c r="S843" t="s">
        <v>6864</v>
      </c>
      <c r="T843" t="str">
        <f t="shared" si="39"/>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43">
        <f t="shared" si="40"/>
        <v>0</v>
      </c>
      <c r="V843" s="2">
        <v>0</v>
      </c>
      <c r="W843" s="2">
        <f t="shared" si="41"/>
        <v>0</v>
      </c>
      <c r="X843" s="2">
        <v>0</v>
      </c>
      <c r="Y843" s="2">
        <v>0</v>
      </c>
      <c r="Z843" s="2">
        <v>0</v>
      </c>
      <c r="AA843" s="2">
        <v>0</v>
      </c>
      <c r="AB843" s="2">
        <v>0</v>
      </c>
      <c r="AC843" t="s">
        <v>1802</v>
      </c>
      <c r="AE843" t="s">
        <v>2527</v>
      </c>
      <c r="AG843" t="s">
        <v>190</v>
      </c>
      <c r="AH843" t="s">
        <v>1891</v>
      </c>
      <c r="AJ843" t="s">
        <v>2528</v>
      </c>
      <c r="AK843" t="s">
        <v>38</v>
      </c>
    </row>
    <row r="844" spans="1:37" x14ac:dyDescent="0.3">
      <c r="A844">
        <v>384420</v>
      </c>
      <c r="B844" t="s">
        <v>2529</v>
      </c>
      <c r="C844" t="s">
        <v>47</v>
      </c>
      <c r="D844">
        <v>1</v>
      </c>
      <c r="E844" t="s">
        <v>2477</v>
      </c>
      <c r="F844" t="s">
        <v>2477</v>
      </c>
      <c r="G844">
        <v>22426</v>
      </c>
      <c r="H844">
        <v>0</v>
      </c>
      <c r="I844" t="s">
        <v>614</v>
      </c>
      <c r="J844" t="s">
        <v>42</v>
      </c>
      <c r="K844">
        <v>55416</v>
      </c>
      <c r="L844">
        <v>83151</v>
      </c>
      <c r="M844" t="s">
        <v>32</v>
      </c>
      <c r="N844" t="s">
        <v>2530</v>
      </c>
      <c r="O844" t="s">
        <v>2531</v>
      </c>
      <c r="P844" t="s">
        <v>7251</v>
      </c>
      <c r="Q844" t="s">
        <v>8383</v>
      </c>
      <c r="S844" t="s">
        <v>2532</v>
      </c>
      <c r="T844" t="str">
        <f t="shared" si="39"/>
        <v xml:space="preserve"> License Requirement For assignment to certain positions, candidates must possess a motor vehicle driver license valid in the State of New York. The license must be maintained for the duration of employment in such position.  MUST HAVE FILED FOR EXAM # 0126 WHICH HAD A FILING DATE OF SEPTEMEBER 5,2019.</v>
      </c>
      <c r="U844">
        <f t="shared" si="40"/>
        <v>0</v>
      </c>
      <c r="V844" s="2">
        <v>0</v>
      </c>
      <c r="W844" s="2">
        <f t="shared" si="41"/>
        <v>0</v>
      </c>
      <c r="X844" s="2">
        <v>0</v>
      </c>
      <c r="Y844" s="2">
        <v>0</v>
      </c>
      <c r="Z844" s="2">
        <v>0</v>
      </c>
      <c r="AA844" s="2">
        <v>0</v>
      </c>
      <c r="AB844" s="2">
        <v>0</v>
      </c>
      <c r="AC844" t="s">
        <v>2533</v>
      </c>
      <c r="AD844" t="s">
        <v>2534</v>
      </c>
      <c r="AE844" t="s">
        <v>2530</v>
      </c>
      <c r="AG844" t="s">
        <v>37</v>
      </c>
      <c r="AH844" t="s">
        <v>2535</v>
      </c>
      <c r="AJ844" t="s">
        <v>2536</v>
      </c>
      <c r="AK844" t="s">
        <v>38</v>
      </c>
    </row>
    <row r="845" spans="1:37" x14ac:dyDescent="0.3">
      <c r="A845">
        <v>384420</v>
      </c>
      <c r="B845" t="s">
        <v>2529</v>
      </c>
      <c r="C845" t="s">
        <v>29</v>
      </c>
      <c r="D845">
        <v>1</v>
      </c>
      <c r="E845" t="s">
        <v>2477</v>
      </c>
      <c r="F845" t="s">
        <v>2477</v>
      </c>
      <c r="G845">
        <v>22426</v>
      </c>
      <c r="H845">
        <v>0</v>
      </c>
      <c r="I845" t="s">
        <v>614</v>
      </c>
      <c r="J845" t="s">
        <v>42</v>
      </c>
      <c r="K845">
        <v>55416</v>
      </c>
      <c r="L845">
        <v>83151</v>
      </c>
      <c r="M845" t="s">
        <v>32</v>
      </c>
      <c r="N845" t="s">
        <v>2530</v>
      </c>
      <c r="O845" t="s">
        <v>2531</v>
      </c>
      <c r="P845" t="s">
        <v>7251</v>
      </c>
      <c r="Q845" t="s">
        <v>8383</v>
      </c>
      <c r="S845" t="s">
        <v>2532</v>
      </c>
      <c r="T845" t="str">
        <f t="shared" si="39"/>
        <v xml:space="preserve"> License Requirement For assignment to certain positions, candidates must possess a motor vehicle driver license valid in the State of New York. The license must be maintained for the duration of employment in such position.  MUST HAVE FILED FOR EXAM # 0126 WHICH HAD A FILING DATE OF SEPTEMEBER 5,2019.</v>
      </c>
      <c r="U845">
        <f t="shared" si="40"/>
        <v>0</v>
      </c>
      <c r="V845" s="2">
        <v>0</v>
      </c>
      <c r="W845" s="2">
        <f t="shared" si="41"/>
        <v>0</v>
      </c>
      <c r="X845" s="2">
        <v>0</v>
      </c>
      <c r="Y845" s="2">
        <v>0</v>
      </c>
      <c r="Z845" s="2">
        <v>0</v>
      </c>
      <c r="AA845" s="2">
        <v>0</v>
      </c>
      <c r="AB845" s="2">
        <v>0</v>
      </c>
      <c r="AC845" t="s">
        <v>2533</v>
      </c>
      <c r="AD845" t="s">
        <v>2534</v>
      </c>
      <c r="AE845" t="s">
        <v>2530</v>
      </c>
      <c r="AG845" t="s">
        <v>37</v>
      </c>
      <c r="AH845" t="s">
        <v>2535</v>
      </c>
      <c r="AJ845" t="s">
        <v>2536</v>
      </c>
      <c r="AK845" t="s">
        <v>38</v>
      </c>
    </row>
    <row r="846" spans="1:37" x14ac:dyDescent="0.3">
      <c r="A846">
        <v>384431</v>
      </c>
      <c r="B846" t="s">
        <v>80</v>
      </c>
      <c r="C846" t="s">
        <v>47</v>
      </c>
      <c r="D846">
        <v>1</v>
      </c>
      <c r="E846" t="s">
        <v>2537</v>
      </c>
      <c r="F846" t="s">
        <v>2538</v>
      </c>
      <c r="G846">
        <v>60217</v>
      </c>
      <c r="H846">
        <v>2</v>
      </c>
      <c r="I846" t="s">
        <v>660</v>
      </c>
      <c r="J846" t="s">
        <v>42</v>
      </c>
      <c r="K846">
        <v>59678</v>
      </c>
      <c r="L846">
        <v>85304</v>
      </c>
      <c r="M846" t="s">
        <v>32</v>
      </c>
      <c r="N846" t="s">
        <v>286</v>
      </c>
      <c r="O846" t="s">
        <v>2539</v>
      </c>
      <c r="P846" t="s">
        <v>7252</v>
      </c>
      <c r="Q846" t="s">
        <v>2540</v>
      </c>
      <c r="R846" t="s">
        <v>6363</v>
      </c>
      <c r="S846" t="s">
        <v>8384</v>
      </c>
      <c r="T846" t="str">
        <f t="shared" si="39"/>
        <v xml:space="preserve">	Command of current records management practices, standards, trends and issues. 	Experience managing files and content using a formal content or document management system preferred (such as Share Point). 	Familiarity with descriptive metadata and data structure standards and schemas (such as Dublin Core,  MODS). 	Ability to research local, state and federal laws and regulations that cover recordkeeping requirements. 	Analytical and problem-solving skills, including aptitude for complex and detailed work. 	Effective collaboration and relationship building skills across all levels of agency. 	Ability to plan and execute projects independently and in team environments. 	Ability to plan and conduct user trainings and group presentations. 	Certified Records Manager or Certified Records Analyst a plus. 	High proficiency in Microsoft Office suite of applications including Excel, Word, PowerPoint and Access  and Adobe Acrobat. 	Preferred experience managing projects to convert paper to digital. 	Ability to work independently, prioritize work assignments across multiple projects and/or activities, and   manage multiple deadlines. 	Ability to write, review and edit reports, procedures and similar work documents.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846">
        <f t="shared" si="40"/>
        <v>0</v>
      </c>
      <c r="V846" s="2">
        <v>1</v>
      </c>
      <c r="W846" s="2">
        <f t="shared" si="41"/>
        <v>0</v>
      </c>
      <c r="X846" s="2">
        <v>0</v>
      </c>
      <c r="Y846" s="2">
        <v>0</v>
      </c>
      <c r="Z846" s="2">
        <v>0</v>
      </c>
      <c r="AA846" s="2">
        <v>0</v>
      </c>
      <c r="AB846" s="2">
        <v>0</v>
      </c>
      <c r="AC846" t="s">
        <v>2541</v>
      </c>
      <c r="AD846" t="s">
        <v>1354</v>
      </c>
      <c r="AE846" t="s">
        <v>286</v>
      </c>
      <c r="AG846" t="s">
        <v>37</v>
      </c>
      <c r="AH846" t="s">
        <v>1661</v>
      </c>
      <c r="AJ846" t="s">
        <v>2542</v>
      </c>
      <c r="AK846" t="s">
        <v>38</v>
      </c>
    </row>
    <row r="847" spans="1:37" x14ac:dyDescent="0.3">
      <c r="A847">
        <v>384431</v>
      </c>
      <c r="B847" t="s">
        <v>80</v>
      </c>
      <c r="C847" t="s">
        <v>29</v>
      </c>
      <c r="D847">
        <v>1</v>
      </c>
      <c r="E847" t="s">
        <v>2537</v>
      </c>
      <c r="F847" t="s">
        <v>2538</v>
      </c>
      <c r="G847">
        <v>60217</v>
      </c>
      <c r="H847">
        <v>2</v>
      </c>
      <c r="I847" t="s">
        <v>660</v>
      </c>
      <c r="J847" t="s">
        <v>42</v>
      </c>
      <c r="K847">
        <v>59678</v>
      </c>
      <c r="L847">
        <v>85304</v>
      </c>
      <c r="M847" t="s">
        <v>32</v>
      </c>
      <c r="N847" t="s">
        <v>286</v>
      </c>
      <c r="O847" t="s">
        <v>2539</v>
      </c>
      <c r="P847" t="s">
        <v>7252</v>
      </c>
      <c r="Q847" t="s">
        <v>2540</v>
      </c>
      <c r="R847" t="s">
        <v>6363</v>
      </c>
      <c r="S847" t="s">
        <v>8384</v>
      </c>
      <c r="T847" t="str">
        <f t="shared" si="39"/>
        <v xml:space="preserve">	Command of current records management practices, standards, trends and issues. 	Experience managing files and content using a formal content or document management system preferred (such as Share Point). 	Familiarity with descriptive metadata and data structure standards and schemas (such as Dublin Core,  MODS). 	Ability to research local, state and federal laws and regulations that cover recordkeeping requirements. 	Analytical and problem-solving skills, including aptitude for complex and detailed work. 	Effective collaboration and relationship building skills across all levels of agency. 	Ability to plan and execute projects independently and in team environments. 	Ability to plan and conduct user trainings and group presentations. 	Certified Records Manager or Certified Records Analyst a plus. 	High proficiency in Microsoft Office suite of applications including Excel, Word, PowerPoint and Access  and Adobe Acrobat. 	Preferred experience managing projects to convert paper to digital. 	Ability to work independently, prioritize work assignments across multiple projects and/or activities, and   manage multiple deadlines. 	Ability to write, review and edit reports, procedures and similar work documents.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847">
        <f t="shared" si="40"/>
        <v>0</v>
      </c>
      <c r="V847" s="2">
        <v>1</v>
      </c>
      <c r="W847" s="2">
        <f t="shared" si="41"/>
        <v>0</v>
      </c>
      <c r="X847" s="2">
        <v>0</v>
      </c>
      <c r="Y847" s="2">
        <v>0</v>
      </c>
      <c r="Z847" s="2">
        <v>0</v>
      </c>
      <c r="AA847" s="2">
        <v>0</v>
      </c>
      <c r="AB847" s="2">
        <v>0</v>
      </c>
      <c r="AC847" t="s">
        <v>2541</v>
      </c>
      <c r="AD847" t="s">
        <v>1354</v>
      </c>
      <c r="AE847" t="s">
        <v>286</v>
      </c>
      <c r="AG847" t="s">
        <v>37</v>
      </c>
      <c r="AH847" t="s">
        <v>1661</v>
      </c>
      <c r="AJ847" t="s">
        <v>2542</v>
      </c>
      <c r="AK847" t="s">
        <v>38</v>
      </c>
    </row>
    <row r="848" spans="1:37" x14ac:dyDescent="0.3">
      <c r="A848">
        <v>384600</v>
      </c>
      <c r="B848" t="s">
        <v>2543</v>
      </c>
      <c r="C848" t="s">
        <v>29</v>
      </c>
      <c r="D848">
        <v>1</v>
      </c>
      <c r="E848" t="s">
        <v>2544</v>
      </c>
      <c r="F848" t="s">
        <v>1592</v>
      </c>
      <c r="G848">
        <v>95005</v>
      </c>
      <c r="H848" t="s">
        <v>207</v>
      </c>
      <c r="I848" t="s">
        <v>1247</v>
      </c>
      <c r="J848" t="s">
        <v>42</v>
      </c>
      <c r="K848">
        <v>56990</v>
      </c>
      <c r="L848">
        <v>95000</v>
      </c>
      <c r="M848" t="s">
        <v>32</v>
      </c>
      <c r="N848" t="s">
        <v>2545</v>
      </c>
      <c r="O848" t="s">
        <v>2546</v>
      </c>
      <c r="P848" t="s">
        <v>7253</v>
      </c>
      <c r="Q848" t="s">
        <v>1594</v>
      </c>
      <c r="R848" t="s">
        <v>7254</v>
      </c>
      <c r="T848" t="str">
        <f t="shared" si="39"/>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848">
        <f t="shared" si="40"/>
        <v>0</v>
      </c>
      <c r="V848" s="2">
        <v>0</v>
      </c>
      <c r="W848" s="2">
        <f t="shared" si="41"/>
        <v>0</v>
      </c>
      <c r="X848" s="2">
        <v>0</v>
      </c>
      <c r="Y848" s="2">
        <v>0</v>
      </c>
      <c r="Z848" s="2">
        <v>0</v>
      </c>
      <c r="AA848" s="2">
        <v>0</v>
      </c>
      <c r="AB848" s="2">
        <v>0</v>
      </c>
      <c r="AC848" t="s">
        <v>2547</v>
      </c>
      <c r="AD848" t="s">
        <v>2548</v>
      </c>
      <c r="AE848" t="s">
        <v>2549</v>
      </c>
      <c r="AG848" t="s">
        <v>37</v>
      </c>
      <c r="AH848" t="s">
        <v>1267</v>
      </c>
      <c r="AJ848" t="s">
        <v>2550</v>
      </c>
      <c r="AK848" t="s">
        <v>38</v>
      </c>
    </row>
    <row r="849" spans="1:37" x14ac:dyDescent="0.3">
      <c r="A849">
        <v>384600</v>
      </c>
      <c r="B849" t="s">
        <v>2543</v>
      </c>
      <c r="C849" t="s">
        <v>47</v>
      </c>
      <c r="D849">
        <v>1</v>
      </c>
      <c r="E849" t="s">
        <v>2544</v>
      </c>
      <c r="F849" t="s">
        <v>1592</v>
      </c>
      <c r="G849">
        <v>95005</v>
      </c>
      <c r="H849" t="s">
        <v>207</v>
      </c>
      <c r="I849" t="s">
        <v>1247</v>
      </c>
      <c r="J849" t="s">
        <v>42</v>
      </c>
      <c r="K849">
        <v>56990</v>
      </c>
      <c r="L849">
        <v>95000</v>
      </c>
      <c r="M849" t="s">
        <v>32</v>
      </c>
      <c r="N849" t="s">
        <v>2545</v>
      </c>
      <c r="O849" t="s">
        <v>2546</v>
      </c>
      <c r="P849" t="s">
        <v>7253</v>
      </c>
      <c r="Q849" t="s">
        <v>1594</v>
      </c>
      <c r="R849" t="s">
        <v>7254</v>
      </c>
      <c r="T849" t="str">
        <f t="shared" si="39"/>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849">
        <f t="shared" si="40"/>
        <v>0</v>
      </c>
      <c r="V849" s="2">
        <v>0</v>
      </c>
      <c r="W849" s="2">
        <f t="shared" si="41"/>
        <v>0</v>
      </c>
      <c r="X849" s="2">
        <v>0</v>
      </c>
      <c r="Y849" s="2">
        <v>0</v>
      </c>
      <c r="Z849" s="2">
        <v>0</v>
      </c>
      <c r="AA849" s="2">
        <v>0</v>
      </c>
      <c r="AB849" s="2">
        <v>0</v>
      </c>
      <c r="AC849" t="s">
        <v>2547</v>
      </c>
      <c r="AD849" t="s">
        <v>2548</v>
      </c>
      <c r="AE849" t="s">
        <v>2549</v>
      </c>
      <c r="AG849" t="s">
        <v>37</v>
      </c>
      <c r="AH849" t="s">
        <v>1267</v>
      </c>
      <c r="AJ849" t="s">
        <v>2550</v>
      </c>
      <c r="AK849" t="s">
        <v>38</v>
      </c>
    </row>
    <row r="850" spans="1:37" x14ac:dyDescent="0.3">
      <c r="A850">
        <v>384620</v>
      </c>
      <c r="B850" t="s">
        <v>80</v>
      </c>
      <c r="C850" t="s">
        <v>47</v>
      </c>
      <c r="D850">
        <v>2</v>
      </c>
      <c r="E850" t="s">
        <v>2551</v>
      </c>
      <c r="F850" t="s">
        <v>1422</v>
      </c>
      <c r="G850">
        <v>34202</v>
      </c>
      <c r="H850">
        <v>1</v>
      </c>
      <c r="I850" t="s">
        <v>95</v>
      </c>
      <c r="J850" t="s">
        <v>42</v>
      </c>
      <c r="K850">
        <v>55416</v>
      </c>
      <c r="L850">
        <v>83151</v>
      </c>
      <c r="M850" t="s">
        <v>32</v>
      </c>
      <c r="N850" t="s">
        <v>1615</v>
      </c>
      <c r="O850" t="s">
        <v>2052</v>
      </c>
      <c r="P850" t="s">
        <v>7255</v>
      </c>
      <c r="Q850" t="s">
        <v>8325</v>
      </c>
      <c r="S850" t="s">
        <v>8334</v>
      </c>
      <c r="T850" t="str">
        <f t="shared" si="39"/>
        <v xml:space="preserv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850">
        <f t="shared" si="40"/>
        <v>0</v>
      </c>
      <c r="V850" s="2">
        <v>0</v>
      </c>
      <c r="W850" s="2">
        <f t="shared" si="41"/>
        <v>0</v>
      </c>
      <c r="X850" s="2">
        <v>0</v>
      </c>
      <c r="Y850" s="2">
        <v>0</v>
      </c>
      <c r="Z850" s="2">
        <v>0</v>
      </c>
      <c r="AA850" s="2">
        <v>0</v>
      </c>
      <c r="AB850" s="2">
        <v>0</v>
      </c>
      <c r="AC850" t="s">
        <v>1616</v>
      </c>
      <c r="AG850" t="s">
        <v>190</v>
      </c>
      <c r="AH850" t="s">
        <v>1891</v>
      </c>
      <c r="AJ850" t="s">
        <v>2508</v>
      </c>
      <c r="AK850" t="s">
        <v>38</v>
      </c>
    </row>
    <row r="851" spans="1:37" x14ac:dyDescent="0.3">
      <c r="A851">
        <v>384620</v>
      </c>
      <c r="B851" t="s">
        <v>80</v>
      </c>
      <c r="C851" t="s">
        <v>29</v>
      </c>
      <c r="D851">
        <v>2</v>
      </c>
      <c r="E851" t="s">
        <v>2551</v>
      </c>
      <c r="F851" t="s">
        <v>1422</v>
      </c>
      <c r="G851">
        <v>34202</v>
      </c>
      <c r="H851">
        <v>1</v>
      </c>
      <c r="I851" t="s">
        <v>95</v>
      </c>
      <c r="J851" t="s">
        <v>42</v>
      </c>
      <c r="K851">
        <v>55416</v>
      </c>
      <c r="L851">
        <v>83151</v>
      </c>
      <c r="M851" t="s">
        <v>32</v>
      </c>
      <c r="N851" t="s">
        <v>1615</v>
      </c>
      <c r="O851" t="s">
        <v>2052</v>
      </c>
      <c r="P851" t="s">
        <v>7255</v>
      </c>
      <c r="Q851" t="s">
        <v>8325</v>
      </c>
      <c r="S851" t="s">
        <v>8334</v>
      </c>
      <c r="T851" t="str">
        <f t="shared" si="39"/>
        <v xml:space="preserv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851">
        <f t="shared" si="40"/>
        <v>0</v>
      </c>
      <c r="V851" s="2">
        <v>0</v>
      </c>
      <c r="W851" s="2">
        <f t="shared" si="41"/>
        <v>0</v>
      </c>
      <c r="X851" s="2">
        <v>0</v>
      </c>
      <c r="Y851" s="2">
        <v>0</v>
      </c>
      <c r="Z851" s="2">
        <v>0</v>
      </c>
      <c r="AA851" s="2">
        <v>0</v>
      </c>
      <c r="AB851" s="2">
        <v>0</v>
      </c>
      <c r="AC851" t="s">
        <v>1616</v>
      </c>
      <c r="AG851" t="s">
        <v>190</v>
      </c>
      <c r="AH851" t="s">
        <v>1891</v>
      </c>
      <c r="AJ851" t="s">
        <v>2508</v>
      </c>
      <c r="AK851" t="s">
        <v>38</v>
      </c>
    </row>
    <row r="852" spans="1:37" x14ac:dyDescent="0.3">
      <c r="A852">
        <v>384646</v>
      </c>
      <c r="B852" t="s">
        <v>2510</v>
      </c>
      <c r="C852" t="s">
        <v>47</v>
      </c>
      <c r="D852">
        <v>19</v>
      </c>
      <c r="E852" t="s">
        <v>2552</v>
      </c>
      <c r="F852" t="s">
        <v>2553</v>
      </c>
      <c r="G852">
        <v>90210</v>
      </c>
      <c r="H852">
        <v>0</v>
      </c>
      <c r="I852" t="s">
        <v>409</v>
      </c>
      <c r="J852" t="s">
        <v>42</v>
      </c>
      <c r="K852">
        <v>34096</v>
      </c>
      <c r="L852">
        <v>38528</v>
      </c>
      <c r="M852" t="s">
        <v>32</v>
      </c>
      <c r="N852" t="s">
        <v>2554</v>
      </c>
      <c r="O852" t="s">
        <v>2555</v>
      </c>
      <c r="P852" t="s">
        <v>7256</v>
      </c>
      <c r="Q852" t="s">
        <v>2556</v>
      </c>
      <c r="R852" t="s">
        <v>6364</v>
      </c>
      <c r="T852" t="str">
        <f t="shared" si="39"/>
        <v xml:space="preserve">	A Qualifying Certificate in Food Protection issued by the New York City Department of Health and Mental    Hygiene is required.   	Previous work experience in a restaurant, school, or other large scale food operation.  	Motivated to achieve the highest possible standards for all meals served.  	Effective communication skills </v>
      </c>
      <c r="U852">
        <f t="shared" si="40"/>
        <v>0</v>
      </c>
      <c r="V852" s="2">
        <v>0</v>
      </c>
      <c r="W852" s="2">
        <f t="shared" si="41"/>
        <v>0</v>
      </c>
      <c r="X852" s="2">
        <v>0</v>
      </c>
      <c r="Y852" s="2">
        <v>0</v>
      </c>
      <c r="Z852" s="2">
        <v>0</v>
      </c>
      <c r="AA852" s="2">
        <v>0</v>
      </c>
      <c r="AB852" s="2">
        <v>0</v>
      </c>
      <c r="AC852" t="s">
        <v>2557</v>
      </c>
      <c r="AG852" t="s">
        <v>37</v>
      </c>
      <c r="AH852" t="s">
        <v>1267</v>
      </c>
      <c r="AJ852" t="s">
        <v>2433</v>
      </c>
      <c r="AK852" t="s">
        <v>38</v>
      </c>
    </row>
    <row r="853" spans="1:37" x14ac:dyDescent="0.3">
      <c r="A853">
        <v>384646</v>
      </c>
      <c r="B853" t="s">
        <v>2510</v>
      </c>
      <c r="C853" t="s">
        <v>29</v>
      </c>
      <c r="D853">
        <v>19</v>
      </c>
      <c r="E853" t="s">
        <v>2552</v>
      </c>
      <c r="F853" t="s">
        <v>2553</v>
      </c>
      <c r="G853">
        <v>90210</v>
      </c>
      <c r="H853">
        <v>0</v>
      </c>
      <c r="I853" t="s">
        <v>409</v>
      </c>
      <c r="J853" t="s">
        <v>42</v>
      </c>
      <c r="K853">
        <v>34096</v>
      </c>
      <c r="L853">
        <v>38528</v>
      </c>
      <c r="M853" t="s">
        <v>32</v>
      </c>
      <c r="N853" t="s">
        <v>2554</v>
      </c>
      <c r="O853" t="s">
        <v>2555</v>
      </c>
      <c r="P853" t="s">
        <v>7256</v>
      </c>
      <c r="Q853" t="s">
        <v>2556</v>
      </c>
      <c r="R853" t="s">
        <v>6364</v>
      </c>
      <c r="T853" t="str">
        <f t="shared" si="39"/>
        <v xml:space="preserve">	A Qualifying Certificate in Food Protection issued by the New York City Department of Health and Mental    Hygiene is required.   	Previous work experience in a restaurant, school, or other large scale food operation.  	Motivated to achieve the highest possible standards for all meals served.  	Effective communication skills </v>
      </c>
      <c r="U853">
        <f t="shared" si="40"/>
        <v>0</v>
      </c>
      <c r="V853" s="2">
        <v>0</v>
      </c>
      <c r="W853" s="2">
        <f t="shared" si="41"/>
        <v>0</v>
      </c>
      <c r="X853" s="2">
        <v>0</v>
      </c>
      <c r="Y853" s="2">
        <v>0</v>
      </c>
      <c r="Z853" s="2">
        <v>0</v>
      </c>
      <c r="AA853" s="2">
        <v>0</v>
      </c>
      <c r="AB853" s="2">
        <v>0</v>
      </c>
      <c r="AC853" t="s">
        <v>2557</v>
      </c>
      <c r="AG853" t="s">
        <v>37</v>
      </c>
      <c r="AH853" t="s">
        <v>1267</v>
      </c>
      <c r="AJ853" t="s">
        <v>2433</v>
      </c>
      <c r="AK853" t="s">
        <v>38</v>
      </c>
    </row>
    <row r="854" spans="1:37" x14ac:dyDescent="0.3">
      <c r="A854">
        <v>384684</v>
      </c>
      <c r="B854" t="s">
        <v>80</v>
      </c>
      <c r="C854" t="s">
        <v>29</v>
      </c>
      <c r="D854">
        <v>1</v>
      </c>
      <c r="E854" t="s">
        <v>2558</v>
      </c>
      <c r="F854" t="s">
        <v>1854</v>
      </c>
      <c r="G854">
        <v>20617</v>
      </c>
      <c r="H854">
        <v>0</v>
      </c>
      <c r="I854" t="s">
        <v>95</v>
      </c>
      <c r="J854" t="s">
        <v>42</v>
      </c>
      <c r="K854">
        <v>55416</v>
      </c>
      <c r="L854">
        <v>63728</v>
      </c>
      <c r="M854" t="s">
        <v>32</v>
      </c>
      <c r="N854" t="s">
        <v>84</v>
      </c>
      <c r="O854" t="s">
        <v>2407</v>
      </c>
      <c r="P854" t="s">
        <v>7257</v>
      </c>
      <c r="Q854" t="s">
        <v>7088</v>
      </c>
      <c r="R854" t="s">
        <v>7258</v>
      </c>
      <c r="S854" t="s">
        <v>1568</v>
      </c>
      <c r="T854" t="str">
        <f t="shared" si="39"/>
        <v>1.	Prefer 2 years‚„ experience working on environmental engineering design  2.	Strong Microsoft Office proficiency (Word, Excel, PowerPoint, Project, etc.) 3.	Preferred:  Engineer-In-Training/Fundamentals of Engineering  A Motor Vehicle Driver‚„s License valid in the State of New York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54">
        <f t="shared" si="40"/>
        <v>0</v>
      </c>
      <c r="V854" s="2">
        <v>1</v>
      </c>
      <c r="W854" s="2">
        <f t="shared" si="41"/>
        <v>0</v>
      </c>
      <c r="X854" s="2">
        <v>0</v>
      </c>
      <c r="Y854" s="2">
        <v>0</v>
      </c>
      <c r="Z854" s="2">
        <v>0</v>
      </c>
      <c r="AA854" s="2">
        <v>0</v>
      </c>
      <c r="AB854" s="2">
        <v>0</v>
      </c>
      <c r="AC854" t="s">
        <v>55</v>
      </c>
      <c r="AG854" t="s">
        <v>190</v>
      </c>
      <c r="AH854" t="s">
        <v>1891</v>
      </c>
      <c r="AJ854" t="s">
        <v>1891</v>
      </c>
      <c r="AK854" t="s">
        <v>38</v>
      </c>
    </row>
    <row r="855" spans="1:37" x14ac:dyDescent="0.3">
      <c r="A855">
        <v>384684</v>
      </c>
      <c r="B855" t="s">
        <v>80</v>
      </c>
      <c r="C855" t="s">
        <v>47</v>
      </c>
      <c r="D855">
        <v>1</v>
      </c>
      <c r="E855" t="s">
        <v>2558</v>
      </c>
      <c r="F855" t="s">
        <v>1854</v>
      </c>
      <c r="G855">
        <v>20617</v>
      </c>
      <c r="H855">
        <v>0</v>
      </c>
      <c r="I855" t="s">
        <v>95</v>
      </c>
      <c r="J855" t="s">
        <v>42</v>
      </c>
      <c r="K855">
        <v>55416</v>
      </c>
      <c r="L855">
        <v>63728</v>
      </c>
      <c r="M855" t="s">
        <v>32</v>
      </c>
      <c r="N855" t="s">
        <v>84</v>
      </c>
      <c r="O855" t="s">
        <v>2407</v>
      </c>
      <c r="P855" t="s">
        <v>7257</v>
      </c>
      <c r="Q855" t="s">
        <v>7088</v>
      </c>
      <c r="R855" t="s">
        <v>7258</v>
      </c>
      <c r="S855" t="s">
        <v>1568</v>
      </c>
      <c r="T855" t="str">
        <f t="shared" si="39"/>
        <v>1.	Prefer 2 years‚„ experience working on environmental engineering design  2.	Strong Microsoft Office proficiency (Word, Excel, PowerPoint, Project, etc.) 3.	Preferred:  Engineer-In-Training/Fundamentals of Engineering  A Motor Vehicle Driver‚„s License valid in the State of New York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55">
        <f t="shared" si="40"/>
        <v>0</v>
      </c>
      <c r="V855" s="2">
        <v>1</v>
      </c>
      <c r="W855" s="2">
        <f t="shared" si="41"/>
        <v>0</v>
      </c>
      <c r="X855" s="2">
        <v>0</v>
      </c>
      <c r="Y855" s="2">
        <v>0</v>
      </c>
      <c r="Z855" s="2">
        <v>0</v>
      </c>
      <c r="AA855" s="2">
        <v>0</v>
      </c>
      <c r="AB855" s="2">
        <v>0</v>
      </c>
      <c r="AC855" t="s">
        <v>55</v>
      </c>
      <c r="AG855" t="s">
        <v>190</v>
      </c>
      <c r="AH855" t="s">
        <v>1891</v>
      </c>
      <c r="AJ855" t="s">
        <v>1891</v>
      </c>
      <c r="AK855" t="s">
        <v>38</v>
      </c>
    </row>
    <row r="856" spans="1:37" x14ac:dyDescent="0.3">
      <c r="A856">
        <v>384719</v>
      </c>
      <c r="B856" t="s">
        <v>70</v>
      </c>
      <c r="C856" t="s">
        <v>47</v>
      </c>
      <c r="D856">
        <v>1</v>
      </c>
      <c r="E856" t="s">
        <v>2559</v>
      </c>
      <c r="F856" t="s">
        <v>456</v>
      </c>
      <c r="G856">
        <v>21744</v>
      </c>
      <c r="H856">
        <v>1</v>
      </c>
      <c r="I856" t="s">
        <v>1953</v>
      </c>
      <c r="J856" t="s">
        <v>42</v>
      </c>
      <c r="K856">
        <v>62272</v>
      </c>
      <c r="L856">
        <v>68499</v>
      </c>
      <c r="M856" t="s">
        <v>32</v>
      </c>
      <c r="N856" t="s">
        <v>74</v>
      </c>
      <c r="O856" t="s">
        <v>1689</v>
      </c>
      <c r="P856" t="s">
        <v>7259</v>
      </c>
      <c r="Q856" t="s">
        <v>459</v>
      </c>
      <c r="R856" t="s">
        <v>6365</v>
      </c>
      <c r="S856" t="s">
        <v>8385</v>
      </c>
      <c r="T856" t="str">
        <f t="shared" si="39"/>
        <v>AMENDED IN PREFERRED SKILLS:   	Exceptional organizational skills and attention to detail.  	Strong project planning and project management skills. 	Proficient in Microsoft Office suite, particularly PowerPoint, Word, and Excel.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written and verbal communication skills, as well as exceptional interpersonal skills 	Ability to work in a fast-paced environment, meet time-sensitive deadlines, juggle multiple projects, and fulfill ad hoc requests simultaneously.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6">
        <f t="shared" si="40"/>
        <v>0</v>
      </c>
      <c r="V856" s="2">
        <v>1</v>
      </c>
      <c r="W856" s="2">
        <f t="shared" si="41"/>
        <v>0</v>
      </c>
      <c r="X856" s="2">
        <v>0</v>
      </c>
      <c r="Y856" s="2">
        <v>0</v>
      </c>
      <c r="Z856" s="2">
        <v>0</v>
      </c>
      <c r="AA856" s="2">
        <v>0</v>
      </c>
      <c r="AB856" s="2">
        <v>0</v>
      </c>
      <c r="AC856" t="s">
        <v>2560</v>
      </c>
      <c r="AG856" t="s">
        <v>37</v>
      </c>
      <c r="AH856" t="s">
        <v>2561</v>
      </c>
      <c r="AI856" t="s">
        <v>2562</v>
      </c>
      <c r="AJ856" t="s">
        <v>2563</v>
      </c>
      <c r="AK856" t="s">
        <v>38</v>
      </c>
    </row>
    <row r="857" spans="1:37" x14ac:dyDescent="0.3">
      <c r="A857">
        <v>384719</v>
      </c>
      <c r="B857" t="s">
        <v>70</v>
      </c>
      <c r="C857" t="s">
        <v>29</v>
      </c>
      <c r="D857">
        <v>1</v>
      </c>
      <c r="E857" t="s">
        <v>2559</v>
      </c>
      <c r="F857" t="s">
        <v>456</v>
      </c>
      <c r="G857">
        <v>21744</v>
      </c>
      <c r="H857">
        <v>1</v>
      </c>
      <c r="I857" t="s">
        <v>1953</v>
      </c>
      <c r="J857" t="s">
        <v>42</v>
      </c>
      <c r="K857">
        <v>62272</v>
      </c>
      <c r="L857">
        <v>68499</v>
      </c>
      <c r="M857" t="s">
        <v>32</v>
      </c>
      <c r="N857" t="s">
        <v>74</v>
      </c>
      <c r="O857" t="s">
        <v>1689</v>
      </c>
      <c r="P857" t="s">
        <v>7259</v>
      </c>
      <c r="Q857" t="s">
        <v>459</v>
      </c>
      <c r="R857" t="s">
        <v>6365</v>
      </c>
      <c r="S857" t="s">
        <v>8385</v>
      </c>
      <c r="T857" t="str">
        <f t="shared" si="39"/>
        <v>AMENDED IN PREFERRED SKILLS:   	Exceptional organizational skills and attention to detail.  	Strong project planning and project management skills. 	Proficient in Microsoft Office suite, particularly PowerPoint, Word, and Excel.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written and verbal communication skills, as well as exceptional interpersonal skills 	Ability to work in a fast-paced environment, meet time-sensitive deadlines, juggle multiple projects, and fulfill ad hoc requests simultaneously.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7">
        <f t="shared" si="40"/>
        <v>0</v>
      </c>
      <c r="V857" s="2">
        <v>1</v>
      </c>
      <c r="W857" s="2">
        <f t="shared" si="41"/>
        <v>0</v>
      </c>
      <c r="X857" s="2">
        <v>0</v>
      </c>
      <c r="Y857" s="2">
        <v>0</v>
      </c>
      <c r="Z857" s="2">
        <v>0</v>
      </c>
      <c r="AA857" s="2">
        <v>0</v>
      </c>
      <c r="AB857" s="2">
        <v>0</v>
      </c>
      <c r="AC857" t="s">
        <v>2560</v>
      </c>
      <c r="AG857" t="s">
        <v>37</v>
      </c>
      <c r="AH857" t="s">
        <v>2561</v>
      </c>
      <c r="AI857" t="s">
        <v>2562</v>
      </c>
      <c r="AJ857" t="s">
        <v>2563</v>
      </c>
      <c r="AK857" t="s">
        <v>38</v>
      </c>
    </row>
    <row r="858" spans="1:37" x14ac:dyDescent="0.3">
      <c r="A858">
        <v>384737</v>
      </c>
      <c r="B858" t="s">
        <v>2209</v>
      </c>
      <c r="C858" t="s">
        <v>47</v>
      </c>
      <c r="D858">
        <v>1</v>
      </c>
      <c r="E858" t="s">
        <v>2564</v>
      </c>
      <c r="F858" t="s">
        <v>456</v>
      </c>
      <c r="G858">
        <v>21744</v>
      </c>
      <c r="H858">
        <v>3</v>
      </c>
      <c r="I858" t="s">
        <v>660</v>
      </c>
      <c r="J858" t="s">
        <v>42</v>
      </c>
      <c r="K858">
        <v>82008</v>
      </c>
      <c r="L858">
        <v>95000</v>
      </c>
      <c r="M858" t="s">
        <v>32</v>
      </c>
      <c r="N858" t="s">
        <v>2212</v>
      </c>
      <c r="O858" t="s">
        <v>2565</v>
      </c>
      <c r="P858" t="s">
        <v>7260</v>
      </c>
      <c r="Q858" t="s">
        <v>459</v>
      </c>
      <c r="R858" t="s">
        <v>6796</v>
      </c>
      <c r="T858" t="str">
        <f t="shared" si="39"/>
        <v xml:space="preserve">‚¿	At least 4 years of professional software development experience ‚¿	At least 2 years of experience working with a team focused primarily on Drupal CMS architecture and development with either Drupal 7 and Drupal 8; ‚¿	Demonstrable experience with UI and UX principles, concepts, and techniques; ‚¿	Demonstrable success on Drupal projects as a technical lead or senior individual contributor; ‚¿	Expert knowledge of Drupal 8 theming, module configuration, custom module development, security; ‚¿	Working knowledge of PHP and MySQL, PHP frameworks (Symfony, Zend); ‚¿	Expert knowledge of RESTful services, JavaScript frameworks (Angular, React, Express); ‚¿	Expert in front-end development (Twig, JavaScript, HTML5, CSS &amp; jQuery); ‚¿	Very strong experience with build and compiler tools such as SASS/LESS, Gulp, Grunt, npm and similar automation tools; ‚¿	Strong verbal and written communication; ‚¿	Experience with database technologies like Oracle, PostgreSQL, and MongoDB; and ‚¿	Experience with Web server technologies like Node.js, J2EE, Apache, Nginx, ISS, etc ‚¿	Server-side languages like Ruby, Java, and C# .Net; ‚¿	Familiarity with web mapping using Carto, PostGIS, MapBox etc.; ‚¿	Designing and developing application systems using Microsoft Technology Stack (CRM Dynamics, ASP.NET VB/C#, JavaScript and SQL Server Reporting Service); and  ‚¿	Knowledge of container technologies (Docker) and PaaS (Dokku, Heroku etc.). </v>
      </c>
      <c r="U858">
        <f t="shared" si="40"/>
        <v>0</v>
      </c>
      <c r="V858" s="2">
        <v>0</v>
      </c>
      <c r="W858" s="2">
        <f t="shared" si="41"/>
        <v>0</v>
      </c>
      <c r="X858" s="2">
        <v>0</v>
      </c>
      <c r="Y858" s="2">
        <v>0</v>
      </c>
      <c r="Z858" s="2">
        <v>1</v>
      </c>
      <c r="AA858" s="2">
        <v>0</v>
      </c>
      <c r="AB858" s="2">
        <v>0</v>
      </c>
      <c r="AC858" t="s">
        <v>8386</v>
      </c>
      <c r="AG858" t="s">
        <v>37</v>
      </c>
      <c r="AH858" t="s">
        <v>2566</v>
      </c>
      <c r="AJ858" t="s">
        <v>2198</v>
      </c>
      <c r="AK858" t="s">
        <v>38</v>
      </c>
    </row>
    <row r="859" spans="1:37" x14ac:dyDescent="0.3">
      <c r="A859">
        <v>384737</v>
      </c>
      <c r="B859" t="s">
        <v>2209</v>
      </c>
      <c r="C859" t="s">
        <v>29</v>
      </c>
      <c r="D859">
        <v>1</v>
      </c>
      <c r="E859" t="s">
        <v>2564</v>
      </c>
      <c r="F859" t="s">
        <v>456</v>
      </c>
      <c r="G859">
        <v>21744</v>
      </c>
      <c r="H859">
        <v>3</v>
      </c>
      <c r="I859" t="s">
        <v>660</v>
      </c>
      <c r="J859" t="s">
        <v>42</v>
      </c>
      <c r="K859">
        <v>82008</v>
      </c>
      <c r="L859">
        <v>95000</v>
      </c>
      <c r="M859" t="s">
        <v>32</v>
      </c>
      <c r="N859" t="s">
        <v>2212</v>
      </c>
      <c r="O859" t="s">
        <v>2565</v>
      </c>
      <c r="P859" t="s">
        <v>7260</v>
      </c>
      <c r="Q859" t="s">
        <v>459</v>
      </c>
      <c r="R859" t="s">
        <v>6796</v>
      </c>
      <c r="T859" t="str">
        <f t="shared" si="39"/>
        <v xml:space="preserve">‚¿	At least 4 years of professional software development experience ‚¿	At least 2 years of experience working with a team focused primarily on Drupal CMS architecture and development with either Drupal 7 and Drupal 8; ‚¿	Demonstrable experience with UI and UX principles, concepts, and techniques; ‚¿	Demonstrable success on Drupal projects as a technical lead or senior individual contributor; ‚¿	Expert knowledge of Drupal 8 theming, module configuration, custom module development, security; ‚¿	Working knowledge of PHP and MySQL, PHP frameworks (Symfony, Zend); ‚¿	Expert knowledge of RESTful services, JavaScript frameworks (Angular, React, Express); ‚¿	Expert in front-end development (Twig, JavaScript, HTML5, CSS &amp; jQuery); ‚¿	Very strong experience with build and compiler tools such as SASS/LESS, Gulp, Grunt, npm and similar automation tools; ‚¿	Strong verbal and written communication; ‚¿	Experience with database technologies like Oracle, PostgreSQL, and MongoDB; and ‚¿	Experience with Web server technologies like Node.js, J2EE, Apache, Nginx, ISS, etc ‚¿	Server-side languages like Ruby, Java, and C# .Net; ‚¿	Familiarity with web mapping using Carto, PostGIS, MapBox etc.; ‚¿	Designing and developing application systems using Microsoft Technology Stack (CRM Dynamics, ASP.NET VB/C#, JavaScript and SQL Server Reporting Service); and  ‚¿	Knowledge of container technologies (Docker) and PaaS (Dokku, Heroku etc.). </v>
      </c>
      <c r="U859">
        <f t="shared" si="40"/>
        <v>0</v>
      </c>
      <c r="V859" s="2">
        <v>0</v>
      </c>
      <c r="W859" s="2">
        <f t="shared" si="41"/>
        <v>0</v>
      </c>
      <c r="X859" s="2">
        <v>0</v>
      </c>
      <c r="Y859" s="2">
        <v>0</v>
      </c>
      <c r="Z859" s="2">
        <v>1</v>
      </c>
      <c r="AA859" s="2">
        <v>0</v>
      </c>
      <c r="AB859" s="2">
        <v>0</v>
      </c>
      <c r="AC859" t="s">
        <v>8386</v>
      </c>
      <c r="AG859" t="s">
        <v>37</v>
      </c>
      <c r="AH859" t="s">
        <v>2566</v>
      </c>
      <c r="AJ859" t="s">
        <v>2198</v>
      </c>
      <c r="AK859" t="s">
        <v>38</v>
      </c>
    </row>
    <row r="860" spans="1:37" x14ac:dyDescent="0.3">
      <c r="A860">
        <v>384812</v>
      </c>
      <c r="B860" t="s">
        <v>70</v>
      </c>
      <c r="C860" t="s">
        <v>47</v>
      </c>
      <c r="D860">
        <v>1</v>
      </c>
      <c r="E860" t="s">
        <v>2567</v>
      </c>
      <c r="F860" t="s">
        <v>2568</v>
      </c>
      <c r="G860">
        <v>53040</v>
      </c>
      <c r="H860">
        <v>2</v>
      </c>
      <c r="I860" t="s">
        <v>290</v>
      </c>
      <c r="J860" t="s">
        <v>42</v>
      </c>
      <c r="K860">
        <v>73.37</v>
      </c>
      <c r="L860">
        <v>78.59</v>
      </c>
      <c r="M860" t="s">
        <v>61</v>
      </c>
      <c r="N860" t="s">
        <v>1631</v>
      </c>
      <c r="O860" t="s">
        <v>2569</v>
      </c>
      <c r="P860" t="s">
        <v>2570</v>
      </c>
      <c r="Q860" t="s">
        <v>2571</v>
      </c>
      <c r="S860" t="s">
        <v>8348</v>
      </c>
      <c r="T860" t="str">
        <f t="shared" si="3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60">
        <f t="shared" si="40"/>
        <v>0</v>
      </c>
      <c r="V860" s="2">
        <v>0</v>
      </c>
      <c r="W860" s="2">
        <f t="shared" si="41"/>
        <v>0</v>
      </c>
      <c r="X860" s="2">
        <v>0</v>
      </c>
      <c r="Y860" s="2">
        <v>0</v>
      </c>
      <c r="Z860" s="2">
        <v>0</v>
      </c>
      <c r="AA860" s="2">
        <v>0</v>
      </c>
      <c r="AB860" s="2">
        <v>0</v>
      </c>
      <c r="AC860" t="s">
        <v>2572</v>
      </c>
      <c r="AG860" t="s">
        <v>190</v>
      </c>
      <c r="AH860" t="s">
        <v>2561</v>
      </c>
      <c r="AJ860" t="s">
        <v>2459</v>
      </c>
      <c r="AK860" t="s">
        <v>38</v>
      </c>
    </row>
    <row r="861" spans="1:37" x14ac:dyDescent="0.3">
      <c r="A861">
        <v>384812</v>
      </c>
      <c r="B861" t="s">
        <v>70</v>
      </c>
      <c r="C861" t="s">
        <v>29</v>
      </c>
      <c r="D861">
        <v>1</v>
      </c>
      <c r="E861" t="s">
        <v>2567</v>
      </c>
      <c r="F861" t="s">
        <v>2568</v>
      </c>
      <c r="G861">
        <v>53040</v>
      </c>
      <c r="H861">
        <v>2</v>
      </c>
      <c r="I861" t="s">
        <v>290</v>
      </c>
      <c r="J861" t="s">
        <v>42</v>
      </c>
      <c r="K861">
        <v>73.37</v>
      </c>
      <c r="L861">
        <v>78.59</v>
      </c>
      <c r="M861" t="s">
        <v>61</v>
      </c>
      <c r="N861" t="s">
        <v>1631</v>
      </c>
      <c r="O861" t="s">
        <v>2569</v>
      </c>
      <c r="P861" t="s">
        <v>2570</v>
      </c>
      <c r="Q861" t="s">
        <v>2571</v>
      </c>
      <c r="S861" t="s">
        <v>8348</v>
      </c>
      <c r="T861" t="str">
        <f t="shared" si="3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61">
        <f t="shared" si="40"/>
        <v>0</v>
      </c>
      <c r="V861" s="2">
        <v>0</v>
      </c>
      <c r="W861" s="2">
        <f t="shared" si="41"/>
        <v>0</v>
      </c>
      <c r="X861" s="2">
        <v>0</v>
      </c>
      <c r="Y861" s="2">
        <v>0</v>
      </c>
      <c r="Z861" s="2">
        <v>0</v>
      </c>
      <c r="AA861" s="2">
        <v>0</v>
      </c>
      <c r="AB861" s="2">
        <v>0</v>
      </c>
      <c r="AC861" t="s">
        <v>2572</v>
      </c>
      <c r="AG861" t="s">
        <v>190</v>
      </c>
      <c r="AH861" t="s">
        <v>2561</v>
      </c>
      <c r="AJ861" t="s">
        <v>2459</v>
      </c>
      <c r="AK861" t="s">
        <v>38</v>
      </c>
    </row>
    <row r="862" spans="1:37" x14ac:dyDescent="0.3">
      <c r="A862">
        <v>384878</v>
      </c>
      <c r="B862" t="s">
        <v>2573</v>
      </c>
      <c r="C862" t="s">
        <v>47</v>
      </c>
      <c r="D862">
        <v>1</v>
      </c>
      <c r="E862" t="s">
        <v>2574</v>
      </c>
      <c r="F862" t="s">
        <v>309</v>
      </c>
      <c r="G862">
        <v>56057</v>
      </c>
      <c r="H862">
        <v>0</v>
      </c>
      <c r="I862" t="s">
        <v>95</v>
      </c>
      <c r="J862" t="s">
        <v>42</v>
      </c>
      <c r="K862">
        <v>37217</v>
      </c>
      <c r="L862">
        <v>61936</v>
      </c>
      <c r="M862" t="s">
        <v>32</v>
      </c>
      <c r="N862" t="s">
        <v>2575</v>
      </c>
      <c r="O862" t="s">
        <v>2576</v>
      </c>
      <c r="P862" t="s">
        <v>6366</v>
      </c>
      <c r="Q862" t="s">
        <v>311</v>
      </c>
      <c r="R862" t="s">
        <v>8387</v>
      </c>
      <c r="T862" t="str">
        <f t="shared" si="39"/>
        <v xml:space="preserve">1. A four-year high school diploma or its educational equivalent approved by a state‚„s department of education or a recognized accrediting organization and two years of full-time satisfactory experience as an engineering technician; or 2. An Associate degree from an accredited college or technical institution with a specialization in engineering technology; or 3. A combination of education and experience which is equivalent to two years of satisfactory experience. To determine educational equivalency for experience, see ‚“Special Note‚ below. Special Note One year of experience credit will be given for each 30 semester credits for college education leading to a degree from an accredited college in engineering technology. However, all candidates must have at least a high school diploma or its educational equivalent. </v>
      </c>
      <c r="U862">
        <f t="shared" si="40"/>
        <v>0</v>
      </c>
      <c r="V862" s="2">
        <v>0</v>
      </c>
      <c r="W862" s="2">
        <f t="shared" si="41"/>
        <v>0</v>
      </c>
      <c r="X862" s="2">
        <v>0</v>
      </c>
      <c r="Y862" s="2">
        <v>0</v>
      </c>
      <c r="Z862" s="2">
        <v>0</v>
      </c>
      <c r="AA862" s="2">
        <v>0</v>
      </c>
      <c r="AB862" s="2">
        <v>0</v>
      </c>
      <c r="AC862" t="s">
        <v>2577</v>
      </c>
      <c r="AG862" t="s">
        <v>37</v>
      </c>
      <c r="AH862" t="s">
        <v>1891</v>
      </c>
      <c r="AJ862" t="s">
        <v>2294</v>
      </c>
      <c r="AK862" t="s">
        <v>38</v>
      </c>
    </row>
    <row r="863" spans="1:37" x14ac:dyDescent="0.3">
      <c r="A863">
        <v>384878</v>
      </c>
      <c r="B863" t="s">
        <v>2573</v>
      </c>
      <c r="C863" t="s">
        <v>29</v>
      </c>
      <c r="D863">
        <v>1</v>
      </c>
      <c r="E863" t="s">
        <v>2574</v>
      </c>
      <c r="F863" t="s">
        <v>309</v>
      </c>
      <c r="G863">
        <v>56057</v>
      </c>
      <c r="H863">
        <v>0</v>
      </c>
      <c r="I863" t="s">
        <v>95</v>
      </c>
      <c r="J863" t="s">
        <v>42</v>
      </c>
      <c r="K863">
        <v>37217</v>
      </c>
      <c r="L863">
        <v>61936</v>
      </c>
      <c r="M863" t="s">
        <v>32</v>
      </c>
      <c r="N863" t="s">
        <v>2575</v>
      </c>
      <c r="O863" t="s">
        <v>2576</v>
      </c>
      <c r="P863" t="s">
        <v>6366</v>
      </c>
      <c r="Q863" t="s">
        <v>311</v>
      </c>
      <c r="R863" t="s">
        <v>8387</v>
      </c>
      <c r="T863" t="str">
        <f t="shared" si="39"/>
        <v xml:space="preserve">1. A four-year high school diploma or its educational equivalent approved by a state‚„s department of education or a recognized accrediting organization and two years of full-time satisfactory experience as an engineering technician; or 2. An Associate degree from an accredited college or technical institution with a specialization in engineering technology; or 3. A combination of education and experience which is equivalent to two years of satisfactory experience. To determine educational equivalency for experience, see ‚“Special Note‚ below. Special Note One year of experience credit will be given for each 30 semester credits for college education leading to a degree from an accredited college in engineering technology. However, all candidates must have at least a high school diploma or its educational equivalent. </v>
      </c>
      <c r="U863">
        <f t="shared" si="40"/>
        <v>0</v>
      </c>
      <c r="V863" s="2">
        <v>0</v>
      </c>
      <c r="W863" s="2">
        <f t="shared" si="41"/>
        <v>0</v>
      </c>
      <c r="X863" s="2">
        <v>0</v>
      </c>
      <c r="Y863" s="2">
        <v>0</v>
      </c>
      <c r="Z863" s="2">
        <v>0</v>
      </c>
      <c r="AA863" s="2">
        <v>0</v>
      </c>
      <c r="AB863" s="2">
        <v>0</v>
      </c>
      <c r="AC863" t="s">
        <v>2577</v>
      </c>
      <c r="AG863" t="s">
        <v>37</v>
      </c>
      <c r="AH863" t="s">
        <v>1891</v>
      </c>
      <c r="AJ863" t="s">
        <v>2294</v>
      </c>
      <c r="AK863" t="s">
        <v>38</v>
      </c>
    </row>
    <row r="864" spans="1:37" x14ac:dyDescent="0.3">
      <c r="A864">
        <v>384945</v>
      </c>
      <c r="B864" t="s">
        <v>2386</v>
      </c>
      <c r="C864" t="s">
        <v>29</v>
      </c>
      <c r="D864">
        <v>1</v>
      </c>
      <c r="E864" t="s">
        <v>1398</v>
      </c>
      <c r="F864" t="s">
        <v>2388</v>
      </c>
      <c r="G864">
        <v>40562</v>
      </c>
      <c r="H864">
        <v>0</v>
      </c>
      <c r="I864" t="s">
        <v>2578</v>
      </c>
      <c r="J864" t="s">
        <v>42</v>
      </c>
      <c r="K864">
        <v>58440</v>
      </c>
      <c r="L864">
        <v>70000</v>
      </c>
      <c r="M864" t="s">
        <v>32</v>
      </c>
      <c r="N864" t="s">
        <v>2579</v>
      </c>
      <c r="O864" t="s">
        <v>2580</v>
      </c>
      <c r="P864" t="s">
        <v>7261</v>
      </c>
      <c r="Q864" t="s">
        <v>2391</v>
      </c>
      <c r="R864" t="s">
        <v>6367</v>
      </c>
      <c r="T864" t="str">
        <f t="shared" si="39"/>
        <v xml:space="preserve">	Experience and knowledge of workforce and youth development field preferred.  	Excellent verbal and written communication skills.  	Strong problem solving and analytical skills.         Able to prioritize and operate proactively.  	Enjoy working as a team member as well as independently.         Ability to multi-task and meet constricted deadlines designated by program requirements and needs.  	Strong interpersonal skills resulting in exceptional rapport with people. Proven success in initiating, promoting and maintaining strong interpersonal relations.  	Computer literate with advance knowledge of Microsoft Office suits. </v>
      </c>
      <c r="U864">
        <f t="shared" si="40"/>
        <v>0</v>
      </c>
      <c r="V864" s="2">
        <v>0</v>
      </c>
      <c r="W864" s="2">
        <f t="shared" si="41"/>
        <v>0</v>
      </c>
      <c r="X864" s="2">
        <v>0</v>
      </c>
      <c r="Y864" s="2">
        <v>0</v>
      </c>
      <c r="Z864" s="2">
        <v>0</v>
      </c>
      <c r="AA864" s="2">
        <v>0</v>
      </c>
      <c r="AB864" s="2">
        <v>0</v>
      </c>
      <c r="AC864" t="s">
        <v>2581</v>
      </c>
      <c r="AD864" t="s">
        <v>1458</v>
      </c>
      <c r="AE864" t="s">
        <v>2582</v>
      </c>
      <c r="AG864" t="s">
        <v>37</v>
      </c>
      <c r="AH864" t="s">
        <v>1891</v>
      </c>
      <c r="AJ864" t="s">
        <v>1891</v>
      </c>
      <c r="AK864" t="s">
        <v>38</v>
      </c>
    </row>
    <row r="865" spans="1:37" x14ac:dyDescent="0.3">
      <c r="A865">
        <v>384958</v>
      </c>
      <c r="B865" t="s">
        <v>2573</v>
      </c>
      <c r="C865" t="s">
        <v>29</v>
      </c>
      <c r="D865">
        <v>1</v>
      </c>
      <c r="E865" t="s">
        <v>2583</v>
      </c>
      <c r="F865" t="s">
        <v>1767</v>
      </c>
      <c r="G865">
        <v>20113</v>
      </c>
      <c r="H865">
        <v>1</v>
      </c>
      <c r="I865" t="s">
        <v>95</v>
      </c>
      <c r="K865">
        <v>37796</v>
      </c>
      <c r="L865">
        <v>49035</v>
      </c>
      <c r="M865" t="s">
        <v>32</v>
      </c>
      <c r="N865" t="s">
        <v>2575</v>
      </c>
      <c r="O865" t="s">
        <v>2576</v>
      </c>
      <c r="P865" t="s">
        <v>6366</v>
      </c>
      <c r="Q865" t="s">
        <v>8340</v>
      </c>
      <c r="T865" t="str">
        <f t="shared" si="39"/>
        <v xml:space="preserve"> </v>
      </c>
      <c r="U865">
        <f t="shared" si="40"/>
        <v>0</v>
      </c>
      <c r="V865" s="2">
        <v>0</v>
      </c>
      <c r="W865" s="2">
        <f t="shared" si="41"/>
        <v>0</v>
      </c>
      <c r="X865" s="2">
        <v>0</v>
      </c>
      <c r="Y865" s="2">
        <v>0</v>
      </c>
      <c r="Z865" s="2">
        <v>0</v>
      </c>
      <c r="AA865" s="2">
        <v>0</v>
      </c>
      <c r="AB865" s="2">
        <v>0</v>
      </c>
      <c r="AC865" t="s">
        <v>2584</v>
      </c>
      <c r="AG865" t="s">
        <v>37</v>
      </c>
      <c r="AH865" t="s">
        <v>1891</v>
      </c>
      <c r="AJ865" t="s">
        <v>2294</v>
      </c>
      <c r="AK865" t="s">
        <v>38</v>
      </c>
    </row>
    <row r="866" spans="1:37" x14ac:dyDescent="0.3">
      <c r="A866">
        <v>384958</v>
      </c>
      <c r="B866" t="s">
        <v>2573</v>
      </c>
      <c r="C866" t="s">
        <v>47</v>
      </c>
      <c r="D866">
        <v>1</v>
      </c>
      <c r="E866" t="s">
        <v>2583</v>
      </c>
      <c r="F866" t="s">
        <v>1767</v>
      </c>
      <c r="G866">
        <v>20113</v>
      </c>
      <c r="H866">
        <v>1</v>
      </c>
      <c r="I866" t="s">
        <v>95</v>
      </c>
      <c r="K866">
        <v>37796</v>
      </c>
      <c r="L866">
        <v>49035</v>
      </c>
      <c r="M866" t="s">
        <v>32</v>
      </c>
      <c r="N866" t="s">
        <v>2575</v>
      </c>
      <c r="O866" t="s">
        <v>2576</v>
      </c>
      <c r="P866" t="s">
        <v>6366</v>
      </c>
      <c r="Q866" t="s">
        <v>8340</v>
      </c>
      <c r="T866" t="str">
        <f t="shared" si="39"/>
        <v xml:space="preserve"> </v>
      </c>
      <c r="U866">
        <f t="shared" si="40"/>
        <v>0</v>
      </c>
      <c r="V866" s="2">
        <v>0</v>
      </c>
      <c r="W866" s="2">
        <f t="shared" si="41"/>
        <v>0</v>
      </c>
      <c r="X866" s="2">
        <v>0</v>
      </c>
      <c r="Y866" s="2">
        <v>0</v>
      </c>
      <c r="Z866" s="2">
        <v>0</v>
      </c>
      <c r="AA866" s="2">
        <v>0</v>
      </c>
      <c r="AB866" s="2">
        <v>0</v>
      </c>
      <c r="AC866" t="s">
        <v>2584</v>
      </c>
      <c r="AG866" t="s">
        <v>37</v>
      </c>
      <c r="AH866" t="s">
        <v>1891</v>
      </c>
      <c r="AJ866" t="s">
        <v>2294</v>
      </c>
      <c r="AK866" t="s">
        <v>38</v>
      </c>
    </row>
    <row r="867" spans="1:37" x14ac:dyDescent="0.3">
      <c r="A867">
        <v>385141</v>
      </c>
      <c r="B867" t="s">
        <v>2510</v>
      </c>
      <c r="C867" t="s">
        <v>47</v>
      </c>
      <c r="D867">
        <v>2</v>
      </c>
      <c r="E867" t="s">
        <v>2585</v>
      </c>
      <c r="F867" t="s">
        <v>371</v>
      </c>
      <c r="G867">
        <v>13621</v>
      </c>
      <c r="H867">
        <v>2</v>
      </c>
      <c r="I867" t="s">
        <v>660</v>
      </c>
      <c r="J867" t="s">
        <v>42</v>
      </c>
      <c r="K867">
        <v>59680</v>
      </c>
      <c r="L867">
        <v>68632</v>
      </c>
      <c r="M867" t="s">
        <v>32</v>
      </c>
      <c r="N867" t="s">
        <v>2512</v>
      </c>
      <c r="O867" t="s">
        <v>2513</v>
      </c>
      <c r="P867" t="s">
        <v>7262</v>
      </c>
      <c r="Q867" t="s">
        <v>374</v>
      </c>
      <c r="R867" t="s">
        <v>6368</v>
      </c>
      <c r="S867" t="s">
        <v>2586</v>
      </c>
      <c r="T867" t="str">
        <f t="shared" si="39"/>
        <v xml:space="preserve"> 3+ years of experience working as a Computer Associate Level I in an IT unit/division  Open to learning new/advanced system administration procedures and be dependable,    reliable and have a good work ethic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 Only applicants who have taken the Civil Service Computer Associate (Operations) exams numbers #8530 and or #8043 will be considered for this position.</v>
      </c>
      <c r="U867">
        <f t="shared" si="40"/>
        <v>0</v>
      </c>
      <c r="V867" s="2">
        <v>0</v>
      </c>
      <c r="W867" s="2">
        <f t="shared" si="41"/>
        <v>0</v>
      </c>
      <c r="X867" s="2">
        <v>0</v>
      </c>
      <c r="Y867" s="2">
        <v>0</v>
      </c>
      <c r="Z867" s="2">
        <v>0</v>
      </c>
      <c r="AA867" s="2">
        <v>0</v>
      </c>
      <c r="AB867" s="2">
        <v>0</v>
      </c>
      <c r="AC867" t="s">
        <v>2587</v>
      </c>
      <c r="AG867" t="s">
        <v>190</v>
      </c>
      <c r="AH867" t="s">
        <v>2178</v>
      </c>
      <c r="AJ867" t="s">
        <v>2433</v>
      </c>
      <c r="AK867" t="s">
        <v>38</v>
      </c>
    </row>
    <row r="868" spans="1:37" x14ac:dyDescent="0.3">
      <c r="A868">
        <v>385141</v>
      </c>
      <c r="B868" t="s">
        <v>2510</v>
      </c>
      <c r="C868" t="s">
        <v>29</v>
      </c>
      <c r="D868">
        <v>2</v>
      </c>
      <c r="E868" t="s">
        <v>2585</v>
      </c>
      <c r="F868" t="s">
        <v>371</v>
      </c>
      <c r="G868">
        <v>13621</v>
      </c>
      <c r="H868">
        <v>2</v>
      </c>
      <c r="I868" t="s">
        <v>660</v>
      </c>
      <c r="J868" t="s">
        <v>42</v>
      </c>
      <c r="K868">
        <v>59680</v>
      </c>
      <c r="L868">
        <v>68632</v>
      </c>
      <c r="M868" t="s">
        <v>32</v>
      </c>
      <c r="N868" t="s">
        <v>2512</v>
      </c>
      <c r="O868" t="s">
        <v>2513</v>
      </c>
      <c r="P868" t="s">
        <v>7262</v>
      </c>
      <c r="Q868" t="s">
        <v>374</v>
      </c>
      <c r="R868" t="s">
        <v>6368</v>
      </c>
      <c r="S868" t="s">
        <v>2586</v>
      </c>
      <c r="T868" t="str">
        <f t="shared" si="39"/>
        <v xml:space="preserve"> 3+ years of experience working as a Computer Associate Level I in an IT unit/division  Open to learning new/advanced system administration procedures and be dependable,    reliable and have a good work ethic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 Only applicants who have taken the Civil Service Computer Associate (Operations) exams numbers #8530 and or #8043 will be considered for this position.</v>
      </c>
      <c r="U868">
        <f t="shared" si="40"/>
        <v>0</v>
      </c>
      <c r="V868" s="2">
        <v>0</v>
      </c>
      <c r="W868" s="2">
        <f t="shared" si="41"/>
        <v>0</v>
      </c>
      <c r="X868" s="2">
        <v>0</v>
      </c>
      <c r="Y868" s="2">
        <v>0</v>
      </c>
      <c r="Z868" s="2">
        <v>0</v>
      </c>
      <c r="AA868" s="2">
        <v>0</v>
      </c>
      <c r="AB868" s="2">
        <v>0</v>
      </c>
      <c r="AC868" t="s">
        <v>2587</v>
      </c>
      <c r="AG868" t="s">
        <v>190</v>
      </c>
      <c r="AH868" t="s">
        <v>2178</v>
      </c>
      <c r="AJ868" t="s">
        <v>2433</v>
      </c>
      <c r="AK868" t="s">
        <v>38</v>
      </c>
    </row>
    <row r="869" spans="1:37" x14ac:dyDescent="0.3">
      <c r="A869">
        <v>385167</v>
      </c>
      <c r="B869" t="s">
        <v>1618</v>
      </c>
      <c r="C869" t="s">
        <v>47</v>
      </c>
      <c r="D869">
        <v>1</v>
      </c>
      <c r="E869" t="s">
        <v>2588</v>
      </c>
      <c r="F869" t="s">
        <v>386</v>
      </c>
      <c r="G869">
        <v>56058</v>
      </c>
      <c r="H869">
        <v>0</v>
      </c>
      <c r="I869" t="s">
        <v>821</v>
      </c>
      <c r="J869" t="s">
        <v>42</v>
      </c>
      <c r="K869">
        <v>57000</v>
      </c>
      <c r="L869">
        <v>61560</v>
      </c>
      <c r="M869" t="s">
        <v>32</v>
      </c>
      <c r="N869" t="s">
        <v>1939</v>
      </c>
      <c r="O869" t="s">
        <v>2589</v>
      </c>
      <c r="P869" t="s">
        <v>2590</v>
      </c>
      <c r="Q869" t="s">
        <v>389</v>
      </c>
      <c r="R869" t="s">
        <v>2591</v>
      </c>
      <c r="T869" t="str">
        <f t="shared" si="39"/>
        <v xml:space="preserve">Comfortable with statistics and experience using statistical packages and programs (R, SQL, and Tableau) for analyzing data sets.  Comfortable regarding building interactive dashboards, data modeling and predictive analytical skills Strong analytical and critical problem solving skills with the ability to extract, transform, load, and organize data.  Generate ad hoc reports with attention to detail and accuracy. MS Office Proficiency (Word, PowerPoint, Outlook, Excel, MS Access). Excellent verbal, written communication and technical presentation skills. Demonstrated analytical and critical problem solving skills. Ability to maintain a high level of confidentiality. </v>
      </c>
      <c r="U869">
        <f t="shared" si="40"/>
        <v>0</v>
      </c>
      <c r="V869" s="2">
        <v>1</v>
      </c>
      <c r="W869" s="2">
        <f t="shared" si="41"/>
        <v>0</v>
      </c>
      <c r="X869" s="2">
        <v>0</v>
      </c>
      <c r="Y869" s="2">
        <v>1</v>
      </c>
      <c r="Z869" s="2">
        <v>1</v>
      </c>
      <c r="AA869" s="2">
        <v>0</v>
      </c>
      <c r="AB869" s="2">
        <v>0</v>
      </c>
      <c r="AC869" t="s">
        <v>1623</v>
      </c>
      <c r="AE869" t="s">
        <v>1939</v>
      </c>
      <c r="AG869" t="s">
        <v>37</v>
      </c>
      <c r="AH869" t="s">
        <v>1891</v>
      </c>
      <c r="AJ869" t="s">
        <v>2592</v>
      </c>
      <c r="AK869" t="s">
        <v>38</v>
      </c>
    </row>
    <row r="870" spans="1:37" x14ac:dyDescent="0.3">
      <c r="A870">
        <v>385167</v>
      </c>
      <c r="B870" t="s">
        <v>1618</v>
      </c>
      <c r="C870" t="s">
        <v>29</v>
      </c>
      <c r="D870">
        <v>1</v>
      </c>
      <c r="E870" t="s">
        <v>2588</v>
      </c>
      <c r="F870" t="s">
        <v>386</v>
      </c>
      <c r="G870">
        <v>56058</v>
      </c>
      <c r="H870">
        <v>0</v>
      </c>
      <c r="I870" t="s">
        <v>821</v>
      </c>
      <c r="J870" t="s">
        <v>42</v>
      </c>
      <c r="K870">
        <v>57000</v>
      </c>
      <c r="L870">
        <v>61560</v>
      </c>
      <c r="M870" t="s">
        <v>32</v>
      </c>
      <c r="N870" t="s">
        <v>1939</v>
      </c>
      <c r="O870" t="s">
        <v>2589</v>
      </c>
      <c r="P870" t="s">
        <v>2590</v>
      </c>
      <c r="Q870" t="s">
        <v>389</v>
      </c>
      <c r="R870" t="s">
        <v>2591</v>
      </c>
      <c r="T870" t="str">
        <f t="shared" si="39"/>
        <v xml:space="preserve">Comfortable with statistics and experience using statistical packages and programs (R, SQL, and Tableau) for analyzing data sets.  Comfortable regarding building interactive dashboards, data modeling and predictive analytical skills Strong analytical and critical problem solving skills with the ability to extract, transform, load, and organize data.  Generate ad hoc reports with attention to detail and accuracy. MS Office Proficiency (Word, PowerPoint, Outlook, Excel, MS Access). Excellent verbal, written communication and technical presentation skills. Demonstrated analytical and critical problem solving skills. Ability to maintain a high level of confidentiality. </v>
      </c>
      <c r="U870">
        <f t="shared" si="40"/>
        <v>0</v>
      </c>
      <c r="V870" s="2">
        <v>1</v>
      </c>
      <c r="W870" s="2">
        <f t="shared" si="41"/>
        <v>0</v>
      </c>
      <c r="X870" s="2">
        <v>0</v>
      </c>
      <c r="Y870" s="2">
        <v>1</v>
      </c>
      <c r="Z870" s="2">
        <v>1</v>
      </c>
      <c r="AA870" s="2">
        <v>0</v>
      </c>
      <c r="AB870" s="2">
        <v>0</v>
      </c>
      <c r="AC870" t="s">
        <v>1623</v>
      </c>
      <c r="AE870" t="s">
        <v>1939</v>
      </c>
      <c r="AG870" t="s">
        <v>37</v>
      </c>
      <c r="AH870" t="s">
        <v>1891</v>
      </c>
      <c r="AJ870" t="s">
        <v>2592</v>
      </c>
      <c r="AK870" t="s">
        <v>38</v>
      </c>
    </row>
    <row r="871" spans="1:37" x14ac:dyDescent="0.3">
      <c r="A871">
        <v>385235</v>
      </c>
      <c r="B871" t="s">
        <v>104</v>
      </c>
      <c r="C871" t="s">
        <v>29</v>
      </c>
      <c r="D871">
        <v>1</v>
      </c>
      <c r="E871" t="s">
        <v>2593</v>
      </c>
      <c r="F871" t="s">
        <v>2594</v>
      </c>
      <c r="G871">
        <v>6591</v>
      </c>
      <c r="H871">
        <v>1</v>
      </c>
      <c r="I871" t="s">
        <v>2595</v>
      </c>
      <c r="J871" t="s">
        <v>42</v>
      </c>
      <c r="K871">
        <v>61950</v>
      </c>
      <c r="L871">
        <v>81801</v>
      </c>
      <c r="M871" t="s">
        <v>32</v>
      </c>
      <c r="N871" t="s">
        <v>108</v>
      </c>
      <c r="O871" t="s">
        <v>2596</v>
      </c>
      <c r="P871" t="s">
        <v>2597</v>
      </c>
      <c r="Q871" t="s">
        <v>2598</v>
      </c>
      <c r="T871" t="str">
        <f t="shared" si="39"/>
        <v xml:space="preserve"> </v>
      </c>
      <c r="U871">
        <f t="shared" si="40"/>
        <v>0</v>
      </c>
      <c r="V871" s="2">
        <v>0</v>
      </c>
      <c r="W871" s="2">
        <f t="shared" si="41"/>
        <v>0</v>
      </c>
      <c r="X871" s="2">
        <v>0</v>
      </c>
      <c r="Y871" s="2">
        <v>0</v>
      </c>
      <c r="Z871" s="2">
        <v>0</v>
      </c>
      <c r="AA871" s="2">
        <v>0</v>
      </c>
      <c r="AB871" s="2">
        <v>0</v>
      </c>
      <c r="AC871" t="s">
        <v>221</v>
      </c>
      <c r="AG871" t="s">
        <v>37</v>
      </c>
      <c r="AH871" t="s">
        <v>2561</v>
      </c>
      <c r="AJ871" t="s">
        <v>2561</v>
      </c>
      <c r="AK871" t="s">
        <v>38</v>
      </c>
    </row>
    <row r="872" spans="1:37" x14ac:dyDescent="0.3">
      <c r="A872">
        <v>385235</v>
      </c>
      <c r="B872" t="s">
        <v>104</v>
      </c>
      <c r="C872" t="s">
        <v>47</v>
      </c>
      <c r="D872">
        <v>1</v>
      </c>
      <c r="E872" t="s">
        <v>2593</v>
      </c>
      <c r="F872" t="s">
        <v>2594</v>
      </c>
      <c r="G872">
        <v>6591</v>
      </c>
      <c r="H872">
        <v>1</v>
      </c>
      <c r="I872" t="s">
        <v>2595</v>
      </c>
      <c r="J872" t="s">
        <v>42</v>
      </c>
      <c r="K872">
        <v>61950</v>
      </c>
      <c r="L872">
        <v>81801</v>
      </c>
      <c r="M872" t="s">
        <v>32</v>
      </c>
      <c r="N872" t="s">
        <v>108</v>
      </c>
      <c r="O872" t="s">
        <v>2596</v>
      </c>
      <c r="P872" t="s">
        <v>2597</v>
      </c>
      <c r="Q872" t="s">
        <v>2598</v>
      </c>
      <c r="T872" t="str">
        <f t="shared" si="39"/>
        <v xml:space="preserve"> </v>
      </c>
      <c r="U872">
        <f t="shared" si="40"/>
        <v>0</v>
      </c>
      <c r="V872" s="2">
        <v>0</v>
      </c>
      <c r="W872" s="2">
        <f t="shared" si="41"/>
        <v>0</v>
      </c>
      <c r="X872" s="2">
        <v>0</v>
      </c>
      <c r="Y872" s="2">
        <v>0</v>
      </c>
      <c r="Z872" s="2">
        <v>0</v>
      </c>
      <c r="AA872" s="2">
        <v>0</v>
      </c>
      <c r="AB872" s="2">
        <v>0</v>
      </c>
      <c r="AC872" t="s">
        <v>221</v>
      </c>
      <c r="AG872" t="s">
        <v>37</v>
      </c>
      <c r="AH872" t="s">
        <v>2561</v>
      </c>
      <c r="AJ872" t="s">
        <v>2561</v>
      </c>
      <c r="AK872" t="s">
        <v>38</v>
      </c>
    </row>
    <row r="873" spans="1:37" x14ac:dyDescent="0.3">
      <c r="A873">
        <v>385306</v>
      </c>
      <c r="B873" t="s">
        <v>70</v>
      </c>
      <c r="C873" t="s">
        <v>29</v>
      </c>
      <c r="D873">
        <v>1</v>
      </c>
      <c r="E873" t="s">
        <v>2599</v>
      </c>
      <c r="F873" t="s">
        <v>2600</v>
      </c>
      <c r="G873">
        <v>6776</v>
      </c>
      <c r="H873">
        <v>0</v>
      </c>
      <c r="I873" t="s">
        <v>290</v>
      </c>
      <c r="J873" t="s">
        <v>42</v>
      </c>
      <c r="K873">
        <v>86194</v>
      </c>
      <c r="L873">
        <v>86194</v>
      </c>
      <c r="M873" t="s">
        <v>32</v>
      </c>
      <c r="N873" t="s">
        <v>74</v>
      </c>
      <c r="O873" t="s">
        <v>2601</v>
      </c>
      <c r="P873" t="s">
        <v>7263</v>
      </c>
      <c r="Q873" t="s">
        <v>2602</v>
      </c>
      <c r="R873" t="s">
        <v>1611</v>
      </c>
      <c r="S873" t="s">
        <v>8335</v>
      </c>
      <c r="T873" t="str">
        <f t="shared" si="39"/>
        <v>ERROR: #NAME?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73">
        <f t="shared" si="40"/>
        <v>0</v>
      </c>
      <c r="V873" s="2">
        <v>0</v>
      </c>
      <c r="W873" s="2">
        <f t="shared" si="41"/>
        <v>0</v>
      </c>
      <c r="X873" s="2">
        <v>0</v>
      </c>
      <c r="Y873" s="2">
        <v>0</v>
      </c>
      <c r="Z873" s="2">
        <v>0</v>
      </c>
      <c r="AA873" s="2">
        <v>0</v>
      </c>
      <c r="AB873" s="2">
        <v>0</v>
      </c>
      <c r="AC873" t="s">
        <v>2603</v>
      </c>
      <c r="AE873" t="s">
        <v>2604</v>
      </c>
      <c r="AG873" t="s">
        <v>190</v>
      </c>
      <c r="AH873" t="s">
        <v>2605</v>
      </c>
      <c r="AI873" t="s">
        <v>2304</v>
      </c>
      <c r="AJ873" t="s">
        <v>2606</v>
      </c>
      <c r="AK873" t="s">
        <v>38</v>
      </c>
    </row>
    <row r="874" spans="1:37" x14ac:dyDescent="0.3">
      <c r="A874">
        <v>385306</v>
      </c>
      <c r="B874" t="s">
        <v>70</v>
      </c>
      <c r="C874" t="s">
        <v>47</v>
      </c>
      <c r="D874">
        <v>1</v>
      </c>
      <c r="E874" t="s">
        <v>2599</v>
      </c>
      <c r="F874" t="s">
        <v>2600</v>
      </c>
      <c r="G874">
        <v>6776</v>
      </c>
      <c r="H874">
        <v>0</v>
      </c>
      <c r="I874" t="s">
        <v>290</v>
      </c>
      <c r="J874" t="s">
        <v>42</v>
      </c>
      <c r="K874">
        <v>86194</v>
      </c>
      <c r="L874">
        <v>86194</v>
      </c>
      <c r="M874" t="s">
        <v>32</v>
      </c>
      <c r="N874" t="s">
        <v>74</v>
      </c>
      <c r="O874" t="s">
        <v>2601</v>
      </c>
      <c r="P874" t="s">
        <v>7263</v>
      </c>
      <c r="Q874" t="s">
        <v>2602</v>
      </c>
      <c r="R874" t="s">
        <v>1611</v>
      </c>
      <c r="S874" t="s">
        <v>8335</v>
      </c>
      <c r="T874" t="str">
        <f t="shared" si="39"/>
        <v>ERROR: #NAME?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74">
        <f t="shared" si="40"/>
        <v>0</v>
      </c>
      <c r="V874" s="2">
        <v>0</v>
      </c>
      <c r="W874" s="2">
        <f t="shared" si="41"/>
        <v>0</v>
      </c>
      <c r="X874" s="2">
        <v>0</v>
      </c>
      <c r="Y874" s="2">
        <v>0</v>
      </c>
      <c r="Z874" s="2">
        <v>0</v>
      </c>
      <c r="AA874" s="2">
        <v>0</v>
      </c>
      <c r="AB874" s="2">
        <v>0</v>
      </c>
      <c r="AC874" t="s">
        <v>2603</v>
      </c>
      <c r="AE874" t="s">
        <v>2604</v>
      </c>
      <c r="AG874" t="s">
        <v>190</v>
      </c>
      <c r="AH874" t="s">
        <v>2605</v>
      </c>
      <c r="AI874" t="s">
        <v>2304</v>
      </c>
      <c r="AJ874" t="s">
        <v>2606</v>
      </c>
      <c r="AK874" t="s">
        <v>38</v>
      </c>
    </row>
    <row r="875" spans="1:37" x14ac:dyDescent="0.3">
      <c r="A875">
        <v>385492</v>
      </c>
      <c r="B875" t="s">
        <v>80</v>
      </c>
      <c r="C875" t="s">
        <v>29</v>
      </c>
      <c r="D875">
        <v>1</v>
      </c>
      <c r="E875" t="s">
        <v>2607</v>
      </c>
      <c r="F875" t="s">
        <v>1121</v>
      </c>
      <c r="G875">
        <v>22427</v>
      </c>
      <c r="H875">
        <v>3</v>
      </c>
      <c r="I875" t="s">
        <v>1446</v>
      </c>
      <c r="J875" t="s">
        <v>42</v>
      </c>
      <c r="K875">
        <v>87490</v>
      </c>
      <c r="L875">
        <v>118610</v>
      </c>
      <c r="M875" t="s">
        <v>32</v>
      </c>
      <c r="N875" t="s">
        <v>615</v>
      </c>
      <c r="O875" t="s">
        <v>1462</v>
      </c>
      <c r="P875" t="s">
        <v>7264</v>
      </c>
      <c r="Q875" t="s">
        <v>8315</v>
      </c>
      <c r="R875" t="s">
        <v>2608</v>
      </c>
      <c r="S875" t="s">
        <v>2609</v>
      </c>
      <c r="T875" t="str">
        <f t="shared" si="39"/>
        <v>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875">
        <f t="shared" si="40"/>
        <v>0</v>
      </c>
      <c r="V875" s="2">
        <v>0</v>
      </c>
      <c r="W875" s="2">
        <f t="shared" si="41"/>
        <v>0</v>
      </c>
      <c r="X875" s="2">
        <v>0</v>
      </c>
      <c r="Y875" s="2">
        <v>0</v>
      </c>
      <c r="Z875" s="2">
        <v>0</v>
      </c>
      <c r="AA875" s="2">
        <v>0</v>
      </c>
      <c r="AB875" s="2">
        <v>0</v>
      </c>
      <c r="AC875" t="s">
        <v>760</v>
      </c>
      <c r="AG875" t="s">
        <v>190</v>
      </c>
      <c r="AH875" t="s">
        <v>2508</v>
      </c>
      <c r="AJ875" t="s">
        <v>2508</v>
      </c>
      <c r="AK875" t="s">
        <v>38</v>
      </c>
    </row>
    <row r="876" spans="1:37" x14ac:dyDescent="0.3">
      <c r="A876">
        <v>385492</v>
      </c>
      <c r="B876" t="s">
        <v>80</v>
      </c>
      <c r="C876" t="s">
        <v>47</v>
      </c>
      <c r="D876">
        <v>1</v>
      </c>
      <c r="E876" t="s">
        <v>2607</v>
      </c>
      <c r="F876" t="s">
        <v>1121</v>
      </c>
      <c r="G876">
        <v>22427</v>
      </c>
      <c r="H876">
        <v>3</v>
      </c>
      <c r="I876" t="s">
        <v>1446</v>
      </c>
      <c r="J876" t="s">
        <v>42</v>
      </c>
      <c r="K876">
        <v>87490</v>
      </c>
      <c r="L876">
        <v>118610</v>
      </c>
      <c r="M876" t="s">
        <v>32</v>
      </c>
      <c r="N876" t="s">
        <v>615</v>
      </c>
      <c r="O876" t="s">
        <v>1462</v>
      </c>
      <c r="P876" t="s">
        <v>7264</v>
      </c>
      <c r="Q876" t="s">
        <v>8315</v>
      </c>
      <c r="R876" t="s">
        <v>2608</v>
      </c>
      <c r="S876" t="s">
        <v>2609</v>
      </c>
      <c r="T876" t="str">
        <f t="shared" si="39"/>
        <v>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876">
        <f t="shared" si="40"/>
        <v>0</v>
      </c>
      <c r="V876" s="2">
        <v>0</v>
      </c>
      <c r="W876" s="2">
        <f t="shared" si="41"/>
        <v>0</v>
      </c>
      <c r="X876" s="2">
        <v>0</v>
      </c>
      <c r="Y876" s="2">
        <v>0</v>
      </c>
      <c r="Z876" s="2">
        <v>0</v>
      </c>
      <c r="AA876" s="2">
        <v>0</v>
      </c>
      <c r="AB876" s="2">
        <v>0</v>
      </c>
      <c r="AC876" t="s">
        <v>760</v>
      </c>
      <c r="AG876" t="s">
        <v>190</v>
      </c>
      <c r="AH876" t="s">
        <v>2508</v>
      </c>
      <c r="AJ876" t="s">
        <v>2508</v>
      </c>
      <c r="AK876" t="s">
        <v>38</v>
      </c>
    </row>
    <row r="877" spans="1:37" x14ac:dyDescent="0.3">
      <c r="A877">
        <v>385661</v>
      </c>
      <c r="B877" t="s">
        <v>70</v>
      </c>
      <c r="C877" t="s">
        <v>47</v>
      </c>
      <c r="D877">
        <v>1</v>
      </c>
      <c r="E877" t="s">
        <v>2610</v>
      </c>
      <c r="F877" t="s">
        <v>289</v>
      </c>
      <c r="G877">
        <v>51022</v>
      </c>
      <c r="H877">
        <v>1</v>
      </c>
      <c r="I877" t="s">
        <v>290</v>
      </c>
      <c r="J877" t="s">
        <v>142</v>
      </c>
      <c r="K877">
        <v>40.79</v>
      </c>
      <c r="L877">
        <v>40.79</v>
      </c>
      <c r="M877" t="s">
        <v>61</v>
      </c>
      <c r="N877" t="s">
        <v>1914</v>
      </c>
      <c r="O877" t="s">
        <v>292</v>
      </c>
      <c r="P877" t="s">
        <v>2611</v>
      </c>
      <c r="Q877" t="s">
        <v>6860</v>
      </c>
      <c r="R877" t="s">
        <v>2612</v>
      </c>
      <c r="S877" t="s">
        <v>8388</v>
      </c>
      <c r="T877" t="str">
        <f t="shared" si="39"/>
        <v>Excellent interpersonal, communication and presentation skills  1) A Bachelor's of Science Degree in Nursing from a regional - accredited college or university or one recognized by the New York state Education Department   2) A current license and registration to practice as a Registered Nurse in New York State; this License must be maintained for the duration of employment Special Note: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77">
        <f t="shared" si="40"/>
        <v>0</v>
      </c>
      <c r="V877" s="2">
        <v>0</v>
      </c>
      <c r="W877" s="2">
        <f t="shared" si="41"/>
        <v>0</v>
      </c>
      <c r="X877" s="2">
        <v>0</v>
      </c>
      <c r="Y877" s="2">
        <v>0</v>
      </c>
      <c r="Z877" s="2">
        <v>0</v>
      </c>
      <c r="AA877" s="2">
        <v>0</v>
      </c>
      <c r="AB877" s="2">
        <v>0</v>
      </c>
      <c r="AC877" t="s">
        <v>2613</v>
      </c>
      <c r="AG877" t="s">
        <v>190</v>
      </c>
      <c r="AH877" t="s">
        <v>2614</v>
      </c>
      <c r="AJ877" t="s">
        <v>2615</v>
      </c>
      <c r="AK877" t="s">
        <v>38</v>
      </c>
    </row>
    <row r="878" spans="1:37" x14ac:dyDescent="0.3">
      <c r="A878">
        <v>385661</v>
      </c>
      <c r="B878" t="s">
        <v>70</v>
      </c>
      <c r="C878" t="s">
        <v>29</v>
      </c>
      <c r="D878">
        <v>1</v>
      </c>
      <c r="E878" t="s">
        <v>2610</v>
      </c>
      <c r="F878" t="s">
        <v>289</v>
      </c>
      <c r="G878">
        <v>51022</v>
      </c>
      <c r="H878">
        <v>1</v>
      </c>
      <c r="I878" t="s">
        <v>290</v>
      </c>
      <c r="J878" t="s">
        <v>142</v>
      </c>
      <c r="K878">
        <v>40.79</v>
      </c>
      <c r="L878">
        <v>40.79</v>
      </c>
      <c r="M878" t="s">
        <v>61</v>
      </c>
      <c r="N878" t="s">
        <v>1914</v>
      </c>
      <c r="O878" t="s">
        <v>292</v>
      </c>
      <c r="P878" t="s">
        <v>2611</v>
      </c>
      <c r="Q878" t="s">
        <v>6860</v>
      </c>
      <c r="R878" t="s">
        <v>2612</v>
      </c>
      <c r="S878" t="s">
        <v>8388</v>
      </c>
      <c r="T878" t="str">
        <f t="shared" si="39"/>
        <v>Excellent interpersonal, communication and presentation skills  1) A Bachelor's of Science Degree in Nursing from a regional - accredited college or university or one recognized by the New York state Education Department   2) A current license and registration to practice as a Registered Nurse in New York State; this License must be maintained for the duration of employment Special Note: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78">
        <f t="shared" si="40"/>
        <v>0</v>
      </c>
      <c r="V878" s="2">
        <v>0</v>
      </c>
      <c r="W878" s="2">
        <f t="shared" si="41"/>
        <v>0</v>
      </c>
      <c r="X878" s="2">
        <v>0</v>
      </c>
      <c r="Y878" s="2">
        <v>0</v>
      </c>
      <c r="Z878" s="2">
        <v>0</v>
      </c>
      <c r="AA878" s="2">
        <v>0</v>
      </c>
      <c r="AB878" s="2">
        <v>0</v>
      </c>
      <c r="AC878" t="s">
        <v>2613</v>
      </c>
      <c r="AG878" t="s">
        <v>190</v>
      </c>
      <c r="AH878" t="s">
        <v>2614</v>
      </c>
      <c r="AJ878" t="s">
        <v>2615</v>
      </c>
      <c r="AK878" t="s">
        <v>38</v>
      </c>
    </row>
    <row r="879" spans="1:37" x14ac:dyDescent="0.3">
      <c r="A879">
        <v>385663</v>
      </c>
      <c r="B879" t="s">
        <v>2257</v>
      </c>
      <c r="C879" t="s">
        <v>29</v>
      </c>
      <c r="D879">
        <v>1</v>
      </c>
      <c r="E879" t="s">
        <v>666</v>
      </c>
      <c r="F879" t="s">
        <v>1422</v>
      </c>
      <c r="G879">
        <v>34202</v>
      </c>
      <c r="H879">
        <v>2</v>
      </c>
      <c r="I879" t="s">
        <v>95</v>
      </c>
      <c r="J879" t="s">
        <v>42</v>
      </c>
      <c r="K879">
        <v>65783</v>
      </c>
      <c r="L879">
        <v>95270</v>
      </c>
      <c r="M879" t="s">
        <v>32</v>
      </c>
      <c r="N879" t="s">
        <v>2259</v>
      </c>
      <c r="O879" t="s">
        <v>2616</v>
      </c>
      <c r="P879" t="s">
        <v>7265</v>
      </c>
      <c r="Q879" t="s">
        <v>8325</v>
      </c>
      <c r="R879" t="s">
        <v>7266</v>
      </c>
      <c r="T879" t="str">
        <f t="shared" si="39"/>
        <v xml:space="preserve">Candidates should have seven years‚„ experience working with complex design &amp; construction project management, schedule management and cost management. Candidates should possess strong managerial, computer, organizational, verbal, and written communication skills. </v>
      </c>
      <c r="U879">
        <f t="shared" si="40"/>
        <v>0</v>
      </c>
      <c r="V879" s="2">
        <v>0</v>
      </c>
      <c r="W879" s="2">
        <f t="shared" si="41"/>
        <v>0</v>
      </c>
      <c r="X879" s="2">
        <v>0</v>
      </c>
      <c r="Y879" s="2">
        <v>0</v>
      </c>
      <c r="Z879" s="2">
        <v>0</v>
      </c>
      <c r="AA879" s="2">
        <v>0</v>
      </c>
      <c r="AB879" s="2">
        <v>0</v>
      </c>
      <c r="AC879" t="s">
        <v>2617</v>
      </c>
      <c r="AD879" t="s">
        <v>2264</v>
      </c>
      <c r="AE879" t="s">
        <v>2265</v>
      </c>
      <c r="AG879" t="s">
        <v>377</v>
      </c>
      <c r="AH879" t="s">
        <v>2618</v>
      </c>
      <c r="AJ879" t="s">
        <v>2619</v>
      </c>
      <c r="AK879" t="s">
        <v>38</v>
      </c>
    </row>
    <row r="880" spans="1:37" x14ac:dyDescent="0.3">
      <c r="A880">
        <v>385663</v>
      </c>
      <c r="B880" t="s">
        <v>2257</v>
      </c>
      <c r="C880" t="s">
        <v>47</v>
      </c>
      <c r="D880">
        <v>1</v>
      </c>
      <c r="E880" t="s">
        <v>666</v>
      </c>
      <c r="F880" t="s">
        <v>1422</v>
      </c>
      <c r="G880">
        <v>34202</v>
      </c>
      <c r="H880">
        <v>2</v>
      </c>
      <c r="I880" t="s">
        <v>95</v>
      </c>
      <c r="J880" t="s">
        <v>42</v>
      </c>
      <c r="K880">
        <v>65783</v>
      </c>
      <c r="L880">
        <v>95270</v>
      </c>
      <c r="M880" t="s">
        <v>32</v>
      </c>
      <c r="N880" t="s">
        <v>2259</v>
      </c>
      <c r="O880" t="s">
        <v>2616</v>
      </c>
      <c r="P880" t="s">
        <v>7265</v>
      </c>
      <c r="Q880" t="s">
        <v>8325</v>
      </c>
      <c r="R880" t="s">
        <v>7266</v>
      </c>
      <c r="T880" t="str">
        <f t="shared" si="39"/>
        <v xml:space="preserve">Candidates should have seven years‚„ experience working with complex design &amp; construction project management, schedule management and cost management. Candidates should possess strong managerial, computer, organizational, verbal, and written communication skills. </v>
      </c>
      <c r="U880">
        <f t="shared" si="40"/>
        <v>0</v>
      </c>
      <c r="V880" s="2">
        <v>0</v>
      </c>
      <c r="W880" s="2">
        <f t="shared" si="41"/>
        <v>0</v>
      </c>
      <c r="X880" s="2">
        <v>0</v>
      </c>
      <c r="Y880" s="2">
        <v>0</v>
      </c>
      <c r="Z880" s="2">
        <v>0</v>
      </c>
      <c r="AA880" s="2">
        <v>0</v>
      </c>
      <c r="AB880" s="2">
        <v>0</v>
      </c>
      <c r="AC880" t="s">
        <v>2617</v>
      </c>
      <c r="AD880" t="s">
        <v>2264</v>
      </c>
      <c r="AE880" t="s">
        <v>2265</v>
      </c>
      <c r="AG880" t="s">
        <v>377</v>
      </c>
      <c r="AH880" t="s">
        <v>2618</v>
      </c>
      <c r="AJ880" t="s">
        <v>2619</v>
      </c>
      <c r="AK880" t="s">
        <v>38</v>
      </c>
    </row>
    <row r="881" spans="1:37" x14ac:dyDescent="0.3">
      <c r="A881">
        <v>385692</v>
      </c>
      <c r="B881" t="s">
        <v>1618</v>
      </c>
      <c r="C881" t="s">
        <v>29</v>
      </c>
      <c r="D881">
        <v>1</v>
      </c>
      <c r="E881" t="s">
        <v>2620</v>
      </c>
      <c r="F881" t="s">
        <v>309</v>
      </c>
      <c r="G881">
        <v>56057</v>
      </c>
      <c r="H881">
        <v>0</v>
      </c>
      <c r="I881" t="s">
        <v>669</v>
      </c>
      <c r="J881" t="s">
        <v>42</v>
      </c>
      <c r="K881">
        <v>50000</v>
      </c>
      <c r="L881">
        <v>54000</v>
      </c>
      <c r="M881" t="s">
        <v>32</v>
      </c>
      <c r="N881" t="s">
        <v>1620</v>
      </c>
      <c r="O881" t="s">
        <v>2621</v>
      </c>
      <c r="P881" t="s">
        <v>7267</v>
      </c>
      <c r="Q881" t="s">
        <v>311</v>
      </c>
      <c r="R881" t="s">
        <v>2622</v>
      </c>
      <c r="T881" t="str">
        <f t="shared" si="39"/>
        <v xml:space="preserve">Interested candidates should have excellent written and verbal communication skills effective problem-solving and analytic skills, and the ability to prioritize, manage time, and engage in multiple tasks in a fast-paced environment. Candidates should be highly motivated, detail-oriented,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journalism, environmental studies, or in a related degree program. B.A. or B.S. required. Experience with Excel, Access, PowerPoint, Adobe Creative Suite, and professional writing strongly desired. Ability to speak or write a language other than English preferred but not required. </v>
      </c>
      <c r="U881">
        <f t="shared" si="40"/>
        <v>0</v>
      </c>
      <c r="V881" s="2">
        <v>1</v>
      </c>
      <c r="W881" s="2">
        <f t="shared" si="41"/>
        <v>0</v>
      </c>
      <c r="X881" s="2">
        <v>0</v>
      </c>
      <c r="Y881" s="2">
        <v>0</v>
      </c>
      <c r="Z881" s="2">
        <v>0</v>
      </c>
      <c r="AA881" s="2">
        <v>0</v>
      </c>
      <c r="AB881" s="2">
        <v>0</v>
      </c>
      <c r="AC881" t="s">
        <v>1623</v>
      </c>
      <c r="AE881" t="s">
        <v>1620</v>
      </c>
      <c r="AG881" t="s">
        <v>37</v>
      </c>
      <c r="AH881" t="s">
        <v>2623</v>
      </c>
      <c r="AJ881" t="s">
        <v>2623</v>
      </c>
      <c r="AK881" t="s">
        <v>38</v>
      </c>
    </row>
    <row r="882" spans="1:37" x14ac:dyDescent="0.3">
      <c r="A882">
        <v>385692</v>
      </c>
      <c r="B882" t="s">
        <v>1618</v>
      </c>
      <c r="C882" t="s">
        <v>47</v>
      </c>
      <c r="D882">
        <v>1</v>
      </c>
      <c r="E882" t="s">
        <v>2620</v>
      </c>
      <c r="F882" t="s">
        <v>309</v>
      </c>
      <c r="G882">
        <v>56057</v>
      </c>
      <c r="H882">
        <v>0</v>
      </c>
      <c r="I882" t="s">
        <v>669</v>
      </c>
      <c r="J882" t="s">
        <v>42</v>
      </c>
      <c r="K882">
        <v>50000</v>
      </c>
      <c r="L882">
        <v>54000</v>
      </c>
      <c r="M882" t="s">
        <v>32</v>
      </c>
      <c r="N882" t="s">
        <v>1620</v>
      </c>
      <c r="O882" t="s">
        <v>2621</v>
      </c>
      <c r="P882" t="s">
        <v>7267</v>
      </c>
      <c r="Q882" t="s">
        <v>311</v>
      </c>
      <c r="R882" t="s">
        <v>2622</v>
      </c>
      <c r="T882" t="str">
        <f t="shared" si="39"/>
        <v xml:space="preserve">Interested candidates should have excellent written and verbal communication skills effective problem-solving and analytic skills, and the ability to prioritize, manage time, and engage in multiple tasks in a fast-paced environment. Candidates should be highly motivated, detail-oriented,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journalism, environmental studies, or in a related degree program. B.A. or B.S. required. Experience with Excel, Access, PowerPoint, Adobe Creative Suite, and professional writing strongly desired. Ability to speak or write a language other than English preferred but not required. </v>
      </c>
      <c r="U882">
        <f t="shared" si="40"/>
        <v>0</v>
      </c>
      <c r="V882" s="2">
        <v>1</v>
      </c>
      <c r="W882" s="2">
        <f t="shared" si="41"/>
        <v>0</v>
      </c>
      <c r="X882" s="2">
        <v>0</v>
      </c>
      <c r="Y882" s="2">
        <v>0</v>
      </c>
      <c r="Z882" s="2">
        <v>0</v>
      </c>
      <c r="AA882" s="2">
        <v>0</v>
      </c>
      <c r="AB882" s="2">
        <v>0</v>
      </c>
      <c r="AC882" t="s">
        <v>1623</v>
      </c>
      <c r="AE882" t="s">
        <v>1620</v>
      </c>
      <c r="AG882" t="s">
        <v>37</v>
      </c>
      <c r="AH882" t="s">
        <v>2623</v>
      </c>
      <c r="AJ882" t="s">
        <v>2623</v>
      </c>
      <c r="AK882" t="s">
        <v>38</v>
      </c>
    </row>
    <row r="883" spans="1:37" x14ac:dyDescent="0.3">
      <c r="A883">
        <v>385813</v>
      </c>
      <c r="B883" t="s">
        <v>2143</v>
      </c>
      <c r="C883" t="s">
        <v>29</v>
      </c>
      <c r="D883">
        <v>1</v>
      </c>
      <c r="E883" t="s">
        <v>2624</v>
      </c>
      <c r="F883" t="s">
        <v>118</v>
      </c>
      <c r="G883" t="s">
        <v>119</v>
      </c>
      <c r="H883">
        <v>0</v>
      </c>
      <c r="I883" t="s">
        <v>719</v>
      </c>
      <c r="J883" t="s">
        <v>42</v>
      </c>
      <c r="K883">
        <v>55590</v>
      </c>
      <c r="L883">
        <v>75000</v>
      </c>
      <c r="M883" t="s">
        <v>32</v>
      </c>
      <c r="N883" t="s">
        <v>2146</v>
      </c>
      <c r="O883" t="s">
        <v>2625</v>
      </c>
      <c r="P883" t="s">
        <v>7268</v>
      </c>
      <c r="Q883" t="s">
        <v>6783</v>
      </c>
      <c r="R883" t="s">
        <v>6369</v>
      </c>
      <c r="S883" t="s">
        <v>2626</v>
      </c>
      <c r="T883" t="str">
        <f t="shared" si="39"/>
        <v xml:space="preserve"> Excellent written and verbal communication skills  Excellent analytical skills and possesses the ability to apply rules and regulations to situations  Expertise in Citywide Time and Leave rules, policies and procedures  Proficiency in CityTime, the Payroll Management System (PMS), City Human Resource  Management System (CHRMS), Reports Management Distribution System (RMDS)   Proficiency in Microsoft Excel, Access, Word, and PowerPoint. P16    (ONLY OPEN TO CIVIL SERVICE ADMINISTRATIVE MANAGER (NM)  OR PERMANENT EMPLOYEES IN A COMPARABLE TITLE)</v>
      </c>
      <c r="U883">
        <f t="shared" si="40"/>
        <v>0</v>
      </c>
      <c r="V883" s="2">
        <v>1</v>
      </c>
      <c r="W883" s="2">
        <f t="shared" si="41"/>
        <v>0</v>
      </c>
      <c r="X883" s="2">
        <v>0</v>
      </c>
      <c r="Y883" s="2">
        <v>0</v>
      </c>
      <c r="Z883" s="2">
        <v>0</v>
      </c>
      <c r="AA883" s="2">
        <v>0</v>
      </c>
      <c r="AB883" s="2">
        <v>0</v>
      </c>
      <c r="AC883" t="s">
        <v>2627</v>
      </c>
      <c r="AD883" t="s">
        <v>7162</v>
      </c>
      <c r="AG883" t="s">
        <v>37</v>
      </c>
      <c r="AH883" t="s">
        <v>2628</v>
      </c>
      <c r="AJ883" t="s">
        <v>2628</v>
      </c>
      <c r="AK883" t="s">
        <v>38</v>
      </c>
    </row>
    <row r="884" spans="1:37" x14ac:dyDescent="0.3">
      <c r="A884">
        <v>385836</v>
      </c>
      <c r="B884" t="s">
        <v>2257</v>
      </c>
      <c r="C884" t="s">
        <v>47</v>
      </c>
      <c r="D884">
        <v>1</v>
      </c>
      <c r="E884" t="s">
        <v>2629</v>
      </c>
      <c r="F884" t="s">
        <v>624</v>
      </c>
      <c r="G884">
        <v>20315</v>
      </c>
      <c r="H884">
        <v>2</v>
      </c>
      <c r="I884" t="s">
        <v>95</v>
      </c>
      <c r="J884" t="s">
        <v>42</v>
      </c>
      <c r="K884">
        <v>78210</v>
      </c>
      <c r="L884">
        <v>108657</v>
      </c>
      <c r="M884" t="s">
        <v>32</v>
      </c>
      <c r="N884" t="s">
        <v>2259</v>
      </c>
      <c r="O884" t="s">
        <v>2630</v>
      </c>
      <c r="P884" t="s">
        <v>7269</v>
      </c>
      <c r="Q884" t="s">
        <v>8308</v>
      </c>
      <c r="R884" t="s">
        <v>7270</v>
      </c>
      <c r="T884" t="str">
        <f t="shared" si="39"/>
        <v xml:space="preserve">Candidate should have a thorough understanding of building electrical and lighting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 </v>
      </c>
      <c r="U884">
        <f t="shared" si="40"/>
        <v>0</v>
      </c>
      <c r="V884" s="2">
        <v>0</v>
      </c>
      <c r="W884" s="2">
        <f t="shared" si="41"/>
        <v>0</v>
      </c>
      <c r="X884" s="2">
        <v>0</v>
      </c>
      <c r="Y884" s="2">
        <v>0</v>
      </c>
      <c r="Z884" s="2">
        <v>0</v>
      </c>
      <c r="AA884" s="2">
        <v>0</v>
      </c>
      <c r="AB884" s="2">
        <v>0</v>
      </c>
      <c r="AC884" t="s">
        <v>2631</v>
      </c>
      <c r="AD884" t="s">
        <v>2264</v>
      </c>
      <c r="AE884" t="s">
        <v>2265</v>
      </c>
      <c r="AG884" t="s">
        <v>190</v>
      </c>
      <c r="AH884" t="s">
        <v>2116</v>
      </c>
      <c r="AJ884" t="s">
        <v>2632</v>
      </c>
      <c r="AK884" t="s">
        <v>38</v>
      </c>
    </row>
    <row r="885" spans="1:37" x14ac:dyDescent="0.3">
      <c r="A885">
        <v>385836</v>
      </c>
      <c r="B885" t="s">
        <v>2257</v>
      </c>
      <c r="C885" t="s">
        <v>29</v>
      </c>
      <c r="D885">
        <v>1</v>
      </c>
      <c r="E885" t="s">
        <v>2629</v>
      </c>
      <c r="F885" t="s">
        <v>624</v>
      </c>
      <c r="G885">
        <v>20315</v>
      </c>
      <c r="H885">
        <v>2</v>
      </c>
      <c r="I885" t="s">
        <v>95</v>
      </c>
      <c r="J885" t="s">
        <v>42</v>
      </c>
      <c r="K885">
        <v>78210</v>
      </c>
      <c r="L885">
        <v>108657</v>
      </c>
      <c r="M885" t="s">
        <v>32</v>
      </c>
      <c r="N885" t="s">
        <v>2259</v>
      </c>
      <c r="O885" t="s">
        <v>2630</v>
      </c>
      <c r="P885" t="s">
        <v>7269</v>
      </c>
      <c r="Q885" t="s">
        <v>8308</v>
      </c>
      <c r="R885" t="s">
        <v>7270</v>
      </c>
      <c r="T885" t="str">
        <f t="shared" si="39"/>
        <v xml:space="preserve">Candidate should have a thorough understanding of building electrical and lighting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 </v>
      </c>
      <c r="U885">
        <f t="shared" si="40"/>
        <v>0</v>
      </c>
      <c r="V885" s="2">
        <v>0</v>
      </c>
      <c r="W885" s="2">
        <f t="shared" si="41"/>
        <v>0</v>
      </c>
      <c r="X885" s="2">
        <v>0</v>
      </c>
      <c r="Y885" s="2">
        <v>0</v>
      </c>
      <c r="Z885" s="2">
        <v>0</v>
      </c>
      <c r="AA885" s="2">
        <v>0</v>
      </c>
      <c r="AB885" s="2">
        <v>0</v>
      </c>
      <c r="AC885" t="s">
        <v>2631</v>
      </c>
      <c r="AD885" t="s">
        <v>2264</v>
      </c>
      <c r="AE885" t="s">
        <v>2265</v>
      </c>
      <c r="AG885" t="s">
        <v>190</v>
      </c>
      <c r="AH885" t="s">
        <v>2116</v>
      </c>
      <c r="AJ885" t="s">
        <v>2632</v>
      </c>
      <c r="AK885" t="s">
        <v>38</v>
      </c>
    </row>
    <row r="886" spans="1:37" x14ac:dyDescent="0.3">
      <c r="A886">
        <v>385912</v>
      </c>
      <c r="B886" t="s">
        <v>2529</v>
      </c>
      <c r="C886" t="s">
        <v>47</v>
      </c>
      <c r="D886">
        <v>6</v>
      </c>
      <c r="E886" t="s">
        <v>2633</v>
      </c>
      <c r="F886" t="s">
        <v>2633</v>
      </c>
      <c r="G886">
        <v>92510</v>
      </c>
      <c r="H886">
        <v>0</v>
      </c>
      <c r="I886" t="s">
        <v>614</v>
      </c>
      <c r="J886" t="s">
        <v>142</v>
      </c>
      <c r="K886">
        <v>34.630000000000003</v>
      </c>
      <c r="L886">
        <v>40.299999999999997</v>
      </c>
      <c r="M886" t="s">
        <v>61</v>
      </c>
      <c r="N886" t="s">
        <v>2530</v>
      </c>
      <c r="O886" t="s">
        <v>2634</v>
      </c>
      <c r="P886" t="s">
        <v>7271</v>
      </c>
      <c r="Q886" t="s">
        <v>2635</v>
      </c>
      <c r="T886" t="str">
        <f t="shared" si="39"/>
        <v xml:space="preserve"> </v>
      </c>
      <c r="U886">
        <f t="shared" si="40"/>
        <v>0</v>
      </c>
      <c r="V886" s="2">
        <v>0</v>
      </c>
      <c r="W886" s="2">
        <f t="shared" si="41"/>
        <v>0</v>
      </c>
      <c r="X886" s="2">
        <v>0</v>
      </c>
      <c r="Y886" s="2">
        <v>0</v>
      </c>
      <c r="Z886" s="2">
        <v>0</v>
      </c>
      <c r="AA886" s="2">
        <v>0</v>
      </c>
      <c r="AB886" s="2">
        <v>0</v>
      </c>
      <c r="AC886" t="s">
        <v>2533</v>
      </c>
      <c r="AD886" t="s">
        <v>2636</v>
      </c>
      <c r="AE886" t="s">
        <v>2023</v>
      </c>
      <c r="AG886" t="s">
        <v>37</v>
      </c>
      <c r="AH886" t="s">
        <v>2637</v>
      </c>
      <c r="AJ886" t="s">
        <v>2637</v>
      </c>
      <c r="AK886" t="s">
        <v>38</v>
      </c>
    </row>
    <row r="887" spans="1:37" x14ac:dyDescent="0.3">
      <c r="A887">
        <v>385912</v>
      </c>
      <c r="B887" t="s">
        <v>2529</v>
      </c>
      <c r="C887" t="s">
        <v>29</v>
      </c>
      <c r="D887">
        <v>6</v>
      </c>
      <c r="E887" t="s">
        <v>2633</v>
      </c>
      <c r="F887" t="s">
        <v>2633</v>
      </c>
      <c r="G887">
        <v>92510</v>
      </c>
      <c r="H887">
        <v>0</v>
      </c>
      <c r="I887" t="s">
        <v>614</v>
      </c>
      <c r="J887" t="s">
        <v>142</v>
      </c>
      <c r="K887">
        <v>34.630000000000003</v>
      </c>
      <c r="L887">
        <v>40.299999999999997</v>
      </c>
      <c r="M887" t="s">
        <v>61</v>
      </c>
      <c r="N887" t="s">
        <v>2530</v>
      </c>
      <c r="O887" t="s">
        <v>2634</v>
      </c>
      <c r="P887" t="s">
        <v>7271</v>
      </c>
      <c r="Q887" t="s">
        <v>2635</v>
      </c>
      <c r="T887" t="str">
        <f t="shared" si="39"/>
        <v xml:space="preserve"> </v>
      </c>
      <c r="U887">
        <f t="shared" si="40"/>
        <v>0</v>
      </c>
      <c r="V887" s="2">
        <v>0</v>
      </c>
      <c r="W887" s="2">
        <f t="shared" si="41"/>
        <v>0</v>
      </c>
      <c r="X887" s="2">
        <v>0</v>
      </c>
      <c r="Y887" s="2">
        <v>0</v>
      </c>
      <c r="Z887" s="2">
        <v>0</v>
      </c>
      <c r="AA887" s="2">
        <v>0</v>
      </c>
      <c r="AB887" s="2">
        <v>0</v>
      </c>
      <c r="AC887" t="s">
        <v>2533</v>
      </c>
      <c r="AD887" t="s">
        <v>2636</v>
      </c>
      <c r="AE887" t="s">
        <v>2023</v>
      </c>
      <c r="AG887" t="s">
        <v>37</v>
      </c>
      <c r="AH887" t="s">
        <v>2637</v>
      </c>
      <c r="AJ887" t="s">
        <v>2637</v>
      </c>
      <c r="AK887" t="s">
        <v>38</v>
      </c>
    </row>
    <row r="888" spans="1:37" x14ac:dyDescent="0.3">
      <c r="A888">
        <v>385938</v>
      </c>
      <c r="B888" t="s">
        <v>80</v>
      </c>
      <c r="C888" t="s">
        <v>47</v>
      </c>
      <c r="D888">
        <v>1</v>
      </c>
      <c r="E888" t="s">
        <v>677</v>
      </c>
      <c r="F888" t="s">
        <v>607</v>
      </c>
      <c r="G888">
        <v>20210</v>
      </c>
      <c r="H888">
        <v>0</v>
      </c>
      <c r="I888" t="s">
        <v>95</v>
      </c>
      <c r="J888" t="s">
        <v>42</v>
      </c>
      <c r="K888">
        <v>55416</v>
      </c>
      <c r="L888">
        <v>63728</v>
      </c>
      <c r="M888" t="s">
        <v>32</v>
      </c>
      <c r="N888" t="s">
        <v>84</v>
      </c>
      <c r="O888" t="s">
        <v>2407</v>
      </c>
      <c r="P888" t="s">
        <v>7272</v>
      </c>
      <c r="Q888" t="s">
        <v>1820</v>
      </c>
      <c r="R888" t="s">
        <v>2638</v>
      </c>
      <c r="S888" t="s">
        <v>1568</v>
      </c>
      <c r="T888" t="str">
        <f t="shared" si="39"/>
        <v>- Prefer 3 years experience working on environmental engineering design and/or construction management projects  - Strong Microsoft Office proficiency (Word, Excel, PowerPoint, Project, etc.)  - AutoCAD proficiency  - Preferred:  Engineer-In-Training/Fund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88">
        <f t="shared" si="40"/>
        <v>0</v>
      </c>
      <c r="V888" s="2">
        <v>1</v>
      </c>
      <c r="W888" s="2">
        <f t="shared" si="41"/>
        <v>0</v>
      </c>
      <c r="X888" s="2">
        <v>0</v>
      </c>
      <c r="Y888" s="2">
        <v>0</v>
      </c>
      <c r="Z888" s="2">
        <v>0</v>
      </c>
      <c r="AA888" s="2">
        <v>0</v>
      </c>
      <c r="AB888" s="2">
        <v>0</v>
      </c>
      <c r="AC888" t="s">
        <v>55</v>
      </c>
      <c r="AG888" t="s">
        <v>190</v>
      </c>
      <c r="AH888" t="s">
        <v>2508</v>
      </c>
      <c r="AJ888" t="s">
        <v>2508</v>
      </c>
      <c r="AK888" t="s">
        <v>38</v>
      </c>
    </row>
    <row r="889" spans="1:37" x14ac:dyDescent="0.3">
      <c r="A889">
        <v>385938</v>
      </c>
      <c r="B889" t="s">
        <v>80</v>
      </c>
      <c r="C889" t="s">
        <v>29</v>
      </c>
      <c r="D889">
        <v>1</v>
      </c>
      <c r="E889" t="s">
        <v>677</v>
      </c>
      <c r="F889" t="s">
        <v>607</v>
      </c>
      <c r="G889">
        <v>20210</v>
      </c>
      <c r="H889">
        <v>0</v>
      </c>
      <c r="I889" t="s">
        <v>95</v>
      </c>
      <c r="J889" t="s">
        <v>42</v>
      </c>
      <c r="K889">
        <v>55416</v>
      </c>
      <c r="L889">
        <v>63728</v>
      </c>
      <c r="M889" t="s">
        <v>32</v>
      </c>
      <c r="N889" t="s">
        <v>84</v>
      </c>
      <c r="O889" t="s">
        <v>2407</v>
      </c>
      <c r="P889" t="s">
        <v>7272</v>
      </c>
      <c r="Q889" t="s">
        <v>1820</v>
      </c>
      <c r="R889" t="s">
        <v>2638</v>
      </c>
      <c r="S889" t="s">
        <v>1568</v>
      </c>
      <c r="T889" t="str">
        <f t="shared" si="39"/>
        <v>- Prefer 3 years experience working on environmental engineering design and/or construction management projects  - Strong Microsoft Office proficiency (Word, Excel, PowerPoint, Project, etc.)  - AutoCAD proficiency  - Preferred:  Engineer-In-Training/Fund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889">
        <f t="shared" si="40"/>
        <v>0</v>
      </c>
      <c r="V889" s="2">
        <v>1</v>
      </c>
      <c r="W889" s="2">
        <f t="shared" si="41"/>
        <v>0</v>
      </c>
      <c r="X889" s="2">
        <v>0</v>
      </c>
      <c r="Y889" s="2">
        <v>0</v>
      </c>
      <c r="Z889" s="2">
        <v>0</v>
      </c>
      <c r="AA889" s="2">
        <v>0</v>
      </c>
      <c r="AB889" s="2">
        <v>0</v>
      </c>
      <c r="AC889" t="s">
        <v>55</v>
      </c>
      <c r="AG889" t="s">
        <v>190</v>
      </c>
      <c r="AH889" t="s">
        <v>2508</v>
      </c>
      <c r="AJ889" t="s">
        <v>2508</v>
      </c>
      <c r="AK889" t="s">
        <v>38</v>
      </c>
    </row>
    <row r="890" spans="1:37" x14ac:dyDescent="0.3">
      <c r="A890">
        <v>386195</v>
      </c>
      <c r="B890" t="s">
        <v>2573</v>
      </c>
      <c r="C890" t="s">
        <v>29</v>
      </c>
      <c r="D890">
        <v>1</v>
      </c>
      <c r="E890" t="s">
        <v>2639</v>
      </c>
      <c r="F890" t="s">
        <v>630</v>
      </c>
      <c r="G890">
        <v>20215</v>
      </c>
      <c r="H890">
        <v>1</v>
      </c>
      <c r="I890" t="s">
        <v>95</v>
      </c>
      <c r="J890" t="s">
        <v>42</v>
      </c>
      <c r="K890">
        <v>65783</v>
      </c>
      <c r="L890">
        <v>95270</v>
      </c>
      <c r="M890" t="s">
        <v>32</v>
      </c>
      <c r="N890" t="s">
        <v>2575</v>
      </c>
      <c r="O890" t="s">
        <v>2576</v>
      </c>
      <c r="P890" t="s">
        <v>7273</v>
      </c>
      <c r="Q890" t="s">
        <v>8309</v>
      </c>
      <c r="S890" t="s">
        <v>2640</v>
      </c>
      <c r="T890" t="str">
        <f t="shared" si="39"/>
        <v xml:space="preserve"> Under general supervision, performs responsible supervisory work, or difficult and responsible work, in civil engineering, such as the following:   Is section engineer in charge of a major design section, major field engineering section, or the equivalent.   Plans, assigns and reviews the work of subordinates, prepares progress reports, and may represent an agency in relations with City agencies, contractors and their representatives, damage claimants and their representatives, consultants, and the general public.   Engages in, or supervises the conduct of complex and important research, investigations, studies or examinations related to the engineering functions or activities of a department or agency.   Prepares, or supervises the preparation of, the basic design plan, or significant or complex portions of the basic design plan, for major projects for the construction, remodeling, operation, maintenance or repair of public works, structures or installations  Makes interpretative detail sketches or layouts of intricate or fundamental portions or aspects of the basic design plan as proposed or adopted, and prepares maps, designs, plans, contract and working drawings, contract specifications, and other technical specifications.   Supervises the conduct of field survey and construction inspection operations to secure compliance with contract and other specifications, or the inspection of the construction, demolition or alteration of structures, to secure compliance with building codes, zoning resolutions and other pertinent statutes, rules and regulations.   Prepares reports on contracts and contact estimates, contract modifications and recommendations of award.   Participates in the development of proposals of major engineering projects with regard to the acquisition, disposition, or the public or private use of City property, or the conduct of surveys, or the construction, operation or maintenance of public works, plants or structures.  Participates in engineering investigations of claims for direct or indirect damages.   Supervises the inspection or testing in a laboratory, manufacturer's plant, or on a job site, of equipment and materials to be incorporated in public works, plants or structures.   Supervises the operation and maintenance of public works and the preparation of recommendations for alterations or repairs.  When assigned in writing, may sign and seal engineering and other official documents.</v>
      </c>
      <c r="U890">
        <f t="shared" si="40"/>
        <v>0</v>
      </c>
      <c r="V890" s="2">
        <v>0</v>
      </c>
      <c r="W890" s="2">
        <f t="shared" si="41"/>
        <v>0</v>
      </c>
      <c r="X890" s="2">
        <v>0</v>
      </c>
      <c r="Y890" s="2">
        <v>0</v>
      </c>
      <c r="Z890" s="2">
        <v>0</v>
      </c>
      <c r="AA890" s="2">
        <v>0</v>
      </c>
      <c r="AB890" s="2">
        <v>0</v>
      </c>
      <c r="AC890" t="s">
        <v>2641</v>
      </c>
      <c r="AG890" t="s">
        <v>190</v>
      </c>
      <c r="AH890" t="s">
        <v>2508</v>
      </c>
      <c r="AJ890" t="s">
        <v>2642</v>
      </c>
      <c r="AK890" t="s">
        <v>38</v>
      </c>
    </row>
    <row r="891" spans="1:37" x14ac:dyDescent="0.3">
      <c r="A891">
        <v>386195</v>
      </c>
      <c r="B891" t="s">
        <v>2573</v>
      </c>
      <c r="C891" t="s">
        <v>47</v>
      </c>
      <c r="D891">
        <v>1</v>
      </c>
      <c r="E891" t="s">
        <v>2639</v>
      </c>
      <c r="F891" t="s">
        <v>630</v>
      </c>
      <c r="G891">
        <v>20215</v>
      </c>
      <c r="H891">
        <v>1</v>
      </c>
      <c r="I891" t="s">
        <v>95</v>
      </c>
      <c r="J891" t="s">
        <v>42</v>
      </c>
      <c r="K891">
        <v>65783</v>
      </c>
      <c r="L891">
        <v>95270</v>
      </c>
      <c r="M891" t="s">
        <v>32</v>
      </c>
      <c r="N891" t="s">
        <v>2575</v>
      </c>
      <c r="O891" t="s">
        <v>2576</v>
      </c>
      <c r="P891" t="s">
        <v>7273</v>
      </c>
      <c r="Q891" t="s">
        <v>8309</v>
      </c>
      <c r="S891" t="s">
        <v>2640</v>
      </c>
      <c r="T891" t="str">
        <f t="shared" si="39"/>
        <v xml:space="preserve"> Under general supervision, performs responsible supervisory work, or difficult and responsible work, in civil engineering, such as the following:   Is section engineer in charge of a major design section, major field engineering section, or the equivalent.   Plans, assigns and reviews the work of subordinates, prepares progress reports, and may represent an agency in relations with City agencies, contractors and their representatives, damage claimants and their representatives, consultants, and the general public.   Engages in, or supervises the conduct of complex and important research, investigations, studies or examinations related to the engineering functions or activities of a department or agency.   Prepares, or supervises the preparation of, the basic design plan, or significant or complex portions of the basic design plan, for major projects for the construction, remodeling, operation, maintenance or repair of public works, structures or installations  Makes interpretative detail sketches or layouts of intricate or fundamental portions or aspects of the basic design plan as proposed or adopted, and prepares maps, designs, plans, contract and working drawings, contract specifications, and other technical specifications.   Supervises the conduct of field survey and construction inspection operations to secure compliance with contract and other specifications, or the inspection of the construction, demolition or alteration of structures, to secure compliance with building codes, zoning resolutions and other pertinent statutes, rules and regulations.   Prepares reports on contracts and contact estimates, contract modifications and recommendations of award.   Participates in the development of proposals of major engineering projects with regard to the acquisition, disposition, or the public or private use of City property, or the conduct of surveys, or the construction, operation or maintenance of public works, plants or structures.  Participates in engineering investigations of claims for direct or indirect damages.   Supervises the inspection or testing in a laboratory, manufacturer's plant, or on a job site, of equipment and materials to be incorporated in public works, plants or structures.   Supervises the operation and maintenance of public works and the preparation of recommendations for alterations or repairs.  When assigned in writing, may sign and seal engineering and other official documents.</v>
      </c>
      <c r="U891">
        <f t="shared" si="40"/>
        <v>0</v>
      </c>
      <c r="V891" s="2">
        <v>0</v>
      </c>
      <c r="W891" s="2">
        <f t="shared" si="41"/>
        <v>0</v>
      </c>
      <c r="X891" s="2">
        <v>0</v>
      </c>
      <c r="Y891" s="2">
        <v>0</v>
      </c>
      <c r="Z891" s="2">
        <v>0</v>
      </c>
      <c r="AA891" s="2">
        <v>0</v>
      </c>
      <c r="AB891" s="2">
        <v>0</v>
      </c>
      <c r="AC891" t="s">
        <v>2641</v>
      </c>
      <c r="AG891" t="s">
        <v>190</v>
      </c>
      <c r="AH891" t="s">
        <v>2508</v>
      </c>
      <c r="AJ891" t="s">
        <v>2642</v>
      </c>
      <c r="AK891" t="s">
        <v>38</v>
      </c>
    </row>
    <row r="892" spans="1:37" x14ac:dyDescent="0.3">
      <c r="A892">
        <v>386511</v>
      </c>
      <c r="B892" t="s">
        <v>2529</v>
      </c>
      <c r="C892" t="s">
        <v>29</v>
      </c>
      <c r="D892">
        <v>1</v>
      </c>
      <c r="E892" t="s">
        <v>496</v>
      </c>
      <c r="F892" t="s">
        <v>496</v>
      </c>
      <c r="G892">
        <v>31105</v>
      </c>
      <c r="H892">
        <v>0</v>
      </c>
      <c r="I892" t="s">
        <v>290</v>
      </c>
      <c r="J892" t="s">
        <v>42</v>
      </c>
      <c r="K892">
        <v>40275</v>
      </c>
      <c r="L892">
        <v>64307</v>
      </c>
      <c r="M892" t="s">
        <v>32</v>
      </c>
      <c r="N892" t="s">
        <v>2643</v>
      </c>
      <c r="O892" t="s">
        <v>2644</v>
      </c>
      <c r="P892" t="s">
        <v>7274</v>
      </c>
      <c r="Q892" t="s">
        <v>8302</v>
      </c>
      <c r="R892" t="s">
        <v>7275</v>
      </c>
      <c r="S892" t="s">
        <v>2645</v>
      </c>
      <c r="T892" t="str">
        <f t="shared" si="39"/>
        <v xml:space="preserve">	A valid New York State driver‚„s license.  	Basic understanding of Microsoft Office Suite (Outlook, Word, Excel, etc.) MUST BE SERVING PERMANENTLY IN THE TITLE OF INVESTIGATOR</v>
      </c>
      <c r="U892">
        <f t="shared" si="40"/>
        <v>0</v>
      </c>
      <c r="V892" s="2">
        <v>1</v>
      </c>
      <c r="W892" s="2">
        <f t="shared" si="41"/>
        <v>0</v>
      </c>
      <c r="X892" s="2">
        <v>0</v>
      </c>
      <c r="Y892" s="2">
        <v>0</v>
      </c>
      <c r="Z892" s="2">
        <v>0</v>
      </c>
      <c r="AA892" s="2">
        <v>0</v>
      </c>
      <c r="AB892" s="2">
        <v>0</v>
      </c>
      <c r="AC892" t="s">
        <v>2533</v>
      </c>
      <c r="AD892" t="s">
        <v>2646</v>
      </c>
      <c r="AE892" t="s">
        <v>2647</v>
      </c>
      <c r="AG892" t="s">
        <v>37</v>
      </c>
      <c r="AH892" t="s">
        <v>2648</v>
      </c>
      <c r="AJ892" t="s">
        <v>2649</v>
      </c>
      <c r="AK892" t="s">
        <v>38</v>
      </c>
    </row>
    <row r="893" spans="1:37" x14ac:dyDescent="0.3">
      <c r="A893">
        <v>386511</v>
      </c>
      <c r="B893" t="s">
        <v>2529</v>
      </c>
      <c r="C893" t="s">
        <v>47</v>
      </c>
      <c r="D893">
        <v>1</v>
      </c>
      <c r="E893" t="s">
        <v>496</v>
      </c>
      <c r="F893" t="s">
        <v>496</v>
      </c>
      <c r="G893">
        <v>31105</v>
      </c>
      <c r="H893">
        <v>0</v>
      </c>
      <c r="I893" t="s">
        <v>290</v>
      </c>
      <c r="J893" t="s">
        <v>42</v>
      </c>
      <c r="K893">
        <v>40275</v>
      </c>
      <c r="L893">
        <v>64307</v>
      </c>
      <c r="M893" t="s">
        <v>32</v>
      </c>
      <c r="N893" t="s">
        <v>2643</v>
      </c>
      <c r="O893" t="s">
        <v>2644</v>
      </c>
      <c r="P893" t="s">
        <v>7274</v>
      </c>
      <c r="Q893" t="s">
        <v>8302</v>
      </c>
      <c r="R893" t="s">
        <v>7275</v>
      </c>
      <c r="S893" t="s">
        <v>2645</v>
      </c>
      <c r="T893" t="str">
        <f t="shared" si="39"/>
        <v xml:space="preserve">	A valid New York State driver‚„s license.  	Basic understanding of Microsoft Office Suite (Outlook, Word, Excel, etc.) MUST BE SERVING PERMANENTLY IN THE TITLE OF INVESTIGATOR</v>
      </c>
      <c r="U893">
        <f t="shared" si="40"/>
        <v>0</v>
      </c>
      <c r="V893" s="2">
        <v>1</v>
      </c>
      <c r="W893" s="2">
        <f t="shared" si="41"/>
        <v>0</v>
      </c>
      <c r="X893" s="2">
        <v>0</v>
      </c>
      <c r="Y893" s="2">
        <v>0</v>
      </c>
      <c r="Z893" s="2">
        <v>0</v>
      </c>
      <c r="AA893" s="2">
        <v>0</v>
      </c>
      <c r="AB893" s="2">
        <v>0</v>
      </c>
      <c r="AC893" t="s">
        <v>2533</v>
      </c>
      <c r="AD893" t="s">
        <v>2646</v>
      </c>
      <c r="AE893" t="s">
        <v>2647</v>
      </c>
      <c r="AG893" t="s">
        <v>37</v>
      </c>
      <c r="AH893" t="s">
        <v>2648</v>
      </c>
      <c r="AJ893" t="s">
        <v>2649</v>
      </c>
      <c r="AK893" t="s">
        <v>38</v>
      </c>
    </row>
    <row r="894" spans="1:37" x14ac:dyDescent="0.3">
      <c r="A894">
        <v>386730</v>
      </c>
      <c r="B894" t="s">
        <v>46</v>
      </c>
      <c r="C894" t="s">
        <v>47</v>
      </c>
      <c r="D894">
        <v>1</v>
      </c>
      <c r="E894" t="s">
        <v>2650</v>
      </c>
      <c r="F894" t="s">
        <v>2650</v>
      </c>
      <c r="G894">
        <v>31312</v>
      </c>
      <c r="H894">
        <v>0</v>
      </c>
      <c r="I894" t="s">
        <v>1371</v>
      </c>
      <c r="K894">
        <v>52825</v>
      </c>
      <c r="L894">
        <v>79267</v>
      </c>
      <c r="M894" t="s">
        <v>32</v>
      </c>
      <c r="N894" t="s">
        <v>2651</v>
      </c>
      <c r="O894" t="s">
        <v>225</v>
      </c>
      <c r="P894" t="s">
        <v>6797</v>
      </c>
      <c r="Q894" t="s">
        <v>2652</v>
      </c>
      <c r="R894" t="s">
        <v>2653</v>
      </c>
      <c r="S894" t="s">
        <v>996</v>
      </c>
      <c r="T894" t="str">
        <f t="shared" si="39"/>
        <v>1.	Knowledge of NYC Department of Environmental Protection regulations; Rules of the City of NY Title 15 Chapter 1. 2.	Knowledge of NYS Department of Labor regulations; 12 NYCRR Part 56. 3.	Knowledge of NIOSH practices and procedures; 9002. 4.	Knowledge of Occupational Safety and Health regulations; 29 CFR 1910 and 1926. 5.	Detail oriented and good organizational skills. 6.	Understanding of contract specifications and construction drawings. 7.	Proficiency with Microsoft Office applications, i.e., Excel, Word, Outlook and JPG files. NYCHA employees applying for promotional, title or level change opportunities must have served a period of one year in their current title and level (if applicable).</v>
      </c>
      <c r="U894">
        <f t="shared" si="40"/>
        <v>0</v>
      </c>
      <c r="V894" s="2">
        <v>1</v>
      </c>
      <c r="W894" s="2">
        <f t="shared" si="41"/>
        <v>0</v>
      </c>
      <c r="X894" s="2">
        <v>0</v>
      </c>
      <c r="Y894" s="2">
        <v>0</v>
      </c>
      <c r="Z894" s="2">
        <v>0</v>
      </c>
      <c r="AA894" s="2">
        <v>0</v>
      </c>
      <c r="AB894" s="2">
        <v>0</v>
      </c>
      <c r="AC894" t="s">
        <v>55</v>
      </c>
      <c r="AG894" t="s">
        <v>2654</v>
      </c>
      <c r="AH894" t="s">
        <v>2447</v>
      </c>
      <c r="AJ894" t="s">
        <v>2447</v>
      </c>
      <c r="AK894" t="s">
        <v>38</v>
      </c>
    </row>
    <row r="895" spans="1:37" x14ac:dyDescent="0.3">
      <c r="A895">
        <v>386757</v>
      </c>
      <c r="B895" t="s">
        <v>80</v>
      </c>
      <c r="C895" t="s">
        <v>47</v>
      </c>
      <c r="D895">
        <v>1</v>
      </c>
      <c r="E895" t="s">
        <v>2655</v>
      </c>
      <c r="F895" t="s">
        <v>118</v>
      </c>
      <c r="G895" t="s">
        <v>119</v>
      </c>
      <c r="H895">
        <v>0</v>
      </c>
      <c r="I895" t="s">
        <v>660</v>
      </c>
      <c r="J895" t="s">
        <v>42</v>
      </c>
      <c r="K895">
        <v>55590</v>
      </c>
      <c r="L895">
        <v>150371</v>
      </c>
      <c r="M895" t="s">
        <v>32</v>
      </c>
      <c r="N895" t="s">
        <v>2357</v>
      </c>
      <c r="O895" t="s">
        <v>2656</v>
      </c>
      <c r="P895" t="s">
        <v>7276</v>
      </c>
      <c r="Q895" t="s">
        <v>6783</v>
      </c>
      <c r="R895" t="s">
        <v>2657</v>
      </c>
      <c r="S895" t="s">
        <v>8389</v>
      </c>
      <c r="T895" t="str">
        <f t="shared" si="39"/>
        <v>Excellent written and verbal communication skills; Strong organizational and supervisory skills; Extensive knowledge of Microsoft applications, including Excel, Power Point, Access and Visio; Ability to exercise discretion and initiative; Strong organizational management skills; proven effectiveness supervising others and empowering   them to make decisions; Technologically savvy, with experience overseeing information technology staff and/or vendors.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895">
        <f t="shared" si="40"/>
        <v>0</v>
      </c>
      <c r="V895" s="2">
        <v>1</v>
      </c>
      <c r="W895" s="2">
        <f t="shared" si="41"/>
        <v>0</v>
      </c>
      <c r="X895" s="2">
        <v>0</v>
      </c>
      <c r="Y895" s="2">
        <v>0</v>
      </c>
      <c r="Z895" s="2">
        <v>0</v>
      </c>
      <c r="AA895" s="2">
        <v>0</v>
      </c>
      <c r="AB895" s="2">
        <v>0</v>
      </c>
      <c r="AC895" t="s">
        <v>2541</v>
      </c>
      <c r="AD895" t="s">
        <v>1354</v>
      </c>
      <c r="AE895" t="s">
        <v>2658</v>
      </c>
      <c r="AG895" t="s">
        <v>37</v>
      </c>
      <c r="AH895" t="s">
        <v>2659</v>
      </c>
      <c r="AJ895" t="s">
        <v>2660</v>
      </c>
      <c r="AK895" t="s">
        <v>38</v>
      </c>
    </row>
    <row r="896" spans="1:37" x14ac:dyDescent="0.3">
      <c r="A896">
        <v>386757</v>
      </c>
      <c r="B896" t="s">
        <v>80</v>
      </c>
      <c r="C896" t="s">
        <v>29</v>
      </c>
      <c r="D896">
        <v>1</v>
      </c>
      <c r="E896" t="s">
        <v>2655</v>
      </c>
      <c r="F896" t="s">
        <v>118</v>
      </c>
      <c r="G896" t="s">
        <v>119</v>
      </c>
      <c r="H896">
        <v>0</v>
      </c>
      <c r="I896" t="s">
        <v>660</v>
      </c>
      <c r="J896" t="s">
        <v>42</v>
      </c>
      <c r="K896">
        <v>55590</v>
      </c>
      <c r="L896">
        <v>150371</v>
      </c>
      <c r="M896" t="s">
        <v>32</v>
      </c>
      <c r="N896" t="s">
        <v>2357</v>
      </c>
      <c r="O896" t="s">
        <v>2656</v>
      </c>
      <c r="P896" t="s">
        <v>7276</v>
      </c>
      <c r="Q896" t="s">
        <v>6783</v>
      </c>
      <c r="R896" t="s">
        <v>2657</v>
      </c>
      <c r="S896" t="s">
        <v>8389</v>
      </c>
      <c r="T896" t="str">
        <f t="shared" si="39"/>
        <v>Excellent written and verbal communication skills; Strong organizational and supervisory skills; Extensive knowledge of Microsoft applications, including Excel, Power Point, Access and Visio; Ability to exercise discretion and initiative; Strong organizational management skills; proven effectiveness supervising others and empowering   them to make decisions; Technologically savvy, with experience overseeing information technology staff and/or vendors.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896">
        <f t="shared" si="40"/>
        <v>0</v>
      </c>
      <c r="V896" s="2">
        <v>1</v>
      </c>
      <c r="W896" s="2">
        <f t="shared" si="41"/>
        <v>0</v>
      </c>
      <c r="X896" s="2">
        <v>0</v>
      </c>
      <c r="Y896" s="2">
        <v>0</v>
      </c>
      <c r="Z896" s="2">
        <v>0</v>
      </c>
      <c r="AA896" s="2">
        <v>0</v>
      </c>
      <c r="AB896" s="2">
        <v>0</v>
      </c>
      <c r="AC896" t="s">
        <v>2541</v>
      </c>
      <c r="AD896" t="s">
        <v>1354</v>
      </c>
      <c r="AE896" t="s">
        <v>2658</v>
      </c>
      <c r="AG896" t="s">
        <v>37</v>
      </c>
      <c r="AH896" t="s">
        <v>2659</v>
      </c>
      <c r="AJ896" t="s">
        <v>2660</v>
      </c>
      <c r="AK896" t="s">
        <v>38</v>
      </c>
    </row>
    <row r="897" spans="1:37" x14ac:dyDescent="0.3">
      <c r="A897">
        <v>386903</v>
      </c>
      <c r="B897" t="s">
        <v>70</v>
      </c>
      <c r="C897" t="s">
        <v>29</v>
      </c>
      <c r="D897">
        <v>70</v>
      </c>
      <c r="E897" t="s">
        <v>2661</v>
      </c>
      <c r="F897" t="s">
        <v>289</v>
      </c>
      <c r="G897">
        <v>51022</v>
      </c>
      <c r="H897">
        <v>1</v>
      </c>
      <c r="I897" t="s">
        <v>290</v>
      </c>
      <c r="J897" t="s">
        <v>142</v>
      </c>
      <c r="K897">
        <v>40.79</v>
      </c>
      <c r="L897">
        <v>40.79</v>
      </c>
      <c r="M897" t="s">
        <v>61</v>
      </c>
      <c r="N897" t="s">
        <v>1600</v>
      </c>
      <c r="O897" t="s">
        <v>1558</v>
      </c>
      <c r="P897" t="s">
        <v>2662</v>
      </c>
      <c r="Q897" t="s">
        <v>6860</v>
      </c>
      <c r="R897" t="s">
        <v>2663</v>
      </c>
      <c r="S897" t="s">
        <v>8390</v>
      </c>
      <c r="T897" t="str">
        <f t="shared" si="39"/>
        <v>--Excellent interpersonal, communication and presentation skills  -A Bachelor's of Science Degree in Nursing from a regional - accredited college or university or one recognized by the New York state Department of Education   A current license and registr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97">
        <f t="shared" si="40"/>
        <v>0</v>
      </c>
      <c r="V897" s="2">
        <v>0</v>
      </c>
      <c r="W897" s="2">
        <f t="shared" si="41"/>
        <v>0</v>
      </c>
      <c r="X897" s="2">
        <v>0</v>
      </c>
      <c r="Y897" s="2">
        <v>0</v>
      </c>
      <c r="Z897" s="2">
        <v>0</v>
      </c>
      <c r="AA897" s="2">
        <v>0</v>
      </c>
      <c r="AB897" s="2">
        <v>0</v>
      </c>
      <c r="AC897" t="s">
        <v>2664</v>
      </c>
      <c r="AE897" t="s">
        <v>476</v>
      </c>
      <c r="AG897" t="s">
        <v>190</v>
      </c>
      <c r="AH897" t="s">
        <v>2659</v>
      </c>
      <c r="AJ897" t="s">
        <v>2665</v>
      </c>
      <c r="AK897" t="s">
        <v>38</v>
      </c>
    </row>
    <row r="898" spans="1:37" x14ac:dyDescent="0.3">
      <c r="A898">
        <v>386903</v>
      </c>
      <c r="B898" t="s">
        <v>70</v>
      </c>
      <c r="C898" t="s">
        <v>47</v>
      </c>
      <c r="D898">
        <v>70</v>
      </c>
      <c r="E898" t="s">
        <v>2661</v>
      </c>
      <c r="F898" t="s">
        <v>289</v>
      </c>
      <c r="G898">
        <v>51022</v>
      </c>
      <c r="H898">
        <v>1</v>
      </c>
      <c r="I898" t="s">
        <v>290</v>
      </c>
      <c r="J898" t="s">
        <v>142</v>
      </c>
      <c r="K898">
        <v>40.79</v>
      </c>
      <c r="L898">
        <v>40.79</v>
      </c>
      <c r="M898" t="s">
        <v>61</v>
      </c>
      <c r="N898" t="s">
        <v>1600</v>
      </c>
      <c r="O898" t="s">
        <v>1558</v>
      </c>
      <c r="P898" t="s">
        <v>2662</v>
      </c>
      <c r="Q898" t="s">
        <v>6860</v>
      </c>
      <c r="R898" t="s">
        <v>2663</v>
      </c>
      <c r="S898" t="s">
        <v>8390</v>
      </c>
      <c r="T898" t="str">
        <f t="shared" si="39"/>
        <v>--Excellent interpersonal, communication and presentation skills  -A Bachelor's of Science Degree in Nursing from a regional - accredited college or university or one recognized by the New York state Department of Education   A current license and registr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98">
        <f t="shared" si="40"/>
        <v>0</v>
      </c>
      <c r="V898" s="2">
        <v>0</v>
      </c>
      <c r="W898" s="2">
        <f t="shared" si="41"/>
        <v>0</v>
      </c>
      <c r="X898" s="2">
        <v>0</v>
      </c>
      <c r="Y898" s="2">
        <v>0</v>
      </c>
      <c r="Z898" s="2">
        <v>0</v>
      </c>
      <c r="AA898" s="2">
        <v>0</v>
      </c>
      <c r="AB898" s="2">
        <v>0</v>
      </c>
      <c r="AC898" t="s">
        <v>2664</v>
      </c>
      <c r="AE898" t="s">
        <v>476</v>
      </c>
      <c r="AG898" t="s">
        <v>190</v>
      </c>
      <c r="AH898" t="s">
        <v>2659</v>
      </c>
      <c r="AJ898" t="s">
        <v>2665</v>
      </c>
      <c r="AK898" t="s">
        <v>38</v>
      </c>
    </row>
    <row r="899" spans="1:37" x14ac:dyDescent="0.3">
      <c r="A899">
        <v>387033</v>
      </c>
      <c r="B899" t="s">
        <v>2510</v>
      </c>
      <c r="C899" t="s">
        <v>29</v>
      </c>
      <c r="D899">
        <v>1</v>
      </c>
      <c r="E899" t="s">
        <v>2666</v>
      </c>
      <c r="F899" t="s">
        <v>1467</v>
      </c>
      <c r="G899" t="s">
        <v>2038</v>
      </c>
      <c r="H899">
        <v>0</v>
      </c>
      <c r="I899" t="s">
        <v>73</v>
      </c>
      <c r="J899" t="s">
        <v>42</v>
      </c>
      <c r="K899">
        <v>105000</v>
      </c>
      <c r="L899">
        <v>120000</v>
      </c>
      <c r="M899" t="s">
        <v>32</v>
      </c>
      <c r="N899" t="s">
        <v>2512</v>
      </c>
      <c r="O899" t="s">
        <v>2667</v>
      </c>
      <c r="P899" t="s">
        <v>8391</v>
      </c>
      <c r="Q899" t="s">
        <v>2041</v>
      </c>
      <c r="R899" t="s">
        <v>6370</v>
      </c>
      <c r="S899" t="s">
        <v>2668</v>
      </c>
      <c r="T899" t="str">
        <f t="shared" ref="T899:T962" si="42">R899&amp;" " &amp;S899</f>
        <v xml:space="preserve"> Excellent desk top computer application knowledge and skills, and excellent writing skills. Must be permanent in one of the following titles in order to apply: Administrative Procurement Analyst, Administrative Staff Analyst or Administrative Contract Specialist.</v>
      </c>
      <c r="U899">
        <f t="shared" ref="U899:U962" si="43">D899*W899</f>
        <v>0</v>
      </c>
      <c r="V899" s="2">
        <v>0</v>
      </c>
      <c r="W899" s="2">
        <f t="shared" ref="W899:W962" si="44">IF(OR(ISNUMBER(SEARCH("data analytics",$T899)), ISNUMBER(SEARCH("data analysis",$T899)), ISNUMBER(SEARCH("analyze data", $T899)),ISNUMBER(SEARCH("business intelligence", $T899)),ISNUMBER(SEARCH("business analysis",$T899))),1,0)</f>
        <v>0</v>
      </c>
      <c r="X899" s="2">
        <v>0</v>
      </c>
      <c r="Y899" s="2">
        <v>0</v>
      </c>
      <c r="Z899" s="2">
        <v>0</v>
      </c>
      <c r="AA899" s="2">
        <v>0</v>
      </c>
      <c r="AB899" s="2">
        <v>0</v>
      </c>
      <c r="AC899" t="s">
        <v>2669</v>
      </c>
      <c r="AG899" t="s">
        <v>37</v>
      </c>
      <c r="AH899" t="s">
        <v>2294</v>
      </c>
      <c r="AJ899" t="s">
        <v>2294</v>
      </c>
      <c r="AK899" t="s">
        <v>38</v>
      </c>
    </row>
    <row r="900" spans="1:37" x14ac:dyDescent="0.3">
      <c r="A900">
        <v>387033</v>
      </c>
      <c r="B900" t="s">
        <v>2510</v>
      </c>
      <c r="C900" t="s">
        <v>29</v>
      </c>
      <c r="D900">
        <v>1</v>
      </c>
      <c r="E900" t="s">
        <v>2666</v>
      </c>
      <c r="F900" t="s">
        <v>1467</v>
      </c>
      <c r="G900" t="s">
        <v>2038</v>
      </c>
      <c r="H900">
        <v>0</v>
      </c>
      <c r="I900" t="s">
        <v>73</v>
      </c>
      <c r="J900" t="s">
        <v>42</v>
      </c>
      <c r="K900">
        <v>105000</v>
      </c>
      <c r="L900">
        <v>120000</v>
      </c>
      <c r="M900" t="s">
        <v>32</v>
      </c>
      <c r="N900" t="s">
        <v>2512</v>
      </c>
      <c r="O900" t="s">
        <v>2667</v>
      </c>
      <c r="P900" t="s">
        <v>8391</v>
      </c>
      <c r="Q900" t="s">
        <v>2041</v>
      </c>
      <c r="R900" t="s">
        <v>6370</v>
      </c>
      <c r="S900" t="s">
        <v>2668</v>
      </c>
      <c r="T900" t="str">
        <f t="shared" si="42"/>
        <v xml:space="preserve"> Excellent desk top computer application knowledge and skills, and excellent writing skills. Must be permanent in one of the following titles in order to apply: Administrative Procurement Analyst, Administrative Staff Analyst or Administrative Contract Specialist.</v>
      </c>
      <c r="U900">
        <f t="shared" si="43"/>
        <v>0</v>
      </c>
      <c r="V900" s="2">
        <v>0</v>
      </c>
      <c r="W900" s="2">
        <f t="shared" si="44"/>
        <v>0</v>
      </c>
      <c r="X900" s="2">
        <v>0</v>
      </c>
      <c r="Y900" s="2">
        <v>0</v>
      </c>
      <c r="Z900" s="2">
        <v>0</v>
      </c>
      <c r="AA900" s="2">
        <v>0</v>
      </c>
      <c r="AB900" s="2">
        <v>0</v>
      </c>
      <c r="AC900" t="s">
        <v>2669</v>
      </c>
      <c r="AG900" t="s">
        <v>37</v>
      </c>
      <c r="AH900" t="s">
        <v>2294</v>
      </c>
      <c r="AJ900" t="s">
        <v>2294</v>
      </c>
      <c r="AK900" t="s">
        <v>38</v>
      </c>
    </row>
    <row r="901" spans="1:37" x14ac:dyDescent="0.3">
      <c r="A901">
        <v>387034</v>
      </c>
      <c r="B901" t="s">
        <v>1407</v>
      </c>
      <c r="C901" t="s">
        <v>47</v>
      </c>
      <c r="D901">
        <v>1</v>
      </c>
      <c r="E901" t="s">
        <v>2670</v>
      </c>
      <c r="F901" t="s">
        <v>183</v>
      </c>
      <c r="G901">
        <v>13632</v>
      </c>
      <c r="H901">
        <v>3</v>
      </c>
      <c r="I901" t="s">
        <v>1384</v>
      </c>
      <c r="J901" t="s">
        <v>42</v>
      </c>
      <c r="K901">
        <v>89509</v>
      </c>
      <c r="L901">
        <v>102936</v>
      </c>
      <c r="M901" t="s">
        <v>32</v>
      </c>
      <c r="N901" t="s">
        <v>1411</v>
      </c>
      <c r="O901" t="s">
        <v>1412</v>
      </c>
      <c r="P901" t="s">
        <v>7277</v>
      </c>
      <c r="Q901" t="s">
        <v>8296</v>
      </c>
      <c r="R901" t="s">
        <v>7278</v>
      </c>
      <c r="S901" t="s">
        <v>7279</v>
      </c>
      <c r="T901" t="str">
        <f t="shared" si="42"/>
        <v xml:space="preserve">	Proficient in MS Office products such as Word, Excel and Outlook and Powerpoint  	Ability to troubleshoot user issues and provide training to staff 	Working knowledge of relational databases in general and SQL Server in particular 	Familiarity with HTML 	Familiarity with T-SQL 	Familiarity with ASP.NET, IIS, and general Web Development concepts 	Familiarity with PaaS based services such as Azure, AWS, and Google Cloud 	Familiarity with at least one programming language such as Python, VB .NET, JavaScript, etc. 	Familiarity with client/server, relational databases and computer operational concepts 	Ability to handle confidential and sensitive information in a professional manner with discretion and integrity 	A valid driver‚„s license 	Ability to work independently  	Strong organization skills 	Commitment to problem-solving approaches and creating efficiencies 	Interest in the Board of Correction‚„s mission and mandate Any of the following certifications is preferred 	Microsoft Dynamics Customization and Configuration 	Microsoft Technology Associate (MTA) 	Microsoft Certified Solutions Developer (MCSD) 	Oracle Certified Professional, Java SE Programmer 	Salesforce Advanced Developer 	.Net Middle Tier Developer 	API Development 	Application Development 	Back-end Application Development 	Browser-Based Client-side Development 	Business Intelligence Analysis 	Business Intelligence/Analytics Systems Administration 	Business Intelligence/Analytics Systems Development 	Configuration Management Development 	COTS Implementation Project Management 	CRM Solutions Design 	CRM Systems Administration 	Database Development 	Front-End Development 	Integration Development 	Mobile Application Development 	Script Development 	Windows Desktop Engineering 	Windows Systems Administration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and,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 olds and individuals with serious physical/mental health disabilities. In late 2016, the Board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Recently, BOC commenced rulemaking on restrictive housing and going forward, will update its Mental Health Minimum Standards.  Over the past two years, to expand its research, monitoring and rule-making efforts, the Board has nearly doubled its annual budget (currently $3 million) and its staff (currently 28, with planned expansion to 38).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901">
        <f t="shared" si="43"/>
        <v>1</v>
      </c>
      <c r="V901" s="2">
        <v>1</v>
      </c>
      <c r="W901" s="2">
        <f t="shared" si="44"/>
        <v>1</v>
      </c>
      <c r="X901" s="2">
        <v>1</v>
      </c>
      <c r="Y901" s="2">
        <v>0</v>
      </c>
      <c r="Z901" s="2">
        <v>1</v>
      </c>
      <c r="AA901" s="2">
        <v>0</v>
      </c>
      <c r="AB901" s="2">
        <v>1</v>
      </c>
      <c r="AC901" t="s">
        <v>2671</v>
      </c>
      <c r="AD901" t="s">
        <v>2672</v>
      </c>
      <c r="AE901" t="s">
        <v>7280</v>
      </c>
      <c r="AG901" t="s">
        <v>190</v>
      </c>
      <c r="AH901" t="s">
        <v>2642</v>
      </c>
      <c r="AI901" t="s">
        <v>2673</v>
      </c>
      <c r="AJ901" t="s">
        <v>2674</v>
      </c>
      <c r="AK901" t="s">
        <v>38</v>
      </c>
    </row>
    <row r="902" spans="1:37" x14ac:dyDescent="0.3">
      <c r="A902">
        <v>387034</v>
      </c>
      <c r="B902" t="s">
        <v>1407</v>
      </c>
      <c r="C902" t="s">
        <v>29</v>
      </c>
      <c r="D902">
        <v>1</v>
      </c>
      <c r="E902" t="s">
        <v>2670</v>
      </c>
      <c r="F902" t="s">
        <v>183</v>
      </c>
      <c r="G902">
        <v>13632</v>
      </c>
      <c r="H902">
        <v>3</v>
      </c>
      <c r="I902" t="s">
        <v>1384</v>
      </c>
      <c r="J902" t="s">
        <v>42</v>
      </c>
      <c r="K902">
        <v>89509</v>
      </c>
      <c r="L902">
        <v>102936</v>
      </c>
      <c r="M902" t="s">
        <v>32</v>
      </c>
      <c r="N902" t="s">
        <v>1411</v>
      </c>
      <c r="O902" t="s">
        <v>1412</v>
      </c>
      <c r="P902" t="s">
        <v>7277</v>
      </c>
      <c r="Q902" t="s">
        <v>8296</v>
      </c>
      <c r="R902" t="s">
        <v>7278</v>
      </c>
      <c r="S902" t="s">
        <v>7279</v>
      </c>
      <c r="T902" t="str">
        <f t="shared" si="42"/>
        <v xml:space="preserve">	Proficient in MS Office products such as Word, Excel and Outlook and Powerpoint  	Ability to troubleshoot user issues and provide training to staff 	Working knowledge of relational databases in general and SQL Server in particular 	Familiarity with HTML 	Familiarity with T-SQL 	Familiarity with ASP.NET, IIS, and general Web Development concepts 	Familiarity with PaaS based services such as Azure, AWS, and Google Cloud 	Familiarity with at least one programming language such as Python, VB .NET, JavaScript, etc. 	Familiarity with client/server, relational databases and computer operational concepts 	Ability to handle confidential and sensitive information in a professional manner with discretion and integrity 	A valid driver‚„s license 	Ability to work independently  	Strong organization skills 	Commitment to problem-solving approaches and creating efficiencies 	Interest in the Board of Correction‚„s mission and mandate Any of the following certifications is preferred 	Microsoft Dynamics Customization and Configuration 	Microsoft Technology Associate (MTA) 	Microsoft Certified Solutions Developer (MCSD) 	Oracle Certified Professional, Java SE Programmer 	Salesforce Advanced Developer 	.Net Middle Tier Developer 	API Development 	Application Development 	Back-end Application Development 	Browser-Based Client-side Development 	Business Intelligence Analysis 	Business Intelligence/Analytics Systems Administration 	Business Intelligence/Analytics Systems Development 	Configuration Management Development 	COTS Implementation Project Management 	CRM Solutions Design 	CRM Systems Administration 	Database Development 	Front-End Development 	Integration Development 	Mobile Application Development 	Script Development 	Windows Desktop Engineering 	Windows Systems Administration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and,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 olds and individuals with serious physical/mental health disabilities. In late 2016, the Board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Recently, BOC commenced rulemaking on restrictive housing and going forward, will update its Mental Health Minimum Standards.  Over the past two years, to expand its research, monitoring and rule-making efforts, the Board has nearly doubled its annual budget (currently $3 million) and its staff (currently 28, with planned expansion to 38).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902">
        <f t="shared" si="43"/>
        <v>1</v>
      </c>
      <c r="V902" s="2">
        <v>1</v>
      </c>
      <c r="W902" s="2">
        <f t="shared" si="44"/>
        <v>1</v>
      </c>
      <c r="X902" s="2">
        <v>1</v>
      </c>
      <c r="Y902" s="2">
        <v>0</v>
      </c>
      <c r="Z902" s="2">
        <v>1</v>
      </c>
      <c r="AA902" s="2">
        <v>0</v>
      </c>
      <c r="AB902" s="2">
        <v>1</v>
      </c>
      <c r="AC902" t="s">
        <v>2671</v>
      </c>
      <c r="AD902" t="s">
        <v>2672</v>
      </c>
      <c r="AE902" t="s">
        <v>7280</v>
      </c>
      <c r="AG902" t="s">
        <v>190</v>
      </c>
      <c r="AH902" t="s">
        <v>2642</v>
      </c>
      <c r="AI902" t="s">
        <v>2673</v>
      </c>
      <c r="AJ902" t="s">
        <v>2674</v>
      </c>
      <c r="AK902" t="s">
        <v>38</v>
      </c>
    </row>
    <row r="903" spans="1:37" x14ac:dyDescent="0.3">
      <c r="A903">
        <v>387168</v>
      </c>
      <c r="B903" t="s">
        <v>80</v>
      </c>
      <c r="C903" t="s">
        <v>29</v>
      </c>
      <c r="D903">
        <v>1</v>
      </c>
      <c r="E903" t="s">
        <v>1895</v>
      </c>
      <c r="F903" t="s">
        <v>72</v>
      </c>
      <c r="G903">
        <v>12158</v>
      </c>
      <c r="H903">
        <v>2</v>
      </c>
      <c r="I903" t="s">
        <v>1896</v>
      </c>
      <c r="J903" t="s">
        <v>42</v>
      </c>
      <c r="K903">
        <v>48399</v>
      </c>
      <c r="L903">
        <v>78211</v>
      </c>
      <c r="M903" t="s">
        <v>32</v>
      </c>
      <c r="N903" t="s">
        <v>84</v>
      </c>
      <c r="O903" t="s">
        <v>1897</v>
      </c>
      <c r="P903" t="s">
        <v>7281</v>
      </c>
      <c r="Q903" t="s">
        <v>8294</v>
      </c>
      <c r="R903" t="s">
        <v>7096</v>
      </c>
      <c r="S903" t="s">
        <v>2339</v>
      </c>
      <c r="T903" t="str">
        <f t="shared" si="42"/>
        <v xml:space="preserve">	Three years of relevant work experience in contract accounting  	Strong analytical background  	Advanced proficiency in Microsoft Office ‚€œ Excel, Access and Projects  	Strong organizational, writing and communication skills  	Project Management experience  	Familiar with NYC Procurement Policy Board (PPB) rules  	Ability to work under limited supervision and to handle multiple assignments with limited time constraints  	Detail-oriented  	Demonstrated personal initiative, responsibility, leadership and flexibility ****Only candidates who are permanent Civil Service Procurement Analyst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903">
        <f t="shared" si="43"/>
        <v>0</v>
      </c>
      <c r="V903" s="2">
        <v>1</v>
      </c>
      <c r="W903" s="2">
        <f t="shared" si="44"/>
        <v>0</v>
      </c>
      <c r="X903" s="2">
        <v>0</v>
      </c>
      <c r="Y903" s="2">
        <v>0</v>
      </c>
      <c r="Z903" s="2">
        <v>0</v>
      </c>
      <c r="AA903" s="2">
        <v>0</v>
      </c>
      <c r="AB903" s="2">
        <v>0</v>
      </c>
      <c r="AC903" t="s">
        <v>760</v>
      </c>
      <c r="AG903" t="s">
        <v>37</v>
      </c>
      <c r="AH903" t="s">
        <v>2660</v>
      </c>
      <c r="AJ903" t="s">
        <v>2660</v>
      </c>
      <c r="AK903" t="s">
        <v>38</v>
      </c>
    </row>
    <row r="904" spans="1:37" x14ac:dyDescent="0.3">
      <c r="A904">
        <v>387168</v>
      </c>
      <c r="B904" t="s">
        <v>80</v>
      </c>
      <c r="C904" t="s">
        <v>47</v>
      </c>
      <c r="D904">
        <v>1</v>
      </c>
      <c r="E904" t="s">
        <v>1895</v>
      </c>
      <c r="F904" t="s">
        <v>72</v>
      </c>
      <c r="G904">
        <v>12158</v>
      </c>
      <c r="H904">
        <v>2</v>
      </c>
      <c r="I904" t="s">
        <v>1896</v>
      </c>
      <c r="J904" t="s">
        <v>42</v>
      </c>
      <c r="K904">
        <v>48399</v>
      </c>
      <c r="L904">
        <v>78211</v>
      </c>
      <c r="M904" t="s">
        <v>32</v>
      </c>
      <c r="N904" t="s">
        <v>84</v>
      </c>
      <c r="O904" t="s">
        <v>1897</v>
      </c>
      <c r="P904" t="s">
        <v>7281</v>
      </c>
      <c r="Q904" t="s">
        <v>8294</v>
      </c>
      <c r="R904" t="s">
        <v>7096</v>
      </c>
      <c r="S904" t="s">
        <v>2339</v>
      </c>
      <c r="T904" t="str">
        <f t="shared" si="42"/>
        <v xml:space="preserve">	Three years of relevant work experience in contract accounting  	Strong analytical background  	Advanced proficiency in Microsoft Office ‚€œ Excel, Access and Projects  	Strong organizational, writing and communication skills  	Project Management experience  	Familiar with NYC Procurement Policy Board (PPB) rules  	Ability to work under limited supervision and to handle multiple assignments with limited time constraints  	Detail-oriented  	Demonstrated personal initiative, responsibility, leadership and flexibility ****Only candidates who are permanent Civil Service Procurement Analyst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904">
        <f t="shared" si="43"/>
        <v>0</v>
      </c>
      <c r="V904" s="2">
        <v>1</v>
      </c>
      <c r="W904" s="2">
        <f t="shared" si="44"/>
        <v>0</v>
      </c>
      <c r="X904" s="2">
        <v>0</v>
      </c>
      <c r="Y904" s="2">
        <v>0</v>
      </c>
      <c r="Z904" s="2">
        <v>0</v>
      </c>
      <c r="AA904" s="2">
        <v>0</v>
      </c>
      <c r="AB904" s="2">
        <v>0</v>
      </c>
      <c r="AC904" t="s">
        <v>760</v>
      </c>
      <c r="AG904" t="s">
        <v>37</v>
      </c>
      <c r="AH904" t="s">
        <v>2660</v>
      </c>
      <c r="AJ904" t="s">
        <v>2660</v>
      </c>
      <c r="AK904" t="s">
        <v>38</v>
      </c>
    </row>
    <row r="905" spans="1:37" x14ac:dyDescent="0.3">
      <c r="A905">
        <v>387214</v>
      </c>
      <c r="B905" t="s">
        <v>46</v>
      </c>
      <c r="C905" t="s">
        <v>29</v>
      </c>
      <c r="D905">
        <v>1</v>
      </c>
      <c r="E905" t="s">
        <v>2675</v>
      </c>
      <c r="F905" t="s">
        <v>1239</v>
      </c>
      <c r="G905">
        <v>22508</v>
      </c>
      <c r="H905">
        <v>0</v>
      </c>
      <c r="I905" t="s">
        <v>669</v>
      </c>
      <c r="J905" t="s">
        <v>42</v>
      </c>
      <c r="K905">
        <v>72476</v>
      </c>
      <c r="L905">
        <v>106222</v>
      </c>
      <c r="M905" t="s">
        <v>32</v>
      </c>
      <c r="N905" t="s">
        <v>96</v>
      </c>
      <c r="O905" t="s">
        <v>97</v>
      </c>
      <c r="P905" t="s">
        <v>7282</v>
      </c>
      <c r="Q905" t="s">
        <v>1242</v>
      </c>
      <c r="R905" t="s">
        <v>2676</v>
      </c>
      <c r="S905" t="s">
        <v>2677</v>
      </c>
      <c r="T905" t="str">
        <f t="shared" si="42"/>
        <v>1. Strong verbal skills; ability to write clearly and persuasively; discipline to work independently or in complex group dynamics and meet short time frames. 2. Ability to synthesize complex data and present information to those unfamiliar with source material; ability to work well among a diverse population of stakeholders. 3. Advanced skill using Word, Excel, and Power Point software. 4. Database management and reporting experience and knowledge of project management software programs.  5. Ability to create, modify and update reports utilizing various department data sources. 1. Employees serving in the titles of or who meet the qualification requirements for Economist L3 and City Research Scientist L2 will be considered. 2. Candidates may be given a skills assessment as part of the interview process. 3. NYCHA employees applying for promotional, title or level change opportunities must have served a period of one year in their current title and level (if applicable).</v>
      </c>
      <c r="U905">
        <f t="shared" si="43"/>
        <v>0</v>
      </c>
      <c r="V905" s="2">
        <v>1</v>
      </c>
      <c r="W905" s="2">
        <f t="shared" si="44"/>
        <v>0</v>
      </c>
      <c r="X905" s="2">
        <v>0</v>
      </c>
      <c r="Y905" s="2">
        <v>0</v>
      </c>
      <c r="Z905" s="2">
        <v>0</v>
      </c>
      <c r="AA905" s="2">
        <v>0</v>
      </c>
      <c r="AB905" s="2">
        <v>1</v>
      </c>
      <c r="AC905" t="s">
        <v>55</v>
      </c>
      <c r="AG905" t="s">
        <v>56</v>
      </c>
      <c r="AH905" t="s">
        <v>2678</v>
      </c>
      <c r="AJ905" t="s">
        <v>2678</v>
      </c>
      <c r="AK905" t="s">
        <v>38</v>
      </c>
    </row>
    <row r="906" spans="1:37" x14ac:dyDescent="0.3">
      <c r="A906">
        <v>387214</v>
      </c>
      <c r="B906" t="s">
        <v>46</v>
      </c>
      <c r="C906" t="s">
        <v>47</v>
      </c>
      <c r="D906">
        <v>1</v>
      </c>
      <c r="E906" t="s">
        <v>2675</v>
      </c>
      <c r="F906" t="s">
        <v>1239</v>
      </c>
      <c r="G906">
        <v>22508</v>
      </c>
      <c r="H906">
        <v>0</v>
      </c>
      <c r="I906" t="s">
        <v>669</v>
      </c>
      <c r="J906" t="s">
        <v>42</v>
      </c>
      <c r="K906">
        <v>72476</v>
      </c>
      <c r="L906">
        <v>106222</v>
      </c>
      <c r="M906" t="s">
        <v>32</v>
      </c>
      <c r="N906" t="s">
        <v>96</v>
      </c>
      <c r="O906" t="s">
        <v>97</v>
      </c>
      <c r="P906" t="s">
        <v>7282</v>
      </c>
      <c r="Q906" t="s">
        <v>1242</v>
      </c>
      <c r="R906" t="s">
        <v>2676</v>
      </c>
      <c r="S906" t="s">
        <v>2677</v>
      </c>
      <c r="T906" t="str">
        <f t="shared" si="42"/>
        <v>1. Strong verbal skills; ability to write clearly and persuasively; discipline to work independently or in complex group dynamics and meet short time frames. 2. Ability to synthesize complex data and present information to those unfamiliar with source material; ability to work well among a diverse population of stakeholders. 3. Advanced skill using Word, Excel, and Power Point software. 4. Database management and reporting experience and knowledge of project management software programs.  5. Ability to create, modify and update reports utilizing various department data sources. 1. Employees serving in the titles of or who meet the qualification requirements for Economist L3 and City Research Scientist L2 will be considered. 2. Candidates may be given a skills assessment as part of the interview process. 3. NYCHA employees applying for promotional, title or level change opportunities must have served a period of one year in their current title and level (if applicable).</v>
      </c>
      <c r="U906">
        <f t="shared" si="43"/>
        <v>0</v>
      </c>
      <c r="V906" s="2">
        <v>1</v>
      </c>
      <c r="W906" s="2">
        <f t="shared" si="44"/>
        <v>0</v>
      </c>
      <c r="X906" s="2">
        <v>0</v>
      </c>
      <c r="Y906" s="2">
        <v>0</v>
      </c>
      <c r="Z906" s="2">
        <v>0</v>
      </c>
      <c r="AA906" s="2">
        <v>0</v>
      </c>
      <c r="AB906" s="2">
        <v>1</v>
      </c>
      <c r="AC906" t="s">
        <v>55</v>
      </c>
      <c r="AG906" t="s">
        <v>56</v>
      </c>
      <c r="AH906" t="s">
        <v>2678</v>
      </c>
      <c r="AJ906" t="s">
        <v>2678</v>
      </c>
      <c r="AK906" t="s">
        <v>38</v>
      </c>
    </row>
    <row r="907" spans="1:37" x14ac:dyDescent="0.3">
      <c r="A907">
        <v>387395</v>
      </c>
      <c r="B907" t="s">
        <v>46</v>
      </c>
      <c r="C907" t="s">
        <v>29</v>
      </c>
      <c r="D907">
        <v>18</v>
      </c>
      <c r="E907" t="s">
        <v>2679</v>
      </c>
      <c r="F907" t="s">
        <v>2680</v>
      </c>
      <c r="G907">
        <v>90510</v>
      </c>
      <c r="H907">
        <v>1</v>
      </c>
      <c r="I907" t="s">
        <v>614</v>
      </c>
      <c r="J907" t="s">
        <v>42</v>
      </c>
      <c r="K907">
        <v>33036</v>
      </c>
      <c r="L907">
        <v>48183</v>
      </c>
      <c r="M907" t="s">
        <v>32</v>
      </c>
      <c r="N907" t="s">
        <v>2681</v>
      </c>
      <c r="O907" t="s">
        <v>2682</v>
      </c>
      <c r="P907" t="s">
        <v>2683</v>
      </c>
      <c r="Q907" t="s">
        <v>2684</v>
      </c>
      <c r="R907" t="s">
        <v>2685</v>
      </c>
      <c r="S907" t="s">
        <v>2686</v>
      </c>
      <c r="T907" t="str">
        <f t="shared" si="42"/>
        <v>1. Certified in Integrated Pest Management. 2. Experience in providing pest control services using Integrated Pest Management methods. 3. Licensed in 7B category. LICENSE REQUIREMENT(S): A license for structural, 7F license for food processing and a Category 8 for larvacide.   Notes  1. For NYCHA employees, this position is open as a promotional opportunity only. It is not open on a direct transfer (lateral) basis. 2. NYCHA employees applying for promotional, title or level change opportunities must have served a period of one year in their current title and level (if applicable).  Note: In addition to Citywide, some positions are also Borough Specific.</v>
      </c>
      <c r="U907">
        <f t="shared" si="43"/>
        <v>0</v>
      </c>
      <c r="V907" s="2">
        <v>0</v>
      </c>
      <c r="W907" s="2">
        <f t="shared" si="44"/>
        <v>0</v>
      </c>
      <c r="X907" s="2">
        <v>0</v>
      </c>
      <c r="Y907" s="2">
        <v>0</v>
      </c>
      <c r="Z907" s="2">
        <v>0</v>
      </c>
      <c r="AA907" s="2">
        <v>0</v>
      </c>
      <c r="AB907" s="2">
        <v>0</v>
      </c>
      <c r="AC907" t="s">
        <v>55</v>
      </c>
      <c r="AG907" t="s">
        <v>56</v>
      </c>
      <c r="AH907" t="s">
        <v>2687</v>
      </c>
      <c r="AJ907" t="s">
        <v>2163</v>
      </c>
      <c r="AK907" t="s">
        <v>38</v>
      </c>
    </row>
    <row r="908" spans="1:37" x14ac:dyDescent="0.3">
      <c r="A908">
        <v>387395</v>
      </c>
      <c r="B908" t="s">
        <v>46</v>
      </c>
      <c r="C908" t="s">
        <v>47</v>
      </c>
      <c r="D908">
        <v>18</v>
      </c>
      <c r="E908" t="s">
        <v>2679</v>
      </c>
      <c r="F908" t="s">
        <v>2680</v>
      </c>
      <c r="G908">
        <v>90510</v>
      </c>
      <c r="H908">
        <v>1</v>
      </c>
      <c r="I908" t="s">
        <v>614</v>
      </c>
      <c r="J908" t="s">
        <v>42</v>
      </c>
      <c r="K908">
        <v>33036</v>
      </c>
      <c r="L908">
        <v>48183</v>
      </c>
      <c r="M908" t="s">
        <v>32</v>
      </c>
      <c r="N908" t="s">
        <v>2681</v>
      </c>
      <c r="O908" t="s">
        <v>2682</v>
      </c>
      <c r="P908" t="s">
        <v>2683</v>
      </c>
      <c r="Q908" t="s">
        <v>2684</v>
      </c>
      <c r="R908" t="s">
        <v>2685</v>
      </c>
      <c r="S908" t="s">
        <v>2686</v>
      </c>
      <c r="T908" t="str">
        <f t="shared" si="42"/>
        <v>1. Certified in Integrated Pest Management. 2. Experience in providing pest control services using Integrated Pest Management methods. 3. Licensed in 7B category. LICENSE REQUIREMENT(S): A license for structural, 7F license for food processing and a Category 8 for larvacide.   Notes  1. For NYCHA employees, this position is open as a promotional opportunity only. It is not open on a direct transfer (lateral) basis. 2. NYCHA employees applying for promotional, title or level change opportunities must have served a period of one year in their current title and level (if applicable).  Note: In addition to Citywide, some positions are also Borough Specific.</v>
      </c>
      <c r="U908">
        <f t="shared" si="43"/>
        <v>0</v>
      </c>
      <c r="V908" s="2">
        <v>0</v>
      </c>
      <c r="W908" s="2">
        <f t="shared" si="44"/>
        <v>0</v>
      </c>
      <c r="X908" s="2">
        <v>0</v>
      </c>
      <c r="Y908" s="2">
        <v>0</v>
      </c>
      <c r="Z908" s="2">
        <v>0</v>
      </c>
      <c r="AA908" s="2">
        <v>0</v>
      </c>
      <c r="AB908" s="2">
        <v>0</v>
      </c>
      <c r="AC908" t="s">
        <v>55</v>
      </c>
      <c r="AG908" t="s">
        <v>56</v>
      </c>
      <c r="AH908" t="s">
        <v>2687</v>
      </c>
      <c r="AJ908" t="s">
        <v>2163</v>
      </c>
      <c r="AK908" t="s">
        <v>38</v>
      </c>
    </row>
    <row r="909" spans="1:37" x14ac:dyDescent="0.3">
      <c r="A909">
        <v>387413</v>
      </c>
      <c r="B909" t="s">
        <v>2257</v>
      </c>
      <c r="C909" t="s">
        <v>47</v>
      </c>
      <c r="D909">
        <v>3</v>
      </c>
      <c r="E909" t="s">
        <v>2688</v>
      </c>
      <c r="F909" t="s">
        <v>2689</v>
      </c>
      <c r="G909">
        <v>21215</v>
      </c>
      <c r="H909">
        <v>2</v>
      </c>
      <c r="I909" t="s">
        <v>95</v>
      </c>
      <c r="J909" t="s">
        <v>42</v>
      </c>
      <c r="K909">
        <v>78210</v>
      </c>
      <c r="L909">
        <v>108657</v>
      </c>
      <c r="M909" t="s">
        <v>32</v>
      </c>
      <c r="N909" t="s">
        <v>2259</v>
      </c>
      <c r="O909" t="s">
        <v>2630</v>
      </c>
      <c r="P909" t="s">
        <v>7283</v>
      </c>
      <c r="Q909" t="s">
        <v>2690</v>
      </c>
      <c r="R909" t="s">
        <v>7284</v>
      </c>
      <c r="T909" t="str">
        <f t="shared" si="42"/>
        <v xml:space="preserve">Candidates should have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 </v>
      </c>
      <c r="U909">
        <f t="shared" si="43"/>
        <v>0</v>
      </c>
      <c r="V909" s="2">
        <v>0</v>
      </c>
      <c r="W909" s="2">
        <f t="shared" si="44"/>
        <v>0</v>
      </c>
      <c r="X909" s="2">
        <v>0</v>
      </c>
      <c r="Y909" s="2">
        <v>0</v>
      </c>
      <c r="Z909" s="2">
        <v>0</v>
      </c>
      <c r="AA909" s="2">
        <v>0</v>
      </c>
      <c r="AB909" s="2">
        <v>0</v>
      </c>
      <c r="AC909" t="s">
        <v>2691</v>
      </c>
      <c r="AD909" t="s">
        <v>2264</v>
      </c>
      <c r="AE909" t="s">
        <v>2265</v>
      </c>
      <c r="AG909" t="s">
        <v>818</v>
      </c>
      <c r="AH909" t="s">
        <v>2660</v>
      </c>
      <c r="AJ909" t="s">
        <v>2632</v>
      </c>
      <c r="AK909" t="s">
        <v>38</v>
      </c>
    </row>
    <row r="910" spans="1:37" x14ac:dyDescent="0.3">
      <c r="A910">
        <v>387413</v>
      </c>
      <c r="B910" t="s">
        <v>2257</v>
      </c>
      <c r="C910" t="s">
        <v>29</v>
      </c>
      <c r="D910">
        <v>3</v>
      </c>
      <c r="E910" t="s">
        <v>2688</v>
      </c>
      <c r="F910" t="s">
        <v>2689</v>
      </c>
      <c r="G910">
        <v>21215</v>
      </c>
      <c r="H910">
        <v>2</v>
      </c>
      <c r="I910" t="s">
        <v>95</v>
      </c>
      <c r="J910" t="s">
        <v>42</v>
      </c>
      <c r="K910">
        <v>78210</v>
      </c>
      <c r="L910">
        <v>108657</v>
      </c>
      <c r="M910" t="s">
        <v>32</v>
      </c>
      <c r="N910" t="s">
        <v>2259</v>
      </c>
      <c r="O910" t="s">
        <v>2630</v>
      </c>
      <c r="P910" t="s">
        <v>7283</v>
      </c>
      <c r="Q910" t="s">
        <v>2690</v>
      </c>
      <c r="R910" t="s">
        <v>7284</v>
      </c>
      <c r="T910" t="str">
        <f t="shared" si="42"/>
        <v xml:space="preserve">Candidates should have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 must be able to effectively communicate both verbally and in writing. A valid motor vehicle driver‚„s license is required. </v>
      </c>
      <c r="U910">
        <f t="shared" si="43"/>
        <v>0</v>
      </c>
      <c r="V910" s="2">
        <v>0</v>
      </c>
      <c r="W910" s="2">
        <f t="shared" si="44"/>
        <v>0</v>
      </c>
      <c r="X910" s="2">
        <v>0</v>
      </c>
      <c r="Y910" s="2">
        <v>0</v>
      </c>
      <c r="Z910" s="2">
        <v>0</v>
      </c>
      <c r="AA910" s="2">
        <v>0</v>
      </c>
      <c r="AB910" s="2">
        <v>0</v>
      </c>
      <c r="AC910" t="s">
        <v>2691</v>
      </c>
      <c r="AD910" t="s">
        <v>2264</v>
      </c>
      <c r="AE910" t="s">
        <v>2265</v>
      </c>
      <c r="AG910" t="s">
        <v>818</v>
      </c>
      <c r="AH910" t="s">
        <v>2660</v>
      </c>
      <c r="AJ910" t="s">
        <v>2632</v>
      </c>
      <c r="AK910" t="s">
        <v>38</v>
      </c>
    </row>
    <row r="911" spans="1:37" x14ac:dyDescent="0.3">
      <c r="A911">
        <v>387426</v>
      </c>
      <c r="B911" t="s">
        <v>2257</v>
      </c>
      <c r="C911" t="s">
        <v>47</v>
      </c>
      <c r="D911">
        <v>2</v>
      </c>
      <c r="E911" t="s">
        <v>588</v>
      </c>
      <c r="F911" t="s">
        <v>589</v>
      </c>
      <c r="G911">
        <v>20415</v>
      </c>
      <c r="H911">
        <v>2</v>
      </c>
      <c r="I911" t="s">
        <v>95</v>
      </c>
      <c r="J911" t="s">
        <v>42</v>
      </c>
      <c r="K911">
        <v>78210</v>
      </c>
      <c r="L911">
        <v>108657</v>
      </c>
      <c r="M911" t="s">
        <v>32</v>
      </c>
      <c r="N911" t="s">
        <v>2259</v>
      </c>
      <c r="O911" t="s">
        <v>2630</v>
      </c>
      <c r="P911" t="s">
        <v>7285</v>
      </c>
      <c r="Q911" t="s">
        <v>8306</v>
      </c>
      <c r="R911" t="s">
        <v>7286</v>
      </c>
      <c r="T911" t="str">
        <f t="shared" si="42"/>
        <v xml:space="preserve">Candidates should have a thorough understanding of building HVAC, plumbing and fire protection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candidates must be able to effectively communicate both verbally and in writing.   A valid motor vehicle driver‚„s license is required. </v>
      </c>
      <c r="U911">
        <f t="shared" si="43"/>
        <v>0</v>
      </c>
      <c r="V911" s="2">
        <v>0</v>
      </c>
      <c r="W911" s="2">
        <f t="shared" si="44"/>
        <v>0</v>
      </c>
      <c r="X911" s="2">
        <v>0</v>
      </c>
      <c r="Y911" s="2">
        <v>0</v>
      </c>
      <c r="Z911" s="2">
        <v>0</v>
      </c>
      <c r="AA911" s="2">
        <v>0</v>
      </c>
      <c r="AB911" s="2">
        <v>0</v>
      </c>
      <c r="AC911" t="s">
        <v>2692</v>
      </c>
      <c r="AD911" t="s">
        <v>2264</v>
      </c>
      <c r="AE911" t="s">
        <v>2265</v>
      </c>
      <c r="AG911" t="s">
        <v>190</v>
      </c>
      <c r="AH911" t="s">
        <v>2660</v>
      </c>
      <c r="AJ911" t="s">
        <v>2693</v>
      </c>
      <c r="AK911" t="s">
        <v>38</v>
      </c>
    </row>
    <row r="912" spans="1:37" x14ac:dyDescent="0.3">
      <c r="A912">
        <v>387426</v>
      </c>
      <c r="B912" t="s">
        <v>2257</v>
      </c>
      <c r="C912" t="s">
        <v>29</v>
      </c>
      <c r="D912">
        <v>2</v>
      </c>
      <c r="E912" t="s">
        <v>588</v>
      </c>
      <c r="F912" t="s">
        <v>589</v>
      </c>
      <c r="G912">
        <v>20415</v>
      </c>
      <c r="H912">
        <v>2</v>
      </c>
      <c r="I912" t="s">
        <v>95</v>
      </c>
      <c r="J912" t="s">
        <v>42</v>
      </c>
      <c r="K912">
        <v>78210</v>
      </c>
      <c r="L912">
        <v>108657</v>
      </c>
      <c r="M912" t="s">
        <v>32</v>
      </c>
      <c r="N912" t="s">
        <v>2259</v>
      </c>
      <c r="O912" t="s">
        <v>2630</v>
      </c>
      <c r="P912" t="s">
        <v>7285</v>
      </c>
      <c r="Q912" t="s">
        <v>8306</v>
      </c>
      <c r="R912" t="s">
        <v>7286</v>
      </c>
      <c r="T912" t="str">
        <f t="shared" si="42"/>
        <v xml:space="preserve">Candidates should have a thorough understanding of building HVAC, plumbing and fire protection systems, equipment and assemblies of both modern energy-efficient equipment and obsolete equipment still in use in older buildings. Expertise in forensic diagnosis of deterioration, distress, and failure issues is highly desirable.  An up-to-date understanding of equipment cost is highly desirable.  At least 5 years of prior relevant field inspection experience is required. This position requires a person with the physical ability to conduct site visits, including accessing stairs, catwalks, ladders, rooftops and basements within multi-level buildings, and to maneuver through confined spaces.  The candidates must be able to effectively communicate both verbally and in writing.   A valid motor vehicle driver‚„s license is required. </v>
      </c>
      <c r="U912">
        <f t="shared" si="43"/>
        <v>0</v>
      </c>
      <c r="V912" s="2">
        <v>0</v>
      </c>
      <c r="W912" s="2">
        <f t="shared" si="44"/>
        <v>0</v>
      </c>
      <c r="X912" s="2">
        <v>0</v>
      </c>
      <c r="Y912" s="2">
        <v>0</v>
      </c>
      <c r="Z912" s="2">
        <v>0</v>
      </c>
      <c r="AA912" s="2">
        <v>0</v>
      </c>
      <c r="AB912" s="2">
        <v>0</v>
      </c>
      <c r="AC912" t="s">
        <v>2692</v>
      </c>
      <c r="AD912" t="s">
        <v>2264</v>
      </c>
      <c r="AE912" t="s">
        <v>2265</v>
      </c>
      <c r="AG912" t="s">
        <v>190</v>
      </c>
      <c r="AH912" t="s">
        <v>2660</v>
      </c>
      <c r="AJ912" t="s">
        <v>2693</v>
      </c>
      <c r="AK912" t="s">
        <v>38</v>
      </c>
    </row>
    <row r="913" spans="1:37" x14ac:dyDescent="0.3">
      <c r="A913">
        <v>387489</v>
      </c>
      <c r="B913" t="s">
        <v>80</v>
      </c>
      <c r="C913" t="s">
        <v>47</v>
      </c>
      <c r="D913">
        <v>1</v>
      </c>
      <c r="E913" t="s">
        <v>2694</v>
      </c>
      <c r="F913" t="s">
        <v>279</v>
      </c>
      <c r="G913">
        <v>10015</v>
      </c>
      <c r="H913" t="s">
        <v>41</v>
      </c>
      <c r="I913" t="s">
        <v>95</v>
      </c>
      <c r="J913" t="s">
        <v>42</v>
      </c>
      <c r="K913">
        <v>69940</v>
      </c>
      <c r="L913">
        <v>186555</v>
      </c>
      <c r="M913" t="s">
        <v>32</v>
      </c>
      <c r="N913" t="s">
        <v>84</v>
      </c>
      <c r="O913" t="s">
        <v>2695</v>
      </c>
      <c r="P913" t="s">
        <v>7287</v>
      </c>
      <c r="Q913" t="s">
        <v>1739</v>
      </c>
      <c r="S913" t="s">
        <v>2696</v>
      </c>
      <c r="T913" t="str">
        <f t="shared" si="42"/>
        <v xml:space="preserve"> IMPORTANT NOTE: Only those currently serving as a permanent or probable permanent, i.e. probationary,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913">
        <f t="shared" si="43"/>
        <v>0</v>
      </c>
      <c r="V913" s="2">
        <v>0</v>
      </c>
      <c r="W913" s="2">
        <f t="shared" si="44"/>
        <v>0</v>
      </c>
      <c r="X913" s="2">
        <v>0</v>
      </c>
      <c r="Y913" s="2">
        <v>0</v>
      </c>
      <c r="Z913" s="2">
        <v>0</v>
      </c>
      <c r="AA913" s="2">
        <v>0</v>
      </c>
      <c r="AB913" s="2">
        <v>0</v>
      </c>
      <c r="AC913" t="s">
        <v>619</v>
      </c>
      <c r="AD913" t="s">
        <v>593</v>
      </c>
      <c r="AE913" t="s">
        <v>2697</v>
      </c>
      <c r="AG913" t="s">
        <v>190</v>
      </c>
      <c r="AH913" t="s">
        <v>2698</v>
      </c>
      <c r="AJ913" t="s">
        <v>2699</v>
      </c>
      <c r="AK913" t="s">
        <v>38</v>
      </c>
    </row>
    <row r="914" spans="1:37" x14ac:dyDescent="0.3">
      <c r="A914">
        <v>387489</v>
      </c>
      <c r="B914" t="s">
        <v>80</v>
      </c>
      <c r="C914" t="s">
        <v>29</v>
      </c>
      <c r="D914">
        <v>1</v>
      </c>
      <c r="E914" t="s">
        <v>2694</v>
      </c>
      <c r="F914" t="s">
        <v>279</v>
      </c>
      <c r="G914">
        <v>10015</v>
      </c>
      <c r="H914" t="s">
        <v>41</v>
      </c>
      <c r="I914" t="s">
        <v>95</v>
      </c>
      <c r="J914" t="s">
        <v>42</v>
      </c>
      <c r="K914">
        <v>69940</v>
      </c>
      <c r="L914">
        <v>186555</v>
      </c>
      <c r="M914" t="s">
        <v>32</v>
      </c>
      <c r="N914" t="s">
        <v>84</v>
      </c>
      <c r="O914" t="s">
        <v>2695</v>
      </c>
      <c r="P914" t="s">
        <v>7287</v>
      </c>
      <c r="Q914" t="s">
        <v>1739</v>
      </c>
      <c r="S914" t="s">
        <v>2696</v>
      </c>
      <c r="T914" t="str">
        <f t="shared" si="42"/>
        <v xml:space="preserve"> IMPORTANT NOTE: Only those currently serving as a permanent or probable permanent, i.e. probationary,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914">
        <f t="shared" si="43"/>
        <v>0</v>
      </c>
      <c r="V914" s="2">
        <v>0</v>
      </c>
      <c r="W914" s="2">
        <f t="shared" si="44"/>
        <v>0</v>
      </c>
      <c r="X914" s="2">
        <v>0</v>
      </c>
      <c r="Y914" s="2">
        <v>0</v>
      </c>
      <c r="Z914" s="2">
        <v>0</v>
      </c>
      <c r="AA914" s="2">
        <v>0</v>
      </c>
      <c r="AB914" s="2">
        <v>0</v>
      </c>
      <c r="AC914" t="s">
        <v>619</v>
      </c>
      <c r="AD914" t="s">
        <v>593</v>
      </c>
      <c r="AE914" t="s">
        <v>2697</v>
      </c>
      <c r="AG914" t="s">
        <v>190</v>
      </c>
      <c r="AH914" t="s">
        <v>2698</v>
      </c>
      <c r="AJ914" t="s">
        <v>2699</v>
      </c>
      <c r="AK914" t="s">
        <v>38</v>
      </c>
    </row>
    <row r="915" spans="1:37" x14ac:dyDescent="0.3">
      <c r="A915">
        <v>387522</v>
      </c>
      <c r="B915" t="s">
        <v>80</v>
      </c>
      <c r="C915" t="s">
        <v>29</v>
      </c>
      <c r="D915">
        <v>1</v>
      </c>
      <c r="E915" t="s">
        <v>2700</v>
      </c>
      <c r="F915" t="s">
        <v>482</v>
      </c>
      <c r="G915">
        <v>30087</v>
      </c>
      <c r="H915">
        <v>1</v>
      </c>
      <c r="I915" t="s">
        <v>1247</v>
      </c>
      <c r="K915">
        <v>58716</v>
      </c>
      <c r="L915">
        <v>80000</v>
      </c>
      <c r="M915" t="s">
        <v>32</v>
      </c>
      <c r="N915" t="s">
        <v>286</v>
      </c>
      <c r="O915" t="s">
        <v>1593</v>
      </c>
      <c r="P915" t="s">
        <v>7288</v>
      </c>
      <c r="Q915" t="s">
        <v>485</v>
      </c>
      <c r="R915" t="s">
        <v>2701</v>
      </c>
      <c r="S915" t="s">
        <v>7289</v>
      </c>
      <c r="T915" t="str">
        <f t="shared" si="42"/>
        <v>* Excellent writing, communication, interpersonal, analytical, research, problem solving, multi-tasking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The federal government provides student loan forgiveness through its Public Service Loan Forgiveness Program (PSLF) to all qualifying public service employees. Working with the Bureau of Legal Affairs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915">
        <f t="shared" si="43"/>
        <v>0</v>
      </c>
      <c r="V915" s="2">
        <v>0</v>
      </c>
      <c r="W915" s="2">
        <f t="shared" si="44"/>
        <v>0</v>
      </c>
      <c r="X915" s="2">
        <v>0</v>
      </c>
      <c r="Y915" s="2">
        <v>0</v>
      </c>
      <c r="Z915" s="2">
        <v>0</v>
      </c>
      <c r="AA915" s="2">
        <v>0</v>
      </c>
      <c r="AB915" s="2">
        <v>0</v>
      </c>
      <c r="AC915" t="s">
        <v>8305</v>
      </c>
      <c r="AD915" t="s">
        <v>2702</v>
      </c>
      <c r="AE915" t="s">
        <v>574</v>
      </c>
      <c r="AG915" t="s">
        <v>37</v>
      </c>
      <c r="AH915" t="s">
        <v>2703</v>
      </c>
      <c r="AJ915" t="s">
        <v>2704</v>
      </c>
      <c r="AK915" t="s">
        <v>38</v>
      </c>
    </row>
    <row r="916" spans="1:37" x14ac:dyDescent="0.3">
      <c r="A916">
        <v>387522</v>
      </c>
      <c r="B916" t="s">
        <v>80</v>
      </c>
      <c r="C916" t="s">
        <v>47</v>
      </c>
      <c r="D916">
        <v>1</v>
      </c>
      <c r="E916" t="s">
        <v>2700</v>
      </c>
      <c r="F916" t="s">
        <v>482</v>
      </c>
      <c r="G916">
        <v>30087</v>
      </c>
      <c r="H916">
        <v>1</v>
      </c>
      <c r="I916" t="s">
        <v>1247</v>
      </c>
      <c r="K916">
        <v>58716</v>
      </c>
      <c r="L916">
        <v>80000</v>
      </c>
      <c r="M916" t="s">
        <v>32</v>
      </c>
      <c r="N916" t="s">
        <v>286</v>
      </c>
      <c r="O916" t="s">
        <v>1593</v>
      </c>
      <c r="P916" t="s">
        <v>7288</v>
      </c>
      <c r="Q916" t="s">
        <v>485</v>
      </c>
      <c r="R916" t="s">
        <v>2701</v>
      </c>
      <c r="S916" t="s">
        <v>7289</v>
      </c>
      <c r="T916" t="str">
        <f t="shared" si="42"/>
        <v>* Excellent writing, communication, interpersonal, analytical, research, problem solving, multi-tasking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The federal government provides student loan forgiveness through its Public Service Loan Forgiveness Program (PSLF) to all qualifying public service employees. Working with the Bureau of Legal Affairs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916">
        <f t="shared" si="43"/>
        <v>0</v>
      </c>
      <c r="V916" s="2">
        <v>0</v>
      </c>
      <c r="W916" s="2">
        <f t="shared" si="44"/>
        <v>0</v>
      </c>
      <c r="X916" s="2">
        <v>0</v>
      </c>
      <c r="Y916" s="2">
        <v>0</v>
      </c>
      <c r="Z916" s="2">
        <v>0</v>
      </c>
      <c r="AA916" s="2">
        <v>0</v>
      </c>
      <c r="AB916" s="2">
        <v>0</v>
      </c>
      <c r="AC916" t="s">
        <v>8305</v>
      </c>
      <c r="AD916" t="s">
        <v>2702</v>
      </c>
      <c r="AE916" t="s">
        <v>574</v>
      </c>
      <c r="AG916" t="s">
        <v>37</v>
      </c>
      <c r="AH916" t="s">
        <v>2703</v>
      </c>
      <c r="AJ916" t="s">
        <v>2704</v>
      </c>
      <c r="AK916" t="s">
        <v>38</v>
      </c>
    </row>
    <row r="917" spans="1:37" x14ac:dyDescent="0.3">
      <c r="A917">
        <v>387570</v>
      </c>
      <c r="B917" t="s">
        <v>80</v>
      </c>
      <c r="C917" t="s">
        <v>47</v>
      </c>
      <c r="D917">
        <v>1</v>
      </c>
      <c r="E917" t="s">
        <v>834</v>
      </c>
      <c r="F917" t="s">
        <v>648</v>
      </c>
      <c r="G917">
        <v>83008</v>
      </c>
      <c r="H917" t="s">
        <v>352</v>
      </c>
      <c r="I917" t="s">
        <v>1446</v>
      </c>
      <c r="J917" t="s">
        <v>42</v>
      </c>
      <c r="K917">
        <v>63031</v>
      </c>
      <c r="L917">
        <v>168433</v>
      </c>
      <c r="M917" t="s">
        <v>32</v>
      </c>
      <c r="N917" t="s">
        <v>84</v>
      </c>
      <c r="O917" t="s">
        <v>2057</v>
      </c>
      <c r="P917" t="s">
        <v>7290</v>
      </c>
      <c r="Q917" t="s">
        <v>653</v>
      </c>
      <c r="R917" t="s">
        <v>6371</v>
      </c>
      <c r="S917" t="s">
        <v>2705</v>
      </c>
      <c r="T917" t="str">
        <f t="shared" si="42"/>
        <v xml:space="preserve">	EIT or P.E.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v>
      </c>
      <c r="U917">
        <f t="shared" si="43"/>
        <v>0</v>
      </c>
      <c r="V917" s="2">
        <v>0</v>
      </c>
      <c r="W917" s="2">
        <f t="shared" si="44"/>
        <v>0</v>
      </c>
      <c r="X917" s="2">
        <v>0</v>
      </c>
      <c r="Y917" s="2">
        <v>0</v>
      </c>
      <c r="Z917" s="2">
        <v>0</v>
      </c>
      <c r="AA917" s="2">
        <v>0</v>
      </c>
      <c r="AB917" s="2">
        <v>0</v>
      </c>
      <c r="AC917" t="s">
        <v>1741</v>
      </c>
      <c r="AG917" t="s">
        <v>377</v>
      </c>
      <c r="AH917" t="s">
        <v>2703</v>
      </c>
      <c r="AJ917" t="s">
        <v>2703</v>
      </c>
      <c r="AK917" t="s">
        <v>38</v>
      </c>
    </row>
    <row r="918" spans="1:37" x14ac:dyDescent="0.3">
      <c r="A918">
        <v>387570</v>
      </c>
      <c r="B918" t="s">
        <v>80</v>
      </c>
      <c r="C918" t="s">
        <v>29</v>
      </c>
      <c r="D918">
        <v>1</v>
      </c>
      <c r="E918" t="s">
        <v>834</v>
      </c>
      <c r="F918" t="s">
        <v>648</v>
      </c>
      <c r="G918">
        <v>83008</v>
      </c>
      <c r="H918" t="s">
        <v>352</v>
      </c>
      <c r="I918" t="s">
        <v>1446</v>
      </c>
      <c r="J918" t="s">
        <v>42</v>
      </c>
      <c r="K918">
        <v>63031</v>
      </c>
      <c r="L918">
        <v>168433</v>
      </c>
      <c r="M918" t="s">
        <v>32</v>
      </c>
      <c r="N918" t="s">
        <v>84</v>
      </c>
      <c r="O918" t="s">
        <v>2057</v>
      </c>
      <c r="P918" t="s">
        <v>7290</v>
      </c>
      <c r="Q918" t="s">
        <v>653</v>
      </c>
      <c r="R918" t="s">
        <v>6371</v>
      </c>
      <c r="S918" t="s">
        <v>2705</v>
      </c>
      <c r="T918" t="str">
        <f t="shared" si="42"/>
        <v xml:space="preserve">	EIT or P.E. Preferred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v>
      </c>
      <c r="U918">
        <f t="shared" si="43"/>
        <v>0</v>
      </c>
      <c r="V918" s="2">
        <v>0</v>
      </c>
      <c r="W918" s="2">
        <f t="shared" si="44"/>
        <v>0</v>
      </c>
      <c r="X918" s="2">
        <v>0</v>
      </c>
      <c r="Y918" s="2">
        <v>0</v>
      </c>
      <c r="Z918" s="2">
        <v>0</v>
      </c>
      <c r="AA918" s="2">
        <v>0</v>
      </c>
      <c r="AB918" s="2">
        <v>0</v>
      </c>
      <c r="AC918" t="s">
        <v>1741</v>
      </c>
      <c r="AG918" t="s">
        <v>377</v>
      </c>
      <c r="AH918" t="s">
        <v>2703</v>
      </c>
      <c r="AJ918" t="s">
        <v>2703</v>
      </c>
      <c r="AK918" t="s">
        <v>38</v>
      </c>
    </row>
    <row r="919" spans="1:37" x14ac:dyDescent="0.3">
      <c r="A919">
        <v>387572</v>
      </c>
      <c r="B919" t="s">
        <v>2510</v>
      </c>
      <c r="C919" t="s">
        <v>29</v>
      </c>
      <c r="D919">
        <v>1</v>
      </c>
      <c r="E919" t="s">
        <v>2706</v>
      </c>
      <c r="F919" t="s">
        <v>456</v>
      </c>
      <c r="G919">
        <v>21744</v>
      </c>
      <c r="H919" t="s">
        <v>2707</v>
      </c>
      <c r="I919" t="s">
        <v>669</v>
      </c>
      <c r="K919">
        <v>91537</v>
      </c>
      <c r="L919">
        <v>105268</v>
      </c>
      <c r="M919" t="s">
        <v>32</v>
      </c>
      <c r="N919" t="s">
        <v>2512</v>
      </c>
      <c r="O919" t="s">
        <v>2513</v>
      </c>
      <c r="P919" t="s">
        <v>7291</v>
      </c>
      <c r="Q919" t="s">
        <v>459</v>
      </c>
      <c r="R919" t="s">
        <v>6372</v>
      </c>
      <c r="S919" t="s">
        <v>2708</v>
      </c>
      <c r="T919" t="str">
        <f t="shared" si="42"/>
        <v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 Appointments to this position are subject to a minimum probationary period of one year</v>
      </c>
      <c r="U919">
        <f t="shared" si="43"/>
        <v>0</v>
      </c>
      <c r="V919" s="2">
        <v>1</v>
      </c>
      <c r="W919" s="2">
        <f t="shared" si="44"/>
        <v>0</v>
      </c>
      <c r="X919" s="2">
        <v>1</v>
      </c>
      <c r="Y919" s="2">
        <v>1</v>
      </c>
      <c r="Z919" s="2">
        <v>1</v>
      </c>
      <c r="AA919" s="2">
        <v>0</v>
      </c>
      <c r="AB919" s="2">
        <v>0</v>
      </c>
      <c r="AC919" t="s">
        <v>2709</v>
      </c>
      <c r="AG919" t="s">
        <v>37</v>
      </c>
      <c r="AH919" t="s">
        <v>2710</v>
      </c>
      <c r="AJ919" t="s">
        <v>2440</v>
      </c>
      <c r="AK919" t="s">
        <v>38</v>
      </c>
    </row>
    <row r="920" spans="1:37" x14ac:dyDescent="0.3">
      <c r="A920">
        <v>387572</v>
      </c>
      <c r="B920" t="s">
        <v>2510</v>
      </c>
      <c r="C920" t="s">
        <v>47</v>
      </c>
      <c r="D920">
        <v>1</v>
      </c>
      <c r="E920" t="s">
        <v>2706</v>
      </c>
      <c r="F920" t="s">
        <v>456</v>
      </c>
      <c r="G920">
        <v>21744</v>
      </c>
      <c r="H920" t="s">
        <v>2707</v>
      </c>
      <c r="I920" t="s">
        <v>669</v>
      </c>
      <c r="K920">
        <v>91537</v>
      </c>
      <c r="L920">
        <v>105268</v>
      </c>
      <c r="M920" t="s">
        <v>32</v>
      </c>
      <c r="N920" t="s">
        <v>2512</v>
      </c>
      <c r="O920" t="s">
        <v>2513</v>
      </c>
      <c r="P920" t="s">
        <v>7291</v>
      </c>
      <c r="Q920" t="s">
        <v>459</v>
      </c>
      <c r="R920" t="s">
        <v>6372</v>
      </c>
      <c r="S920" t="s">
        <v>2708</v>
      </c>
      <c r="T920" t="str">
        <f t="shared" si="42"/>
        <v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 Appointments to this position are subject to a minimum probationary period of one year</v>
      </c>
      <c r="U920">
        <f t="shared" si="43"/>
        <v>0</v>
      </c>
      <c r="V920" s="2">
        <v>1</v>
      </c>
      <c r="W920" s="2">
        <f t="shared" si="44"/>
        <v>0</v>
      </c>
      <c r="X920" s="2">
        <v>1</v>
      </c>
      <c r="Y920" s="2">
        <v>1</v>
      </c>
      <c r="Z920" s="2">
        <v>1</v>
      </c>
      <c r="AA920" s="2">
        <v>0</v>
      </c>
      <c r="AB920" s="2">
        <v>0</v>
      </c>
      <c r="AC920" t="s">
        <v>2709</v>
      </c>
      <c r="AG920" t="s">
        <v>37</v>
      </c>
      <c r="AH920" t="s">
        <v>2710</v>
      </c>
      <c r="AJ920" t="s">
        <v>2440</v>
      </c>
      <c r="AK920" t="s">
        <v>38</v>
      </c>
    </row>
    <row r="921" spans="1:37" x14ac:dyDescent="0.3">
      <c r="A921">
        <v>387595</v>
      </c>
      <c r="B921" t="s">
        <v>1987</v>
      </c>
      <c r="C921" t="s">
        <v>47</v>
      </c>
      <c r="D921">
        <v>1</v>
      </c>
      <c r="E921" t="s">
        <v>2711</v>
      </c>
      <c r="F921" t="s">
        <v>309</v>
      </c>
      <c r="G921">
        <v>56057</v>
      </c>
      <c r="H921">
        <v>0</v>
      </c>
      <c r="I921" t="s">
        <v>2712</v>
      </c>
      <c r="J921" t="s">
        <v>42</v>
      </c>
      <c r="K921">
        <v>37217</v>
      </c>
      <c r="L921">
        <v>61936</v>
      </c>
      <c r="M921" t="s">
        <v>32</v>
      </c>
      <c r="N921" t="s">
        <v>108</v>
      </c>
      <c r="O921" t="s">
        <v>1990</v>
      </c>
      <c r="P921" t="s">
        <v>2713</v>
      </c>
      <c r="Q921" t="s">
        <v>311</v>
      </c>
      <c r="R921" t="s">
        <v>2714</v>
      </c>
      <c r="T921" t="str">
        <f t="shared" si="42"/>
        <v xml:space="preserve">1.	A proven successful track record in managing competing priorities while meeting desired deadlines      and deliverables 2.	Proficient in MS Suite. 3.	Able to manage and prioritize various projects with multiple stakeholders.  4.	Exceptional oral and written communication skills. 5.	Ability to multi-task, manage competing priorities, and meet deadlines.  6.	A collegial, flexible and adaptable approach to work is required. </v>
      </c>
      <c r="U921">
        <f t="shared" si="43"/>
        <v>0</v>
      </c>
      <c r="V921" s="2">
        <v>0</v>
      </c>
      <c r="W921" s="2">
        <f t="shared" si="44"/>
        <v>0</v>
      </c>
      <c r="X921" s="2">
        <v>0</v>
      </c>
      <c r="Y921" s="2">
        <v>0</v>
      </c>
      <c r="Z921" s="2">
        <v>0</v>
      </c>
      <c r="AA921" s="2">
        <v>0</v>
      </c>
      <c r="AB921" s="2">
        <v>0</v>
      </c>
      <c r="AC921" t="s">
        <v>2715</v>
      </c>
      <c r="AG921" t="s">
        <v>37</v>
      </c>
      <c r="AH921" t="s">
        <v>2703</v>
      </c>
      <c r="AJ921" t="s">
        <v>2637</v>
      </c>
      <c r="AK921" t="s">
        <v>38</v>
      </c>
    </row>
    <row r="922" spans="1:37" x14ac:dyDescent="0.3">
      <c r="A922">
        <v>387595</v>
      </c>
      <c r="B922" t="s">
        <v>1987</v>
      </c>
      <c r="C922" t="s">
        <v>29</v>
      </c>
      <c r="D922">
        <v>1</v>
      </c>
      <c r="E922" t="s">
        <v>2711</v>
      </c>
      <c r="F922" t="s">
        <v>309</v>
      </c>
      <c r="G922">
        <v>56057</v>
      </c>
      <c r="H922">
        <v>0</v>
      </c>
      <c r="I922" t="s">
        <v>2712</v>
      </c>
      <c r="J922" t="s">
        <v>42</v>
      </c>
      <c r="K922">
        <v>37217</v>
      </c>
      <c r="L922">
        <v>61936</v>
      </c>
      <c r="M922" t="s">
        <v>32</v>
      </c>
      <c r="N922" t="s">
        <v>108</v>
      </c>
      <c r="O922" t="s">
        <v>1990</v>
      </c>
      <c r="P922" t="s">
        <v>2713</v>
      </c>
      <c r="Q922" t="s">
        <v>311</v>
      </c>
      <c r="R922" t="s">
        <v>2714</v>
      </c>
      <c r="T922" t="str">
        <f t="shared" si="42"/>
        <v xml:space="preserve">1.	A proven successful track record in managing competing priorities while meeting desired deadlines      and deliverables 2.	Proficient in MS Suite. 3.	Able to manage and prioritize various projects with multiple stakeholders.  4.	Exceptional oral and written communication skills. 5.	Ability to multi-task, manage competing priorities, and meet deadlines.  6.	A collegial, flexible and adaptable approach to work is required. </v>
      </c>
      <c r="U922">
        <f t="shared" si="43"/>
        <v>0</v>
      </c>
      <c r="V922" s="2">
        <v>0</v>
      </c>
      <c r="W922" s="2">
        <f t="shared" si="44"/>
        <v>0</v>
      </c>
      <c r="X922" s="2">
        <v>0</v>
      </c>
      <c r="Y922" s="2">
        <v>0</v>
      </c>
      <c r="Z922" s="2">
        <v>0</v>
      </c>
      <c r="AA922" s="2">
        <v>0</v>
      </c>
      <c r="AB922" s="2">
        <v>0</v>
      </c>
      <c r="AC922" t="s">
        <v>2715</v>
      </c>
      <c r="AG922" t="s">
        <v>37</v>
      </c>
      <c r="AH922" t="s">
        <v>2703</v>
      </c>
      <c r="AJ922" t="s">
        <v>2637</v>
      </c>
      <c r="AK922" t="s">
        <v>38</v>
      </c>
    </row>
    <row r="923" spans="1:37" x14ac:dyDescent="0.3">
      <c r="A923">
        <v>387686</v>
      </c>
      <c r="B923" t="s">
        <v>127</v>
      </c>
      <c r="C923" t="s">
        <v>29</v>
      </c>
      <c r="D923">
        <v>1</v>
      </c>
      <c r="E923" t="s">
        <v>467</v>
      </c>
      <c r="F923" t="s">
        <v>467</v>
      </c>
      <c r="G923">
        <v>13631</v>
      </c>
      <c r="H923">
        <v>2</v>
      </c>
      <c r="I923" t="s">
        <v>660</v>
      </c>
      <c r="J923" t="s">
        <v>42</v>
      </c>
      <c r="K923">
        <v>69618</v>
      </c>
      <c r="L923">
        <v>96898</v>
      </c>
      <c r="M923" t="s">
        <v>32</v>
      </c>
      <c r="N923" t="s">
        <v>131</v>
      </c>
      <c r="O923" t="s">
        <v>132</v>
      </c>
      <c r="P923" t="s">
        <v>6373</v>
      </c>
      <c r="Q923" t="s">
        <v>468</v>
      </c>
      <c r="R923" t="s">
        <v>6798</v>
      </c>
      <c r="T923" t="str">
        <f t="shared" si="42"/>
        <v xml:space="preserve">‚·	3-5 years of experience developing and maintaining medium to large custom solutions in a mature MVC paradigm. ‚·	Experience developing enterprise grade applications in Java and C#. ‚·	Experience developing custom applications that perform CRUD operations. ‚·	Experience managing security on sites and sub-sites and laying out information architecture.  ‚·	Experience manage content databases, site layout structures, site quotas and limits. ‚·	Experience in database design, stored procedures and SQL in MS SQL 2008 and above. ‚·	Able to multi-task and p0r-active in project planning, requirements gathering and setting priorities based on impact and risk to the business without supervision. </v>
      </c>
      <c r="U923">
        <f t="shared" si="43"/>
        <v>0</v>
      </c>
      <c r="V923" s="2">
        <v>0</v>
      </c>
      <c r="W923" s="2">
        <f t="shared" si="44"/>
        <v>0</v>
      </c>
      <c r="X923" s="2">
        <v>0</v>
      </c>
      <c r="Y923" s="2">
        <v>0</v>
      </c>
      <c r="Z923" s="2">
        <v>1</v>
      </c>
      <c r="AA923" s="2">
        <v>0</v>
      </c>
      <c r="AB923" s="2">
        <v>0</v>
      </c>
      <c r="AC923" t="s">
        <v>2716</v>
      </c>
      <c r="AG923" t="s">
        <v>190</v>
      </c>
      <c r="AH923" t="s">
        <v>2618</v>
      </c>
      <c r="AJ923" t="s">
        <v>2618</v>
      </c>
      <c r="AK923" t="s">
        <v>38</v>
      </c>
    </row>
    <row r="924" spans="1:37" x14ac:dyDescent="0.3">
      <c r="A924">
        <v>387686</v>
      </c>
      <c r="B924" t="s">
        <v>127</v>
      </c>
      <c r="C924" t="s">
        <v>47</v>
      </c>
      <c r="D924">
        <v>1</v>
      </c>
      <c r="E924" t="s">
        <v>467</v>
      </c>
      <c r="F924" t="s">
        <v>467</v>
      </c>
      <c r="G924">
        <v>13631</v>
      </c>
      <c r="H924">
        <v>2</v>
      </c>
      <c r="I924" t="s">
        <v>660</v>
      </c>
      <c r="J924" t="s">
        <v>42</v>
      </c>
      <c r="K924">
        <v>69618</v>
      </c>
      <c r="L924">
        <v>96898</v>
      </c>
      <c r="M924" t="s">
        <v>32</v>
      </c>
      <c r="N924" t="s">
        <v>131</v>
      </c>
      <c r="O924" t="s">
        <v>132</v>
      </c>
      <c r="P924" t="s">
        <v>6373</v>
      </c>
      <c r="Q924" t="s">
        <v>468</v>
      </c>
      <c r="R924" t="s">
        <v>6798</v>
      </c>
      <c r="T924" t="str">
        <f t="shared" si="42"/>
        <v xml:space="preserve">‚·	3-5 years of experience developing and maintaining medium to large custom solutions in a mature MVC paradigm. ‚·	Experience developing enterprise grade applications in Java and C#. ‚·	Experience developing custom applications that perform CRUD operations. ‚·	Experience managing security on sites and sub-sites and laying out information architecture.  ‚·	Experience manage content databases, site layout structures, site quotas and limits. ‚·	Experience in database design, stored procedures and SQL in MS SQL 2008 and above. ‚·	Able to multi-task and p0r-active in project planning, requirements gathering and setting priorities based on impact and risk to the business without supervision. </v>
      </c>
      <c r="U924">
        <f t="shared" si="43"/>
        <v>0</v>
      </c>
      <c r="V924" s="2">
        <v>0</v>
      </c>
      <c r="W924" s="2">
        <f t="shared" si="44"/>
        <v>0</v>
      </c>
      <c r="X924" s="2">
        <v>0</v>
      </c>
      <c r="Y924" s="2">
        <v>0</v>
      </c>
      <c r="Z924" s="2">
        <v>1</v>
      </c>
      <c r="AA924" s="2">
        <v>0</v>
      </c>
      <c r="AB924" s="2">
        <v>0</v>
      </c>
      <c r="AC924" t="s">
        <v>2716</v>
      </c>
      <c r="AG924" t="s">
        <v>190</v>
      </c>
      <c r="AH924" t="s">
        <v>2618</v>
      </c>
      <c r="AJ924" t="s">
        <v>2618</v>
      </c>
      <c r="AK924" t="s">
        <v>38</v>
      </c>
    </row>
    <row r="925" spans="1:37" x14ac:dyDescent="0.3">
      <c r="A925">
        <v>387883</v>
      </c>
      <c r="B925" t="s">
        <v>80</v>
      </c>
      <c r="C925" t="s">
        <v>29</v>
      </c>
      <c r="D925">
        <v>1</v>
      </c>
      <c r="E925" t="s">
        <v>2717</v>
      </c>
      <c r="F925" t="s">
        <v>2718</v>
      </c>
      <c r="G925">
        <v>31305</v>
      </c>
      <c r="H925">
        <v>1</v>
      </c>
      <c r="I925" t="s">
        <v>1446</v>
      </c>
      <c r="J925" t="s">
        <v>42</v>
      </c>
      <c r="K925">
        <v>46010</v>
      </c>
      <c r="L925">
        <v>65071</v>
      </c>
      <c r="M925" t="s">
        <v>32</v>
      </c>
      <c r="N925" t="s">
        <v>84</v>
      </c>
      <c r="O925" t="s">
        <v>2075</v>
      </c>
      <c r="P925" t="s">
        <v>7292</v>
      </c>
      <c r="Q925" t="s">
        <v>8392</v>
      </c>
      <c r="R925" t="s">
        <v>2719</v>
      </c>
      <c r="S925" t="s">
        <v>2720</v>
      </c>
      <c r="T925" t="str">
        <f t="shared" si="42"/>
        <v>1.	Knowledge and experience in OSHA, NYSDOL, NYSDEC, USEPA, NYCDOB, FDNY and related EHS rules, laws and regulations  2.	Demonstrates skills in written and verbal communications  3.	Independent worker requiring minimal day-to-day direction or oversight  4.	Five or more years of experience in Construction Safety and/or EHS Compliance  5.	Valid New York State driver license required **** Only those who have already applied and are planning to take the upcoming DCAS Civil Service Exam for Industrial Hygienist (Exam # 9065)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925">
        <f t="shared" si="43"/>
        <v>0</v>
      </c>
      <c r="V925" s="2">
        <v>0</v>
      </c>
      <c r="W925" s="2">
        <f t="shared" si="44"/>
        <v>0</v>
      </c>
      <c r="X925" s="2">
        <v>0</v>
      </c>
      <c r="Y925" s="2">
        <v>0</v>
      </c>
      <c r="Z925" s="2">
        <v>0</v>
      </c>
      <c r="AA925" s="2">
        <v>0</v>
      </c>
      <c r="AB925" s="2">
        <v>0</v>
      </c>
      <c r="AC925" t="s">
        <v>760</v>
      </c>
      <c r="AG925" t="s">
        <v>37</v>
      </c>
      <c r="AH925" t="s">
        <v>2721</v>
      </c>
      <c r="AJ925" t="s">
        <v>2721</v>
      </c>
      <c r="AK925" t="s">
        <v>38</v>
      </c>
    </row>
    <row r="926" spans="1:37" x14ac:dyDescent="0.3">
      <c r="A926">
        <v>387883</v>
      </c>
      <c r="B926" t="s">
        <v>80</v>
      </c>
      <c r="C926" t="s">
        <v>47</v>
      </c>
      <c r="D926">
        <v>1</v>
      </c>
      <c r="E926" t="s">
        <v>2717</v>
      </c>
      <c r="F926" t="s">
        <v>2718</v>
      </c>
      <c r="G926">
        <v>31305</v>
      </c>
      <c r="H926">
        <v>1</v>
      </c>
      <c r="I926" t="s">
        <v>1446</v>
      </c>
      <c r="J926" t="s">
        <v>42</v>
      </c>
      <c r="K926">
        <v>46010</v>
      </c>
      <c r="L926">
        <v>65071</v>
      </c>
      <c r="M926" t="s">
        <v>32</v>
      </c>
      <c r="N926" t="s">
        <v>84</v>
      </c>
      <c r="O926" t="s">
        <v>2075</v>
      </c>
      <c r="P926" t="s">
        <v>7292</v>
      </c>
      <c r="Q926" t="s">
        <v>8392</v>
      </c>
      <c r="R926" t="s">
        <v>2719</v>
      </c>
      <c r="S926" t="s">
        <v>2720</v>
      </c>
      <c r="T926" t="str">
        <f t="shared" si="42"/>
        <v>1.	Knowledge and experience in OSHA, NYSDOL, NYSDEC, USEPA, NYCDOB, FDNY and related EHS rules, laws and regulations  2.	Demonstrates skills in written and verbal communications  3.	Independent worker requiring minimal day-to-day direction or oversight  4.	Five or more years of experience in Construction Safety and/or EHS Compliance  5.	Valid New York State driver license required **** Only those who have already applied and are planning to take the upcoming DCAS Civil Service Exam for Industrial Hygienist (Exam # 9065)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926">
        <f t="shared" si="43"/>
        <v>0</v>
      </c>
      <c r="V926" s="2">
        <v>0</v>
      </c>
      <c r="W926" s="2">
        <f t="shared" si="44"/>
        <v>0</v>
      </c>
      <c r="X926" s="2">
        <v>0</v>
      </c>
      <c r="Y926" s="2">
        <v>0</v>
      </c>
      <c r="Z926" s="2">
        <v>0</v>
      </c>
      <c r="AA926" s="2">
        <v>0</v>
      </c>
      <c r="AB926" s="2">
        <v>0</v>
      </c>
      <c r="AC926" t="s">
        <v>760</v>
      </c>
      <c r="AG926" t="s">
        <v>37</v>
      </c>
      <c r="AH926" t="s">
        <v>2721</v>
      </c>
      <c r="AJ926" t="s">
        <v>2721</v>
      </c>
      <c r="AK926" t="s">
        <v>38</v>
      </c>
    </row>
    <row r="927" spans="1:37" x14ac:dyDescent="0.3">
      <c r="A927">
        <v>387919</v>
      </c>
      <c r="B927" t="s">
        <v>2257</v>
      </c>
      <c r="C927" t="s">
        <v>47</v>
      </c>
      <c r="D927">
        <v>1</v>
      </c>
      <c r="E927" t="s">
        <v>2722</v>
      </c>
      <c r="F927" t="s">
        <v>557</v>
      </c>
      <c r="G927">
        <v>12626</v>
      </c>
      <c r="H927">
        <v>2</v>
      </c>
      <c r="I927" t="s">
        <v>95</v>
      </c>
      <c r="J927" t="s">
        <v>42</v>
      </c>
      <c r="K927">
        <v>58152</v>
      </c>
      <c r="L927">
        <v>74479</v>
      </c>
      <c r="M927" t="s">
        <v>32</v>
      </c>
      <c r="N927" t="s">
        <v>2259</v>
      </c>
      <c r="O927" t="s">
        <v>2260</v>
      </c>
      <c r="P927" t="s">
        <v>2723</v>
      </c>
      <c r="Q927" t="s">
        <v>6896</v>
      </c>
      <c r="R927" t="s">
        <v>7293</v>
      </c>
      <c r="T927" t="str">
        <f t="shared" si="42"/>
        <v xml:space="preserve">Candidates should have knowledge of the City‚„s Financial Management System (FMS). Proficiency in Microsoft Excel, specifically in: pivot tables, SUMIFs, v lookups, filters, and advanced formatting is preferred. </v>
      </c>
      <c r="U927">
        <f t="shared" si="43"/>
        <v>0</v>
      </c>
      <c r="V927" s="2">
        <v>1</v>
      </c>
      <c r="W927" s="2">
        <f t="shared" si="44"/>
        <v>0</v>
      </c>
      <c r="X927" s="2">
        <v>0</v>
      </c>
      <c r="Y927" s="2">
        <v>0</v>
      </c>
      <c r="Z927" s="2">
        <v>0</v>
      </c>
      <c r="AA927" s="2">
        <v>0</v>
      </c>
      <c r="AB927" s="2">
        <v>0</v>
      </c>
      <c r="AC927" t="s">
        <v>2724</v>
      </c>
      <c r="AD927" t="s">
        <v>2264</v>
      </c>
      <c r="AE927" t="s">
        <v>2265</v>
      </c>
      <c r="AG927" t="s">
        <v>37</v>
      </c>
      <c r="AH927" t="s">
        <v>2481</v>
      </c>
      <c r="AJ927" t="s">
        <v>2347</v>
      </c>
      <c r="AK927" t="s">
        <v>38</v>
      </c>
    </row>
    <row r="928" spans="1:37" x14ac:dyDescent="0.3">
      <c r="A928">
        <v>387919</v>
      </c>
      <c r="B928" t="s">
        <v>2257</v>
      </c>
      <c r="C928" t="s">
        <v>29</v>
      </c>
      <c r="D928">
        <v>1</v>
      </c>
      <c r="E928" t="s">
        <v>2722</v>
      </c>
      <c r="F928" t="s">
        <v>557</v>
      </c>
      <c r="G928">
        <v>12626</v>
      </c>
      <c r="H928">
        <v>2</v>
      </c>
      <c r="I928" t="s">
        <v>95</v>
      </c>
      <c r="J928" t="s">
        <v>42</v>
      </c>
      <c r="K928">
        <v>58152</v>
      </c>
      <c r="L928">
        <v>74479</v>
      </c>
      <c r="M928" t="s">
        <v>32</v>
      </c>
      <c r="N928" t="s">
        <v>2259</v>
      </c>
      <c r="O928" t="s">
        <v>2260</v>
      </c>
      <c r="P928" t="s">
        <v>2723</v>
      </c>
      <c r="Q928" t="s">
        <v>6896</v>
      </c>
      <c r="R928" t="s">
        <v>7293</v>
      </c>
      <c r="T928" t="str">
        <f t="shared" si="42"/>
        <v xml:space="preserve">Candidates should have knowledge of the City‚„s Financial Management System (FMS). Proficiency in Microsoft Excel, specifically in: pivot tables, SUMIFs, v lookups, filters, and advanced formatting is preferred. </v>
      </c>
      <c r="U928">
        <f t="shared" si="43"/>
        <v>0</v>
      </c>
      <c r="V928" s="2">
        <v>1</v>
      </c>
      <c r="W928" s="2">
        <f t="shared" si="44"/>
        <v>0</v>
      </c>
      <c r="X928" s="2">
        <v>0</v>
      </c>
      <c r="Y928" s="2">
        <v>0</v>
      </c>
      <c r="Z928" s="2">
        <v>0</v>
      </c>
      <c r="AA928" s="2">
        <v>0</v>
      </c>
      <c r="AB928" s="2">
        <v>0</v>
      </c>
      <c r="AC928" t="s">
        <v>2724</v>
      </c>
      <c r="AD928" t="s">
        <v>2264</v>
      </c>
      <c r="AE928" t="s">
        <v>2265</v>
      </c>
      <c r="AG928" t="s">
        <v>37</v>
      </c>
      <c r="AH928" t="s">
        <v>2481</v>
      </c>
      <c r="AJ928" t="s">
        <v>2347</v>
      </c>
      <c r="AK928" t="s">
        <v>38</v>
      </c>
    </row>
    <row r="929" spans="1:37" x14ac:dyDescent="0.3">
      <c r="A929">
        <v>387931</v>
      </c>
      <c r="B929" t="s">
        <v>70</v>
      </c>
      <c r="C929" t="s">
        <v>47</v>
      </c>
      <c r="D929">
        <v>5</v>
      </c>
      <c r="E929" t="s">
        <v>2725</v>
      </c>
      <c r="F929" t="s">
        <v>1512</v>
      </c>
      <c r="G929">
        <v>21849</v>
      </c>
      <c r="H929">
        <v>1</v>
      </c>
      <c r="I929" t="s">
        <v>290</v>
      </c>
      <c r="J929" t="s">
        <v>42</v>
      </c>
      <c r="K929">
        <v>53493</v>
      </c>
      <c r="L929">
        <v>53493</v>
      </c>
      <c r="M929" t="s">
        <v>32</v>
      </c>
      <c r="N929" t="s">
        <v>1513</v>
      </c>
      <c r="O929" t="s">
        <v>1514</v>
      </c>
      <c r="P929" t="s">
        <v>6374</v>
      </c>
      <c r="Q929" t="s">
        <v>1515</v>
      </c>
      <c r="R929" t="s">
        <v>2726</v>
      </c>
      <c r="S929" t="s">
        <v>7294</v>
      </c>
      <c r="T929" t="str">
        <f t="shared" si="42"/>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v>
      </c>
      <c r="U929">
        <f t="shared" si="43"/>
        <v>0</v>
      </c>
      <c r="V929" s="2">
        <v>0</v>
      </c>
      <c r="W929" s="2">
        <f t="shared" si="44"/>
        <v>0</v>
      </c>
      <c r="X929" s="2">
        <v>0</v>
      </c>
      <c r="Y929" s="2">
        <v>0</v>
      </c>
      <c r="Z929" s="2">
        <v>0</v>
      </c>
      <c r="AA929" s="2">
        <v>0</v>
      </c>
      <c r="AB929" s="2">
        <v>0</v>
      </c>
      <c r="AC929" t="s">
        <v>2727</v>
      </c>
      <c r="AG929" t="s">
        <v>190</v>
      </c>
      <c r="AH929" t="s">
        <v>2728</v>
      </c>
      <c r="AJ929" t="s">
        <v>2729</v>
      </c>
      <c r="AK929" t="s">
        <v>38</v>
      </c>
    </row>
    <row r="930" spans="1:37" x14ac:dyDescent="0.3">
      <c r="A930">
        <v>387931</v>
      </c>
      <c r="B930" t="s">
        <v>70</v>
      </c>
      <c r="C930" t="s">
        <v>29</v>
      </c>
      <c r="D930">
        <v>5</v>
      </c>
      <c r="E930" t="s">
        <v>2725</v>
      </c>
      <c r="F930" t="s">
        <v>1512</v>
      </c>
      <c r="G930">
        <v>21849</v>
      </c>
      <c r="H930">
        <v>1</v>
      </c>
      <c r="I930" t="s">
        <v>290</v>
      </c>
      <c r="J930" t="s">
        <v>42</v>
      </c>
      <c r="K930">
        <v>53493</v>
      </c>
      <c r="L930">
        <v>53493</v>
      </c>
      <c r="M930" t="s">
        <v>32</v>
      </c>
      <c r="N930" t="s">
        <v>1513</v>
      </c>
      <c r="O930" t="s">
        <v>1514</v>
      </c>
      <c r="P930" t="s">
        <v>6374</v>
      </c>
      <c r="Q930" t="s">
        <v>1515</v>
      </c>
      <c r="R930" t="s">
        <v>2726</v>
      </c>
      <c r="S930" t="s">
        <v>7294</v>
      </c>
      <c r="T930" t="str">
        <f t="shared" si="42"/>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v>
      </c>
      <c r="U930">
        <f t="shared" si="43"/>
        <v>0</v>
      </c>
      <c r="V930" s="2">
        <v>0</v>
      </c>
      <c r="W930" s="2">
        <f t="shared" si="44"/>
        <v>0</v>
      </c>
      <c r="X930" s="2">
        <v>0</v>
      </c>
      <c r="Y930" s="2">
        <v>0</v>
      </c>
      <c r="Z930" s="2">
        <v>0</v>
      </c>
      <c r="AA930" s="2">
        <v>0</v>
      </c>
      <c r="AB930" s="2">
        <v>0</v>
      </c>
      <c r="AC930" t="s">
        <v>2727</v>
      </c>
      <c r="AG930" t="s">
        <v>190</v>
      </c>
      <c r="AH930" t="s">
        <v>2728</v>
      </c>
      <c r="AJ930" t="s">
        <v>2729</v>
      </c>
      <c r="AK930" t="s">
        <v>38</v>
      </c>
    </row>
    <row r="931" spans="1:37" x14ac:dyDescent="0.3">
      <c r="A931">
        <v>388164</v>
      </c>
      <c r="B931" t="s">
        <v>80</v>
      </c>
      <c r="C931" t="s">
        <v>29</v>
      </c>
      <c r="D931">
        <v>1</v>
      </c>
      <c r="E931" t="s">
        <v>834</v>
      </c>
      <c r="F931" t="s">
        <v>279</v>
      </c>
      <c r="G931">
        <v>10015</v>
      </c>
      <c r="H931" t="s">
        <v>352</v>
      </c>
      <c r="I931" t="s">
        <v>915</v>
      </c>
      <c r="J931" t="s">
        <v>42</v>
      </c>
      <c r="K931">
        <v>63031</v>
      </c>
      <c r="L931">
        <v>168433</v>
      </c>
      <c r="M931" t="s">
        <v>32</v>
      </c>
      <c r="N931" t="s">
        <v>84</v>
      </c>
      <c r="O931" t="s">
        <v>2057</v>
      </c>
      <c r="P931" t="s">
        <v>7295</v>
      </c>
      <c r="Q931" t="s">
        <v>1739</v>
      </c>
      <c r="R931" t="s">
        <v>6375</v>
      </c>
      <c r="S931" t="s">
        <v>2730</v>
      </c>
      <c r="T931" t="str">
        <f t="shared" si="42"/>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931">
        <f t="shared" si="43"/>
        <v>0</v>
      </c>
      <c r="V931" s="2">
        <v>0</v>
      </c>
      <c r="W931" s="2">
        <f t="shared" si="44"/>
        <v>0</v>
      </c>
      <c r="X931" s="2">
        <v>0</v>
      </c>
      <c r="Y931" s="2">
        <v>0</v>
      </c>
      <c r="Z931" s="2">
        <v>0</v>
      </c>
      <c r="AA931" s="2">
        <v>0</v>
      </c>
      <c r="AB931" s="2">
        <v>0</v>
      </c>
      <c r="AC931" t="s">
        <v>1741</v>
      </c>
      <c r="AG931" t="s">
        <v>377</v>
      </c>
      <c r="AH931" t="s">
        <v>1541</v>
      </c>
      <c r="AJ931" t="s">
        <v>1541</v>
      </c>
      <c r="AK931" t="s">
        <v>38</v>
      </c>
    </row>
    <row r="932" spans="1:37" x14ac:dyDescent="0.3">
      <c r="A932">
        <v>388164</v>
      </c>
      <c r="B932" t="s">
        <v>80</v>
      </c>
      <c r="C932" t="s">
        <v>47</v>
      </c>
      <c r="D932">
        <v>1</v>
      </c>
      <c r="E932" t="s">
        <v>834</v>
      </c>
      <c r="F932" t="s">
        <v>279</v>
      </c>
      <c r="G932">
        <v>10015</v>
      </c>
      <c r="H932" t="s">
        <v>352</v>
      </c>
      <c r="I932" t="s">
        <v>915</v>
      </c>
      <c r="J932" t="s">
        <v>42</v>
      </c>
      <c r="K932">
        <v>63031</v>
      </c>
      <c r="L932">
        <v>168433</v>
      </c>
      <c r="M932" t="s">
        <v>32</v>
      </c>
      <c r="N932" t="s">
        <v>84</v>
      </c>
      <c r="O932" t="s">
        <v>2057</v>
      </c>
      <c r="P932" t="s">
        <v>7295</v>
      </c>
      <c r="Q932" t="s">
        <v>1739</v>
      </c>
      <c r="R932" t="s">
        <v>6375</v>
      </c>
      <c r="S932" t="s">
        <v>2730</v>
      </c>
      <c r="T932" t="str">
        <f t="shared" si="42"/>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932">
        <f t="shared" si="43"/>
        <v>0</v>
      </c>
      <c r="V932" s="2">
        <v>0</v>
      </c>
      <c r="W932" s="2">
        <f t="shared" si="44"/>
        <v>0</v>
      </c>
      <c r="X932" s="2">
        <v>0</v>
      </c>
      <c r="Y932" s="2">
        <v>0</v>
      </c>
      <c r="Z932" s="2">
        <v>0</v>
      </c>
      <c r="AA932" s="2">
        <v>0</v>
      </c>
      <c r="AB932" s="2">
        <v>0</v>
      </c>
      <c r="AC932" t="s">
        <v>1741</v>
      </c>
      <c r="AG932" t="s">
        <v>377</v>
      </c>
      <c r="AH932" t="s">
        <v>1541</v>
      </c>
      <c r="AJ932" t="s">
        <v>1541</v>
      </c>
      <c r="AK932" t="s">
        <v>38</v>
      </c>
    </row>
    <row r="933" spans="1:37" x14ac:dyDescent="0.3">
      <c r="A933">
        <v>388454</v>
      </c>
      <c r="B933" t="s">
        <v>1618</v>
      </c>
      <c r="C933" t="s">
        <v>47</v>
      </c>
      <c r="D933">
        <v>1</v>
      </c>
      <c r="E933" t="s">
        <v>2731</v>
      </c>
      <c r="F933" t="s">
        <v>482</v>
      </c>
      <c r="G933">
        <v>30087</v>
      </c>
      <c r="H933">
        <v>1</v>
      </c>
      <c r="I933" t="s">
        <v>1247</v>
      </c>
      <c r="J933" t="s">
        <v>42</v>
      </c>
      <c r="K933">
        <v>58716</v>
      </c>
      <c r="L933">
        <v>67523</v>
      </c>
      <c r="M933" t="s">
        <v>32</v>
      </c>
      <c r="N933" t="s">
        <v>2370</v>
      </c>
      <c r="O933" t="s">
        <v>2371</v>
      </c>
      <c r="P933" t="s">
        <v>7296</v>
      </c>
      <c r="Q933" t="s">
        <v>485</v>
      </c>
      <c r="R933" t="s">
        <v>2732</v>
      </c>
      <c r="T933" t="str">
        <f t="shared" si="42"/>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933">
        <f t="shared" si="43"/>
        <v>0</v>
      </c>
      <c r="V933" s="2">
        <v>0</v>
      </c>
      <c r="W933" s="2">
        <f t="shared" si="44"/>
        <v>0</v>
      </c>
      <c r="X933" s="2">
        <v>0</v>
      </c>
      <c r="Y933" s="2">
        <v>0</v>
      </c>
      <c r="Z933" s="2">
        <v>0</v>
      </c>
      <c r="AA933" s="2">
        <v>0</v>
      </c>
      <c r="AB933" s="2">
        <v>0</v>
      </c>
      <c r="AC933" t="s">
        <v>1623</v>
      </c>
      <c r="AE933" t="s">
        <v>2370</v>
      </c>
      <c r="AG933" t="s">
        <v>37</v>
      </c>
      <c r="AH933" t="s">
        <v>2733</v>
      </c>
      <c r="AJ933" t="s">
        <v>2733</v>
      </c>
      <c r="AK933" t="s">
        <v>38</v>
      </c>
    </row>
    <row r="934" spans="1:37" x14ac:dyDescent="0.3">
      <c r="A934">
        <v>388454</v>
      </c>
      <c r="B934" t="s">
        <v>1618</v>
      </c>
      <c r="C934" t="s">
        <v>29</v>
      </c>
      <c r="D934">
        <v>1</v>
      </c>
      <c r="E934" t="s">
        <v>2731</v>
      </c>
      <c r="F934" t="s">
        <v>482</v>
      </c>
      <c r="G934">
        <v>30087</v>
      </c>
      <c r="H934">
        <v>1</v>
      </c>
      <c r="I934" t="s">
        <v>1247</v>
      </c>
      <c r="J934" t="s">
        <v>42</v>
      </c>
      <c r="K934">
        <v>58716</v>
      </c>
      <c r="L934">
        <v>67523</v>
      </c>
      <c r="M934" t="s">
        <v>32</v>
      </c>
      <c r="N934" t="s">
        <v>2370</v>
      </c>
      <c r="O934" t="s">
        <v>2371</v>
      </c>
      <c r="P934" t="s">
        <v>7296</v>
      </c>
      <c r="Q934" t="s">
        <v>485</v>
      </c>
      <c r="R934" t="s">
        <v>2732</v>
      </c>
      <c r="T934" t="str">
        <f t="shared" si="42"/>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934">
        <f t="shared" si="43"/>
        <v>0</v>
      </c>
      <c r="V934" s="2">
        <v>0</v>
      </c>
      <c r="W934" s="2">
        <f t="shared" si="44"/>
        <v>0</v>
      </c>
      <c r="X934" s="2">
        <v>0</v>
      </c>
      <c r="Y934" s="2">
        <v>0</v>
      </c>
      <c r="Z934" s="2">
        <v>0</v>
      </c>
      <c r="AA934" s="2">
        <v>0</v>
      </c>
      <c r="AB934" s="2">
        <v>0</v>
      </c>
      <c r="AC934" t="s">
        <v>1623</v>
      </c>
      <c r="AE934" t="s">
        <v>2370</v>
      </c>
      <c r="AG934" t="s">
        <v>37</v>
      </c>
      <c r="AH934" t="s">
        <v>2733</v>
      </c>
      <c r="AJ934" t="s">
        <v>2733</v>
      </c>
      <c r="AK934" t="s">
        <v>38</v>
      </c>
    </row>
    <row r="935" spans="1:37" x14ac:dyDescent="0.3">
      <c r="A935">
        <v>388462</v>
      </c>
      <c r="B935" t="s">
        <v>2257</v>
      </c>
      <c r="C935" t="s">
        <v>47</v>
      </c>
      <c r="D935">
        <v>2</v>
      </c>
      <c r="E935" t="s">
        <v>2734</v>
      </c>
      <c r="F935" t="s">
        <v>515</v>
      </c>
      <c r="G935">
        <v>10124</v>
      </c>
      <c r="H935">
        <v>2</v>
      </c>
      <c r="I935" t="s">
        <v>719</v>
      </c>
      <c r="J935" t="s">
        <v>42</v>
      </c>
      <c r="K935">
        <v>49390</v>
      </c>
      <c r="L935">
        <v>71794</v>
      </c>
      <c r="M935" t="s">
        <v>32</v>
      </c>
      <c r="N935" t="s">
        <v>2259</v>
      </c>
      <c r="O935" t="s">
        <v>2260</v>
      </c>
      <c r="P935" t="s">
        <v>7297</v>
      </c>
      <c r="Q935" t="s">
        <v>6784</v>
      </c>
      <c r="R935" t="s">
        <v>2735</v>
      </c>
      <c r="T935" t="str">
        <f t="shared" si="42"/>
        <v xml:space="preserve">The selected candidates should possess excellent organizational, interpersonal, verbal, and written communication skills. Proficiency in Microsoft Office desired. </v>
      </c>
      <c r="U935">
        <f t="shared" si="43"/>
        <v>0</v>
      </c>
      <c r="V935" s="2">
        <v>0</v>
      </c>
      <c r="W935" s="2">
        <f t="shared" si="44"/>
        <v>0</v>
      </c>
      <c r="X935" s="2">
        <v>0</v>
      </c>
      <c r="Y935" s="2">
        <v>0</v>
      </c>
      <c r="Z935" s="2">
        <v>0</v>
      </c>
      <c r="AA935" s="2">
        <v>0</v>
      </c>
      <c r="AB935" s="2">
        <v>0</v>
      </c>
      <c r="AC935" t="s">
        <v>2736</v>
      </c>
      <c r="AD935" t="s">
        <v>2264</v>
      </c>
      <c r="AE935" t="s">
        <v>2265</v>
      </c>
      <c r="AG935" t="s">
        <v>37</v>
      </c>
      <c r="AH935" t="s">
        <v>2481</v>
      </c>
      <c r="AJ935" t="s">
        <v>2737</v>
      </c>
      <c r="AK935" t="s">
        <v>38</v>
      </c>
    </row>
    <row r="936" spans="1:37" x14ac:dyDescent="0.3">
      <c r="A936">
        <v>388462</v>
      </c>
      <c r="B936" t="s">
        <v>2257</v>
      </c>
      <c r="C936" t="s">
        <v>29</v>
      </c>
      <c r="D936">
        <v>2</v>
      </c>
      <c r="E936" t="s">
        <v>2734</v>
      </c>
      <c r="F936" t="s">
        <v>515</v>
      </c>
      <c r="G936">
        <v>10124</v>
      </c>
      <c r="H936">
        <v>2</v>
      </c>
      <c r="I936" t="s">
        <v>719</v>
      </c>
      <c r="J936" t="s">
        <v>42</v>
      </c>
      <c r="K936">
        <v>49390</v>
      </c>
      <c r="L936">
        <v>71794</v>
      </c>
      <c r="M936" t="s">
        <v>32</v>
      </c>
      <c r="N936" t="s">
        <v>2259</v>
      </c>
      <c r="O936" t="s">
        <v>2260</v>
      </c>
      <c r="P936" t="s">
        <v>7297</v>
      </c>
      <c r="Q936" t="s">
        <v>6784</v>
      </c>
      <c r="R936" t="s">
        <v>2735</v>
      </c>
      <c r="T936" t="str">
        <f t="shared" si="42"/>
        <v xml:space="preserve">The selected candidates should possess excellent organizational, interpersonal, verbal, and written communication skills. Proficiency in Microsoft Office desired. </v>
      </c>
      <c r="U936">
        <f t="shared" si="43"/>
        <v>0</v>
      </c>
      <c r="V936" s="2">
        <v>0</v>
      </c>
      <c r="W936" s="2">
        <f t="shared" si="44"/>
        <v>0</v>
      </c>
      <c r="X936" s="2">
        <v>0</v>
      </c>
      <c r="Y936" s="2">
        <v>0</v>
      </c>
      <c r="Z936" s="2">
        <v>0</v>
      </c>
      <c r="AA936" s="2">
        <v>0</v>
      </c>
      <c r="AB936" s="2">
        <v>0</v>
      </c>
      <c r="AC936" t="s">
        <v>2736</v>
      </c>
      <c r="AD936" t="s">
        <v>2264</v>
      </c>
      <c r="AE936" t="s">
        <v>2265</v>
      </c>
      <c r="AG936" t="s">
        <v>37</v>
      </c>
      <c r="AH936" t="s">
        <v>2481</v>
      </c>
      <c r="AJ936" t="s">
        <v>2737</v>
      </c>
      <c r="AK936" t="s">
        <v>38</v>
      </c>
    </row>
    <row r="937" spans="1:37" x14ac:dyDescent="0.3">
      <c r="A937">
        <v>389005</v>
      </c>
      <c r="B937" t="s">
        <v>2209</v>
      </c>
      <c r="C937" t="s">
        <v>47</v>
      </c>
      <c r="D937">
        <v>1</v>
      </c>
      <c r="E937" t="s">
        <v>2734</v>
      </c>
      <c r="F937" t="s">
        <v>2738</v>
      </c>
      <c r="G937">
        <v>60216</v>
      </c>
      <c r="H937">
        <v>0</v>
      </c>
      <c r="I937" t="s">
        <v>719</v>
      </c>
      <c r="J937" t="s">
        <v>42</v>
      </c>
      <c r="K937">
        <v>50000</v>
      </c>
      <c r="L937">
        <v>61000</v>
      </c>
      <c r="M937" t="s">
        <v>32</v>
      </c>
      <c r="N937" t="s">
        <v>2212</v>
      </c>
      <c r="O937" t="s">
        <v>2351</v>
      </c>
      <c r="P937" t="s">
        <v>8393</v>
      </c>
      <c r="Q937" t="s">
        <v>2739</v>
      </c>
      <c r="R937" t="s">
        <v>6376</v>
      </c>
      <c r="T937" t="str">
        <f t="shared" si="42"/>
        <v xml:space="preserve">  Proven experience as an Administrative Assistant to a senior level manager, handling all aspects of office management;   Extensive experience with office software, including Word, Excel and Office Outlook;    Excellent organizational and verbal communication skills.   Demonstrated ability to perform complex assignments utilizing automated office systems   Proven ability to work effectively with agency personnel.    Experience in a legal environment a plus. </v>
      </c>
      <c r="U937">
        <f t="shared" si="43"/>
        <v>0</v>
      </c>
      <c r="V937" s="2">
        <v>1</v>
      </c>
      <c r="W937" s="2">
        <f t="shared" si="44"/>
        <v>0</v>
      </c>
      <c r="X937" s="2">
        <v>0</v>
      </c>
      <c r="Y937" s="2">
        <v>0</v>
      </c>
      <c r="Z937" s="2">
        <v>0</v>
      </c>
      <c r="AA937" s="2">
        <v>0</v>
      </c>
      <c r="AB937" s="2">
        <v>0</v>
      </c>
      <c r="AC937" t="s">
        <v>8394</v>
      </c>
      <c r="AG937" t="s">
        <v>37</v>
      </c>
      <c r="AH937" t="s">
        <v>2490</v>
      </c>
      <c r="AJ937" t="s">
        <v>2347</v>
      </c>
      <c r="AK937" t="s">
        <v>38</v>
      </c>
    </row>
    <row r="938" spans="1:37" x14ac:dyDescent="0.3">
      <c r="A938">
        <v>389005</v>
      </c>
      <c r="B938" t="s">
        <v>2209</v>
      </c>
      <c r="C938" t="s">
        <v>29</v>
      </c>
      <c r="D938">
        <v>1</v>
      </c>
      <c r="E938" t="s">
        <v>2734</v>
      </c>
      <c r="F938" t="s">
        <v>2738</v>
      </c>
      <c r="G938">
        <v>60216</v>
      </c>
      <c r="H938">
        <v>0</v>
      </c>
      <c r="I938" t="s">
        <v>719</v>
      </c>
      <c r="J938" t="s">
        <v>42</v>
      </c>
      <c r="K938">
        <v>50000</v>
      </c>
      <c r="L938">
        <v>61000</v>
      </c>
      <c r="M938" t="s">
        <v>32</v>
      </c>
      <c r="N938" t="s">
        <v>2212</v>
      </c>
      <c r="O938" t="s">
        <v>2351</v>
      </c>
      <c r="P938" t="s">
        <v>8393</v>
      </c>
      <c r="Q938" t="s">
        <v>2739</v>
      </c>
      <c r="R938" t="s">
        <v>6376</v>
      </c>
      <c r="T938" t="str">
        <f t="shared" si="42"/>
        <v xml:space="preserve">  Proven experience as an Administrative Assistant to a senior level manager, handling all aspects of office management;   Extensive experience with office software, including Word, Excel and Office Outlook;    Excellent organizational and verbal communication skills.   Demonstrated ability to perform complex assignments utilizing automated office systems   Proven ability to work effectively with agency personnel.    Experience in a legal environment a plus. </v>
      </c>
      <c r="U938">
        <f t="shared" si="43"/>
        <v>0</v>
      </c>
      <c r="V938" s="2">
        <v>1</v>
      </c>
      <c r="W938" s="2">
        <f t="shared" si="44"/>
        <v>0</v>
      </c>
      <c r="X938" s="2">
        <v>0</v>
      </c>
      <c r="Y938" s="2">
        <v>0</v>
      </c>
      <c r="Z938" s="2">
        <v>0</v>
      </c>
      <c r="AA938" s="2">
        <v>0</v>
      </c>
      <c r="AB938" s="2">
        <v>0</v>
      </c>
      <c r="AC938" t="s">
        <v>8394</v>
      </c>
      <c r="AG938" t="s">
        <v>37</v>
      </c>
      <c r="AH938" t="s">
        <v>2490</v>
      </c>
      <c r="AJ938" t="s">
        <v>2347</v>
      </c>
      <c r="AK938" t="s">
        <v>38</v>
      </c>
    </row>
    <row r="939" spans="1:37" x14ac:dyDescent="0.3">
      <c r="A939">
        <v>389036</v>
      </c>
      <c r="B939" t="s">
        <v>231</v>
      </c>
      <c r="C939" t="s">
        <v>29</v>
      </c>
      <c r="D939">
        <v>1</v>
      </c>
      <c r="E939" t="s">
        <v>2740</v>
      </c>
      <c r="F939" t="s">
        <v>2741</v>
      </c>
      <c r="G939">
        <v>52370</v>
      </c>
      <c r="H939">
        <v>2</v>
      </c>
      <c r="I939" t="s">
        <v>265</v>
      </c>
      <c r="J939" t="s">
        <v>42</v>
      </c>
      <c r="K939">
        <v>78763</v>
      </c>
      <c r="L939">
        <v>81655</v>
      </c>
      <c r="M939" t="s">
        <v>32</v>
      </c>
      <c r="N939" t="s">
        <v>234</v>
      </c>
      <c r="O939" t="s">
        <v>2742</v>
      </c>
      <c r="P939" t="s">
        <v>6377</v>
      </c>
      <c r="Q939" t="s">
        <v>2743</v>
      </c>
      <c r="R939" t="s">
        <v>2744</v>
      </c>
      <c r="S939" t="s">
        <v>7054</v>
      </c>
      <c r="T939" t="str">
        <f t="shared" si="42"/>
        <v>Experience in conducting case reviews and/or operational reviews/process evaluations, in-depth understanding of the policies and procedures in ACS program areas, including expert knowledge of best practice in child protection, foster care and preventive services,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  Strong writing and organizational skills with an attention to detail.  Must maintain a high level of discretion and confidentiality.  Demonstrated ability to be focused and efficient.  Proven ability to be flexible when working on multiple projects, both independently and collaboratively.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939">
        <f t="shared" si="43"/>
        <v>0</v>
      </c>
      <c r="V939" s="2">
        <v>1</v>
      </c>
      <c r="W939" s="2">
        <f t="shared" si="44"/>
        <v>0</v>
      </c>
      <c r="X939" s="2">
        <v>0</v>
      </c>
      <c r="Y939" s="2">
        <v>0</v>
      </c>
      <c r="Z939" s="2">
        <v>0</v>
      </c>
      <c r="AA939" s="2">
        <v>0</v>
      </c>
      <c r="AB939" s="2">
        <v>0</v>
      </c>
      <c r="AC939" t="s">
        <v>1802</v>
      </c>
      <c r="AG939" t="s">
        <v>190</v>
      </c>
      <c r="AH939" t="s">
        <v>2728</v>
      </c>
      <c r="AJ939" t="s">
        <v>1762</v>
      </c>
      <c r="AK939" t="s">
        <v>38</v>
      </c>
    </row>
    <row r="940" spans="1:37" x14ac:dyDescent="0.3">
      <c r="A940">
        <v>389179</v>
      </c>
      <c r="B940" t="s">
        <v>2257</v>
      </c>
      <c r="C940" t="s">
        <v>47</v>
      </c>
      <c r="D940">
        <v>2</v>
      </c>
      <c r="E940" t="s">
        <v>2745</v>
      </c>
      <c r="F940" t="s">
        <v>630</v>
      </c>
      <c r="G940">
        <v>20215</v>
      </c>
      <c r="H940">
        <v>2</v>
      </c>
      <c r="I940" t="s">
        <v>95</v>
      </c>
      <c r="J940" t="s">
        <v>42</v>
      </c>
      <c r="K940">
        <v>78210</v>
      </c>
      <c r="L940">
        <v>108657</v>
      </c>
      <c r="M940" t="s">
        <v>32</v>
      </c>
      <c r="N940" t="s">
        <v>2259</v>
      </c>
      <c r="O940" t="s">
        <v>2260</v>
      </c>
      <c r="P940" t="s">
        <v>7298</v>
      </c>
      <c r="Q940" t="s">
        <v>8309</v>
      </c>
      <c r="R940" t="s">
        <v>2746</v>
      </c>
      <c r="T940" t="str">
        <f t="shared" si="42"/>
        <v xml:space="preserve">Candidates must have working knowledge of the various types of capital construction contracts, construction and supervisory experience is preferred.  Candidate must also have strong verbal and written communication skills and be proficient with Microsoft Office applications. </v>
      </c>
      <c r="U940">
        <f t="shared" si="43"/>
        <v>0</v>
      </c>
      <c r="V940" s="2">
        <v>0</v>
      </c>
      <c r="W940" s="2">
        <f t="shared" si="44"/>
        <v>0</v>
      </c>
      <c r="X940" s="2">
        <v>0</v>
      </c>
      <c r="Y940" s="2">
        <v>0</v>
      </c>
      <c r="Z940" s="2">
        <v>0</v>
      </c>
      <c r="AA940" s="2">
        <v>0</v>
      </c>
      <c r="AB940" s="2">
        <v>0</v>
      </c>
      <c r="AC940" t="s">
        <v>2747</v>
      </c>
      <c r="AE940" t="s">
        <v>2265</v>
      </c>
      <c r="AG940" t="s">
        <v>190</v>
      </c>
      <c r="AH940" t="s">
        <v>2618</v>
      </c>
      <c r="AJ940" t="s">
        <v>2748</v>
      </c>
      <c r="AK940" t="s">
        <v>38</v>
      </c>
    </row>
    <row r="941" spans="1:37" x14ac:dyDescent="0.3">
      <c r="A941">
        <v>389179</v>
      </c>
      <c r="B941" t="s">
        <v>2257</v>
      </c>
      <c r="C941" t="s">
        <v>29</v>
      </c>
      <c r="D941">
        <v>2</v>
      </c>
      <c r="E941" t="s">
        <v>2745</v>
      </c>
      <c r="F941" t="s">
        <v>630</v>
      </c>
      <c r="G941">
        <v>20215</v>
      </c>
      <c r="H941">
        <v>2</v>
      </c>
      <c r="I941" t="s">
        <v>95</v>
      </c>
      <c r="J941" t="s">
        <v>42</v>
      </c>
      <c r="K941">
        <v>78210</v>
      </c>
      <c r="L941">
        <v>108657</v>
      </c>
      <c r="M941" t="s">
        <v>32</v>
      </c>
      <c r="N941" t="s">
        <v>2259</v>
      </c>
      <c r="O941" t="s">
        <v>2260</v>
      </c>
      <c r="P941" t="s">
        <v>7298</v>
      </c>
      <c r="Q941" t="s">
        <v>8309</v>
      </c>
      <c r="R941" t="s">
        <v>2746</v>
      </c>
      <c r="T941" t="str">
        <f t="shared" si="42"/>
        <v xml:space="preserve">Candidates must have working knowledge of the various types of capital construction contracts, construction and supervisory experience is preferred.  Candidate must also have strong verbal and written communication skills and be proficient with Microsoft Office applications. </v>
      </c>
      <c r="U941">
        <f t="shared" si="43"/>
        <v>0</v>
      </c>
      <c r="V941" s="2">
        <v>0</v>
      </c>
      <c r="W941" s="2">
        <f t="shared" si="44"/>
        <v>0</v>
      </c>
      <c r="X941" s="2">
        <v>0</v>
      </c>
      <c r="Y941" s="2">
        <v>0</v>
      </c>
      <c r="Z941" s="2">
        <v>0</v>
      </c>
      <c r="AA941" s="2">
        <v>0</v>
      </c>
      <c r="AB941" s="2">
        <v>0</v>
      </c>
      <c r="AC941" t="s">
        <v>2747</v>
      </c>
      <c r="AE941" t="s">
        <v>2265</v>
      </c>
      <c r="AG941" t="s">
        <v>190</v>
      </c>
      <c r="AH941" t="s">
        <v>2618</v>
      </c>
      <c r="AJ941" t="s">
        <v>2748</v>
      </c>
      <c r="AK941" t="s">
        <v>38</v>
      </c>
    </row>
    <row r="942" spans="1:37" x14ac:dyDescent="0.3">
      <c r="A942">
        <v>389181</v>
      </c>
      <c r="B942" t="s">
        <v>46</v>
      </c>
      <c r="C942" t="s">
        <v>47</v>
      </c>
      <c r="D942">
        <v>30</v>
      </c>
      <c r="E942" t="s">
        <v>2749</v>
      </c>
      <c r="F942" t="s">
        <v>2750</v>
      </c>
      <c r="G942">
        <v>80201</v>
      </c>
      <c r="H942">
        <v>0</v>
      </c>
      <c r="I942" t="s">
        <v>2751</v>
      </c>
      <c r="J942" t="s">
        <v>42</v>
      </c>
      <c r="K942">
        <v>36396</v>
      </c>
      <c r="L942">
        <v>58987</v>
      </c>
      <c r="M942" t="s">
        <v>32</v>
      </c>
      <c r="N942" t="s">
        <v>330</v>
      </c>
      <c r="O942" t="s">
        <v>331</v>
      </c>
      <c r="P942" t="s">
        <v>2752</v>
      </c>
      <c r="Q942" t="s">
        <v>2753</v>
      </c>
      <c r="R942" t="s">
        <v>2754</v>
      </c>
      <c r="T942" t="str">
        <f t="shared" si="42"/>
        <v xml:space="preserve">1.	Experience with computers (data entry and use of applications).  2.	Good written and verbal communication skills. </v>
      </c>
      <c r="U942">
        <f t="shared" si="43"/>
        <v>0</v>
      </c>
      <c r="V942" s="2">
        <v>0</v>
      </c>
      <c r="W942" s="2">
        <f t="shared" si="44"/>
        <v>0</v>
      </c>
      <c r="X942" s="2">
        <v>0</v>
      </c>
      <c r="Y942" s="2">
        <v>0</v>
      </c>
      <c r="Z942" s="2">
        <v>0</v>
      </c>
      <c r="AA942" s="2">
        <v>0</v>
      </c>
      <c r="AB942" s="2">
        <v>0</v>
      </c>
      <c r="AC942" t="s">
        <v>55</v>
      </c>
      <c r="AG942" t="s">
        <v>56</v>
      </c>
      <c r="AH942" t="s">
        <v>1541</v>
      </c>
      <c r="AJ942" t="s">
        <v>2456</v>
      </c>
      <c r="AK942" t="s">
        <v>38</v>
      </c>
    </row>
    <row r="943" spans="1:37" x14ac:dyDescent="0.3">
      <c r="A943">
        <v>389181</v>
      </c>
      <c r="B943" t="s">
        <v>46</v>
      </c>
      <c r="C943" t="s">
        <v>29</v>
      </c>
      <c r="D943">
        <v>30</v>
      </c>
      <c r="E943" t="s">
        <v>2749</v>
      </c>
      <c r="F943" t="s">
        <v>2750</v>
      </c>
      <c r="G943">
        <v>80201</v>
      </c>
      <c r="H943">
        <v>0</v>
      </c>
      <c r="I943" t="s">
        <v>2751</v>
      </c>
      <c r="J943" t="s">
        <v>42</v>
      </c>
      <c r="K943">
        <v>36396</v>
      </c>
      <c r="L943">
        <v>58987</v>
      </c>
      <c r="M943" t="s">
        <v>32</v>
      </c>
      <c r="N943" t="s">
        <v>330</v>
      </c>
      <c r="O943" t="s">
        <v>331</v>
      </c>
      <c r="P943" t="s">
        <v>2752</v>
      </c>
      <c r="Q943" t="s">
        <v>2753</v>
      </c>
      <c r="R943" t="s">
        <v>2754</v>
      </c>
      <c r="T943" t="str">
        <f t="shared" si="42"/>
        <v xml:space="preserve">1.	Experience with computers (data entry and use of applications).  2.	Good written and verbal communication skills. </v>
      </c>
      <c r="U943">
        <f t="shared" si="43"/>
        <v>0</v>
      </c>
      <c r="V943" s="2">
        <v>0</v>
      </c>
      <c r="W943" s="2">
        <f t="shared" si="44"/>
        <v>0</v>
      </c>
      <c r="X943" s="2">
        <v>0</v>
      </c>
      <c r="Y943" s="2">
        <v>0</v>
      </c>
      <c r="Z943" s="2">
        <v>0</v>
      </c>
      <c r="AA943" s="2">
        <v>0</v>
      </c>
      <c r="AB943" s="2">
        <v>0</v>
      </c>
      <c r="AC943" t="s">
        <v>55</v>
      </c>
      <c r="AG943" t="s">
        <v>56</v>
      </c>
      <c r="AH943" t="s">
        <v>1541</v>
      </c>
      <c r="AJ943" t="s">
        <v>2456</v>
      </c>
      <c r="AK943" t="s">
        <v>38</v>
      </c>
    </row>
    <row r="944" spans="1:37" x14ac:dyDescent="0.3">
      <c r="A944">
        <v>389230</v>
      </c>
      <c r="B944" t="s">
        <v>80</v>
      </c>
      <c r="C944" t="s">
        <v>47</v>
      </c>
      <c r="D944">
        <v>1</v>
      </c>
      <c r="E944" t="s">
        <v>677</v>
      </c>
      <c r="F944" t="s">
        <v>607</v>
      </c>
      <c r="G944">
        <v>20210</v>
      </c>
      <c r="H944">
        <v>0</v>
      </c>
      <c r="I944" t="s">
        <v>95</v>
      </c>
      <c r="J944" t="s">
        <v>42</v>
      </c>
      <c r="K944">
        <v>55416</v>
      </c>
      <c r="L944">
        <v>63728</v>
      </c>
      <c r="M944" t="s">
        <v>32</v>
      </c>
      <c r="N944" t="s">
        <v>84</v>
      </c>
      <c r="O944" t="s">
        <v>1686</v>
      </c>
      <c r="P944" t="s">
        <v>7299</v>
      </c>
      <c r="Q944" t="s">
        <v>1820</v>
      </c>
      <c r="R944" t="s">
        <v>6295</v>
      </c>
      <c r="S944" t="s">
        <v>1568</v>
      </c>
      <c r="T944" t="str">
        <f t="shared" si="42"/>
        <v xml:space="preserve">	Experience using advanced functions of Microsoft Excel. 	Ability to prioritize project review for a high volume of projects. 	Ability to learn quickly a new scope of review to adapt to a wide variety of projects. 	Highly professional ability at electronic and telephone communication. 	High competency with technical writing. 	Ability to work with only moderate supervision. 	Willingness to improve existing systems and processes where the existing structure may be deficient.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44">
        <f t="shared" si="43"/>
        <v>0</v>
      </c>
      <c r="V944" s="2">
        <v>1</v>
      </c>
      <c r="W944" s="2">
        <f t="shared" si="44"/>
        <v>0</v>
      </c>
      <c r="X944" s="2">
        <v>0</v>
      </c>
      <c r="Y944" s="2">
        <v>0</v>
      </c>
      <c r="Z944" s="2">
        <v>0</v>
      </c>
      <c r="AA944" s="2">
        <v>0</v>
      </c>
      <c r="AB944" s="2">
        <v>0</v>
      </c>
      <c r="AC944" t="s">
        <v>55</v>
      </c>
      <c r="AG944" t="s">
        <v>190</v>
      </c>
      <c r="AH944" t="s">
        <v>2755</v>
      </c>
      <c r="AJ944" t="s">
        <v>2420</v>
      </c>
      <c r="AK944" t="s">
        <v>38</v>
      </c>
    </row>
    <row r="945" spans="1:37" x14ac:dyDescent="0.3">
      <c r="A945">
        <v>389230</v>
      </c>
      <c r="B945" t="s">
        <v>80</v>
      </c>
      <c r="C945" t="s">
        <v>29</v>
      </c>
      <c r="D945">
        <v>1</v>
      </c>
      <c r="E945" t="s">
        <v>677</v>
      </c>
      <c r="F945" t="s">
        <v>607</v>
      </c>
      <c r="G945">
        <v>20210</v>
      </c>
      <c r="H945">
        <v>0</v>
      </c>
      <c r="I945" t="s">
        <v>95</v>
      </c>
      <c r="J945" t="s">
        <v>42</v>
      </c>
      <c r="K945">
        <v>55416</v>
      </c>
      <c r="L945">
        <v>63728</v>
      </c>
      <c r="M945" t="s">
        <v>32</v>
      </c>
      <c r="N945" t="s">
        <v>84</v>
      </c>
      <c r="O945" t="s">
        <v>1686</v>
      </c>
      <c r="P945" t="s">
        <v>7299</v>
      </c>
      <c r="Q945" t="s">
        <v>1820</v>
      </c>
      <c r="R945" t="s">
        <v>6295</v>
      </c>
      <c r="S945" t="s">
        <v>1568</v>
      </c>
      <c r="T945" t="str">
        <f t="shared" si="42"/>
        <v xml:space="preserve">	Experience using advanced functions of Microsoft Excel. 	Ability to prioritize project review for a high volume of projects. 	Ability to learn quickly a new scope of review to adapt to a wide variety of projects. 	Highly professional ability at electronic and telephone communication. 	High competency with technical writing. 	Ability to work with only moderate supervision. 	Willingness to improve existing systems and processes where the existing structure may be deficient.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45">
        <f t="shared" si="43"/>
        <v>0</v>
      </c>
      <c r="V945" s="2">
        <v>1</v>
      </c>
      <c r="W945" s="2">
        <f t="shared" si="44"/>
        <v>0</v>
      </c>
      <c r="X945" s="2">
        <v>0</v>
      </c>
      <c r="Y945" s="2">
        <v>0</v>
      </c>
      <c r="Z945" s="2">
        <v>0</v>
      </c>
      <c r="AA945" s="2">
        <v>0</v>
      </c>
      <c r="AB945" s="2">
        <v>0</v>
      </c>
      <c r="AC945" t="s">
        <v>55</v>
      </c>
      <c r="AG945" t="s">
        <v>190</v>
      </c>
      <c r="AH945" t="s">
        <v>2755</v>
      </c>
      <c r="AJ945" t="s">
        <v>2420</v>
      </c>
      <c r="AK945" t="s">
        <v>38</v>
      </c>
    </row>
    <row r="946" spans="1:37" x14ac:dyDescent="0.3">
      <c r="A946">
        <v>389254</v>
      </c>
      <c r="B946" t="s">
        <v>46</v>
      </c>
      <c r="C946" t="s">
        <v>47</v>
      </c>
      <c r="D946">
        <v>1</v>
      </c>
      <c r="E946" t="s">
        <v>2756</v>
      </c>
      <c r="F946" t="s">
        <v>1901</v>
      </c>
      <c r="G946">
        <v>82991</v>
      </c>
      <c r="H946" t="s">
        <v>352</v>
      </c>
      <c r="I946" t="s">
        <v>73</v>
      </c>
      <c r="J946" t="s">
        <v>42</v>
      </c>
      <c r="K946">
        <v>80000</v>
      </c>
      <c r="L946">
        <v>120000</v>
      </c>
      <c r="M946" t="s">
        <v>32</v>
      </c>
      <c r="N946" t="s">
        <v>2757</v>
      </c>
      <c r="O946" t="s">
        <v>2758</v>
      </c>
      <c r="P946" t="s">
        <v>7300</v>
      </c>
      <c r="Q946" t="s">
        <v>1903</v>
      </c>
      <c r="R946" t="s">
        <v>6378</v>
      </c>
      <c r="S946" t="s">
        <v>2759</v>
      </c>
      <c r="T946" t="str">
        <f t="shared" si="42"/>
        <v xml:space="preserve">  Strong experience using e-Builder or other construction management software.    Excellent interpersonal skills and demonstrated ability to interact effectively with all levels of the staff within NYCHA.    Excellent organizational skills.   Ability to prioritize multiple tasks, develop, analyze and/or revise procedures, meet deadlines, and work in an environment of heavy pressures and changing priorities.    Demonstrated verbal and written communication skills and the ability to compose correspondence and reports. 	   Demonstrated experience with all Microsoft Office applications and the ability to create original reports that include pivot table illustration of data, flow charts, Power Point presentations, etc. 1.  Candidates with permanent civil service status in the title of Administrative Engineer will also be considered. 2.  Employees serving in the title of or who meet the qualification requirements for Administrative Project Manager, Administrative Architect and Administrative Landscape Architect will be considered.  3.  Candidates may be given a skills assessment as part of the interview process. 4.  NYCHA employees applying for promotional, title or level change opportunities must have served a period of one year in their current title and level (if applicable).</v>
      </c>
      <c r="U946">
        <f t="shared" si="43"/>
        <v>0</v>
      </c>
      <c r="V946" s="2">
        <v>0</v>
      </c>
      <c r="W946" s="2">
        <f t="shared" si="44"/>
        <v>0</v>
      </c>
      <c r="X946" s="2">
        <v>0</v>
      </c>
      <c r="Y946" s="2">
        <v>0</v>
      </c>
      <c r="Z946" s="2">
        <v>0</v>
      </c>
      <c r="AA946" s="2">
        <v>0</v>
      </c>
      <c r="AB946" s="2">
        <v>0</v>
      </c>
      <c r="AC946" t="s">
        <v>55</v>
      </c>
      <c r="AG946" t="s">
        <v>56</v>
      </c>
      <c r="AH946" t="s">
        <v>2760</v>
      </c>
      <c r="AJ946" t="s">
        <v>2760</v>
      </c>
      <c r="AK946" t="s">
        <v>38</v>
      </c>
    </row>
    <row r="947" spans="1:37" x14ac:dyDescent="0.3">
      <c r="A947">
        <v>389254</v>
      </c>
      <c r="B947" t="s">
        <v>46</v>
      </c>
      <c r="C947" t="s">
        <v>29</v>
      </c>
      <c r="D947">
        <v>1</v>
      </c>
      <c r="E947" t="s">
        <v>2756</v>
      </c>
      <c r="F947" t="s">
        <v>1901</v>
      </c>
      <c r="G947">
        <v>82991</v>
      </c>
      <c r="H947" t="s">
        <v>352</v>
      </c>
      <c r="I947" t="s">
        <v>73</v>
      </c>
      <c r="J947" t="s">
        <v>42</v>
      </c>
      <c r="K947">
        <v>80000</v>
      </c>
      <c r="L947">
        <v>120000</v>
      </c>
      <c r="M947" t="s">
        <v>32</v>
      </c>
      <c r="N947" t="s">
        <v>2757</v>
      </c>
      <c r="O947" t="s">
        <v>2758</v>
      </c>
      <c r="P947" t="s">
        <v>7300</v>
      </c>
      <c r="Q947" t="s">
        <v>1903</v>
      </c>
      <c r="R947" t="s">
        <v>6378</v>
      </c>
      <c r="S947" t="s">
        <v>2759</v>
      </c>
      <c r="T947" t="str">
        <f t="shared" si="42"/>
        <v xml:space="preserve">  Strong experience using e-Builder or other construction management software.    Excellent interpersonal skills and demonstrated ability to interact effectively with all levels of the staff within NYCHA.    Excellent organizational skills.   Ability to prioritize multiple tasks, develop, analyze and/or revise procedures, meet deadlines, and work in an environment of heavy pressures and changing priorities.    Demonstrated verbal and written communication skills and the ability to compose correspondence and reports. 	   Demonstrated experience with all Microsoft Office applications and the ability to create original reports that include pivot table illustration of data, flow charts, Power Point presentations, etc. 1.  Candidates with permanent civil service status in the title of Administrative Engineer will also be considered. 2.  Employees serving in the title of or who meet the qualification requirements for Administrative Project Manager, Administrative Architect and Administrative Landscape Architect will be considered.  3.  Candidates may be given a skills assessment as part of the interview process. 4.  NYCHA employees applying for promotional, title or level change opportunities must have served a period of one year in their current title and level (if applicable).</v>
      </c>
      <c r="U947">
        <f t="shared" si="43"/>
        <v>0</v>
      </c>
      <c r="V947" s="2">
        <v>0</v>
      </c>
      <c r="W947" s="2">
        <f t="shared" si="44"/>
        <v>0</v>
      </c>
      <c r="X947" s="2">
        <v>0</v>
      </c>
      <c r="Y947" s="2">
        <v>0</v>
      </c>
      <c r="Z947" s="2">
        <v>0</v>
      </c>
      <c r="AA947" s="2">
        <v>0</v>
      </c>
      <c r="AB947" s="2">
        <v>0</v>
      </c>
      <c r="AC947" t="s">
        <v>55</v>
      </c>
      <c r="AG947" t="s">
        <v>56</v>
      </c>
      <c r="AH947" t="s">
        <v>2760</v>
      </c>
      <c r="AJ947" t="s">
        <v>2760</v>
      </c>
      <c r="AK947" t="s">
        <v>38</v>
      </c>
    </row>
    <row r="948" spans="1:37" x14ac:dyDescent="0.3">
      <c r="A948">
        <v>389467</v>
      </c>
      <c r="B948" t="s">
        <v>46</v>
      </c>
      <c r="C948" t="s">
        <v>29</v>
      </c>
      <c r="D948">
        <v>1</v>
      </c>
      <c r="E948" t="s">
        <v>2761</v>
      </c>
      <c r="F948" t="s">
        <v>2762</v>
      </c>
      <c r="G948">
        <v>10053</v>
      </c>
      <c r="H948" t="s">
        <v>207</v>
      </c>
      <c r="I948" t="s">
        <v>601</v>
      </c>
      <c r="J948" t="s">
        <v>42</v>
      </c>
      <c r="K948">
        <v>56990</v>
      </c>
      <c r="L948">
        <v>156829</v>
      </c>
      <c r="M948" t="s">
        <v>32</v>
      </c>
      <c r="N948" t="s">
        <v>2763</v>
      </c>
      <c r="O948" t="s">
        <v>2764</v>
      </c>
      <c r="P948" t="s">
        <v>7301</v>
      </c>
      <c r="Q948" t="s">
        <v>2765</v>
      </c>
      <c r="R948" t="s">
        <v>7302</v>
      </c>
      <c r="S948" t="s">
        <v>6799</v>
      </c>
      <c r="T948" t="str">
        <f t="shared" si="42"/>
        <v xml:space="preserve">	Minimum 5 years of professional experience is required in urban planning, public policy, strategic planning, real estate development, finance, research, or a related field. 	Master‚„s Degree is required in one or more of the following: Urban Planning, Urban Design/Architecture, Urban Policy, and Business Administration with a focus in Housing and Development, or a related field. 	Experience in housing policy, law or regulation. 	High level of intellect, creative thinker, problem solver, and motivated team player, with superior policy analysis skills. 	Superior written and oral communications skills, as well as excellent analytical, organizational, and quantitative skills. 	Strong people and project management skills, including experience managing teams.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48">
        <f t="shared" si="43"/>
        <v>0</v>
      </c>
      <c r="V948" s="2">
        <v>0</v>
      </c>
      <c r="W948" s="2">
        <f t="shared" si="44"/>
        <v>0</v>
      </c>
      <c r="X948" s="2">
        <v>0</v>
      </c>
      <c r="Y948" s="2">
        <v>0</v>
      </c>
      <c r="Z948" s="2">
        <v>0</v>
      </c>
      <c r="AA948" s="2">
        <v>0</v>
      </c>
      <c r="AB948" s="2">
        <v>0</v>
      </c>
      <c r="AC948" t="s">
        <v>2766</v>
      </c>
      <c r="AG948" t="s">
        <v>56</v>
      </c>
      <c r="AH948" t="s">
        <v>2245</v>
      </c>
      <c r="AJ948" t="s">
        <v>2245</v>
      </c>
      <c r="AK948" t="s">
        <v>38</v>
      </c>
    </row>
    <row r="949" spans="1:37" x14ac:dyDescent="0.3">
      <c r="A949">
        <v>389467</v>
      </c>
      <c r="B949" t="s">
        <v>46</v>
      </c>
      <c r="C949" t="s">
        <v>47</v>
      </c>
      <c r="D949">
        <v>1</v>
      </c>
      <c r="E949" t="s">
        <v>2761</v>
      </c>
      <c r="F949" t="s">
        <v>2762</v>
      </c>
      <c r="G949">
        <v>10053</v>
      </c>
      <c r="H949" t="s">
        <v>207</v>
      </c>
      <c r="I949" t="s">
        <v>601</v>
      </c>
      <c r="J949" t="s">
        <v>42</v>
      </c>
      <c r="K949">
        <v>56990</v>
      </c>
      <c r="L949">
        <v>156829</v>
      </c>
      <c r="M949" t="s">
        <v>32</v>
      </c>
      <c r="N949" t="s">
        <v>2763</v>
      </c>
      <c r="O949" t="s">
        <v>2764</v>
      </c>
      <c r="P949" t="s">
        <v>7301</v>
      </c>
      <c r="Q949" t="s">
        <v>2765</v>
      </c>
      <c r="R949" t="s">
        <v>7302</v>
      </c>
      <c r="S949" t="s">
        <v>6799</v>
      </c>
      <c r="T949" t="str">
        <f t="shared" si="42"/>
        <v xml:space="preserve">	Minimum 5 years of professional experience is required in urban planning, public policy, strategic planning, real estate development, finance, research, or a related field. 	Master‚„s Degree is required in one or more of the following: Urban Planning, Urban Design/Architecture, Urban Policy, and Business Administration with a focus in Housing and Development, or a related field. 	Experience in housing policy, law or regulation. 	High level of intellect, creative thinker, problem solver, and motivated team player, with superior policy analysis skills. 	Superior written and oral communications skills, as well as excellent analytical, organizational, and quantitative skills. 	Strong people and project management skills, including experience managing teams.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49">
        <f t="shared" si="43"/>
        <v>0</v>
      </c>
      <c r="V949" s="2">
        <v>0</v>
      </c>
      <c r="W949" s="2">
        <f t="shared" si="44"/>
        <v>0</v>
      </c>
      <c r="X949" s="2">
        <v>0</v>
      </c>
      <c r="Y949" s="2">
        <v>0</v>
      </c>
      <c r="Z949" s="2">
        <v>0</v>
      </c>
      <c r="AA949" s="2">
        <v>0</v>
      </c>
      <c r="AB949" s="2">
        <v>0</v>
      </c>
      <c r="AC949" t="s">
        <v>2766</v>
      </c>
      <c r="AG949" t="s">
        <v>56</v>
      </c>
      <c r="AH949" t="s">
        <v>2245</v>
      </c>
      <c r="AJ949" t="s">
        <v>2245</v>
      </c>
      <c r="AK949" t="s">
        <v>38</v>
      </c>
    </row>
    <row r="950" spans="1:37" x14ac:dyDescent="0.3">
      <c r="A950">
        <v>389661</v>
      </c>
      <c r="B950" t="s">
        <v>46</v>
      </c>
      <c r="C950" t="s">
        <v>29</v>
      </c>
      <c r="D950">
        <v>5</v>
      </c>
      <c r="E950" t="s">
        <v>906</v>
      </c>
      <c r="F950" t="s">
        <v>557</v>
      </c>
      <c r="G950">
        <v>12626</v>
      </c>
      <c r="H950">
        <v>2</v>
      </c>
      <c r="I950" t="s">
        <v>1008</v>
      </c>
      <c r="J950" t="s">
        <v>42</v>
      </c>
      <c r="K950">
        <v>58152</v>
      </c>
      <c r="L950">
        <v>74479</v>
      </c>
      <c r="M950" t="s">
        <v>32</v>
      </c>
      <c r="N950" t="s">
        <v>2417</v>
      </c>
      <c r="O950" t="s">
        <v>2418</v>
      </c>
      <c r="P950" t="s">
        <v>7303</v>
      </c>
      <c r="Q950" t="s">
        <v>6896</v>
      </c>
      <c r="R950" t="s">
        <v>2767</v>
      </c>
      <c r="S950" t="s">
        <v>996</v>
      </c>
      <c r="T950" t="str">
        <f t="shared" si="42"/>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950">
        <f t="shared" si="43"/>
        <v>0</v>
      </c>
      <c r="V950" s="2">
        <v>0</v>
      </c>
      <c r="W950" s="2">
        <f t="shared" si="44"/>
        <v>0</v>
      </c>
      <c r="X950" s="2">
        <v>0</v>
      </c>
      <c r="Y950" s="2">
        <v>0</v>
      </c>
      <c r="Z950" s="2">
        <v>0</v>
      </c>
      <c r="AA950" s="2">
        <v>0</v>
      </c>
      <c r="AB950" s="2">
        <v>0</v>
      </c>
      <c r="AC950" t="s">
        <v>2766</v>
      </c>
      <c r="AG950" t="s">
        <v>56</v>
      </c>
      <c r="AH950" t="s">
        <v>2768</v>
      </c>
      <c r="AJ950" t="s">
        <v>2768</v>
      </c>
      <c r="AK950" t="s">
        <v>38</v>
      </c>
    </row>
    <row r="951" spans="1:37" x14ac:dyDescent="0.3">
      <c r="A951">
        <v>389661</v>
      </c>
      <c r="B951" t="s">
        <v>46</v>
      </c>
      <c r="C951" t="s">
        <v>47</v>
      </c>
      <c r="D951">
        <v>5</v>
      </c>
      <c r="E951" t="s">
        <v>906</v>
      </c>
      <c r="F951" t="s">
        <v>557</v>
      </c>
      <c r="G951">
        <v>12626</v>
      </c>
      <c r="H951">
        <v>2</v>
      </c>
      <c r="I951" t="s">
        <v>1008</v>
      </c>
      <c r="J951" t="s">
        <v>42</v>
      </c>
      <c r="K951">
        <v>58152</v>
      </c>
      <c r="L951">
        <v>74479</v>
      </c>
      <c r="M951" t="s">
        <v>32</v>
      </c>
      <c r="N951" t="s">
        <v>2417</v>
      </c>
      <c r="O951" t="s">
        <v>2418</v>
      </c>
      <c r="P951" t="s">
        <v>7303</v>
      </c>
      <c r="Q951" t="s">
        <v>6896</v>
      </c>
      <c r="R951" t="s">
        <v>2767</v>
      </c>
      <c r="S951" t="s">
        <v>996</v>
      </c>
      <c r="T951" t="str">
        <f t="shared" si="42"/>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951">
        <f t="shared" si="43"/>
        <v>0</v>
      </c>
      <c r="V951" s="2">
        <v>0</v>
      </c>
      <c r="W951" s="2">
        <f t="shared" si="44"/>
        <v>0</v>
      </c>
      <c r="X951" s="2">
        <v>0</v>
      </c>
      <c r="Y951" s="2">
        <v>0</v>
      </c>
      <c r="Z951" s="2">
        <v>0</v>
      </c>
      <c r="AA951" s="2">
        <v>0</v>
      </c>
      <c r="AB951" s="2">
        <v>0</v>
      </c>
      <c r="AC951" t="s">
        <v>2766</v>
      </c>
      <c r="AG951" t="s">
        <v>56</v>
      </c>
      <c r="AH951" t="s">
        <v>2768</v>
      </c>
      <c r="AJ951" t="s">
        <v>2768</v>
      </c>
      <c r="AK951" t="s">
        <v>38</v>
      </c>
    </row>
    <row r="952" spans="1:37" x14ac:dyDescent="0.3">
      <c r="A952">
        <v>389702</v>
      </c>
      <c r="B952" t="s">
        <v>2769</v>
      </c>
      <c r="C952" t="s">
        <v>47</v>
      </c>
      <c r="D952">
        <v>1</v>
      </c>
      <c r="E952" t="s">
        <v>2770</v>
      </c>
      <c r="F952" t="s">
        <v>2771</v>
      </c>
      <c r="G952">
        <v>91225</v>
      </c>
      <c r="H952">
        <v>0</v>
      </c>
      <c r="I952" t="s">
        <v>614</v>
      </c>
      <c r="J952" t="s">
        <v>42</v>
      </c>
      <c r="K952">
        <v>295.52109999999999</v>
      </c>
      <c r="L952">
        <v>325.31029999999998</v>
      </c>
      <c r="M952" t="s">
        <v>963</v>
      </c>
      <c r="N952" t="s">
        <v>2772</v>
      </c>
      <c r="O952" t="s">
        <v>2773</v>
      </c>
      <c r="P952" t="s">
        <v>2774</v>
      </c>
      <c r="Q952" t="s">
        <v>2775</v>
      </c>
      <c r="R952" t="s">
        <v>2776</v>
      </c>
      <c r="S952" t="s">
        <v>2777</v>
      </c>
      <c r="T952" t="str">
        <f t="shared" si="42"/>
        <v>Ability to weld both aluminum and steel. NOTE: This position is open to qualified persons with a disability who are eligible for the 55-a Program. Please indicate in your cover letter that you would like to be considered for the position under the 55-a Program.</v>
      </c>
      <c r="U952">
        <f t="shared" si="43"/>
        <v>0</v>
      </c>
      <c r="V952" s="2">
        <v>0</v>
      </c>
      <c r="W952" s="2">
        <f t="shared" si="44"/>
        <v>0</v>
      </c>
      <c r="X952" s="2">
        <v>0</v>
      </c>
      <c r="Y952" s="2">
        <v>0</v>
      </c>
      <c r="Z952" s="2">
        <v>0</v>
      </c>
      <c r="AA952" s="2">
        <v>0</v>
      </c>
      <c r="AB952" s="2">
        <v>0</v>
      </c>
      <c r="AC952" t="s">
        <v>2778</v>
      </c>
      <c r="AG952" t="s">
        <v>37</v>
      </c>
      <c r="AH952" t="s">
        <v>2779</v>
      </c>
      <c r="AI952" t="s">
        <v>2780</v>
      </c>
      <c r="AJ952" t="s">
        <v>2003</v>
      </c>
      <c r="AK952" t="s">
        <v>38</v>
      </c>
    </row>
    <row r="953" spans="1:37" x14ac:dyDescent="0.3">
      <c r="A953">
        <v>389702</v>
      </c>
      <c r="B953" t="s">
        <v>2769</v>
      </c>
      <c r="C953" t="s">
        <v>29</v>
      </c>
      <c r="D953">
        <v>1</v>
      </c>
      <c r="E953" t="s">
        <v>2770</v>
      </c>
      <c r="F953" t="s">
        <v>2771</v>
      </c>
      <c r="G953">
        <v>91225</v>
      </c>
      <c r="H953">
        <v>0</v>
      </c>
      <c r="I953" t="s">
        <v>614</v>
      </c>
      <c r="J953" t="s">
        <v>42</v>
      </c>
      <c r="K953">
        <v>295.52109999999999</v>
      </c>
      <c r="L953">
        <v>325.31029999999998</v>
      </c>
      <c r="M953" t="s">
        <v>963</v>
      </c>
      <c r="N953" t="s">
        <v>2772</v>
      </c>
      <c r="O953" t="s">
        <v>2773</v>
      </c>
      <c r="P953" t="s">
        <v>2774</v>
      </c>
      <c r="Q953" t="s">
        <v>2775</v>
      </c>
      <c r="R953" t="s">
        <v>2776</v>
      </c>
      <c r="S953" t="s">
        <v>2777</v>
      </c>
      <c r="T953" t="str">
        <f t="shared" si="42"/>
        <v>Ability to weld both aluminum and steel. NOTE: This position is open to qualified persons with a disability who are eligible for the 55-a Program. Please indicate in your cover letter that you would like to be considered for the position under the 55-a Program.</v>
      </c>
      <c r="U953">
        <f t="shared" si="43"/>
        <v>0</v>
      </c>
      <c r="V953" s="2">
        <v>0</v>
      </c>
      <c r="W953" s="2">
        <f t="shared" si="44"/>
        <v>0</v>
      </c>
      <c r="X953" s="2">
        <v>0</v>
      </c>
      <c r="Y953" s="2">
        <v>0</v>
      </c>
      <c r="Z953" s="2">
        <v>0</v>
      </c>
      <c r="AA953" s="2">
        <v>0</v>
      </c>
      <c r="AB953" s="2">
        <v>0</v>
      </c>
      <c r="AC953" t="s">
        <v>2778</v>
      </c>
      <c r="AG953" t="s">
        <v>37</v>
      </c>
      <c r="AH953" t="s">
        <v>2779</v>
      </c>
      <c r="AI953" t="s">
        <v>2780</v>
      </c>
      <c r="AJ953" t="s">
        <v>2003</v>
      </c>
      <c r="AK953" t="s">
        <v>38</v>
      </c>
    </row>
    <row r="954" spans="1:37" x14ac:dyDescent="0.3">
      <c r="A954">
        <v>389713</v>
      </c>
      <c r="B954" t="s">
        <v>104</v>
      </c>
      <c r="C954" t="s">
        <v>29</v>
      </c>
      <c r="D954">
        <v>1</v>
      </c>
      <c r="E954" t="s">
        <v>2781</v>
      </c>
      <c r="F954" t="s">
        <v>215</v>
      </c>
      <c r="G954">
        <v>30080</v>
      </c>
      <c r="H954">
        <v>2</v>
      </c>
      <c r="I954" t="s">
        <v>2782</v>
      </c>
      <c r="J954" t="s">
        <v>42</v>
      </c>
      <c r="K954">
        <v>41939</v>
      </c>
      <c r="L954">
        <v>58688</v>
      </c>
      <c r="M954" t="s">
        <v>32</v>
      </c>
      <c r="N954" t="s">
        <v>2783</v>
      </c>
      <c r="O954" t="s">
        <v>2784</v>
      </c>
      <c r="P954" t="s">
        <v>2785</v>
      </c>
      <c r="Q954" t="s">
        <v>8297</v>
      </c>
      <c r="R954" t="s">
        <v>2786</v>
      </c>
      <c r="S954" t="s">
        <v>2787</v>
      </c>
      <c r="T954" t="str">
        <f t="shared" si="42"/>
        <v>Candidates MUST possess one of the following four Additional Qualification Requirements for Level 2:  1.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2. A baccalaureate degree from an accredited college including or supplemented by a combination of 12 semester credits in U.S. History, U.S. Political Science, U.S. Law, U.S. Paralegal Studies, U.S. Criminal Justice, U.S. Urban Studies, International Relations and/or U.S. Legal Studies; or  3. An associate degree or completion of 60 credits from an accredited college and three years of full-time satisfactory experience acquired in the United States, in the performance of paralegal (legal assistant) services; or  4.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Due to the current, active Paralegal Aide Civil Service List, candidates MUST be permanent in the civil service title of Paralegal Aide to be considered for the position.  Must be proficient in Microsoft Office applications.</v>
      </c>
      <c r="U954">
        <f t="shared" si="43"/>
        <v>0</v>
      </c>
      <c r="V954" s="2">
        <v>0</v>
      </c>
      <c r="W954" s="2">
        <f t="shared" si="44"/>
        <v>0</v>
      </c>
      <c r="X954" s="2">
        <v>0</v>
      </c>
      <c r="Y954" s="2">
        <v>0</v>
      </c>
      <c r="Z954" s="2">
        <v>0</v>
      </c>
      <c r="AA954" s="2">
        <v>0</v>
      </c>
      <c r="AB954" s="2">
        <v>0</v>
      </c>
      <c r="AC954" t="s">
        <v>426</v>
      </c>
      <c r="AD954" t="s">
        <v>2788</v>
      </c>
      <c r="AE954" t="s">
        <v>2789</v>
      </c>
      <c r="AG954" t="s">
        <v>37</v>
      </c>
      <c r="AH954" t="s">
        <v>2678</v>
      </c>
      <c r="AJ954" t="s">
        <v>2089</v>
      </c>
      <c r="AK954" t="s">
        <v>38</v>
      </c>
    </row>
    <row r="955" spans="1:37" x14ac:dyDescent="0.3">
      <c r="A955">
        <v>389713</v>
      </c>
      <c r="B955" t="s">
        <v>104</v>
      </c>
      <c r="C955" t="s">
        <v>29</v>
      </c>
      <c r="D955">
        <v>1</v>
      </c>
      <c r="E955" t="s">
        <v>2781</v>
      </c>
      <c r="F955" t="s">
        <v>215</v>
      </c>
      <c r="G955">
        <v>30080</v>
      </c>
      <c r="H955">
        <v>2</v>
      </c>
      <c r="I955" t="s">
        <v>2782</v>
      </c>
      <c r="J955" t="s">
        <v>42</v>
      </c>
      <c r="K955">
        <v>41939</v>
      </c>
      <c r="L955">
        <v>58688</v>
      </c>
      <c r="M955" t="s">
        <v>32</v>
      </c>
      <c r="N955" t="s">
        <v>2783</v>
      </c>
      <c r="O955" t="s">
        <v>2784</v>
      </c>
      <c r="P955" t="s">
        <v>2785</v>
      </c>
      <c r="Q955" t="s">
        <v>8297</v>
      </c>
      <c r="R955" t="s">
        <v>2786</v>
      </c>
      <c r="S955" t="s">
        <v>2787</v>
      </c>
      <c r="T955" t="str">
        <f t="shared" si="42"/>
        <v>Candidates MUST possess one of the following four Additional Qualification Requirements for Level 2:  1.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2. A baccalaureate degree from an accredited college including or supplemented by a combination of 12 semester credits in U.S. History, U.S. Political Science, U.S. Law, U.S. Paralegal Studies, U.S. Criminal Justice, U.S. Urban Studies, International Relations and/or U.S. Legal Studies; or  3. An associate degree or completion of 60 credits from an accredited college and three years of full-time satisfactory experience acquired in the United States, in the performance of paralegal (legal assistant) services; or  4.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Due to the current, active Paralegal Aide Civil Service List, candidates MUST be permanent in the civil service title of Paralegal Aide to be considered for the position.  Must be proficient in Microsoft Office applications.</v>
      </c>
      <c r="U955">
        <f t="shared" si="43"/>
        <v>0</v>
      </c>
      <c r="V955" s="2">
        <v>0</v>
      </c>
      <c r="W955" s="2">
        <f t="shared" si="44"/>
        <v>0</v>
      </c>
      <c r="X955" s="2">
        <v>0</v>
      </c>
      <c r="Y955" s="2">
        <v>0</v>
      </c>
      <c r="Z955" s="2">
        <v>0</v>
      </c>
      <c r="AA955" s="2">
        <v>0</v>
      </c>
      <c r="AB955" s="2">
        <v>0</v>
      </c>
      <c r="AC955" t="s">
        <v>426</v>
      </c>
      <c r="AD955" t="s">
        <v>2788</v>
      </c>
      <c r="AE955" t="s">
        <v>2789</v>
      </c>
      <c r="AG955" t="s">
        <v>37</v>
      </c>
      <c r="AH955" t="s">
        <v>2678</v>
      </c>
      <c r="AJ955" t="s">
        <v>2089</v>
      </c>
      <c r="AK955" t="s">
        <v>38</v>
      </c>
    </row>
    <row r="956" spans="1:37" x14ac:dyDescent="0.3">
      <c r="A956">
        <v>389806</v>
      </c>
      <c r="B956" t="s">
        <v>116</v>
      </c>
      <c r="C956" t="s">
        <v>29</v>
      </c>
      <c r="D956">
        <v>1</v>
      </c>
      <c r="E956" t="s">
        <v>2790</v>
      </c>
      <c r="F956" t="s">
        <v>394</v>
      </c>
      <c r="G956">
        <v>13652</v>
      </c>
      <c r="H956">
        <v>4</v>
      </c>
      <c r="I956" t="s">
        <v>660</v>
      </c>
      <c r="J956" t="s">
        <v>42</v>
      </c>
      <c r="K956">
        <v>96020</v>
      </c>
      <c r="L956">
        <v>140000</v>
      </c>
      <c r="M956" t="s">
        <v>32</v>
      </c>
      <c r="N956" t="s">
        <v>184</v>
      </c>
      <c r="O956" t="s">
        <v>1640</v>
      </c>
      <c r="P956" t="s">
        <v>7304</v>
      </c>
      <c r="Q956" t="s">
        <v>6871</v>
      </c>
      <c r="R956" t="s">
        <v>6379</v>
      </c>
      <c r="S956" t="s">
        <v>7305</v>
      </c>
      <c r="T956" t="str">
        <f t="shared" si="42"/>
        <v>The preferred candidate should possess the following:  	At least three (5) years of experience in information security engineering. Systems Integrator, or similar Cyber Security environment; 	A strong understanding of Data Protection and Compliance best practices; 	A strong understanding of tiered defense-in-depth security design; 	Knowledge of cloud-native/cloud-friendly authentication mechanisms, such as OAuth, OpenlD, and others; 	Experience with cloud-based service-oriented architectures;  	Experience working with cloud access security brokers (CASBs), and cloud and security governance tools n Experience within SaaS, laaS, PaaS, and other cloud environments; 	Knowledge of industry standards and compliance requirements related to information security - especially NIST 800-53, ISO 27001, HIPAA, and PCI DSS; 	Demonstrated experience learning and applying new technologies to solve business needs; 	Excellent understanding of change management; 	Bachelor's degree in Information Security, or equivalent work experience. 	Strong communication and organizational skills and customer service focus; 	Highly motivated and the ability to work effectively under minimal supervision. Candidates must possess one of the following Professional/Vendor Certification ‚€œ or ‚€œ a related qualifying certification: 	CISSP, Palo Alto, Checkpoint, Symantec (Blue Coat), FireEye,</v>
      </c>
      <c r="U956">
        <f t="shared" si="43"/>
        <v>0</v>
      </c>
      <c r="V956" s="2">
        <v>0</v>
      </c>
      <c r="W956" s="2">
        <f t="shared" si="44"/>
        <v>0</v>
      </c>
      <c r="X956" s="2">
        <v>0</v>
      </c>
      <c r="Y956" s="2">
        <v>0</v>
      </c>
      <c r="Z956" s="2">
        <v>0</v>
      </c>
      <c r="AA956" s="2">
        <v>0</v>
      </c>
      <c r="AB956" s="2">
        <v>0</v>
      </c>
      <c r="AC956" t="s">
        <v>2791</v>
      </c>
      <c r="AD956" t="s">
        <v>188</v>
      </c>
      <c r="AE956" t="s">
        <v>189</v>
      </c>
      <c r="AG956" t="s">
        <v>190</v>
      </c>
      <c r="AH956" t="s">
        <v>2792</v>
      </c>
      <c r="AJ956" t="s">
        <v>2755</v>
      </c>
      <c r="AK956" t="s">
        <v>38</v>
      </c>
    </row>
    <row r="957" spans="1:37" x14ac:dyDescent="0.3">
      <c r="A957">
        <v>389808</v>
      </c>
      <c r="B957" t="s">
        <v>116</v>
      </c>
      <c r="C957" t="s">
        <v>29</v>
      </c>
      <c r="D957">
        <v>1</v>
      </c>
      <c r="E957" t="s">
        <v>2793</v>
      </c>
      <c r="F957" t="s">
        <v>2336</v>
      </c>
      <c r="G957">
        <v>6798</v>
      </c>
      <c r="H957">
        <v>0</v>
      </c>
      <c r="I957" t="s">
        <v>660</v>
      </c>
      <c r="K957">
        <v>75000</v>
      </c>
      <c r="L957">
        <v>140000</v>
      </c>
      <c r="M957" t="s">
        <v>32</v>
      </c>
      <c r="N957" t="s">
        <v>184</v>
      </c>
      <c r="O957" t="s">
        <v>1640</v>
      </c>
      <c r="P957" t="s">
        <v>7306</v>
      </c>
      <c r="Q957" t="s">
        <v>2794</v>
      </c>
      <c r="R957" t="s">
        <v>6380</v>
      </c>
      <c r="T957" t="str">
        <f t="shared" si="42"/>
        <v xml:space="preserve">The preferred candidate should possess the following: 	5-8 Years experience in Information Security or related field; 	Experienced in vulnerability management and assessment; 	Knowledge of common vulnerability frameworks (CVSS, OWASP Top 20); 	Strong understanding of vulnerability management and security testing practices and methodologies; 	Knowledge of vulnerability frameworks, application vulnerabilities and network protocols; 	Have a solid work ethic based on a strong desire to exceed expectations; hands-on experience working successfully in a very fast-paced, results-oriented environment; 	Excellent decision making ability with incomplete information; 	Excellent written and verbal communication skills; 	Self-motivated, team player, and detail oriented; 	BS/BA in Information Security or related field;Plus: CISSP, CISM, GSEC, Security+, ITIL certified or equivalent experience. </v>
      </c>
      <c r="U957">
        <f t="shared" si="43"/>
        <v>0</v>
      </c>
      <c r="V957" s="2">
        <v>0</v>
      </c>
      <c r="W957" s="2">
        <f t="shared" si="44"/>
        <v>0</v>
      </c>
      <c r="X957" s="2">
        <v>0</v>
      </c>
      <c r="Y957" s="2">
        <v>0</v>
      </c>
      <c r="Z957" s="2">
        <v>0</v>
      </c>
      <c r="AA957" s="2">
        <v>0</v>
      </c>
      <c r="AB957" s="2">
        <v>0</v>
      </c>
      <c r="AC957" t="s">
        <v>2795</v>
      </c>
      <c r="AD957" t="s">
        <v>188</v>
      </c>
      <c r="AE957" t="s">
        <v>189</v>
      </c>
      <c r="AG957" t="s">
        <v>190</v>
      </c>
      <c r="AH957" t="s">
        <v>2792</v>
      </c>
      <c r="AJ957" t="s">
        <v>2755</v>
      </c>
      <c r="AK957" t="s">
        <v>38</v>
      </c>
    </row>
    <row r="958" spans="1:37" x14ac:dyDescent="0.3">
      <c r="A958">
        <v>389883</v>
      </c>
      <c r="B958" t="s">
        <v>2209</v>
      </c>
      <c r="C958" t="s">
        <v>47</v>
      </c>
      <c r="D958">
        <v>1</v>
      </c>
      <c r="E958" t="s">
        <v>2796</v>
      </c>
      <c r="F958" t="s">
        <v>2797</v>
      </c>
      <c r="G958">
        <v>10234</v>
      </c>
      <c r="H958">
        <v>0</v>
      </c>
      <c r="I958" t="s">
        <v>719</v>
      </c>
      <c r="J958" t="s">
        <v>142</v>
      </c>
      <c r="K958">
        <v>17.5</v>
      </c>
      <c r="L958">
        <v>17.5</v>
      </c>
      <c r="M958" t="s">
        <v>61</v>
      </c>
      <c r="N958" t="s">
        <v>2212</v>
      </c>
      <c r="O958" t="s">
        <v>2798</v>
      </c>
      <c r="P958" t="s">
        <v>7307</v>
      </c>
      <c r="Q958" t="s">
        <v>2799</v>
      </c>
      <c r="T958" t="str">
        <f t="shared" si="42"/>
        <v xml:space="preserve"> </v>
      </c>
      <c r="U958">
        <f t="shared" si="43"/>
        <v>0</v>
      </c>
      <c r="V958" s="2">
        <v>0</v>
      </c>
      <c r="W958" s="2">
        <f t="shared" si="44"/>
        <v>0</v>
      </c>
      <c r="X958" s="2">
        <v>0</v>
      </c>
      <c r="Y958" s="2">
        <v>0</v>
      </c>
      <c r="Z958" s="2">
        <v>0</v>
      </c>
      <c r="AA958" s="2">
        <v>0</v>
      </c>
      <c r="AB958" s="2">
        <v>0</v>
      </c>
      <c r="AC958" t="s">
        <v>8395</v>
      </c>
      <c r="AG958" t="s">
        <v>37</v>
      </c>
      <c r="AH958" t="s">
        <v>2792</v>
      </c>
      <c r="AJ958" t="s">
        <v>1900</v>
      </c>
      <c r="AK958" t="s">
        <v>38</v>
      </c>
    </row>
    <row r="959" spans="1:37" x14ac:dyDescent="0.3">
      <c r="A959">
        <v>389883</v>
      </c>
      <c r="B959" t="s">
        <v>2209</v>
      </c>
      <c r="C959" t="s">
        <v>29</v>
      </c>
      <c r="D959">
        <v>1</v>
      </c>
      <c r="E959" t="s">
        <v>2796</v>
      </c>
      <c r="F959" t="s">
        <v>2797</v>
      </c>
      <c r="G959">
        <v>10234</v>
      </c>
      <c r="H959">
        <v>0</v>
      </c>
      <c r="I959" t="s">
        <v>719</v>
      </c>
      <c r="J959" t="s">
        <v>142</v>
      </c>
      <c r="K959">
        <v>17.5</v>
      </c>
      <c r="L959">
        <v>17.5</v>
      </c>
      <c r="M959" t="s">
        <v>61</v>
      </c>
      <c r="N959" t="s">
        <v>2212</v>
      </c>
      <c r="O959" t="s">
        <v>2798</v>
      </c>
      <c r="P959" t="s">
        <v>7307</v>
      </c>
      <c r="Q959" t="s">
        <v>2799</v>
      </c>
      <c r="T959" t="str">
        <f t="shared" si="42"/>
        <v xml:space="preserve"> </v>
      </c>
      <c r="U959">
        <f t="shared" si="43"/>
        <v>0</v>
      </c>
      <c r="V959" s="2">
        <v>0</v>
      </c>
      <c r="W959" s="2">
        <f t="shared" si="44"/>
        <v>0</v>
      </c>
      <c r="X959" s="2">
        <v>0</v>
      </c>
      <c r="Y959" s="2">
        <v>0</v>
      </c>
      <c r="Z959" s="2">
        <v>0</v>
      </c>
      <c r="AA959" s="2">
        <v>0</v>
      </c>
      <c r="AB959" s="2">
        <v>0</v>
      </c>
      <c r="AC959" t="s">
        <v>8395</v>
      </c>
      <c r="AG959" t="s">
        <v>37</v>
      </c>
      <c r="AH959" t="s">
        <v>2792</v>
      </c>
      <c r="AJ959" t="s">
        <v>1900</v>
      </c>
      <c r="AK959" t="s">
        <v>38</v>
      </c>
    </row>
    <row r="960" spans="1:37" x14ac:dyDescent="0.3">
      <c r="A960">
        <v>390020</v>
      </c>
      <c r="B960" t="s">
        <v>2573</v>
      </c>
      <c r="C960" t="s">
        <v>29</v>
      </c>
      <c r="D960">
        <v>1</v>
      </c>
      <c r="E960" t="s">
        <v>2350</v>
      </c>
      <c r="F960" t="s">
        <v>898</v>
      </c>
      <c r="G960">
        <v>30086</v>
      </c>
      <c r="H960">
        <v>0</v>
      </c>
      <c r="I960" t="s">
        <v>1247</v>
      </c>
      <c r="K960">
        <v>57944</v>
      </c>
      <c r="L960">
        <v>70353</v>
      </c>
      <c r="M960" t="s">
        <v>32</v>
      </c>
      <c r="N960" t="s">
        <v>2575</v>
      </c>
      <c r="O960" t="s">
        <v>2576</v>
      </c>
      <c r="P960" t="s">
        <v>8396</v>
      </c>
      <c r="Q960" t="s">
        <v>901</v>
      </c>
      <c r="R960" t="s">
        <v>7308</v>
      </c>
      <c r="S960" t="s">
        <v>8397</v>
      </c>
      <c r="T960" t="str">
        <f t="shared" si="42"/>
        <v>PREFERRED SKILLS 	Demonstrated interest in public service; 	Outstanding legal analysis, writing, and research skills; 	Outstanding interpersonal and communication skills; 	Ability to define and address factual and legal issues in a clear, detailed, and concise fashion, in writing and verbally; 	Ability to work quickly and efficiently under pressure; 	Administrative law, policy, or legislative background or experience; 	Ability to work effectively both independently and in a team setting; 	History of volunteerism and civic engagement is viewed favorably; 	Candidates must provide satisfactory references and recent writing samples representing the candidate‚„s efforts and not those of a reviewer. For Agency Attorney Interne: 1.	Graduation from an accredited United States law school as defined in the Rules of the New York Court of Appeals (Sections 520.3 or 520.5) or admission to the New York State Bar.  For Agency Attorney Level I: 1.	Admission to the New York State Bar; and either ‚“2‚ or ‚“3‚ below. 2.	One year of satisfactory United States legal experience subsequent to admission to any state bar; or 3.	Six months of satisfactory service as an Agency Attorney Interne (30086).   Incumbents must remain members of the New York State Bar in good standing for the duration of this employment.</v>
      </c>
      <c r="U960">
        <f t="shared" si="43"/>
        <v>0</v>
      </c>
      <c r="V960" s="2">
        <v>0</v>
      </c>
      <c r="W960" s="2">
        <f t="shared" si="44"/>
        <v>0</v>
      </c>
      <c r="X960" s="2">
        <v>0</v>
      </c>
      <c r="Y960" s="2">
        <v>0</v>
      </c>
      <c r="Z960" s="2">
        <v>0</v>
      </c>
      <c r="AA960" s="2">
        <v>0</v>
      </c>
      <c r="AB960" s="2">
        <v>0</v>
      </c>
      <c r="AC960" t="s">
        <v>2800</v>
      </c>
      <c r="AG960" t="s">
        <v>37</v>
      </c>
      <c r="AH960" t="s">
        <v>2792</v>
      </c>
      <c r="AJ960" t="s">
        <v>2481</v>
      </c>
      <c r="AK960" t="s">
        <v>38</v>
      </c>
    </row>
    <row r="961" spans="1:37" x14ac:dyDescent="0.3">
      <c r="A961">
        <v>390020</v>
      </c>
      <c r="B961" t="s">
        <v>2573</v>
      </c>
      <c r="C961" t="s">
        <v>47</v>
      </c>
      <c r="D961">
        <v>1</v>
      </c>
      <c r="E961" t="s">
        <v>2350</v>
      </c>
      <c r="F961" t="s">
        <v>898</v>
      </c>
      <c r="G961">
        <v>30086</v>
      </c>
      <c r="H961">
        <v>0</v>
      </c>
      <c r="I961" t="s">
        <v>1247</v>
      </c>
      <c r="K961">
        <v>57944</v>
      </c>
      <c r="L961">
        <v>70353</v>
      </c>
      <c r="M961" t="s">
        <v>32</v>
      </c>
      <c r="N961" t="s">
        <v>2575</v>
      </c>
      <c r="O961" t="s">
        <v>2576</v>
      </c>
      <c r="P961" t="s">
        <v>8396</v>
      </c>
      <c r="Q961" t="s">
        <v>901</v>
      </c>
      <c r="R961" t="s">
        <v>7308</v>
      </c>
      <c r="S961" t="s">
        <v>8397</v>
      </c>
      <c r="T961" t="str">
        <f t="shared" si="42"/>
        <v>PREFERRED SKILLS 	Demonstrated interest in public service; 	Outstanding legal analysis, writing, and research skills; 	Outstanding interpersonal and communication skills; 	Ability to define and address factual and legal issues in a clear, detailed, and concise fashion, in writing and verbally; 	Ability to work quickly and efficiently under pressure; 	Administrative law, policy, or legislative background or experience; 	Ability to work effectively both independently and in a team setting; 	History of volunteerism and civic engagement is viewed favorably; 	Candidates must provide satisfactory references and recent writing samples representing the candidate‚„s efforts and not those of a reviewer. For Agency Attorney Interne: 1.	Graduation from an accredited United States law school as defined in the Rules of the New York Court of Appeals (Sections 520.3 or 520.5) or admission to the New York State Bar.  For Agency Attorney Level I: 1.	Admission to the New York State Bar; and either ‚“2‚ or ‚“3‚ below. 2.	One year of satisfactory United States legal experience subsequent to admission to any state bar; or 3.	Six months of satisfactory service as an Agency Attorney Interne (30086).   Incumbents must remain members of the New York State Bar in good standing for the duration of this employment.</v>
      </c>
      <c r="U961">
        <f t="shared" si="43"/>
        <v>0</v>
      </c>
      <c r="V961" s="2">
        <v>0</v>
      </c>
      <c r="W961" s="2">
        <f t="shared" si="44"/>
        <v>0</v>
      </c>
      <c r="X961" s="2">
        <v>0</v>
      </c>
      <c r="Y961" s="2">
        <v>0</v>
      </c>
      <c r="Z961" s="2">
        <v>0</v>
      </c>
      <c r="AA961" s="2">
        <v>0</v>
      </c>
      <c r="AB961" s="2">
        <v>0</v>
      </c>
      <c r="AC961" t="s">
        <v>2800</v>
      </c>
      <c r="AG961" t="s">
        <v>37</v>
      </c>
      <c r="AH961" t="s">
        <v>2792</v>
      </c>
      <c r="AJ961" t="s">
        <v>2481</v>
      </c>
      <c r="AK961" t="s">
        <v>38</v>
      </c>
    </row>
    <row r="962" spans="1:37" x14ac:dyDescent="0.3">
      <c r="A962">
        <v>390340</v>
      </c>
      <c r="B962" t="s">
        <v>70</v>
      </c>
      <c r="C962" t="s">
        <v>29</v>
      </c>
      <c r="D962">
        <v>1</v>
      </c>
      <c r="E962" t="s">
        <v>2801</v>
      </c>
      <c r="F962" t="s">
        <v>40</v>
      </c>
      <c r="G962">
        <v>10009</v>
      </c>
      <c r="H962" t="s">
        <v>207</v>
      </c>
      <c r="I962" t="s">
        <v>290</v>
      </c>
      <c r="J962" t="s">
        <v>42</v>
      </c>
      <c r="K962">
        <v>56990</v>
      </c>
      <c r="L962">
        <v>80000</v>
      </c>
      <c r="M962" t="s">
        <v>32</v>
      </c>
      <c r="N962" t="s">
        <v>602</v>
      </c>
      <c r="O962" t="s">
        <v>1689</v>
      </c>
      <c r="P962" t="s">
        <v>7309</v>
      </c>
      <c r="Q962" t="s">
        <v>44</v>
      </c>
      <c r="R962" t="s">
        <v>6381</v>
      </c>
      <c r="S962" t="s">
        <v>8348</v>
      </c>
      <c r="T962" t="str">
        <f t="shared" si="42"/>
        <v xml:space="preserve">	An advanced degree in a social science discipline or relevant discipline required 	3+ years of experience in an area related to the effective delivery of social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62">
        <f t="shared" si="43"/>
        <v>0</v>
      </c>
      <c r="V962" s="2">
        <v>0</v>
      </c>
      <c r="W962" s="2">
        <f t="shared" si="44"/>
        <v>0</v>
      </c>
      <c r="X962" s="2">
        <v>0</v>
      </c>
      <c r="Y962" s="2">
        <v>0</v>
      </c>
      <c r="Z962" s="2">
        <v>0</v>
      </c>
      <c r="AA962" s="2">
        <v>0</v>
      </c>
      <c r="AB962" s="2">
        <v>0</v>
      </c>
      <c r="AC962" t="s">
        <v>2802</v>
      </c>
      <c r="AG962" t="s">
        <v>37</v>
      </c>
      <c r="AH962" t="s">
        <v>2803</v>
      </c>
      <c r="AI962" t="s">
        <v>2804</v>
      </c>
      <c r="AJ962" t="s">
        <v>2779</v>
      </c>
      <c r="AK962" t="s">
        <v>38</v>
      </c>
    </row>
    <row r="963" spans="1:37" x14ac:dyDescent="0.3">
      <c r="A963">
        <v>390340</v>
      </c>
      <c r="B963" t="s">
        <v>70</v>
      </c>
      <c r="C963" t="s">
        <v>47</v>
      </c>
      <c r="D963">
        <v>1</v>
      </c>
      <c r="E963" t="s">
        <v>2801</v>
      </c>
      <c r="F963" t="s">
        <v>40</v>
      </c>
      <c r="G963">
        <v>10009</v>
      </c>
      <c r="H963" t="s">
        <v>207</v>
      </c>
      <c r="I963" t="s">
        <v>290</v>
      </c>
      <c r="J963" t="s">
        <v>42</v>
      </c>
      <c r="K963">
        <v>56990</v>
      </c>
      <c r="L963">
        <v>80000</v>
      </c>
      <c r="M963" t="s">
        <v>32</v>
      </c>
      <c r="N963" t="s">
        <v>602</v>
      </c>
      <c r="O963" t="s">
        <v>1689</v>
      </c>
      <c r="P963" t="s">
        <v>7309</v>
      </c>
      <c r="Q963" t="s">
        <v>44</v>
      </c>
      <c r="R963" t="s">
        <v>6381</v>
      </c>
      <c r="S963" t="s">
        <v>8348</v>
      </c>
      <c r="T963" t="str">
        <f t="shared" ref="T963:T1026" si="45">R963&amp;" " &amp;S963</f>
        <v xml:space="preserve">	An advanced degree in a social science discipline or relevant discipline required 	3+ years of experience in an area related to the effective delivery of social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63">
        <f t="shared" ref="U963:U1026" si="46">D963*W963</f>
        <v>0</v>
      </c>
      <c r="V963" s="2">
        <v>0</v>
      </c>
      <c r="W963" s="2">
        <f t="shared" ref="W963:W1026" si="47">IF(OR(ISNUMBER(SEARCH("data analytics",$T963)), ISNUMBER(SEARCH("data analysis",$T963)), ISNUMBER(SEARCH("analyze data", $T963)),ISNUMBER(SEARCH("business intelligence", $T963)),ISNUMBER(SEARCH("business analysis",$T963))),1,0)</f>
        <v>0</v>
      </c>
      <c r="X963" s="2">
        <v>0</v>
      </c>
      <c r="Y963" s="2">
        <v>0</v>
      </c>
      <c r="Z963" s="2">
        <v>0</v>
      </c>
      <c r="AA963" s="2">
        <v>0</v>
      </c>
      <c r="AB963" s="2">
        <v>0</v>
      </c>
      <c r="AC963" t="s">
        <v>2802</v>
      </c>
      <c r="AG963" t="s">
        <v>37</v>
      </c>
      <c r="AH963" t="s">
        <v>2803</v>
      </c>
      <c r="AI963" t="s">
        <v>2804</v>
      </c>
      <c r="AJ963" t="s">
        <v>2779</v>
      </c>
      <c r="AK963" t="s">
        <v>38</v>
      </c>
    </row>
    <row r="964" spans="1:37" x14ac:dyDescent="0.3">
      <c r="A964">
        <v>390413</v>
      </c>
      <c r="B964" t="s">
        <v>46</v>
      </c>
      <c r="C964" t="s">
        <v>29</v>
      </c>
      <c r="D964">
        <v>1</v>
      </c>
      <c r="E964" t="s">
        <v>2805</v>
      </c>
      <c r="F964" t="s">
        <v>2806</v>
      </c>
      <c r="G964">
        <v>10174</v>
      </c>
      <c r="H964" t="s">
        <v>1056</v>
      </c>
      <c r="I964" t="s">
        <v>2807</v>
      </c>
      <c r="J964" t="s">
        <v>42</v>
      </c>
      <c r="K964">
        <v>145000</v>
      </c>
      <c r="L964">
        <v>180000</v>
      </c>
      <c r="M964" t="s">
        <v>32</v>
      </c>
      <c r="N964" t="s">
        <v>2808</v>
      </c>
      <c r="O964" t="s">
        <v>2809</v>
      </c>
      <c r="P964" t="s">
        <v>8398</v>
      </c>
      <c r="Q964" t="s">
        <v>2810</v>
      </c>
      <c r="R964" t="s">
        <v>7310</v>
      </c>
      <c r="S964" t="s">
        <v>996</v>
      </c>
      <c r="T964" t="str">
        <f t="shared" si="45"/>
        <v xml:space="preserve">	A Baccalaureate degree from an accredited college, or equivalent; preferably a Master‚„s Degree in the fields of public administration, business management, environmental planning, or a related field. 	A minimum of 10 years of full time satisfactory professional experience in the field of environmental health and safety. 	Experience overseeing large teams of staff and vendors performing multiple different types of work at a fast pace. NYCHA employees applying for promotional, title or level change opportunities must have served a period of one year in their current title and level (if applicable).</v>
      </c>
      <c r="U964">
        <f t="shared" si="46"/>
        <v>0</v>
      </c>
      <c r="V964" s="2">
        <v>0</v>
      </c>
      <c r="W964" s="2">
        <f t="shared" si="47"/>
        <v>0</v>
      </c>
      <c r="X964" s="2">
        <v>0</v>
      </c>
      <c r="Y964" s="2">
        <v>0</v>
      </c>
      <c r="Z964" s="2">
        <v>0</v>
      </c>
      <c r="AA964" s="2">
        <v>0</v>
      </c>
      <c r="AB964" s="2">
        <v>0</v>
      </c>
      <c r="AC964" t="s">
        <v>55</v>
      </c>
      <c r="AG964" t="s">
        <v>56</v>
      </c>
      <c r="AH964" t="s">
        <v>2811</v>
      </c>
      <c r="AJ964" t="s">
        <v>2427</v>
      </c>
      <c r="AK964" t="s">
        <v>38</v>
      </c>
    </row>
    <row r="965" spans="1:37" x14ac:dyDescent="0.3">
      <c r="A965">
        <v>390413</v>
      </c>
      <c r="B965" t="s">
        <v>46</v>
      </c>
      <c r="C965" t="s">
        <v>47</v>
      </c>
      <c r="D965">
        <v>1</v>
      </c>
      <c r="E965" t="s">
        <v>2805</v>
      </c>
      <c r="F965" t="s">
        <v>2806</v>
      </c>
      <c r="G965">
        <v>10174</v>
      </c>
      <c r="H965" t="s">
        <v>1056</v>
      </c>
      <c r="I965" t="s">
        <v>2807</v>
      </c>
      <c r="J965" t="s">
        <v>42</v>
      </c>
      <c r="K965">
        <v>145000</v>
      </c>
      <c r="L965">
        <v>180000</v>
      </c>
      <c r="M965" t="s">
        <v>32</v>
      </c>
      <c r="N965" t="s">
        <v>2808</v>
      </c>
      <c r="O965" t="s">
        <v>2809</v>
      </c>
      <c r="P965" t="s">
        <v>8398</v>
      </c>
      <c r="Q965" t="s">
        <v>2810</v>
      </c>
      <c r="R965" t="s">
        <v>7310</v>
      </c>
      <c r="S965" t="s">
        <v>996</v>
      </c>
      <c r="T965" t="str">
        <f t="shared" si="45"/>
        <v xml:space="preserve">	A Baccalaureate degree from an accredited college, or equivalent; preferably a Master‚„s Degree in the fields of public administration, business management, environmental planning, or a related field. 	A minimum of 10 years of full time satisfactory professional experience in the field of environmental health and safety. 	Experience overseeing large teams of staff and vendors performing multiple different types of work at a fast pace. NYCHA employees applying for promotional, title or level change opportunities must have served a period of one year in their current title and level (if applicable).</v>
      </c>
      <c r="U965">
        <f t="shared" si="46"/>
        <v>0</v>
      </c>
      <c r="V965" s="2">
        <v>0</v>
      </c>
      <c r="W965" s="2">
        <f t="shared" si="47"/>
        <v>0</v>
      </c>
      <c r="X965" s="2">
        <v>0</v>
      </c>
      <c r="Y965" s="2">
        <v>0</v>
      </c>
      <c r="Z965" s="2">
        <v>0</v>
      </c>
      <c r="AA965" s="2">
        <v>0</v>
      </c>
      <c r="AB965" s="2">
        <v>0</v>
      </c>
      <c r="AC965" t="s">
        <v>55</v>
      </c>
      <c r="AG965" t="s">
        <v>56</v>
      </c>
      <c r="AH965" t="s">
        <v>2811</v>
      </c>
      <c r="AJ965" t="s">
        <v>2427</v>
      </c>
      <c r="AK965" t="s">
        <v>38</v>
      </c>
    </row>
    <row r="966" spans="1:37" x14ac:dyDescent="0.3">
      <c r="A966">
        <v>390518</v>
      </c>
      <c r="B966" t="s">
        <v>46</v>
      </c>
      <c r="C966" t="s">
        <v>47</v>
      </c>
      <c r="D966">
        <v>1</v>
      </c>
      <c r="E966" t="s">
        <v>2812</v>
      </c>
      <c r="F966" t="s">
        <v>2091</v>
      </c>
      <c r="G966">
        <v>10047</v>
      </c>
      <c r="H966" t="s">
        <v>1056</v>
      </c>
      <c r="I966" t="s">
        <v>614</v>
      </c>
      <c r="J966" t="s">
        <v>42</v>
      </c>
      <c r="K966">
        <v>86346</v>
      </c>
      <c r="L966">
        <v>217244</v>
      </c>
      <c r="M966" t="s">
        <v>32</v>
      </c>
      <c r="N966" t="s">
        <v>2813</v>
      </c>
      <c r="O966" t="s">
        <v>2814</v>
      </c>
      <c r="P966" t="s">
        <v>7311</v>
      </c>
      <c r="Q966" t="s">
        <v>2094</v>
      </c>
      <c r="R966" t="s">
        <v>7312</v>
      </c>
      <c r="S966" t="s">
        <v>6800</v>
      </c>
      <c r="T966" t="str">
        <f t="shared" si="45"/>
        <v>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66">
        <f t="shared" si="46"/>
        <v>0</v>
      </c>
      <c r="V966" s="2">
        <v>0</v>
      </c>
      <c r="W966" s="2">
        <f t="shared" si="47"/>
        <v>0</v>
      </c>
      <c r="X966" s="2">
        <v>0</v>
      </c>
      <c r="Y966" s="2">
        <v>0</v>
      </c>
      <c r="Z966" s="2">
        <v>0</v>
      </c>
      <c r="AA966" s="2">
        <v>0</v>
      </c>
      <c r="AB966" s="2">
        <v>0</v>
      </c>
      <c r="AC966" t="s">
        <v>55</v>
      </c>
      <c r="AG966" t="s">
        <v>56</v>
      </c>
      <c r="AH966" t="s">
        <v>2755</v>
      </c>
      <c r="AJ966" t="s">
        <v>2632</v>
      </c>
      <c r="AK966" t="s">
        <v>38</v>
      </c>
    </row>
    <row r="967" spans="1:37" x14ac:dyDescent="0.3">
      <c r="A967">
        <v>390518</v>
      </c>
      <c r="B967" t="s">
        <v>46</v>
      </c>
      <c r="C967" t="s">
        <v>29</v>
      </c>
      <c r="D967">
        <v>1</v>
      </c>
      <c r="E967" t="s">
        <v>2812</v>
      </c>
      <c r="F967" t="s">
        <v>2091</v>
      </c>
      <c r="G967">
        <v>10047</v>
      </c>
      <c r="H967" t="s">
        <v>1056</v>
      </c>
      <c r="I967" t="s">
        <v>614</v>
      </c>
      <c r="J967" t="s">
        <v>42</v>
      </c>
      <c r="K967">
        <v>86346</v>
      </c>
      <c r="L967">
        <v>217244</v>
      </c>
      <c r="M967" t="s">
        <v>32</v>
      </c>
      <c r="N967" t="s">
        <v>2813</v>
      </c>
      <c r="O967" t="s">
        <v>2814</v>
      </c>
      <c r="P967" t="s">
        <v>7311</v>
      </c>
      <c r="Q967" t="s">
        <v>2094</v>
      </c>
      <c r="R967" t="s">
        <v>7312</v>
      </c>
      <c r="S967" t="s">
        <v>6800</v>
      </c>
      <c r="T967" t="str">
        <f t="shared" si="45"/>
        <v>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67">
        <f t="shared" si="46"/>
        <v>0</v>
      </c>
      <c r="V967" s="2">
        <v>0</v>
      </c>
      <c r="W967" s="2">
        <f t="shared" si="47"/>
        <v>0</v>
      </c>
      <c r="X967" s="2">
        <v>0</v>
      </c>
      <c r="Y967" s="2">
        <v>0</v>
      </c>
      <c r="Z967" s="2">
        <v>0</v>
      </c>
      <c r="AA967" s="2">
        <v>0</v>
      </c>
      <c r="AB967" s="2">
        <v>0</v>
      </c>
      <c r="AC967" t="s">
        <v>55</v>
      </c>
      <c r="AG967" t="s">
        <v>56</v>
      </c>
      <c r="AH967" t="s">
        <v>2755</v>
      </c>
      <c r="AJ967" t="s">
        <v>2632</v>
      </c>
      <c r="AK967" t="s">
        <v>38</v>
      </c>
    </row>
    <row r="968" spans="1:37" x14ac:dyDescent="0.3">
      <c r="A968">
        <v>390522</v>
      </c>
      <c r="B968" t="s">
        <v>46</v>
      </c>
      <c r="C968" t="s">
        <v>47</v>
      </c>
      <c r="D968">
        <v>1</v>
      </c>
      <c r="E968" t="s">
        <v>2815</v>
      </c>
      <c r="F968" t="s">
        <v>2091</v>
      </c>
      <c r="G968">
        <v>10047</v>
      </c>
      <c r="H968" t="s">
        <v>1056</v>
      </c>
      <c r="I968" t="s">
        <v>614</v>
      </c>
      <c r="J968" t="s">
        <v>42</v>
      </c>
      <c r="K968">
        <v>86346</v>
      </c>
      <c r="L968">
        <v>217244</v>
      </c>
      <c r="M968" t="s">
        <v>32</v>
      </c>
      <c r="N968" t="s">
        <v>2813</v>
      </c>
      <c r="O968" t="s">
        <v>2816</v>
      </c>
      <c r="P968" t="s">
        <v>7313</v>
      </c>
      <c r="Q968" t="s">
        <v>2094</v>
      </c>
      <c r="R968" t="s">
        <v>7314</v>
      </c>
      <c r="S968" t="s">
        <v>6799</v>
      </c>
      <c r="T968" t="str">
        <f t="shared" si="45"/>
        <v>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68">
        <f t="shared" si="46"/>
        <v>0</v>
      </c>
      <c r="V968" s="2">
        <v>0</v>
      </c>
      <c r="W968" s="2">
        <f t="shared" si="47"/>
        <v>0</v>
      </c>
      <c r="X968" s="2">
        <v>0</v>
      </c>
      <c r="Y968" s="2">
        <v>0</v>
      </c>
      <c r="Z968" s="2">
        <v>0</v>
      </c>
      <c r="AA968" s="2">
        <v>0</v>
      </c>
      <c r="AB968" s="2">
        <v>0</v>
      </c>
      <c r="AC968" t="s">
        <v>55</v>
      </c>
      <c r="AG968" t="s">
        <v>56</v>
      </c>
      <c r="AH968" t="s">
        <v>1785</v>
      </c>
      <c r="AJ968" t="s">
        <v>2632</v>
      </c>
      <c r="AK968" t="s">
        <v>38</v>
      </c>
    </row>
    <row r="969" spans="1:37" x14ac:dyDescent="0.3">
      <c r="A969">
        <v>390522</v>
      </c>
      <c r="B969" t="s">
        <v>46</v>
      </c>
      <c r="C969" t="s">
        <v>29</v>
      </c>
      <c r="D969">
        <v>1</v>
      </c>
      <c r="E969" t="s">
        <v>2815</v>
      </c>
      <c r="F969" t="s">
        <v>2091</v>
      </c>
      <c r="G969">
        <v>10047</v>
      </c>
      <c r="H969" t="s">
        <v>1056</v>
      </c>
      <c r="I969" t="s">
        <v>614</v>
      </c>
      <c r="J969" t="s">
        <v>42</v>
      </c>
      <c r="K969">
        <v>86346</v>
      </c>
      <c r="L969">
        <v>217244</v>
      </c>
      <c r="M969" t="s">
        <v>32</v>
      </c>
      <c r="N969" t="s">
        <v>2813</v>
      </c>
      <c r="O969" t="s">
        <v>2816</v>
      </c>
      <c r="P969" t="s">
        <v>7313</v>
      </c>
      <c r="Q969" t="s">
        <v>2094</v>
      </c>
      <c r="R969" t="s">
        <v>7314</v>
      </c>
      <c r="S969" t="s">
        <v>6799</v>
      </c>
      <c r="T969" t="str">
        <f t="shared" si="45"/>
        <v>Preferred Education &amp; Experience 	Minimum of 10 years of satisfactory, full-time, progressively responsible experience in real estate property management, at least 5 of which must have been in a managerial capacity involving the supervision of a large staff of property management staff and/or housing development specialists and requiring independent decision-making concerning program management or planning, allocation of resources and the scheduling and assignment of work.  	Bachelor‚„s degree from an accredited college or university.  A graduate degree or advanced professional certification in a related field is preferred.  	Proven experience engaging and working with diverse portfolios (example: Low Income Housing Tax Credits, Project Based Vouchers, or Special Housing Program).  Key Competencies  	Leadership and Capacity Building:  A proven leader with senior level experience in a broad variety of real estate and asset management areas, with the ability to lead a diverse and dynamic team on an individual and corporate level. This includes the ability to cultivate creativity and innovation while enforcing accountability, and maintaining high levels of work ethic.  	Solutions-Driven and Entrepreneurial:  A creative thinker with experience in property management; leasing, rent collection, recertifications, maintenance and repairs services.  .  	Strategic Communicator:  Proven ability to communicate clearly, both written and verbal, while maintaining an acute discernment of audience.  Experience engaging with a wide variety of stakeholders, from community residents, to private developers, to small business owners, to advocacy groups, etc.  	Data-driven Manager:  Mastery of using data and metrics to drive decisions and measure performance. APPOINTMENT TO THIS POSITION WILL BE MADE ON A PROVISIONAL BASIS PURSUANT TO ‚§65 OF THE NYS CIVIL SERVICE LAW; NO TENURE OR PERMANENCE ACCRUES TO AN INCUMBENT IN THIS POSITION BY VIRTUE OF SUCH APPOINTMENT.  NYCHA employees applying for promotional, title or level change opportunities must have served a period of one year in their current title and level (if applicable).</v>
      </c>
      <c r="U969">
        <f t="shared" si="46"/>
        <v>0</v>
      </c>
      <c r="V969" s="2">
        <v>0</v>
      </c>
      <c r="W969" s="2">
        <f t="shared" si="47"/>
        <v>0</v>
      </c>
      <c r="X969" s="2">
        <v>0</v>
      </c>
      <c r="Y969" s="2">
        <v>0</v>
      </c>
      <c r="Z969" s="2">
        <v>0</v>
      </c>
      <c r="AA969" s="2">
        <v>0</v>
      </c>
      <c r="AB969" s="2">
        <v>0</v>
      </c>
      <c r="AC969" t="s">
        <v>55</v>
      </c>
      <c r="AG969" t="s">
        <v>56</v>
      </c>
      <c r="AH969" t="s">
        <v>1785</v>
      </c>
      <c r="AJ969" t="s">
        <v>2632</v>
      </c>
      <c r="AK969" t="s">
        <v>38</v>
      </c>
    </row>
    <row r="970" spans="1:37" x14ac:dyDescent="0.3">
      <c r="A970">
        <v>390540</v>
      </c>
      <c r="B970" t="s">
        <v>104</v>
      </c>
      <c r="C970" t="s">
        <v>29</v>
      </c>
      <c r="D970">
        <v>1</v>
      </c>
      <c r="E970" t="s">
        <v>2817</v>
      </c>
      <c r="F970" t="s">
        <v>264</v>
      </c>
      <c r="G970">
        <v>12627</v>
      </c>
      <c r="H970">
        <v>0</v>
      </c>
      <c r="I970" t="s">
        <v>2818</v>
      </c>
      <c r="J970" t="s">
        <v>42</v>
      </c>
      <c r="K970">
        <v>65731</v>
      </c>
      <c r="L970">
        <v>75591</v>
      </c>
      <c r="M970" t="s">
        <v>32</v>
      </c>
      <c r="N970" t="s">
        <v>108</v>
      </c>
      <c r="O970" t="s">
        <v>199</v>
      </c>
      <c r="P970" t="s">
        <v>6382</v>
      </c>
      <c r="Q970" t="s">
        <v>8298</v>
      </c>
      <c r="R970" t="s">
        <v>2819</v>
      </c>
      <c r="S970" t="s">
        <v>2820</v>
      </c>
      <c r="T970" t="str">
        <f t="shared" si="45"/>
        <v>Highly skilled in Microsoft Excel, Word and Outlook. Word processing and database entry knowledge required.  Team Management Skills.  Strong oral &amp; written communication skills.  Ability to multi-task. Only candidates currently serving as a Permanent Associate Staff Analyst should apply.</v>
      </c>
      <c r="U970">
        <f t="shared" si="46"/>
        <v>0</v>
      </c>
      <c r="V970" s="2">
        <v>1</v>
      </c>
      <c r="W970" s="2">
        <f t="shared" si="47"/>
        <v>0</v>
      </c>
      <c r="X970" s="2">
        <v>0</v>
      </c>
      <c r="Y970" s="2">
        <v>0</v>
      </c>
      <c r="Z970" s="2">
        <v>0</v>
      </c>
      <c r="AA970" s="2">
        <v>0</v>
      </c>
      <c r="AB970" s="2">
        <v>0</v>
      </c>
      <c r="AC970" t="s">
        <v>203</v>
      </c>
      <c r="AG970" t="s">
        <v>37</v>
      </c>
      <c r="AH970" t="s">
        <v>2698</v>
      </c>
      <c r="AJ970" t="s">
        <v>2456</v>
      </c>
      <c r="AK970" t="s">
        <v>38</v>
      </c>
    </row>
    <row r="971" spans="1:37" x14ac:dyDescent="0.3">
      <c r="A971">
        <v>390569</v>
      </c>
      <c r="B971" t="s">
        <v>104</v>
      </c>
      <c r="C971" t="s">
        <v>29</v>
      </c>
      <c r="D971">
        <v>1</v>
      </c>
      <c r="E971" t="s">
        <v>2821</v>
      </c>
      <c r="F971" t="s">
        <v>106</v>
      </c>
      <c r="G971">
        <v>10251</v>
      </c>
      <c r="H971">
        <v>3</v>
      </c>
      <c r="I971" t="s">
        <v>2818</v>
      </c>
      <c r="J971" t="s">
        <v>42</v>
      </c>
      <c r="K971">
        <v>35330</v>
      </c>
      <c r="L971">
        <v>40629</v>
      </c>
      <c r="M971" t="s">
        <v>32</v>
      </c>
      <c r="N971" t="s">
        <v>108</v>
      </c>
      <c r="O971" t="s">
        <v>199</v>
      </c>
      <c r="P971" t="s">
        <v>6383</v>
      </c>
      <c r="Q971" t="s">
        <v>110</v>
      </c>
      <c r="R971" t="s">
        <v>6384</v>
      </c>
      <c r="T971" t="str">
        <f t="shared" si="45"/>
        <v xml:space="preserve">	Able to lift 50 pounds without restrictions.  	Strong oral &amp; written communication skills. 	Ability to multi-task &amp; work with minimal supervision.   	Skilled in Microsoft Office.  	Able to use a power jack, inline and hand truck. </v>
      </c>
      <c r="U971">
        <f t="shared" si="46"/>
        <v>0</v>
      </c>
      <c r="V971" s="2">
        <v>0</v>
      </c>
      <c r="W971" s="2">
        <f t="shared" si="47"/>
        <v>0</v>
      </c>
      <c r="X971" s="2">
        <v>0</v>
      </c>
      <c r="Y971" s="2">
        <v>0</v>
      </c>
      <c r="Z971" s="2">
        <v>0</v>
      </c>
      <c r="AA971" s="2">
        <v>0</v>
      </c>
      <c r="AB971" s="2">
        <v>0</v>
      </c>
      <c r="AC971" t="s">
        <v>221</v>
      </c>
      <c r="AG971" t="s">
        <v>37</v>
      </c>
      <c r="AH971" t="s">
        <v>2698</v>
      </c>
      <c r="AJ971" t="s">
        <v>2456</v>
      </c>
      <c r="AK971" t="s">
        <v>38</v>
      </c>
    </row>
    <row r="972" spans="1:37" x14ac:dyDescent="0.3">
      <c r="A972">
        <v>390570</v>
      </c>
      <c r="B972" t="s">
        <v>1994</v>
      </c>
      <c r="C972" t="s">
        <v>47</v>
      </c>
      <c r="D972">
        <v>2</v>
      </c>
      <c r="E972" t="s">
        <v>569</v>
      </c>
      <c r="F972" t="s">
        <v>2822</v>
      </c>
      <c r="G972" t="s">
        <v>2823</v>
      </c>
      <c r="H972">
        <v>0</v>
      </c>
      <c r="I972" t="s">
        <v>1112</v>
      </c>
      <c r="J972" t="s">
        <v>42</v>
      </c>
      <c r="K972">
        <v>56990</v>
      </c>
      <c r="L972">
        <v>66463</v>
      </c>
      <c r="M972" t="s">
        <v>32</v>
      </c>
      <c r="N972" t="s">
        <v>1997</v>
      </c>
      <c r="O972" t="s">
        <v>2824</v>
      </c>
      <c r="P972" t="s">
        <v>2825</v>
      </c>
      <c r="Q972" t="s">
        <v>2826</v>
      </c>
      <c r="R972" t="s">
        <v>2827</v>
      </c>
      <c r="T972" t="str">
        <f t="shared" si="45"/>
        <v xml:space="preserve">- Two years of experience in NYC government with budgeting; - Experience with quantitative and qualitative analysis and quality assurance; - Experience with FMS2/3, CHRMS and Business Objects; - Ability to manage multiple projects and prioritize tasks in </v>
      </c>
      <c r="U972">
        <f t="shared" si="46"/>
        <v>0</v>
      </c>
      <c r="V972" s="2">
        <v>0</v>
      </c>
      <c r="W972" s="2">
        <f t="shared" si="47"/>
        <v>0</v>
      </c>
      <c r="X972" s="2">
        <v>0</v>
      </c>
      <c r="Y972" s="2">
        <v>0</v>
      </c>
      <c r="Z972" s="2">
        <v>0</v>
      </c>
      <c r="AA972" s="2">
        <v>0</v>
      </c>
      <c r="AB972" s="2">
        <v>0</v>
      </c>
      <c r="AC972" t="s">
        <v>2828</v>
      </c>
      <c r="AE972" t="s">
        <v>1997</v>
      </c>
      <c r="AG972" t="s">
        <v>37</v>
      </c>
      <c r="AH972" t="s">
        <v>2698</v>
      </c>
      <c r="AI972" t="s">
        <v>2804</v>
      </c>
      <c r="AJ972" t="s">
        <v>1693</v>
      </c>
      <c r="AK972" t="s">
        <v>38</v>
      </c>
    </row>
    <row r="973" spans="1:37" x14ac:dyDescent="0.3">
      <c r="A973">
        <v>390570</v>
      </c>
      <c r="B973" t="s">
        <v>1994</v>
      </c>
      <c r="C973" t="s">
        <v>29</v>
      </c>
      <c r="D973">
        <v>2</v>
      </c>
      <c r="E973" t="s">
        <v>569</v>
      </c>
      <c r="F973" t="s">
        <v>2822</v>
      </c>
      <c r="G973" t="s">
        <v>2823</v>
      </c>
      <c r="H973">
        <v>0</v>
      </c>
      <c r="I973" t="s">
        <v>1112</v>
      </c>
      <c r="J973" t="s">
        <v>42</v>
      </c>
      <c r="K973">
        <v>56990</v>
      </c>
      <c r="L973">
        <v>66463</v>
      </c>
      <c r="M973" t="s">
        <v>32</v>
      </c>
      <c r="N973" t="s">
        <v>1997</v>
      </c>
      <c r="O973" t="s">
        <v>2824</v>
      </c>
      <c r="P973" t="s">
        <v>2825</v>
      </c>
      <c r="Q973" t="s">
        <v>2826</v>
      </c>
      <c r="R973" t="s">
        <v>2827</v>
      </c>
      <c r="T973" t="str">
        <f t="shared" si="45"/>
        <v xml:space="preserve">- Two years of experience in NYC government with budgeting; - Experience with quantitative and qualitative analysis and quality assurance; - Experience with FMS2/3, CHRMS and Business Objects; - Ability to manage multiple projects and prioritize tasks in </v>
      </c>
      <c r="U973">
        <f t="shared" si="46"/>
        <v>0</v>
      </c>
      <c r="V973" s="2">
        <v>0</v>
      </c>
      <c r="W973" s="2">
        <f t="shared" si="47"/>
        <v>0</v>
      </c>
      <c r="X973" s="2">
        <v>0</v>
      </c>
      <c r="Y973" s="2">
        <v>0</v>
      </c>
      <c r="Z973" s="2">
        <v>0</v>
      </c>
      <c r="AA973" s="2">
        <v>0</v>
      </c>
      <c r="AB973" s="2">
        <v>0</v>
      </c>
      <c r="AC973" t="s">
        <v>2828</v>
      </c>
      <c r="AE973" t="s">
        <v>1997</v>
      </c>
      <c r="AG973" t="s">
        <v>37</v>
      </c>
      <c r="AH973" t="s">
        <v>2698</v>
      </c>
      <c r="AI973" t="s">
        <v>2804</v>
      </c>
      <c r="AJ973" t="s">
        <v>1693</v>
      </c>
      <c r="AK973" t="s">
        <v>38</v>
      </c>
    </row>
    <row r="974" spans="1:37" x14ac:dyDescent="0.3">
      <c r="A974">
        <v>390626</v>
      </c>
      <c r="B974" t="s">
        <v>2209</v>
      </c>
      <c r="C974" t="s">
        <v>29</v>
      </c>
      <c r="D974">
        <v>1</v>
      </c>
      <c r="E974" t="s">
        <v>2829</v>
      </c>
      <c r="F974" t="s">
        <v>40</v>
      </c>
      <c r="G974">
        <v>10009</v>
      </c>
      <c r="H974" t="s">
        <v>41</v>
      </c>
      <c r="I974" t="s">
        <v>2830</v>
      </c>
      <c r="J974" t="s">
        <v>42</v>
      </c>
      <c r="K974">
        <v>90000</v>
      </c>
      <c r="L974">
        <v>100000</v>
      </c>
      <c r="M974" t="s">
        <v>32</v>
      </c>
      <c r="N974" t="s">
        <v>2831</v>
      </c>
      <c r="O974" t="s">
        <v>2832</v>
      </c>
      <c r="P974" t="s">
        <v>8399</v>
      </c>
      <c r="Q974" t="s">
        <v>44</v>
      </c>
      <c r="R974" t="s">
        <v>7315</v>
      </c>
      <c r="T974" t="str">
        <f t="shared" si="45"/>
        <v xml:space="preserve">	Minimum 2 years of experience managing a team on large, complex projects  	Substantial knowledge of the work of the Department, the Zoning Resolution and the City‚„s land use and environmental review procedures 	Broad knowledge of operation, policies and practices of governmental agencies 	Knowledge of Staten Island‚„s land use and development issues 	Demonstrated efficacy in presenting to and briefing the Department Director, Executive Director, land use applicants, community groups and elected officials 	Demonstrated ability to negotiate sensitive and complex technical planning issues with other agencies, developers, community groups and elected officials 	Ability to apply independent judgment in complex technical planning matters 	Demonstrated ability to design, develop and implement a work program and to initiate and complete specific tasks in a timely fashion and with minimum direct supervision 	Demonstrated leadership and personnel management skills 	Outstanding organizational communication, collaboration and team building skills and the ability to function in an environment with collaborative decision making 	Excellent organizational, time management, and project management skills 	Demonstrated ability to work well with others in a multi-disciplined forum and to resolve issues through consensus building 	Strong written communication and verbal presentation skills </v>
      </c>
      <c r="U974">
        <f t="shared" si="46"/>
        <v>0</v>
      </c>
      <c r="V974" s="2">
        <v>0</v>
      </c>
      <c r="W974" s="2">
        <f t="shared" si="47"/>
        <v>0</v>
      </c>
      <c r="X974" s="2">
        <v>0</v>
      </c>
      <c r="Y974" s="2">
        <v>0</v>
      </c>
      <c r="Z974" s="2">
        <v>0</v>
      </c>
      <c r="AA974" s="2">
        <v>0</v>
      </c>
      <c r="AB974" s="2">
        <v>0</v>
      </c>
      <c r="AC974" t="s">
        <v>8386</v>
      </c>
      <c r="AG974" t="s">
        <v>37</v>
      </c>
      <c r="AH974" t="s">
        <v>2833</v>
      </c>
      <c r="AJ974" t="s">
        <v>2687</v>
      </c>
      <c r="AK974" t="s">
        <v>38</v>
      </c>
    </row>
    <row r="975" spans="1:37" x14ac:dyDescent="0.3">
      <c r="A975">
        <v>390779</v>
      </c>
      <c r="B975" t="s">
        <v>80</v>
      </c>
      <c r="C975" t="s">
        <v>29</v>
      </c>
      <c r="D975">
        <v>2</v>
      </c>
      <c r="E975" t="s">
        <v>940</v>
      </c>
      <c r="F975" t="s">
        <v>456</v>
      </c>
      <c r="G975">
        <v>21744</v>
      </c>
      <c r="H975">
        <v>2</v>
      </c>
      <c r="I975" t="s">
        <v>669</v>
      </c>
      <c r="J975" t="s">
        <v>42</v>
      </c>
      <c r="K975">
        <v>73305</v>
      </c>
      <c r="L975">
        <v>84301</v>
      </c>
      <c r="M975" t="s">
        <v>32</v>
      </c>
      <c r="N975" t="s">
        <v>602</v>
      </c>
      <c r="O975" t="s">
        <v>2834</v>
      </c>
      <c r="P975" t="s">
        <v>7316</v>
      </c>
      <c r="Q975" t="s">
        <v>459</v>
      </c>
      <c r="R975" t="s">
        <v>6249</v>
      </c>
      <c r="S975" t="s">
        <v>7317</v>
      </c>
      <c r="T975" t="str">
        <f t="shared" si="45"/>
        <v xml:space="preserve">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For additional information about CEQR, visit http://www1.nyc.gov/site/sustainability/initiatives/environmental-reviews.page.      **LOAN FORGIVENESS**  The federal government provides student loan forgiveness through its Public Service Loan Forgiveness Program (PSLF) to all qualifying public service employees. Working with the Mayors‚„ Office of Environmental Coordination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975">
        <f t="shared" si="46"/>
        <v>0</v>
      </c>
      <c r="V975" s="2">
        <v>0</v>
      </c>
      <c r="W975" s="2">
        <f t="shared" si="47"/>
        <v>0</v>
      </c>
      <c r="X975" s="2">
        <v>0</v>
      </c>
      <c r="Y975" s="2">
        <v>0</v>
      </c>
      <c r="Z975" s="2">
        <v>0</v>
      </c>
      <c r="AA975" s="2">
        <v>0</v>
      </c>
      <c r="AB975" s="2">
        <v>0</v>
      </c>
      <c r="AC975" t="s">
        <v>8400</v>
      </c>
      <c r="AD975" t="s">
        <v>573</v>
      </c>
      <c r="AE975" t="s">
        <v>2835</v>
      </c>
      <c r="AG975" t="s">
        <v>37</v>
      </c>
      <c r="AH975" t="s">
        <v>1785</v>
      </c>
      <c r="AJ975" t="s">
        <v>1785</v>
      </c>
      <c r="AK975" t="s">
        <v>38</v>
      </c>
    </row>
    <row r="976" spans="1:37" x14ac:dyDescent="0.3">
      <c r="A976">
        <v>390779</v>
      </c>
      <c r="B976" t="s">
        <v>80</v>
      </c>
      <c r="C976" t="s">
        <v>47</v>
      </c>
      <c r="D976">
        <v>2</v>
      </c>
      <c r="E976" t="s">
        <v>940</v>
      </c>
      <c r="F976" t="s">
        <v>456</v>
      </c>
      <c r="G976">
        <v>21744</v>
      </c>
      <c r="H976">
        <v>2</v>
      </c>
      <c r="I976" t="s">
        <v>669</v>
      </c>
      <c r="J976" t="s">
        <v>42</v>
      </c>
      <c r="K976">
        <v>73305</v>
      </c>
      <c r="L976">
        <v>84301</v>
      </c>
      <c r="M976" t="s">
        <v>32</v>
      </c>
      <c r="N976" t="s">
        <v>602</v>
      </c>
      <c r="O976" t="s">
        <v>2834</v>
      </c>
      <c r="P976" t="s">
        <v>7316</v>
      </c>
      <c r="Q976" t="s">
        <v>459</v>
      </c>
      <c r="R976" t="s">
        <v>6249</v>
      </c>
      <c r="S976" t="s">
        <v>7317</v>
      </c>
      <c r="T976" t="str">
        <f t="shared" si="45"/>
        <v xml:space="preserve">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For additional information about CEQR, visit http://www1.nyc.gov/site/sustainability/initiatives/environmental-reviews.page.      **LOAN FORGIVENESS**  The federal government provides student loan forgiveness through its Public Service Loan Forgiveness Program (PSLF) to all qualifying public service employees. Working with the Mayors‚„ Office of Environmental Coordination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976">
        <f t="shared" si="46"/>
        <v>0</v>
      </c>
      <c r="V976" s="2">
        <v>0</v>
      </c>
      <c r="W976" s="2">
        <f t="shared" si="47"/>
        <v>0</v>
      </c>
      <c r="X976" s="2">
        <v>0</v>
      </c>
      <c r="Y976" s="2">
        <v>0</v>
      </c>
      <c r="Z976" s="2">
        <v>0</v>
      </c>
      <c r="AA976" s="2">
        <v>0</v>
      </c>
      <c r="AB976" s="2">
        <v>0</v>
      </c>
      <c r="AC976" t="s">
        <v>8400</v>
      </c>
      <c r="AD976" t="s">
        <v>573</v>
      </c>
      <c r="AE976" t="s">
        <v>2835</v>
      </c>
      <c r="AG976" t="s">
        <v>37</v>
      </c>
      <c r="AH976" t="s">
        <v>1785</v>
      </c>
      <c r="AJ976" t="s">
        <v>1785</v>
      </c>
      <c r="AK976" t="s">
        <v>38</v>
      </c>
    </row>
    <row r="977" spans="1:37" x14ac:dyDescent="0.3">
      <c r="A977">
        <v>390805</v>
      </c>
      <c r="B977" t="s">
        <v>104</v>
      </c>
      <c r="C977" t="s">
        <v>29</v>
      </c>
      <c r="D977">
        <v>1</v>
      </c>
      <c r="E977" t="s">
        <v>2836</v>
      </c>
      <c r="F977" t="s">
        <v>264</v>
      </c>
      <c r="G977">
        <v>12627</v>
      </c>
      <c r="H977">
        <v>0</v>
      </c>
      <c r="I977" t="s">
        <v>2837</v>
      </c>
      <c r="J977" t="s">
        <v>42</v>
      </c>
      <c r="K977">
        <v>65731</v>
      </c>
      <c r="L977">
        <v>75591</v>
      </c>
      <c r="M977" t="s">
        <v>32</v>
      </c>
      <c r="N977" t="s">
        <v>108</v>
      </c>
      <c r="O977" t="s">
        <v>199</v>
      </c>
      <c r="P977" t="s">
        <v>7318</v>
      </c>
      <c r="Q977" t="s">
        <v>8298</v>
      </c>
      <c r="R977" t="s">
        <v>6385</v>
      </c>
      <c r="S977" t="s">
        <v>2820</v>
      </c>
      <c r="T977" t="str">
        <f t="shared" si="45"/>
        <v xml:space="preserve">	Highly skilled in Microsoft Excel, Word and Outlook. Word processing and database entry knowledge required.  	Team Management Skills 	Strong oral &amp; written communication skills 	Ability to multi-task Only candidates currently serving as a Permanent Associate Staff Analyst should apply.</v>
      </c>
      <c r="U977">
        <f t="shared" si="46"/>
        <v>0</v>
      </c>
      <c r="V977" s="2">
        <v>1</v>
      </c>
      <c r="W977" s="2">
        <f t="shared" si="47"/>
        <v>0</v>
      </c>
      <c r="X977" s="2">
        <v>0</v>
      </c>
      <c r="Y977" s="2">
        <v>0</v>
      </c>
      <c r="Z977" s="2">
        <v>0</v>
      </c>
      <c r="AA977" s="2">
        <v>0</v>
      </c>
      <c r="AB977" s="2">
        <v>0</v>
      </c>
      <c r="AC977" t="s">
        <v>203</v>
      </c>
      <c r="AG977" t="s">
        <v>37</v>
      </c>
      <c r="AH977" t="s">
        <v>2838</v>
      </c>
      <c r="AJ977" t="s">
        <v>2456</v>
      </c>
      <c r="AK977" t="s">
        <v>38</v>
      </c>
    </row>
    <row r="978" spans="1:37" x14ac:dyDescent="0.3">
      <c r="A978">
        <v>390873</v>
      </c>
      <c r="B978" t="s">
        <v>494</v>
      </c>
      <c r="C978" t="s">
        <v>47</v>
      </c>
      <c r="D978">
        <v>7</v>
      </c>
      <c r="E978" t="s">
        <v>2839</v>
      </c>
      <c r="F978" t="s">
        <v>2840</v>
      </c>
      <c r="G978">
        <v>90733</v>
      </c>
      <c r="H978">
        <v>0</v>
      </c>
      <c r="I978" t="s">
        <v>1371</v>
      </c>
      <c r="K978">
        <v>48.95</v>
      </c>
      <c r="L978">
        <v>48.95</v>
      </c>
      <c r="M978" t="s">
        <v>61</v>
      </c>
      <c r="N978" t="s">
        <v>497</v>
      </c>
      <c r="O978" t="s">
        <v>2841</v>
      </c>
      <c r="P978" t="s">
        <v>2842</v>
      </c>
      <c r="Q978" t="s">
        <v>2843</v>
      </c>
      <c r="R978" t="s">
        <v>1611</v>
      </c>
      <c r="S978" t="s">
        <v>2844</v>
      </c>
      <c r="T978" t="str">
        <f t="shared" si="45"/>
        <v>ERROR: #NAME? Federal Communications Commission (FCC) General Radiotelephone Operator's License, with radar endorsement is required to be considered for appointment to this position. Please indicate this information in your cover letter.  Radio Repair Mechanics may be required to work shifts including nights, Saturdays, Sundays, and holidays.  Some of the physical activities performed by Radio Repair Mechanics and environmental conditions experienced are:  climbing ladders; climbing stars; lifting and carrying heavy tools, batteries, radio cabinets, radio racks, and other equipment; climbing on top of, crawling beneath and working within various types of vehicles to install, repair and remove communications equipment and systems; may be required to work in adverse weather conditions including extreme temperatures, confined areas, noisy locations, and dirty environments.</v>
      </c>
      <c r="U978">
        <f t="shared" si="46"/>
        <v>0</v>
      </c>
      <c r="V978" s="2">
        <v>0</v>
      </c>
      <c r="W978" s="2">
        <f t="shared" si="47"/>
        <v>0</v>
      </c>
      <c r="X978" s="2">
        <v>0</v>
      </c>
      <c r="Y978" s="2">
        <v>0</v>
      </c>
      <c r="Z978" s="2">
        <v>0</v>
      </c>
      <c r="AA978" s="2">
        <v>0</v>
      </c>
      <c r="AB978" s="2">
        <v>0</v>
      </c>
      <c r="AC978" t="s">
        <v>2845</v>
      </c>
      <c r="AE978" t="s">
        <v>497</v>
      </c>
      <c r="AG978" t="s">
        <v>190</v>
      </c>
      <c r="AH978" t="s">
        <v>2163</v>
      </c>
      <c r="AI978" t="s">
        <v>2846</v>
      </c>
      <c r="AJ978" t="s">
        <v>2163</v>
      </c>
      <c r="AK978" t="s">
        <v>38</v>
      </c>
    </row>
    <row r="979" spans="1:37" x14ac:dyDescent="0.3">
      <c r="A979">
        <v>390873</v>
      </c>
      <c r="B979" t="s">
        <v>494</v>
      </c>
      <c r="C979" t="s">
        <v>29</v>
      </c>
      <c r="D979">
        <v>7</v>
      </c>
      <c r="E979" t="s">
        <v>2839</v>
      </c>
      <c r="F979" t="s">
        <v>2840</v>
      </c>
      <c r="G979">
        <v>90733</v>
      </c>
      <c r="H979">
        <v>0</v>
      </c>
      <c r="I979" t="s">
        <v>1371</v>
      </c>
      <c r="K979">
        <v>48.95</v>
      </c>
      <c r="L979">
        <v>48.95</v>
      </c>
      <c r="M979" t="s">
        <v>61</v>
      </c>
      <c r="N979" t="s">
        <v>497</v>
      </c>
      <c r="O979" t="s">
        <v>2841</v>
      </c>
      <c r="P979" t="s">
        <v>2842</v>
      </c>
      <c r="Q979" t="s">
        <v>2843</v>
      </c>
      <c r="R979" t="s">
        <v>1611</v>
      </c>
      <c r="S979" t="s">
        <v>2844</v>
      </c>
      <c r="T979" t="str">
        <f t="shared" si="45"/>
        <v>ERROR: #NAME? Federal Communications Commission (FCC) General Radiotelephone Operator's License, with radar endorsement is required to be considered for appointment to this position. Please indicate this information in your cover letter.  Radio Repair Mechanics may be required to work shifts including nights, Saturdays, Sundays, and holidays.  Some of the physical activities performed by Radio Repair Mechanics and environmental conditions experienced are:  climbing ladders; climbing stars; lifting and carrying heavy tools, batteries, radio cabinets, radio racks, and other equipment; climbing on top of, crawling beneath and working within various types of vehicles to install, repair and remove communications equipment and systems; may be required to work in adverse weather conditions including extreme temperatures, confined areas, noisy locations, and dirty environments.</v>
      </c>
      <c r="U979">
        <f t="shared" si="46"/>
        <v>0</v>
      </c>
      <c r="V979" s="2">
        <v>0</v>
      </c>
      <c r="W979" s="2">
        <f t="shared" si="47"/>
        <v>0</v>
      </c>
      <c r="X979" s="2">
        <v>0</v>
      </c>
      <c r="Y979" s="2">
        <v>0</v>
      </c>
      <c r="Z979" s="2">
        <v>0</v>
      </c>
      <c r="AA979" s="2">
        <v>0</v>
      </c>
      <c r="AB979" s="2">
        <v>0</v>
      </c>
      <c r="AC979" t="s">
        <v>2845</v>
      </c>
      <c r="AE979" t="s">
        <v>497</v>
      </c>
      <c r="AG979" t="s">
        <v>190</v>
      </c>
      <c r="AH979" t="s">
        <v>2163</v>
      </c>
      <c r="AI979" t="s">
        <v>2846</v>
      </c>
      <c r="AJ979" t="s">
        <v>2163</v>
      </c>
      <c r="AK979" t="s">
        <v>38</v>
      </c>
    </row>
    <row r="980" spans="1:37" x14ac:dyDescent="0.3">
      <c r="A980">
        <v>390883</v>
      </c>
      <c r="B980" t="s">
        <v>46</v>
      </c>
      <c r="C980" t="s">
        <v>47</v>
      </c>
      <c r="D980">
        <v>1</v>
      </c>
      <c r="E980" t="s">
        <v>2847</v>
      </c>
      <c r="F980" t="s">
        <v>482</v>
      </c>
      <c r="G980">
        <v>30087</v>
      </c>
      <c r="H980">
        <v>3</v>
      </c>
      <c r="I980" t="s">
        <v>1247</v>
      </c>
      <c r="J980" t="s">
        <v>142</v>
      </c>
      <c r="K980">
        <v>73938</v>
      </c>
      <c r="L980">
        <v>89153</v>
      </c>
      <c r="M980" t="s">
        <v>32</v>
      </c>
      <c r="N980" t="s">
        <v>1657</v>
      </c>
      <c r="O980" t="s">
        <v>1658</v>
      </c>
      <c r="P980" t="s">
        <v>2848</v>
      </c>
      <c r="Q980" t="s">
        <v>485</v>
      </c>
      <c r="R980" t="s">
        <v>2849</v>
      </c>
      <c r="S980" t="s">
        <v>2850</v>
      </c>
      <c r="T980" t="str">
        <f t="shared" si="45"/>
        <v>Demonstrated ability to investigate, define, and address factual and legal issues in a clear, concise, and logical fashion, orally and in writing;  Effective advocacy;  Willingness to take initiative, work independently, adapt to changing circumstances, and propose practical solutions;  Close attention to detail;  Ability to manage time effectively, including effective multi-tasking and setting priorities;  Flexible;  Cooperative attitude;  Strong interpersonal and presentation skills, and the ability to communicate effectively with others at all levels of the agency.  Significant motion practice, trial, and/or appellate experience. Resume, including month and year of bar admission date(s). Cover Letter. Two recent writing samples representing the candidate's efforts, not those of a reviewer. Three references, listing their professional association and the circumstances under which they became familiar with the candidate's professional skills. Copy of law school transcript.</v>
      </c>
      <c r="U980">
        <f t="shared" si="46"/>
        <v>0</v>
      </c>
      <c r="V980" s="2">
        <v>0</v>
      </c>
      <c r="W980" s="2">
        <f t="shared" si="47"/>
        <v>0</v>
      </c>
      <c r="X980" s="2">
        <v>0</v>
      </c>
      <c r="Y980" s="2">
        <v>0</v>
      </c>
      <c r="Z980" s="2">
        <v>0</v>
      </c>
      <c r="AA980" s="2">
        <v>0</v>
      </c>
      <c r="AB980" s="2">
        <v>0</v>
      </c>
      <c r="AC980" t="s">
        <v>2766</v>
      </c>
      <c r="AG980" t="s">
        <v>56</v>
      </c>
      <c r="AH980" t="s">
        <v>2542</v>
      </c>
      <c r="AJ980" t="s">
        <v>2851</v>
      </c>
      <c r="AK980" t="s">
        <v>38</v>
      </c>
    </row>
    <row r="981" spans="1:37" x14ac:dyDescent="0.3">
      <c r="A981">
        <v>390883</v>
      </c>
      <c r="B981" t="s">
        <v>46</v>
      </c>
      <c r="C981" t="s">
        <v>29</v>
      </c>
      <c r="D981">
        <v>1</v>
      </c>
      <c r="E981" t="s">
        <v>2847</v>
      </c>
      <c r="F981" t="s">
        <v>482</v>
      </c>
      <c r="G981">
        <v>30087</v>
      </c>
      <c r="H981">
        <v>3</v>
      </c>
      <c r="I981" t="s">
        <v>1247</v>
      </c>
      <c r="J981" t="s">
        <v>142</v>
      </c>
      <c r="K981">
        <v>73938</v>
      </c>
      <c r="L981">
        <v>89153</v>
      </c>
      <c r="M981" t="s">
        <v>32</v>
      </c>
      <c r="N981" t="s">
        <v>1657</v>
      </c>
      <c r="O981" t="s">
        <v>1658</v>
      </c>
      <c r="P981" t="s">
        <v>2848</v>
      </c>
      <c r="Q981" t="s">
        <v>485</v>
      </c>
      <c r="R981" t="s">
        <v>2849</v>
      </c>
      <c r="S981" t="s">
        <v>2850</v>
      </c>
      <c r="T981" t="str">
        <f t="shared" si="45"/>
        <v>Demonstrated ability to investigate, define, and address factual and legal issues in a clear, concise, and logical fashion, orally and in writing;  Effective advocacy;  Willingness to take initiative, work independently, adapt to changing circumstances, and propose practical solutions;  Close attention to detail;  Ability to manage time effectively, including effective multi-tasking and setting priorities;  Flexible;  Cooperative attitude;  Strong interpersonal and presentation skills, and the ability to communicate effectively with others at all levels of the agency.  Significant motion practice, trial, and/or appellate experience. Resume, including month and year of bar admission date(s). Cover Letter. Two recent writing samples representing the candidate's efforts, not those of a reviewer. Three references, listing their professional association and the circumstances under which they became familiar with the candidate's professional skills. Copy of law school transcript.</v>
      </c>
      <c r="U981">
        <f t="shared" si="46"/>
        <v>0</v>
      </c>
      <c r="V981" s="2">
        <v>0</v>
      </c>
      <c r="W981" s="2">
        <f t="shared" si="47"/>
        <v>0</v>
      </c>
      <c r="X981" s="2">
        <v>0</v>
      </c>
      <c r="Y981" s="2">
        <v>0</v>
      </c>
      <c r="Z981" s="2">
        <v>0</v>
      </c>
      <c r="AA981" s="2">
        <v>0</v>
      </c>
      <c r="AB981" s="2">
        <v>0</v>
      </c>
      <c r="AC981" t="s">
        <v>2766</v>
      </c>
      <c r="AG981" t="s">
        <v>56</v>
      </c>
      <c r="AH981" t="s">
        <v>2542</v>
      </c>
      <c r="AJ981" t="s">
        <v>2851</v>
      </c>
      <c r="AK981" t="s">
        <v>38</v>
      </c>
    </row>
    <row r="982" spans="1:37" x14ac:dyDescent="0.3">
      <c r="A982">
        <v>390896</v>
      </c>
      <c r="B982" t="s">
        <v>46</v>
      </c>
      <c r="C982" t="s">
        <v>47</v>
      </c>
      <c r="D982">
        <v>1</v>
      </c>
      <c r="E982" t="s">
        <v>2650</v>
      </c>
      <c r="F982" t="s">
        <v>2650</v>
      </c>
      <c r="G982">
        <v>31312</v>
      </c>
      <c r="H982">
        <v>0</v>
      </c>
      <c r="I982" t="s">
        <v>1371</v>
      </c>
      <c r="J982" t="s">
        <v>42</v>
      </c>
      <c r="K982">
        <v>52825</v>
      </c>
      <c r="L982">
        <v>79267</v>
      </c>
      <c r="M982" t="s">
        <v>32</v>
      </c>
      <c r="N982" t="s">
        <v>2651</v>
      </c>
      <c r="O982" t="s">
        <v>225</v>
      </c>
      <c r="P982" t="s">
        <v>6801</v>
      </c>
      <c r="Q982" t="s">
        <v>2652</v>
      </c>
      <c r="R982" t="s">
        <v>2852</v>
      </c>
      <c r="S982" t="s">
        <v>996</v>
      </c>
      <c r="T982" t="str">
        <f t="shared" si="45"/>
        <v>1. Knowledge of NYC Department of Environmental Protection regulations; Rules of the City of NY Title 15 Chapter 1. 2. Knowledge of NYS Department of Labor regulations; 12 NYCRR Part 56. 3. Knowledge of NIOSH practices and procedures; 9002. 4. Knowledge of Occupational Safety and Health regulations; 29 CFR 1910 and 1926. 5. Detail oriented and good organizational skills. 6. Understanding of contract specifications and construction drawings. 7. Proficiency with Microsoft Office applications, i.e., Excel, Word, Outlook and JPG files. NYCHA employees applying for promotional, title or level change opportunities must have served a period of one year in their current title and level (if applicable).</v>
      </c>
      <c r="U982">
        <f t="shared" si="46"/>
        <v>0</v>
      </c>
      <c r="V982" s="2">
        <v>1</v>
      </c>
      <c r="W982" s="2">
        <f t="shared" si="47"/>
        <v>0</v>
      </c>
      <c r="X982" s="2">
        <v>0</v>
      </c>
      <c r="Y982" s="2">
        <v>0</v>
      </c>
      <c r="Z982" s="2">
        <v>0</v>
      </c>
      <c r="AA982" s="2">
        <v>0</v>
      </c>
      <c r="AB982" s="2">
        <v>0</v>
      </c>
      <c r="AC982" t="s">
        <v>2766</v>
      </c>
      <c r="AG982" t="s">
        <v>56</v>
      </c>
      <c r="AH982" t="s">
        <v>1762</v>
      </c>
      <c r="AJ982" t="s">
        <v>2853</v>
      </c>
      <c r="AK982" t="s">
        <v>38</v>
      </c>
    </row>
    <row r="983" spans="1:37" x14ac:dyDescent="0.3">
      <c r="A983">
        <v>390896</v>
      </c>
      <c r="B983" t="s">
        <v>46</v>
      </c>
      <c r="C983" t="s">
        <v>29</v>
      </c>
      <c r="D983">
        <v>1</v>
      </c>
      <c r="E983" t="s">
        <v>2650</v>
      </c>
      <c r="F983" t="s">
        <v>2650</v>
      </c>
      <c r="G983">
        <v>31312</v>
      </c>
      <c r="H983">
        <v>0</v>
      </c>
      <c r="I983" t="s">
        <v>1371</v>
      </c>
      <c r="J983" t="s">
        <v>42</v>
      </c>
      <c r="K983">
        <v>52825</v>
      </c>
      <c r="L983">
        <v>79267</v>
      </c>
      <c r="M983" t="s">
        <v>32</v>
      </c>
      <c r="N983" t="s">
        <v>2651</v>
      </c>
      <c r="O983" t="s">
        <v>225</v>
      </c>
      <c r="P983" t="s">
        <v>6801</v>
      </c>
      <c r="Q983" t="s">
        <v>2652</v>
      </c>
      <c r="R983" t="s">
        <v>2852</v>
      </c>
      <c r="S983" t="s">
        <v>996</v>
      </c>
      <c r="T983" t="str">
        <f t="shared" si="45"/>
        <v>1. Knowledge of NYC Department of Environmental Protection regulations; Rules of the City of NY Title 15 Chapter 1. 2. Knowledge of NYS Department of Labor regulations; 12 NYCRR Part 56. 3. Knowledge of NIOSH practices and procedures; 9002. 4. Knowledge of Occupational Safety and Health regulations; 29 CFR 1910 and 1926. 5. Detail oriented and good organizational skills. 6. Understanding of contract specifications and construction drawings. 7. Proficiency with Microsoft Office applications, i.e., Excel, Word, Outlook and JPG files. NYCHA employees applying for promotional, title or level change opportunities must have served a period of one year in their current title and level (if applicable).</v>
      </c>
      <c r="U983">
        <f t="shared" si="46"/>
        <v>0</v>
      </c>
      <c r="V983" s="2">
        <v>1</v>
      </c>
      <c r="W983" s="2">
        <f t="shared" si="47"/>
        <v>0</v>
      </c>
      <c r="X983" s="2">
        <v>0</v>
      </c>
      <c r="Y983" s="2">
        <v>0</v>
      </c>
      <c r="Z983" s="2">
        <v>0</v>
      </c>
      <c r="AA983" s="2">
        <v>0</v>
      </c>
      <c r="AB983" s="2">
        <v>0</v>
      </c>
      <c r="AC983" t="s">
        <v>2766</v>
      </c>
      <c r="AG983" t="s">
        <v>56</v>
      </c>
      <c r="AH983" t="s">
        <v>1762</v>
      </c>
      <c r="AJ983" t="s">
        <v>2853</v>
      </c>
      <c r="AK983" t="s">
        <v>38</v>
      </c>
    </row>
    <row r="984" spans="1:37" x14ac:dyDescent="0.3">
      <c r="A984">
        <v>390911</v>
      </c>
      <c r="B984" t="s">
        <v>70</v>
      </c>
      <c r="C984" t="s">
        <v>29</v>
      </c>
      <c r="D984">
        <v>1</v>
      </c>
      <c r="E984" t="s">
        <v>2854</v>
      </c>
      <c r="F984" t="s">
        <v>456</v>
      </c>
      <c r="G984">
        <v>21744</v>
      </c>
      <c r="H984">
        <v>2</v>
      </c>
      <c r="I984" t="s">
        <v>1953</v>
      </c>
      <c r="J984" t="s">
        <v>42</v>
      </c>
      <c r="K984">
        <v>73305</v>
      </c>
      <c r="L984">
        <v>84301</v>
      </c>
      <c r="M984" t="s">
        <v>32</v>
      </c>
      <c r="N984" t="s">
        <v>74</v>
      </c>
      <c r="O984" t="s">
        <v>2855</v>
      </c>
      <c r="P984" t="s">
        <v>2856</v>
      </c>
      <c r="Q984" t="s">
        <v>459</v>
      </c>
      <c r="R984" t="s">
        <v>2857</v>
      </c>
      <c r="S984" t="s">
        <v>8348</v>
      </c>
      <c r="T984" t="str">
        <f t="shared" si="45"/>
        <v>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84">
        <f t="shared" si="46"/>
        <v>0</v>
      </c>
      <c r="V984" s="2">
        <v>1</v>
      </c>
      <c r="W984" s="2">
        <f t="shared" si="47"/>
        <v>0</v>
      </c>
      <c r="X984" s="2">
        <v>0</v>
      </c>
      <c r="Y984" s="2">
        <v>0</v>
      </c>
      <c r="Z984" s="2">
        <v>0</v>
      </c>
      <c r="AA984" s="2">
        <v>0</v>
      </c>
      <c r="AB984" s="2">
        <v>0</v>
      </c>
      <c r="AC984" t="s">
        <v>2858</v>
      </c>
      <c r="AG984" t="s">
        <v>37</v>
      </c>
      <c r="AH984" t="s">
        <v>2859</v>
      </c>
      <c r="AI984" t="s">
        <v>2860</v>
      </c>
      <c r="AJ984" t="s">
        <v>2859</v>
      </c>
      <c r="AK984" t="s">
        <v>38</v>
      </c>
    </row>
    <row r="985" spans="1:37" x14ac:dyDescent="0.3">
      <c r="A985">
        <v>390911</v>
      </c>
      <c r="B985" t="s">
        <v>70</v>
      </c>
      <c r="C985" t="s">
        <v>47</v>
      </c>
      <c r="D985">
        <v>1</v>
      </c>
      <c r="E985" t="s">
        <v>2854</v>
      </c>
      <c r="F985" t="s">
        <v>456</v>
      </c>
      <c r="G985">
        <v>21744</v>
      </c>
      <c r="H985">
        <v>2</v>
      </c>
      <c r="I985" t="s">
        <v>1953</v>
      </c>
      <c r="J985" t="s">
        <v>42</v>
      </c>
      <c r="K985">
        <v>73305</v>
      </c>
      <c r="L985">
        <v>84301</v>
      </c>
      <c r="M985" t="s">
        <v>32</v>
      </c>
      <c r="N985" t="s">
        <v>74</v>
      </c>
      <c r="O985" t="s">
        <v>2855</v>
      </c>
      <c r="P985" t="s">
        <v>2856</v>
      </c>
      <c r="Q985" t="s">
        <v>459</v>
      </c>
      <c r="R985" t="s">
        <v>2857</v>
      </c>
      <c r="S985" t="s">
        <v>8348</v>
      </c>
      <c r="T985" t="str">
        <f t="shared" si="45"/>
        <v>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85">
        <f t="shared" si="46"/>
        <v>0</v>
      </c>
      <c r="V985" s="2">
        <v>1</v>
      </c>
      <c r="W985" s="2">
        <f t="shared" si="47"/>
        <v>0</v>
      </c>
      <c r="X985" s="2">
        <v>0</v>
      </c>
      <c r="Y985" s="2">
        <v>0</v>
      </c>
      <c r="Z985" s="2">
        <v>0</v>
      </c>
      <c r="AA985" s="2">
        <v>0</v>
      </c>
      <c r="AB985" s="2">
        <v>0</v>
      </c>
      <c r="AC985" t="s">
        <v>2858</v>
      </c>
      <c r="AG985" t="s">
        <v>37</v>
      </c>
      <c r="AH985" t="s">
        <v>2859</v>
      </c>
      <c r="AI985" t="s">
        <v>2860</v>
      </c>
      <c r="AJ985" t="s">
        <v>2859</v>
      </c>
      <c r="AK985" t="s">
        <v>38</v>
      </c>
    </row>
    <row r="986" spans="1:37" x14ac:dyDescent="0.3">
      <c r="A986">
        <v>391113</v>
      </c>
      <c r="B986" t="s">
        <v>80</v>
      </c>
      <c r="C986" t="s">
        <v>29</v>
      </c>
      <c r="D986">
        <v>1</v>
      </c>
      <c r="E986" t="s">
        <v>2861</v>
      </c>
      <c r="F986" t="s">
        <v>1422</v>
      </c>
      <c r="G986">
        <v>34202</v>
      </c>
      <c r="H986">
        <v>2</v>
      </c>
      <c r="I986" t="s">
        <v>1446</v>
      </c>
      <c r="J986" t="s">
        <v>42</v>
      </c>
      <c r="K986">
        <v>65783</v>
      </c>
      <c r="L986">
        <v>95270</v>
      </c>
      <c r="M986" t="s">
        <v>32</v>
      </c>
      <c r="N986" t="s">
        <v>2357</v>
      </c>
      <c r="O986" t="s">
        <v>1462</v>
      </c>
      <c r="P986" t="s">
        <v>7319</v>
      </c>
      <c r="Q986" t="s">
        <v>8325</v>
      </c>
      <c r="R986" t="s">
        <v>2862</v>
      </c>
      <c r="T986" t="str">
        <f t="shared" si="45"/>
        <v xml:space="preserve">1.	Written and Oral communication  2.	Teamwork / Project Management  3.	Organizational Skills  4.	Engineering and Construction Management skills </v>
      </c>
      <c r="U986">
        <f t="shared" si="46"/>
        <v>0</v>
      </c>
      <c r="V986" s="2">
        <v>0</v>
      </c>
      <c r="W986" s="2">
        <f t="shared" si="47"/>
        <v>0</v>
      </c>
      <c r="X986" s="2">
        <v>0</v>
      </c>
      <c r="Y986" s="2">
        <v>0</v>
      </c>
      <c r="Z986" s="2">
        <v>0</v>
      </c>
      <c r="AA986" s="2">
        <v>0</v>
      </c>
      <c r="AB986" s="2">
        <v>0</v>
      </c>
      <c r="AC986" t="s">
        <v>2863</v>
      </c>
      <c r="AG986" t="s">
        <v>377</v>
      </c>
      <c r="AH986" t="s">
        <v>2864</v>
      </c>
      <c r="AJ986" t="s">
        <v>2864</v>
      </c>
      <c r="AK986" t="s">
        <v>38</v>
      </c>
    </row>
    <row r="987" spans="1:37" x14ac:dyDescent="0.3">
      <c r="A987">
        <v>391113</v>
      </c>
      <c r="B987" t="s">
        <v>80</v>
      </c>
      <c r="C987" t="s">
        <v>47</v>
      </c>
      <c r="D987">
        <v>1</v>
      </c>
      <c r="E987" t="s">
        <v>2861</v>
      </c>
      <c r="F987" t="s">
        <v>1422</v>
      </c>
      <c r="G987">
        <v>34202</v>
      </c>
      <c r="H987">
        <v>2</v>
      </c>
      <c r="I987" t="s">
        <v>1446</v>
      </c>
      <c r="J987" t="s">
        <v>42</v>
      </c>
      <c r="K987">
        <v>65783</v>
      </c>
      <c r="L987">
        <v>95270</v>
      </c>
      <c r="M987" t="s">
        <v>32</v>
      </c>
      <c r="N987" t="s">
        <v>2357</v>
      </c>
      <c r="O987" t="s">
        <v>1462</v>
      </c>
      <c r="P987" t="s">
        <v>7319</v>
      </c>
      <c r="Q987" t="s">
        <v>8325</v>
      </c>
      <c r="R987" t="s">
        <v>2862</v>
      </c>
      <c r="T987" t="str">
        <f t="shared" si="45"/>
        <v xml:space="preserve">1.	Written and Oral communication  2.	Teamwork / Project Management  3.	Organizational Skills  4.	Engineering and Construction Management skills </v>
      </c>
      <c r="U987">
        <f t="shared" si="46"/>
        <v>0</v>
      </c>
      <c r="V987" s="2">
        <v>0</v>
      </c>
      <c r="W987" s="2">
        <f t="shared" si="47"/>
        <v>0</v>
      </c>
      <c r="X987" s="2">
        <v>0</v>
      </c>
      <c r="Y987" s="2">
        <v>0</v>
      </c>
      <c r="Z987" s="2">
        <v>0</v>
      </c>
      <c r="AA987" s="2">
        <v>0</v>
      </c>
      <c r="AB987" s="2">
        <v>0</v>
      </c>
      <c r="AC987" t="s">
        <v>2863</v>
      </c>
      <c r="AG987" t="s">
        <v>377</v>
      </c>
      <c r="AH987" t="s">
        <v>2864</v>
      </c>
      <c r="AJ987" t="s">
        <v>2864</v>
      </c>
      <c r="AK987" t="s">
        <v>38</v>
      </c>
    </row>
    <row r="988" spans="1:37" x14ac:dyDescent="0.3">
      <c r="A988">
        <v>391119</v>
      </c>
      <c r="B988" t="s">
        <v>80</v>
      </c>
      <c r="C988" t="s">
        <v>47</v>
      </c>
      <c r="D988">
        <v>1</v>
      </c>
      <c r="E988" t="s">
        <v>834</v>
      </c>
      <c r="F988" t="s">
        <v>630</v>
      </c>
      <c r="G988">
        <v>20215</v>
      </c>
      <c r="H988">
        <v>3</v>
      </c>
      <c r="I988" t="s">
        <v>1446</v>
      </c>
      <c r="J988" t="s">
        <v>42</v>
      </c>
      <c r="K988">
        <v>87490</v>
      </c>
      <c r="L988">
        <v>118610</v>
      </c>
      <c r="M988" t="s">
        <v>32</v>
      </c>
      <c r="N988" t="s">
        <v>84</v>
      </c>
      <c r="O988" t="s">
        <v>2057</v>
      </c>
      <c r="P988" t="s">
        <v>7320</v>
      </c>
      <c r="Q988" t="s">
        <v>8309</v>
      </c>
      <c r="R988" t="s">
        <v>6375</v>
      </c>
      <c r="S988" t="s">
        <v>2507</v>
      </c>
      <c r="T988" t="str">
        <f t="shared" si="45"/>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****Only those who have already applied and, are planning on taking the upcoming DCAS Civil Service Exam for Civil Engineer (Exam # 9045)  or permanent Civil Engineer (Exam #9522) may apply for this posting****</v>
      </c>
      <c r="U988">
        <f t="shared" si="46"/>
        <v>0</v>
      </c>
      <c r="V988" s="2">
        <v>0</v>
      </c>
      <c r="W988" s="2">
        <f t="shared" si="47"/>
        <v>0</v>
      </c>
      <c r="X988" s="2">
        <v>0</v>
      </c>
      <c r="Y988" s="2">
        <v>0</v>
      </c>
      <c r="Z988" s="2">
        <v>0</v>
      </c>
      <c r="AA988" s="2">
        <v>0</v>
      </c>
      <c r="AB988" s="2">
        <v>0</v>
      </c>
      <c r="AC988" t="s">
        <v>1741</v>
      </c>
      <c r="AG988" t="s">
        <v>377</v>
      </c>
      <c r="AH988" t="s">
        <v>2864</v>
      </c>
      <c r="AJ988" t="s">
        <v>2864</v>
      </c>
      <c r="AK988" t="s">
        <v>38</v>
      </c>
    </row>
    <row r="989" spans="1:37" x14ac:dyDescent="0.3">
      <c r="A989">
        <v>391119</v>
      </c>
      <c r="B989" t="s">
        <v>80</v>
      </c>
      <c r="C989" t="s">
        <v>29</v>
      </c>
      <c r="D989">
        <v>1</v>
      </c>
      <c r="E989" t="s">
        <v>834</v>
      </c>
      <c r="F989" t="s">
        <v>630</v>
      </c>
      <c r="G989">
        <v>20215</v>
      </c>
      <c r="H989">
        <v>3</v>
      </c>
      <c r="I989" t="s">
        <v>1446</v>
      </c>
      <c r="J989" t="s">
        <v>42</v>
      </c>
      <c r="K989">
        <v>87490</v>
      </c>
      <c r="L989">
        <v>118610</v>
      </c>
      <c r="M989" t="s">
        <v>32</v>
      </c>
      <c r="N989" t="s">
        <v>84</v>
      </c>
      <c r="O989" t="s">
        <v>2057</v>
      </c>
      <c r="P989" t="s">
        <v>7320</v>
      </c>
      <c r="Q989" t="s">
        <v>8309</v>
      </c>
      <c r="R989" t="s">
        <v>6375</v>
      </c>
      <c r="S989" t="s">
        <v>2507</v>
      </c>
      <c r="T989" t="str">
        <f t="shared" si="45"/>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****Only those who have already applied and, are planning on taking the upcoming DCAS Civil Service Exam for Civil Engineer (Exam # 9045)  or permanent Civil Engineer (Exam #9522) may apply for this posting****</v>
      </c>
      <c r="U989">
        <f t="shared" si="46"/>
        <v>0</v>
      </c>
      <c r="V989" s="2">
        <v>0</v>
      </c>
      <c r="W989" s="2">
        <f t="shared" si="47"/>
        <v>0</v>
      </c>
      <c r="X989" s="2">
        <v>0</v>
      </c>
      <c r="Y989" s="2">
        <v>0</v>
      </c>
      <c r="Z989" s="2">
        <v>0</v>
      </c>
      <c r="AA989" s="2">
        <v>0</v>
      </c>
      <c r="AB989" s="2">
        <v>0</v>
      </c>
      <c r="AC989" t="s">
        <v>1741</v>
      </c>
      <c r="AG989" t="s">
        <v>377</v>
      </c>
      <c r="AH989" t="s">
        <v>2864</v>
      </c>
      <c r="AJ989" t="s">
        <v>2864</v>
      </c>
      <c r="AK989" t="s">
        <v>38</v>
      </c>
    </row>
    <row r="990" spans="1:37" x14ac:dyDescent="0.3">
      <c r="A990">
        <v>391122</v>
      </c>
      <c r="B990" t="s">
        <v>80</v>
      </c>
      <c r="C990" t="s">
        <v>47</v>
      </c>
      <c r="D990">
        <v>1</v>
      </c>
      <c r="E990" t="s">
        <v>834</v>
      </c>
      <c r="F990" t="s">
        <v>1121</v>
      </c>
      <c r="G990">
        <v>22427</v>
      </c>
      <c r="H990">
        <v>3</v>
      </c>
      <c r="I990" t="s">
        <v>1446</v>
      </c>
      <c r="J990" t="s">
        <v>42</v>
      </c>
      <c r="K990">
        <v>87490</v>
      </c>
      <c r="L990">
        <v>118610</v>
      </c>
      <c r="M990" t="s">
        <v>32</v>
      </c>
      <c r="N990" t="s">
        <v>84</v>
      </c>
      <c r="O990" t="s">
        <v>2057</v>
      </c>
      <c r="P990" t="s">
        <v>7321</v>
      </c>
      <c r="Q990" t="s">
        <v>8315</v>
      </c>
      <c r="R990" t="s">
        <v>6375</v>
      </c>
      <c r="S990" t="s">
        <v>2865</v>
      </c>
      <c r="T990" t="str">
        <f t="shared" si="45"/>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v>
      </c>
      <c r="U990">
        <f t="shared" si="46"/>
        <v>0</v>
      </c>
      <c r="V990" s="2">
        <v>0</v>
      </c>
      <c r="W990" s="2">
        <f t="shared" si="47"/>
        <v>0</v>
      </c>
      <c r="X990" s="2">
        <v>0</v>
      </c>
      <c r="Y990" s="2">
        <v>0</v>
      </c>
      <c r="Z990" s="2">
        <v>0</v>
      </c>
      <c r="AA990" s="2">
        <v>0</v>
      </c>
      <c r="AB990" s="2">
        <v>0</v>
      </c>
      <c r="AC990" t="s">
        <v>1741</v>
      </c>
      <c r="AG990" t="s">
        <v>377</v>
      </c>
      <c r="AH990" t="s">
        <v>2864</v>
      </c>
      <c r="AJ990" t="s">
        <v>2864</v>
      </c>
      <c r="AK990" t="s">
        <v>38</v>
      </c>
    </row>
    <row r="991" spans="1:37" x14ac:dyDescent="0.3">
      <c r="A991">
        <v>391122</v>
      </c>
      <c r="B991" t="s">
        <v>80</v>
      </c>
      <c r="C991" t="s">
        <v>29</v>
      </c>
      <c r="D991">
        <v>1</v>
      </c>
      <c r="E991" t="s">
        <v>834</v>
      </c>
      <c r="F991" t="s">
        <v>1121</v>
      </c>
      <c r="G991">
        <v>22427</v>
      </c>
      <c r="H991">
        <v>3</v>
      </c>
      <c r="I991" t="s">
        <v>1446</v>
      </c>
      <c r="J991" t="s">
        <v>42</v>
      </c>
      <c r="K991">
        <v>87490</v>
      </c>
      <c r="L991">
        <v>118610</v>
      </c>
      <c r="M991" t="s">
        <v>32</v>
      </c>
      <c r="N991" t="s">
        <v>84</v>
      </c>
      <c r="O991" t="s">
        <v>2057</v>
      </c>
      <c r="P991" t="s">
        <v>7321</v>
      </c>
      <c r="Q991" t="s">
        <v>8315</v>
      </c>
      <c r="R991" t="s">
        <v>6375</v>
      </c>
      <c r="S991" t="s">
        <v>2865</v>
      </c>
      <c r="T991" t="str">
        <f t="shared" si="45"/>
        <v xml:space="preserve">	Strong technical, interpersonal, communication and computer skills with a working knowledge of MS Office software, and Project Scheduling Software.  	Strong knowledge of project management and project/program controls.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This position requires operation of a motor vehicle to perform site visits, equipment testing, inspections, and to attend meetings with project stakeholders.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v>
      </c>
      <c r="U991">
        <f t="shared" si="46"/>
        <v>0</v>
      </c>
      <c r="V991" s="2">
        <v>0</v>
      </c>
      <c r="W991" s="2">
        <f t="shared" si="47"/>
        <v>0</v>
      </c>
      <c r="X991" s="2">
        <v>0</v>
      </c>
      <c r="Y991" s="2">
        <v>0</v>
      </c>
      <c r="Z991" s="2">
        <v>0</v>
      </c>
      <c r="AA991" s="2">
        <v>0</v>
      </c>
      <c r="AB991" s="2">
        <v>0</v>
      </c>
      <c r="AC991" t="s">
        <v>1741</v>
      </c>
      <c r="AG991" t="s">
        <v>377</v>
      </c>
      <c r="AH991" t="s">
        <v>2864</v>
      </c>
      <c r="AJ991" t="s">
        <v>2864</v>
      </c>
      <c r="AK991" t="s">
        <v>38</v>
      </c>
    </row>
    <row r="992" spans="1:37" x14ac:dyDescent="0.3">
      <c r="A992">
        <v>391188</v>
      </c>
      <c r="B992" t="s">
        <v>46</v>
      </c>
      <c r="C992" t="s">
        <v>29</v>
      </c>
      <c r="D992">
        <v>1</v>
      </c>
      <c r="E992" t="s">
        <v>2866</v>
      </c>
      <c r="F992" t="s">
        <v>2867</v>
      </c>
      <c r="G992">
        <v>95009</v>
      </c>
      <c r="H992" t="s">
        <v>280</v>
      </c>
      <c r="I992" t="s">
        <v>614</v>
      </c>
      <c r="J992" t="s">
        <v>42</v>
      </c>
      <c r="K992">
        <v>103620</v>
      </c>
      <c r="L992">
        <v>234402</v>
      </c>
      <c r="M992" t="s">
        <v>32</v>
      </c>
      <c r="N992" t="s">
        <v>2375</v>
      </c>
      <c r="O992" t="s">
        <v>2376</v>
      </c>
      <c r="P992" t="s">
        <v>7322</v>
      </c>
      <c r="Q992" t="s">
        <v>2868</v>
      </c>
      <c r="S992" t="s">
        <v>996</v>
      </c>
      <c r="T992" t="str">
        <f t="shared" si="45"/>
        <v xml:space="preserve"> NYCHA employees applying for promotional, title or level change opportunities must have served a period of one year in their current title and level (if applicable).</v>
      </c>
      <c r="U992">
        <f t="shared" si="46"/>
        <v>0</v>
      </c>
      <c r="V992" s="2">
        <v>0</v>
      </c>
      <c r="W992" s="2">
        <f t="shared" si="47"/>
        <v>0</v>
      </c>
      <c r="X992" s="2">
        <v>0</v>
      </c>
      <c r="Y992" s="2">
        <v>0</v>
      </c>
      <c r="Z992" s="2">
        <v>0</v>
      </c>
      <c r="AA992" s="2">
        <v>0</v>
      </c>
      <c r="AB992" s="2">
        <v>0</v>
      </c>
      <c r="AC992" t="s">
        <v>55</v>
      </c>
      <c r="AG992" t="s">
        <v>56</v>
      </c>
      <c r="AH992" t="s">
        <v>1417</v>
      </c>
      <c r="AJ992" t="s">
        <v>1417</v>
      </c>
      <c r="AK992" t="s">
        <v>38</v>
      </c>
    </row>
    <row r="993" spans="1:37" x14ac:dyDescent="0.3">
      <c r="A993">
        <v>391188</v>
      </c>
      <c r="B993" t="s">
        <v>46</v>
      </c>
      <c r="C993" t="s">
        <v>47</v>
      </c>
      <c r="D993">
        <v>1</v>
      </c>
      <c r="E993" t="s">
        <v>2866</v>
      </c>
      <c r="F993" t="s">
        <v>2867</v>
      </c>
      <c r="G993">
        <v>95009</v>
      </c>
      <c r="H993" t="s">
        <v>280</v>
      </c>
      <c r="I993" t="s">
        <v>614</v>
      </c>
      <c r="J993" t="s">
        <v>42</v>
      </c>
      <c r="K993">
        <v>103620</v>
      </c>
      <c r="L993">
        <v>234402</v>
      </c>
      <c r="M993" t="s">
        <v>32</v>
      </c>
      <c r="N993" t="s">
        <v>2375</v>
      </c>
      <c r="O993" t="s">
        <v>2376</v>
      </c>
      <c r="P993" t="s">
        <v>7322</v>
      </c>
      <c r="Q993" t="s">
        <v>2868</v>
      </c>
      <c r="S993" t="s">
        <v>996</v>
      </c>
      <c r="T993" t="str">
        <f t="shared" si="45"/>
        <v xml:space="preserve"> NYCHA employees applying for promotional, title or level change opportunities must have served a period of one year in their current title and level (if applicable).</v>
      </c>
      <c r="U993">
        <f t="shared" si="46"/>
        <v>0</v>
      </c>
      <c r="V993" s="2">
        <v>0</v>
      </c>
      <c r="W993" s="2">
        <f t="shared" si="47"/>
        <v>0</v>
      </c>
      <c r="X993" s="2">
        <v>0</v>
      </c>
      <c r="Y993" s="2">
        <v>0</v>
      </c>
      <c r="Z993" s="2">
        <v>0</v>
      </c>
      <c r="AA993" s="2">
        <v>0</v>
      </c>
      <c r="AB993" s="2">
        <v>0</v>
      </c>
      <c r="AC993" t="s">
        <v>55</v>
      </c>
      <c r="AG993" t="s">
        <v>56</v>
      </c>
      <c r="AH993" t="s">
        <v>1417</v>
      </c>
      <c r="AJ993" t="s">
        <v>1417</v>
      </c>
      <c r="AK993" t="s">
        <v>38</v>
      </c>
    </row>
    <row r="994" spans="1:37" x14ac:dyDescent="0.3">
      <c r="A994">
        <v>391265</v>
      </c>
      <c r="B994" t="s">
        <v>46</v>
      </c>
      <c r="C994" t="s">
        <v>29</v>
      </c>
      <c r="D994">
        <v>1</v>
      </c>
      <c r="E994" t="s">
        <v>2869</v>
      </c>
      <c r="F994" t="s">
        <v>386</v>
      </c>
      <c r="G994">
        <v>56058</v>
      </c>
      <c r="H994">
        <v>0</v>
      </c>
      <c r="I994" t="s">
        <v>1435</v>
      </c>
      <c r="J994" t="s">
        <v>42</v>
      </c>
      <c r="K994">
        <v>52524</v>
      </c>
      <c r="L994">
        <v>81535</v>
      </c>
      <c r="M994" t="s">
        <v>32</v>
      </c>
      <c r="N994" t="s">
        <v>2870</v>
      </c>
      <c r="O994" t="s">
        <v>2871</v>
      </c>
      <c r="P994" t="s">
        <v>7323</v>
      </c>
      <c r="Q994" t="s">
        <v>389</v>
      </c>
      <c r="R994" t="s">
        <v>2872</v>
      </c>
      <c r="S994" t="s">
        <v>2873</v>
      </c>
      <c r="T994" t="str">
        <f t="shared" si="45"/>
        <v>1.     Experience with establishing and implementing new operational policies and procedures.  2.     An entrepreneurial and independent working style but knows when and how to collaborate with team members and other stakeholders.  3.     Exceptional problem-solving skills and the ability to make tough decisions.  4.     Proficiency in relationship building and articulating agency positions to external constituencies.  5.     Fluency in developing written content for many audiences and purposes.  6.     Energetic and effective public speaking skills.  7.     Mastery of the Microsoft Office Suite, customer relationship management platform(s), project management software, and the flexibility to learn other products and product types as needed.  8.     Prior experience working with public housing residents and communities preferred.  Please read this posting carefully to make certain you meet the qualification requirements before applying to this position. 1) NYCHA employees applying for promotional, title or level change opportunities must have served a period of one year in their current title and level (if applicable).  2) The assigned location for this position will be Office of the EVP Community Engagement &amp; Partnerships.</v>
      </c>
      <c r="U994">
        <f t="shared" si="46"/>
        <v>0</v>
      </c>
      <c r="V994" s="2">
        <v>0</v>
      </c>
      <c r="W994" s="2">
        <f t="shared" si="47"/>
        <v>0</v>
      </c>
      <c r="X994" s="2">
        <v>0</v>
      </c>
      <c r="Y994" s="2">
        <v>0</v>
      </c>
      <c r="Z994" s="2">
        <v>0</v>
      </c>
      <c r="AA994" s="2">
        <v>0</v>
      </c>
      <c r="AB994" s="2">
        <v>0</v>
      </c>
      <c r="AC994" t="s">
        <v>55</v>
      </c>
      <c r="AG994" t="s">
        <v>56</v>
      </c>
      <c r="AH994" t="s">
        <v>2699</v>
      </c>
      <c r="AJ994" t="s">
        <v>2874</v>
      </c>
      <c r="AK994" t="s">
        <v>38</v>
      </c>
    </row>
    <row r="995" spans="1:37" x14ac:dyDescent="0.3">
      <c r="A995">
        <v>391265</v>
      </c>
      <c r="B995" t="s">
        <v>46</v>
      </c>
      <c r="C995" t="s">
        <v>47</v>
      </c>
      <c r="D995">
        <v>1</v>
      </c>
      <c r="E995" t="s">
        <v>2869</v>
      </c>
      <c r="F995" t="s">
        <v>386</v>
      </c>
      <c r="G995">
        <v>56058</v>
      </c>
      <c r="H995">
        <v>0</v>
      </c>
      <c r="I995" t="s">
        <v>1435</v>
      </c>
      <c r="J995" t="s">
        <v>42</v>
      </c>
      <c r="K995">
        <v>52524</v>
      </c>
      <c r="L995">
        <v>81535</v>
      </c>
      <c r="M995" t="s">
        <v>32</v>
      </c>
      <c r="N995" t="s">
        <v>2870</v>
      </c>
      <c r="O995" t="s">
        <v>2871</v>
      </c>
      <c r="P995" t="s">
        <v>7323</v>
      </c>
      <c r="Q995" t="s">
        <v>389</v>
      </c>
      <c r="R995" t="s">
        <v>2872</v>
      </c>
      <c r="S995" t="s">
        <v>2873</v>
      </c>
      <c r="T995" t="str">
        <f t="shared" si="45"/>
        <v>1.     Experience with establishing and implementing new operational policies and procedures.  2.     An entrepreneurial and independent working style but knows when and how to collaborate with team members and other stakeholders.  3.     Exceptional problem-solving skills and the ability to make tough decisions.  4.     Proficiency in relationship building and articulating agency positions to external constituencies.  5.     Fluency in developing written content for many audiences and purposes.  6.     Energetic and effective public speaking skills.  7.     Mastery of the Microsoft Office Suite, customer relationship management platform(s), project management software, and the flexibility to learn other products and product types as needed.  8.     Prior experience working with public housing residents and communities preferred.  Please read this posting carefully to make certain you meet the qualification requirements before applying to this position. 1) NYCHA employees applying for promotional, title or level change opportunities must have served a period of one year in their current title and level (if applicable).  2) The assigned location for this position will be Office of the EVP Community Engagement &amp; Partnerships.</v>
      </c>
      <c r="U995">
        <f t="shared" si="46"/>
        <v>0</v>
      </c>
      <c r="V995" s="2">
        <v>0</v>
      </c>
      <c r="W995" s="2">
        <f t="shared" si="47"/>
        <v>0</v>
      </c>
      <c r="X995" s="2">
        <v>0</v>
      </c>
      <c r="Y995" s="2">
        <v>0</v>
      </c>
      <c r="Z995" s="2">
        <v>0</v>
      </c>
      <c r="AA995" s="2">
        <v>0</v>
      </c>
      <c r="AB995" s="2">
        <v>0</v>
      </c>
      <c r="AC995" t="s">
        <v>55</v>
      </c>
      <c r="AG995" t="s">
        <v>56</v>
      </c>
      <c r="AH995" t="s">
        <v>2699</v>
      </c>
      <c r="AJ995" t="s">
        <v>2874</v>
      </c>
      <c r="AK995" t="s">
        <v>38</v>
      </c>
    </row>
    <row r="996" spans="1:37" x14ac:dyDescent="0.3">
      <c r="A996">
        <v>391317</v>
      </c>
      <c r="B996" t="s">
        <v>104</v>
      </c>
      <c r="C996" t="s">
        <v>29</v>
      </c>
      <c r="D996">
        <v>1</v>
      </c>
      <c r="E996" t="s">
        <v>2875</v>
      </c>
      <c r="F996" t="s">
        <v>264</v>
      </c>
      <c r="G996">
        <v>12627</v>
      </c>
      <c r="H996">
        <v>0</v>
      </c>
      <c r="I996" t="s">
        <v>719</v>
      </c>
      <c r="J996" t="s">
        <v>42</v>
      </c>
      <c r="K996">
        <v>94392</v>
      </c>
      <c r="L996">
        <v>94392</v>
      </c>
      <c r="M996" t="s">
        <v>32</v>
      </c>
      <c r="N996" t="s">
        <v>108</v>
      </c>
      <c r="O996" t="s">
        <v>199</v>
      </c>
      <c r="P996" t="s">
        <v>7324</v>
      </c>
      <c r="Q996" t="s">
        <v>8298</v>
      </c>
      <c r="S996" t="s">
        <v>2876</v>
      </c>
      <c r="T996" t="str">
        <f t="shared" si="45"/>
        <v xml:space="preserve"> Must be permanent in the Associate Staff Analyst title.</v>
      </c>
      <c r="U996">
        <f t="shared" si="46"/>
        <v>0</v>
      </c>
      <c r="V996" s="2">
        <v>0</v>
      </c>
      <c r="W996" s="2">
        <f t="shared" si="47"/>
        <v>0</v>
      </c>
      <c r="X996" s="2">
        <v>0</v>
      </c>
      <c r="Y996" s="2">
        <v>0</v>
      </c>
      <c r="Z996" s="2">
        <v>0</v>
      </c>
      <c r="AA996" s="2">
        <v>0</v>
      </c>
      <c r="AB996" s="2">
        <v>0</v>
      </c>
      <c r="AC996" t="s">
        <v>2877</v>
      </c>
      <c r="AD996" t="s">
        <v>2878</v>
      </c>
      <c r="AG996" t="s">
        <v>37</v>
      </c>
      <c r="AH996" t="s">
        <v>2427</v>
      </c>
      <c r="AJ996" t="s">
        <v>2879</v>
      </c>
      <c r="AK996" t="s">
        <v>38</v>
      </c>
    </row>
    <row r="997" spans="1:37" x14ac:dyDescent="0.3">
      <c r="A997">
        <v>391317</v>
      </c>
      <c r="B997" t="s">
        <v>104</v>
      </c>
      <c r="C997" t="s">
        <v>29</v>
      </c>
      <c r="D997">
        <v>1</v>
      </c>
      <c r="E997" t="s">
        <v>2875</v>
      </c>
      <c r="F997" t="s">
        <v>264</v>
      </c>
      <c r="G997">
        <v>12627</v>
      </c>
      <c r="H997">
        <v>0</v>
      </c>
      <c r="I997" t="s">
        <v>719</v>
      </c>
      <c r="J997" t="s">
        <v>42</v>
      </c>
      <c r="K997">
        <v>94392</v>
      </c>
      <c r="L997">
        <v>94392</v>
      </c>
      <c r="M997" t="s">
        <v>32</v>
      </c>
      <c r="N997" t="s">
        <v>108</v>
      </c>
      <c r="O997" t="s">
        <v>199</v>
      </c>
      <c r="P997" t="s">
        <v>7324</v>
      </c>
      <c r="Q997" t="s">
        <v>8298</v>
      </c>
      <c r="S997" t="s">
        <v>2876</v>
      </c>
      <c r="T997" t="str">
        <f t="shared" si="45"/>
        <v xml:space="preserve"> Must be permanent in the Associate Staff Analyst title.</v>
      </c>
      <c r="U997">
        <f t="shared" si="46"/>
        <v>0</v>
      </c>
      <c r="V997" s="2">
        <v>0</v>
      </c>
      <c r="W997" s="2">
        <f t="shared" si="47"/>
        <v>0</v>
      </c>
      <c r="X997" s="2">
        <v>0</v>
      </c>
      <c r="Y997" s="2">
        <v>0</v>
      </c>
      <c r="Z997" s="2">
        <v>0</v>
      </c>
      <c r="AA997" s="2">
        <v>0</v>
      </c>
      <c r="AB997" s="2">
        <v>0</v>
      </c>
      <c r="AC997" t="s">
        <v>2877</v>
      </c>
      <c r="AD997" t="s">
        <v>2878</v>
      </c>
      <c r="AG997" t="s">
        <v>37</v>
      </c>
      <c r="AH997" t="s">
        <v>2427</v>
      </c>
      <c r="AJ997" t="s">
        <v>2879</v>
      </c>
      <c r="AK997" t="s">
        <v>38</v>
      </c>
    </row>
    <row r="998" spans="1:37" x14ac:dyDescent="0.3">
      <c r="A998">
        <v>391452</v>
      </c>
      <c r="B998" t="s">
        <v>1618</v>
      </c>
      <c r="C998" t="s">
        <v>29</v>
      </c>
      <c r="D998">
        <v>1</v>
      </c>
      <c r="E998" t="s">
        <v>2880</v>
      </c>
      <c r="F998" t="s">
        <v>141</v>
      </c>
      <c r="G998">
        <v>10209</v>
      </c>
      <c r="H998">
        <v>1</v>
      </c>
      <c r="I998" t="s">
        <v>669</v>
      </c>
      <c r="J998" t="s">
        <v>142</v>
      </c>
      <c r="K998">
        <v>15.5</v>
      </c>
      <c r="L998">
        <v>19.899999999999999</v>
      </c>
      <c r="M998" t="s">
        <v>61</v>
      </c>
      <c r="N998" t="s">
        <v>1620</v>
      </c>
      <c r="O998" t="s">
        <v>2881</v>
      </c>
      <c r="P998" t="s">
        <v>7325</v>
      </c>
      <c r="Q998" t="s">
        <v>145</v>
      </c>
      <c r="R998" t="s">
        <v>6386</v>
      </c>
      <c r="T998" t="str">
        <f t="shared" si="45"/>
        <v xml:space="preserve">	Interest in equity and social justice 	Ability to speak and write in a language other than English  	Experience with Microsoft Office and the Adobe Creative Suite </v>
      </c>
      <c r="U998">
        <f t="shared" si="46"/>
        <v>0</v>
      </c>
      <c r="V998" s="2">
        <v>0</v>
      </c>
      <c r="W998" s="2">
        <f t="shared" si="47"/>
        <v>0</v>
      </c>
      <c r="X998" s="2">
        <v>0</v>
      </c>
      <c r="Y998" s="2">
        <v>0</v>
      </c>
      <c r="Z998" s="2">
        <v>0</v>
      </c>
      <c r="AA998" s="2">
        <v>0</v>
      </c>
      <c r="AB998" s="2">
        <v>0</v>
      </c>
      <c r="AC998" t="s">
        <v>8401</v>
      </c>
      <c r="AE998" t="s">
        <v>1620</v>
      </c>
      <c r="AG998" t="s">
        <v>37</v>
      </c>
      <c r="AH998" t="s">
        <v>2864</v>
      </c>
      <c r="AJ998" t="s">
        <v>2882</v>
      </c>
      <c r="AK998" t="s">
        <v>38</v>
      </c>
    </row>
    <row r="999" spans="1:37" x14ac:dyDescent="0.3">
      <c r="A999">
        <v>391452</v>
      </c>
      <c r="B999" t="s">
        <v>1618</v>
      </c>
      <c r="C999" t="s">
        <v>47</v>
      </c>
      <c r="D999">
        <v>1</v>
      </c>
      <c r="E999" t="s">
        <v>2880</v>
      </c>
      <c r="F999" t="s">
        <v>141</v>
      </c>
      <c r="G999">
        <v>10209</v>
      </c>
      <c r="H999">
        <v>1</v>
      </c>
      <c r="I999" t="s">
        <v>669</v>
      </c>
      <c r="J999" t="s">
        <v>142</v>
      </c>
      <c r="K999">
        <v>15.5</v>
      </c>
      <c r="L999">
        <v>19.899999999999999</v>
      </c>
      <c r="M999" t="s">
        <v>61</v>
      </c>
      <c r="N999" t="s">
        <v>1620</v>
      </c>
      <c r="O999" t="s">
        <v>2881</v>
      </c>
      <c r="P999" t="s">
        <v>7325</v>
      </c>
      <c r="Q999" t="s">
        <v>145</v>
      </c>
      <c r="R999" t="s">
        <v>6386</v>
      </c>
      <c r="T999" t="str">
        <f t="shared" si="45"/>
        <v xml:space="preserve">	Interest in equity and social justice 	Ability to speak and write in a language other than English  	Experience with Microsoft Office and the Adobe Creative Suite </v>
      </c>
      <c r="U999">
        <f t="shared" si="46"/>
        <v>0</v>
      </c>
      <c r="V999" s="2">
        <v>0</v>
      </c>
      <c r="W999" s="2">
        <f t="shared" si="47"/>
        <v>0</v>
      </c>
      <c r="X999" s="2">
        <v>0</v>
      </c>
      <c r="Y999" s="2">
        <v>0</v>
      </c>
      <c r="Z999" s="2">
        <v>0</v>
      </c>
      <c r="AA999" s="2">
        <v>0</v>
      </c>
      <c r="AB999" s="2">
        <v>0</v>
      </c>
      <c r="AC999" t="s">
        <v>8401</v>
      </c>
      <c r="AE999" t="s">
        <v>1620</v>
      </c>
      <c r="AG999" t="s">
        <v>37</v>
      </c>
      <c r="AH999" t="s">
        <v>2864</v>
      </c>
      <c r="AJ999" t="s">
        <v>2882</v>
      </c>
      <c r="AK999" t="s">
        <v>38</v>
      </c>
    </row>
    <row r="1000" spans="1:37" x14ac:dyDescent="0.3">
      <c r="A1000">
        <v>391454</v>
      </c>
      <c r="B1000" t="s">
        <v>1618</v>
      </c>
      <c r="C1000" t="s">
        <v>29</v>
      </c>
      <c r="D1000">
        <v>1</v>
      </c>
      <c r="E1000" t="s">
        <v>2883</v>
      </c>
      <c r="F1000" t="s">
        <v>141</v>
      </c>
      <c r="G1000">
        <v>10209</v>
      </c>
      <c r="H1000">
        <v>1</v>
      </c>
      <c r="I1000" t="s">
        <v>669</v>
      </c>
      <c r="J1000" t="s">
        <v>142</v>
      </c>
      <c r="K1000">
        <v>15.5</v>
      </c>
      <c r="L1000">
        <v>19.899999999999999</v>
      </c>
      <c r="M1000" t="s">
        <v>61</v>
      </c>
      <c r="N1000" t="s">
        <v>1620</v>
      </c>
      <c r="O1000" t="s">
        <v>2881</v>
      </c>
      <c r="P1000" t="s">
        <v>7326</v>
      </c>
      <c r="Q1000" t="s">
        <v>145</v>
      </c>
      <c r="R1000" t="s">
        <v>6387</v>
      </c>
      <c r="T1000" t="str">
        <f t="shared" si="45"/>
        <v xml:space="preserve">	Ability to speak and write in a language other than English  	Experience with Microsoft Office and the Adobe Creative Suite </v>
      </c>
      <c r="U1000">
        <f t="shared" si="46"/>
        <v>0</v>
      </c>
      <c r="V1000" s="2">
        <v>0</v>
      </c>
      <c r="W1000" s="2">
        <f t="shared" si="47"/>
        <v>0</v>
      </c>
      <c r="X1000" s="2">
        <v>0</v>
      </c>
      <c r="Y1000" s="2">
        <v>0</v>
      </c>
      <c r="Z1000" s="2">
        <v>0</v>
      </c>
      <c r="AA1000" s="2">
        <v>0</v>
      </c>
      <c r="AB1000" s="2">
        <v>0</v>
      </c>
      <c r="AC1000" t="s">
        <v>8401</v>
      </c>
      <c r="AE1000" t="s">
        <v>1620</v>
      </c>
      <c r="AG1000" t="s">
        <v>37</v>
      </c>
      <c r="AH1000" t="s">
        <v>2864</v>
      </c>
      <c r="AJ1000" t="s">
        <v>2864</v>
      </c>
      <c r="AK1000" t="s">
        <v>38</v>
      </c>
    </row>
    <row r="1001" spans="1:37" x14ac:dyDescent="0.3">
      <c r="A1001">
        <v>391454</v>
      </c>
      <c r="B1001" t="s">
        <v>1618</v>
      </c>
      <c r="C1001" t="s">
        <v>47</v>
      </c>
      <c r="D1001">
        <v>1</v>
      </c>
      <c r="E1001" t="s">
        <v>2883</v>
      </c>
      <c r="F1001" t="s">
        <v>141</v>
      </c>
      <c r="G1001">
        <v>10209</v>
      </c>
      <c r="H1001">
        <v>1</v>
      </c>
      <c r="I1001" t="s">
        <v>669</v>
      </c>
      <c r="J1001" t="s">
        <v>142</v>
      </c>
      <c r="K1001">
        <v>15.5</v>
      </c>
      <c r="L1001">
        <v>19.899999999999999</v>
      </c>
      <c r="M1001" t="s">
        <v>61</v>
      </c>
      <c r="N1001" t="s">
        <v>1620</v>
      </c>
      <c r="O1001" t="s">
        <v>2881</v>
      </c>
      <c r="P1001" t="s">
        <v>7326</v>
      </c>
      <c r="Q1001" t="s">
        <v>145</v>
      </c>
      <c r="R1001" t="s">
        <v>6387</v>
      </c>
      <c r="T1001" t="str">
        <f t="shared" si="45"/>
        <v xml:space="preserve">	Ability to speak and write in a language other than English  	Experience with Microsoft Office and the Adobe Creative Suite </v>
      </c>
      <c r="U1001">
        <f t="shared" si="46"/>
        <v>0</v>
      </c>
      <c r="V1001" s="2">
        <v>0</v>
      </c>
      <c r="W1001" s="2">
        <f t="shared" si="47"/>
        <v>0</v>
      </c>
      <c r="X1001" s="2">
        <v>0</v>
      </c>
      <c r="Y1001" s="2">
        <v>0</v>
      </c>
      <c r="Z1001" s="2">
        <v>0</v>
      </c>
      <c r="AA1001" s="2">
        <v>0</v>
      </c>
      <c r="AB1001" s="2">
        <v>0</v>
      </c>
      <c r="AC1001" t="s">
        <v>8401</v>
      </c>
      <c r="AE1001" t="s">
        <v>1620</v>
      </c>
      <c r="AG1001" t="s">
        <v>37</v>
      </c>
      <c r="AH1001" t="s">
        <v>2864</v>
      </c>
      <c r="AJ1001" t="s">
        <v>2864</v>
      </c>
      <c r="AK1001" t="s">
        <v>38</v>
      </c>
    </row>
    <row r="1002" spans="1:37" x14ac:dyDescent="0.3">
      <c r="A1002">
        <v>391494</v>
      </c>
      <c r="B1002" t="s">
        <v>70</v>
      </c>
      <c r="C1002" t="s">
        <v>29</v>
      </c>
      <c r="D1002">
        <v>20</v>
      </c>
      <c r="E1002" t="s">
        <v>1511</v>
      </c>
      <c r="F1002" t="s">
        <v>1512</v>
      </c>
      <c r="G1002">
        <v>21849</v>
      </c>
      <c r="H1002">
        <v>3</v>
      </c>
      <c r="I1002" t="s">
        <v>290</v>
      </c>
      <c r="J1002" t="s">
        <v>42</v>
      </c>
      <c r="K1002">
        <v>79802</v>
      </c>
      <c r="L1002">
        <v>79802</v>
      </c>
      <c r="M1002" t="s">
        <v>32</v>
      </c>
      <c r="N1002" t="s">
        <v>1513</v>
      </c>
      <c r="O1002" t="s">
        <v>1514</v>
      </c>
      <c r="P1002" t="s">
        <v>6388</v>
      </c>
      <c r="Q1002" t="s">
        <v>1515</v>
      </c>
      <c r="S1002" t="s">
        <v>8329</v>
      </c>
      <c r="T1002" t="str">
        <f t="shared" si="45"/>
        <v xml:space="preserve"> 1.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2.	Selected candidates will be required to provide a DNA sample by swabbing. 3.	This is an essential staff position. During emergency events, ‚“essential‚ positions may require 24-hour availability. 4.	Candidates must demonstrate accurate color vision in order to notice shades of color in the detection of body fluids and colorimetric tests when performing job.</v>
      </c>
      <c r="U1002">
        <f t="shared" si="46"/>
        <v>0</v>
      </c>
      <c r="V1002" s="2">
        <v>0</v>
      </c>
      <c r="W1002" s="2">
        <f t="shared" si="47"/>
        <v>0</v>
      </c>
      <c r="X1002" s="2">
        <v>0</v>
      </c>
      <c r="Y1002" s="2">
        <v>0</v>
      </c>
      <c r="Z1002" s="2">
        <v>0</v>
      </c>
      <c r="AA1002" s="2">
        <v>0</v>
      </c>
      <c r="AB1002" s="2">
        <v>0</v>
      </c>
      <c r="AC1002" t="s">
        <v>2884</v>
      </c>
      <c r="AG1002" t="s">
        <v>190</v>
      </c>
      <c r="AH1002" t="s">
        <v>2864</v>
      </c>
      <c r="AJ1002" t="s">
        <v>2864</v>
      </c>
      <c r="AK1002" t="s">
        <v>38</v>
      </c>
    </row>
    <row r="1003" spans="1:37" x14ac:dyDescent="0.3">
      <c r="A1003">
        <v>391535</v>
      </c>
      <c r="B1003" t="s">
        <v>2257</v>
      </c>
      <c r="C1003" t="s">
        <v>29</v>
      </c>
      <c r="D1003">
        <v>2</v>
      </c>
      <c r="E1003" t="s">
        <v>2885</v>
      </c>
      <c r="F1003" t="s">
        <v>279</v>
      </c>
      <c r="G1003">
        <v>10015</v>
      </c>
      <c r="H1003" t="s">
        <v>352</v>
      </c>
      <c r="I1003" t="s">
        <v>95</v>
      </c>
      <c r="J1003" t="s">
        <v>42</v>
      </c>
      <c r="K1003">
        <v>63031</v>
      </c>
      <c r="L1003">
        <v>168433</v>
      </c>
      <c r="M1003" t="s">
        <v>32</v>
      </c>
      <c r="N1003" t="s">
        <v>2259</v>
      </c>
      <c r="O1003" t="s">
        <v>2886</v>
      </c>
      <c r="P1003" t="s">
        <v>7327</v>
      </c>
      <c r="Q1003" t="s">
        <v>1739</v>
      </c>
      <c r="R1003" t="s">
        <v>7328</v>
      </c>
      <c r="T1003" t="str">
        <f t="shared" si="45"/>
        <v xml:space="preserve">Candidates should be experienced in Roadway, Sewer, and Water-Main design and have at least four years of experience in management, administration, or supervision; excellent verbal and written communication skills; and have knowledge of the City‚„s infrastructure system. </v>
      </c>
      <c r="U1003">
        <f t="shared" si="46"/>
        <v>0</v>
      </c>
      <c r="V1003" s="2">
        <v>0</v>
      </c>
      <c r="W1003" s="2">
        <f t="shared" si="47"/>
        <v>0</v>
      </c>
      <c r="X1003" s="2">
        <v>0</v>
      </c>
      <c r="Y1003" s="2">
        <v>0</v>
      </c>
      <c r="Z1003" s="2">
        <v>0</v>
      </c>
      <c r="AA1003" s="2">
        <v>0</v>
      </c>
      <c r="AB1003" s="2">
        <v>0</v>
      </c>
      <c r="AC1003" t="s">
        <v>2887</v>
      </c>
      <c r="AD1003" t="s">
        <v>1810</v>
      </c>
      <c r="AE1003" t="s">
        <v>2888</v>
      </c>
      <c r="AG1003" t="s">
        <v>190</v>
      </c>
      <c r="AH1003" t="s">
        <v>2721</v>
      </c>
      <c r="AJ1003" t="s">
        <v>1661</v>
      </c>
      <c r="AK1003" t="s">
        <v>38</v>
      </c>
    </row>
    <row r="1004" spans="1:37" x14ac:dyDescent="0.3">
      <c r="A1004">
        <v>391535</v>
      </c>
      <c r="B1004" t="s">
        <v>2257</v>
      </c>
      <c r="C1004" t="s">
        <v>47</v>
      </c>
      <c r="D1004">
        <v>2</v>
      </c>
      <c r="E1004" t="s">
        <v>2885</v>
      </c>
      <c r="F1004" t="s">
        <v>279</v>
      </c>
      <c r="G1004">
        <v>10015</v>
      </c>
      <c r="H1004" t="s">
        <v>352</v>
      </c>
      <c r="I1004" t="s">
        <v>95</v>
      </c>
      <c r="J1004" t="s">
        <v>42</v>
      </c>
      <c r="K1004">
        <v>63031</v>
      </c>
      <c r="L1004">
        <v>168433</v>
      </c>
      <c r="M1004" t="s">
        <v>32</v>
      </c>
      <c r="N1004" t="s">
        <v>2259</v>
      </c>
      <c r="O1004" t="s">
        <v>2886</v>
      </c>
      <c r="P1004" t="s">
        <v>7327</v>
      </c>
      <c r="Q1004" t="s">
        <v>1739</v>
      </c>
      <c r="R1004" t="s">
        <v>7328</v>
      </c>
      <c r="T1004" t="str">
        <f t="shared" si="45"/>
        <v xml:space="preserve">Candidates should be experienced in Roadway, Sewer, and Water-Main design and have at least four years of experience in management, administration, or supervision; excellent verbal and written communication skills; and have knowledge of the City‚„s infrastructure system. </v>
      </c>
      <c r="U1004">
        <f t="shared" si="46"/>
        <v>0</v>
      </c>
      <c r="V1004" s="2">
        <v>0</v>
      </c>
      <c r="W1004" s="2">
        <f t="shared" si="47"/>
        <v>0</v>
      </c>
      <c r="X1004" s="2">
        <v>0</v>
      </c>
      <c r="Y1004" s="2">
        <v>0</v>
      </c>
      <c r="Z1004" s="2">
        <v>0</v>
      </c>
      <c r="AA1004" s="2">
        <v>0</v>
      </c>
      <c r="AB1004" s="2">
        <v>0</v>
      </c>
      <c r="AC1004" t="s">
        <v>2887</v>
      </c>
      <c r="AD1004" t="s">
        <v>1810</v>
      </c>
      <c r="AE1004" t="s">
        <v>2888</v>
      </c>
      <c r="AG1004" t="s">
        <v>190</v>
      </c>
      <c r="AH1004" t="s">
        <v>2721</v>
      </c>
      <c r="AJ1004" t="s">
        <v>1661</v>
      </c>
      <c r="AK1004" t="s">
        <v>38</v>
      </c>
    </row>
    <row r="1005" spans="1:37" x14ac:dyDescent="0.3">
      <c r="A1005">
        <v>391903</v>
      </c>
      <c r="B1005" t="s">
        <v>80</v>
      </c>
      <c r="C1005" t="s">
        <v>47</v>
      </c>
      <c r="D1005">
        <v>1</v>
      </c>
      <c r="E1005" t="s">
        <v>2889</v>
      </c>
      <c r="F1005" t="s">
        <v>1121</v>
      </c>
      <c r="G1005">
        <v>22427</v>
      </c>
      <c r="H1005">
        <v>2</v>
      </c>
      <c r="I1005" t="s">
        <v>1446</v>
      </c>
      <c r="J1005" t="s">
        <v>42</v>
      </c>
      <c r="K1005">
        <v>72476</v>
      </c>
      <c r="L1005">
        <v>106222</v>
      </c>
      <c r="M1005" t="s">
        <v>32</v>
      </c>
      <c r="N1005" t="s">
        <v>2890</v>
      </c>
      <c r="O1005" t="s">
        <v>1462</v>
      </c>
      <c r="P1005" t="s">
        <v>7329</v>
      </c>
      <c r="Q1005" t="s">
        <v>8315</v>
      </c>
      <c r="R1005" t="s">
        <v>7330</v>
      </c>
      <c r="T1005" t="str">
        <f t="shared" si="45"/>
        <v xml:space="preserve">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 </v>
      </c>
      <c r="U1005">
        <f t="shared" si="46"/>
        <v>0</v>
      </c>
      <c r="V1005" s="2">
        <v>0</v>
      </c>
      <c r="W1005" s="2">
        <f t="shared" si="47"/>
        <v>0</v>
      </c>
      <c r="X1005" s="2">
        <v>0</v>
      </c>
      <c r="Y1005" s="2">
        <v>0</v>
      </c>
      <c r="Z1005" s="2">
        <v>0</v>
      </c>
      <c r="AA1005" s="2">
        <v>0</v>
      </c>
      <c r="AB1005" s="2">
        <v>0</v>
      </c>
      <c r="AC1005" t="s">
        <v>1463</v>
      </c>
      <c r="AE1005" t="s">
        <v>2891</v>
      </c>
      <c r="AG1005" t="s">
        <v>377</v>
      </c>
      <c r="AH1005" t="s">
        <v>2892</v>
      </c>
      <c r="AJ1005" t="s">
        <v>2892</v>
      </c>
      <c r="AK1005" t="s">
        <v>38</v>
      </c>
    </row>
    <row r="1006" spans="1:37" x14ac:dyDescent="0.3">
      <c r="A1006">
        <v>391903</v>
      </c>
      <c r="B1006" t="s">
        <v>80</v>
      </c>
      <c r="C1006" t="s">
        <v>29</v>
      </c>
      <c r="D1006">
        <v>1</v>
      </c>
      <c r="E1006" t="s">
        <v>2889</v>
      </c>
      <c r="F1006" t="s">
        <v>1121</v>
      </c>
      <c r="G1006">
        <v>22427</v>
      </c>
      <c r="H1006">
        <v>2</v>
      </c>
      <c r="I1006" t="s">
        <v>1446</v>
      </c>
      <c r="J1006" t="s">
        <v>42</v>
      </c>
      <c r="K1006">
        <v>72476</v>
      </c>
      <c r="L1006">
        <v>106222</v>
      </c>
      <c r="M1006" t="s">
        <v>32</v>
      </c>
      <c r="N1006" t="s">
        <v>2890</v>
      </c>
      <c r="O1006" t="s">
        <v>1462</v>
      </c>
      <c r="P1006" t="s">
        <v>7329</v>
      </c>
      <c r="Q1006" t="s">
        <v>8315</v>
      </c>
      <c r="R1006" t="s">
        <v>7330</v>
      </c>
      <c r="T1006" t="str">
        <f t="shared" si="45"/>
        <v xml:space="preserve">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 </v>
      </c>
      <c r="U1006">
        <f t="shared" si="46"/>
        <v>0</v>
      </c>
      <c r="V1006" s="2">
        <v>0</v>
      </c>
      <c r="W1006" s="2">
        <f t="shared" si="47"/>
        <v>0</v>
      </c>
      <c r="X1006" s="2">
        <v>0</v>
      </c>
      <c r="Y1006" s="2">
        <v>0</v>
      </c>
      <c r="Z1006" s="2">
        <v>0</v>
      </c>
      <c r="AA1006" s="2">
        <v>0</v>
      </c>
      <c r="AB1006" s="2">
        <v>0</v>
      </c>
      <c r="AC1006" t="s">
        <v>1463</v>
      </c>
      <c r="AE1006" t="s">
        <v>2891</v>
      </c>
      <c r="AG1006" t="s">
        <v>377</v>
      </c>
      <c r="AH1006" t="s">
        <v>2892</v>
      </c>
      <c r="AJ1006" t="s">
        <v>2892</v>
      </c>
      <c r="AK1006" t="s">
        <v>38</v>
      </c>
    </row>
    <row r="1007" spans="1:37" x14ac:dyDescent="0.3">
      <c r="A1007">
        <v>391988</v>
      </c>
      <c r="B1007" t="s">
        <v>46</v>
      </c>
      <c r="C1007" t="s">
        <v>47</v>
      </c>
      <c r="D1007">
        <v>1</v>
      </c>
      <c r="E1007" t="s">
        <v>2551</v>
      </c>
      <c r="F1007" t="s">
        <v>1422</v>
      </c>
      <c r="G1007">
        <v>34202</v>
      </c>
      <c r="H1007">
        <v>3</v>
      </c>
      <c r="I1007" t="s">
        <v>409</v>
      </c>
      <c r="K1007">
        <v>69963</v>
      </c>
      <c r="L1007">
        <v>118610</v>
      </c>
      <c r="M1007" t="s">
        <v>32</v>
      </c>
      <c r="N1007" t="s">
        <v>2681</v>
      </c>
      <c r="O1007" t="s">
        <v>2682</v>
      </c>
      <c r="P1007" t="s">
        <v>7331</v>
      </c>
      <c r="Q1007" t="s">
        <v>8325</v>
      </c>
      <c r="R1007" t="s">
        <v>2893</v>
      </c>
      <c r="S1007" t="s">
        <v>996</v>
      </c>
      <c r="T1007" t="str">
        <f t="shared" si="45"/>
        <v>1.	Knowledge of IMP NYCHA employees applying for promotional, title or level change opportunities must have served a period of one year in their current title and level (if applicable).</v>
      </c>
      <c r="U1007">
        <f t="shared" si="46"/>
        <v>0</v>
      </c>
      <c r="V1007" s="2">
        <v>0</v>
      </c>
      <c r="W1007" s="2">
        <f t="shared" si="47"/>
        <v>0</v>
      </c>
      <c r="X1007" s="2">
        <v>0</v>
      </c>
      <c r="Y1007" s="2">
        <v>0</v>
      </c>
      <c r="Z1007" s="2">
        <v>0</v>
      </c>
      <c r="AA1007" s="2">
        <v>0</v>
      </c>
      <c r="AB1007" s="2">
        <v>0</v>
      </c>
      <c r="AC1007" t="s">
        <v>55</v>
      </c>
      <c r="AG1007" t="s">
        <v>56</v>
      </c>
      <c r="AH1007" t="s">
        <v>2894</v>
      </c>
      <c r="AJ1007" t="s">
        <v>2894</v>
      </c>
      <c r="AK1007" t="s">
        <v>38</v>
      </c>
    </row>
    <row r="1008" spans="1:37" x14ac:dyDescent="0.3">
      <c r="A1008">
        <v>391988</v>
      </c>
      <c r="B1008" t="s">
        <v>46</v>
      </c>
      <c r="C1008" t="s">
        <v>29</v>
      </c>
      <c r="D1008">
        <v>1</v>
      </c>
      <c r="E1008" t="s">
        <v>2551</v>
      </c>
      <c r="F1008" t="s">
        <v>1422</v>
      </c>
      <c r="G1008">
        <v>34202</v>
      </c>
      <c r="H1008">
        <v>3</v>
      </c>
      <c r="I1008" t="s">
        <v>409</v>
      </c>
      <c r="K1008">
        <v>69963</v>
      </c>
      <c r="L1008">
        <v>118610</v>
      </c>
      <c r="M1008" t="s">
        <v>32</v>
      </c>
      <c r="N1008" t="s">
        <v>2681</v>
      </c>
      <c r="O1008" t="s">
        <v>2682</v>
      </c>
      <c r="P1008" t="s">
        <v>7331</v>
      </c>
      <c r="Q1008" t="s">
        <v>8325</v>
      </c>
      <c r="R1008" t="s">
        <v>2893</v>
      </c>
      <c r="S1008" t="s">
        <v>996</v>
      </c>
      <c r="T1008" t="str">
        <f t="shared" si="45"/>
        <v>1.	Knowledge of IMP NYCHA employees applying for promotional, title or level change opportunities must have served a period of one year in their current title and level (if applicable).</v>
      </c>
      <c r="U1008">
        <f t="shared" si="46"/>
        <v>0</v>
      </c>
      <c r="V1008" s="2">
        <v>0</v>
      </c>
      <c r="W1008" s="2">
        <f t="shared" si="47"/>
        <v>0</v>
      </c>
      <c r="X1008" s="2">
        <v>0</v>
      </c>
      <c r="Y1008" s="2">
        <v>0</v>
      </c>
      <c r="Z1008" s="2">
        <v>0</v>
      </c>
      <c r="AA1008" s="2">
        <v>0</v>
      </c>
      <c r="AB1008" s="2">
        <v>0</v>
      </c>
      <c r="AC1008" t="s">
        <v>55</v>
      </c>
      <c r="AG1008" t="s">
        <v>56</v>
      </c>
      <c r="AH1008" t="s">
        <v>2894</v>
      </c>
      <c r="AJ1008" t="s">
        <v>2894</v>
      </c>
      <c r="AK1008" t="s">
        <v>38</v>
      </c>
    </row>
    <row r="1009" spans="1:37" x14ac:dyDescent="0.3">
      <c r="A1009">
        <v>392179</v>
      </c>
      <c r="B1009" t="s">
        <v>80</v>
      </c>
      <c r="C1009" t="s">
        <v>29</v>
      </c>
      <c r="D1009">
        <v>2</v>
      </c>
      <c r="E1009" t="s">
        <v>897</v>
      </c>
      <c r="F1009" t="s">
        <v>482</v>
      </c>
      <c r="G1009">
        <v>30087</v>
      </c>
      <c r="H1009">
        <v>1</v>
      </c>
      <c r="I1009" t="s">
        <v>899</v>
      </c>
      <c r="J1009" t="s">
        <v>42</v>
      </c>
      <c r="K1009">
        <v>58716</v>
      </c>
      <c r="L1009">
        <v>89638</v>
      </c>
      <c r="M1009" t="s">
        <v>32</v>
      </c>
      <c r="N1009" t="s">
        <v>286</v>
      </c>
      <c r="O1009" t="s">
        <v>670</v>
      </c>
      <c r="P1009" t="s">
        <v>7332</v>
      </c>
      <c r="Q1009" t="s">
        <v>485</v>
      </c>
      <c r="S1009" t="s">
        <v>2895</v>
      </c>
      <c r="T1009" t="str">
        <f t="shared" si="4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009">
        <f t="shared" si="46"/>
        <v>0</v>
      </c>
      <c r="V1009" s="2">
        <v>0</v>
      </c>
      <c r="W1009" s="2">
        <f t="shared" si="47"/>
        <v>0</v>
      </c>
      <c r="X1009" s="2">
        <v>0</v>
      </c>
      <c r="Y1009" s="2">
        <v>0</v>
      </c>
      <c r="Z1009" s="2">
        <v>0</v>
      </c>
      <c r="AA1009" s="2">
        <v>0</v>
      </c>
      <c r="AB1009" s="2">
        <v>0</v>
      </c>
      <c r="AC1009" t="s">
        <v>268</v>
      </c>
      <c r="AD1009" t="s">
        <v>1810</v>
      </c>
      <c r="AE1009" t="s">
        <v>1044</v>
      </c>
      <c r="AG1009" t="s">
        <v>37</v>
      </c>
      <c r="AH1009" t="s">
        <v>2896</v>
      </c>
      <c r="AJ1009" t="s">
        <v>2896</v>
      </c>
      <c r="AK1009" t="s">
        <v>38</v>
      </c>
    </row>
    <row r="1010" spans="1:37" x14ac:dyDescent="0.3">
      <c r="A1010">
        <v>392179</v>
      </c>
      <c r="B1010" t="s">
        <v>80</v>
      </c>
      <c r="C1010" t="s">
        <v>47</v>
      </c>
      <c r="D1010">
        <v>2</v>
      </c>
      <c r="E1010" t="s">
        <v>897</v>
      </c>
      <c r="F1010" t="s">
        <v>482</v>
      </c>
      <c r="G1010">
        <v>30087</v>
      </c>
      <c r="H1010">
        <v>1</v>
      </c>
      <c r="I1010" t="s">
        <v>899</v>
      </c>
      <c r="J1010" t="s">
        <v>42</v>
      </c>
      <c r="K1010">
        <v>58716</v>
      </c>
      <c r="L1010">
        <v>89638</v>
      </c>
      <c r="M1010" t="s">
        <v>32</v>
      </c>
      <c r="N1010" t="s">
        <v>286</v>
      </c>
      <c r="O1010" t="s">
        <v>670</v>
      </c>
      <c r="P1010" t="s">
        <v>7332</v>
      </c>
      <c r="Q1010" t="s">
        <v>485</v>
      </c>
      <c r="S1010" t="s">
        <v>2895</v>
      </c>
      <c r="T1010" t="str">
        <f t="shared" si="4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010">
        <f t="shared" si="46"/>
        <v>0</v>
      </c>
      <c r="V1010" s="2">
        <v>0</v>
      </c>
      <c r="W1010" s="2">
        <f t="shared" si="47"/>
        <v>0</v>
      </c>
      <c r="X1010" s="2">
        <v>0</v>
      </c>
      <c r="Y1010" s="2">
        <v>0</v>
      </c>
      <c r="Z1010" s="2">
        <v>0</v>
      </c>
      <c r="AA1010" s="2">
        <v>0</v>
      </c>
      <c r="AB1010" s="2">
        <v>0</v>
      </c>
      <c r="AC1010" t="s">
        <v>268</v>
      </c>
      <c r="AD1010" t="s">
        <v>1810</v>
      </c>
      <c r="AE1010" t="s">
        <v>1044</v>
      </c>
      <c r="AG1010" t="s">
        <v>37</v>
      </c>
      <c r="AH1010" t="s">
        <v>2896</v>
      </c>
      <c r="AJ1010" t="s">
        <v>2896</v>
      </c>
      <c r="AK1010" t="s">
        <v>38</v>
      </c>
    </row>
    <row r="1011" spans="1:37" x14ac:dyDescent="0.3">
      <c r="A1011">
        <v>392221</v>
      </c>
      <c r="B1011" t="s">
        <v>1994</v>
      </c>
      <c r="C1011" t="s">
        <v>29</v>
      </c>
      <c r="D1011">
        <v>1</v>
      </c>
      <c r="E1011" t="s">
        <v>1995</v>
      </c>
      <c r="F1011" t="s">
        <v>1996</v>
      </c>
      <c r="G1011">
        <v>31143</v>
      </c>
      <c r="H1011">
        <v>1</v>
      </c>
      <c r="I1011" t="s">
        <v>409</v>
      </c>
      <c r="J1011" t="s">
        <v>42</v>
      </c>
      <c r="K1011">
        <v>43799</v>
      </c>
      <c r="L1011">
        <v>50000</v>
      </c>
      <c r="M1011" t="s">
        <v>32</v>
      </c>
      <c r="N1011" t="s">
        <v>1997</v>
      </c>
      <c r="O1011" t="s">
        <v>1912</v>
      </c>
      <c r="P1011" t="s">
        <v>7333</v>
      </c>
      <c r="Q1011" t="s">
        <v>1999</v>
      </c>
      <c r="R1011" t="s">
        <v>2897</v>
      </c>
      <c r="T1011" t="str">
        <f t="shared" si="45"/>
        <v xml:space="preserve">1. Knowledge of, and demonstrated interest in, law enforcement, criminal justice, and/or civil rights issues.  2. Knowledge pertaining to New York City construction codes or auditing experience including financial and/or risk assessment. 3. Relationship-builder with strong interpersonal skills who effectively conveys information verbally and in writing.  4. Highly analytical thinking with demonstrated talent for identifying, scrutinizing, improving, and streamlining complex work processes. 5. Excel proficiency is preferred 6. Certified Peace Officer status is a plus. </v>
      </c>
      <c r="U1011">
        <f t="shared" si="46"/>
        <v>0</v>
      </c>
      <c r="V1011" s="2">
        <v>1</v>
      </c>
      <c r="W1011" s="2">
        <f t="shared" si="47"/>
        <v>0</v>
      </c>
      <c r="X1011" s="2">
        <v>0</v>
      </c>
      <c r="Y1011" s="2">
        <v>0</v>
      </c>
      <c r="Z1011" s="2">
        <v>0</v>
      </c>
      <c r="AA1011" s="2">
        <v>0</v>
      </c>
      <c r="AB1011" s="2">
        <v>0</v>
      </c>
      <c r="AC1011" t="s">
        <v>2898</v>
      </c>
      <c r="AG1011" t="s">
        <v>37</v>
      </c>
      <c r="AH1011" t="s">
        <v>2755</v>
      </c>
      <c r="AI1011" t="s">
        <v>2899</v>
      </c>
      <c r="AJ1011" t="s">
        <v>2900</v>
      </c>
      <c r="AK1011" t="s">
        <v>38</v>
      </c>
    </row>
    <row r="1012" spans="1:37" x14ac:dyDescent="0.3">
      <c r="A1012">
        <v>392221</v>
      </c>
      <c r="B1012" t="s">
        <v>1994</v>
      </c>
      <c r="C1012" t="s">
        <v>47</v>
      </c>
      <c r="D1012">
        <v>1</v>
      </c>
      <c r="E1012" t="s">
        <v>1995</v>
      </c>
      <c r="F1012" t="s">
        <v>1996</v>
      </c>
      <c r="G1012">
        <v>31143</v>
      </c>
      <c r="H1012">
        <v>1</v>
      </c>
      <c r="I1012" t="s">
        <v>409</v>
      </c>
      <c r="J1012" t="s">
        <v>42</v>
      </c>
      <c r="K1012">
        <v>43799</v>
      </c>
      <c r="L1012">
        <v>50000</v>
      </c>
      <c r="M1012" t="s">
        <v>32</v>
      </c>
      <c r="N1012" t="s">
        <v>1997</v>
      </c>
      <c r="O1012" t="s">
        <v>1912</v>
      </c>
      <c r="P1012" t="s">
        <v>7333</v>
      </c>
      <c r="Q1012" t="s">
        <v>1999</v>
      </c>
      <c r="R1012" t="s">
        <v>2897</v>
      </c>
      <c r="T1012" t="str">
        <f t="shared" si="45"/>
        <v xml:space="preserve">1. Knowledge of, and demonstrated interest in, law enforcement, criminal justice, and/or civil rights issues.  2. Knowledge pertaining to New York City construction codes or auditing experience including financial and/or risk assessment. 3. Relationship-builder with strong interpersonal skills who effectively conveys information verbally and in writing.  4. Highly analytical thinking with demonstrated talent for identifying, scrutinizing, improving, and streamlining complex work processes. 5. Excel proficiency is preferred 6. Certified Peace Officer status is a plus. </v>
      </c>
      <c r="U1012">
        <f t="shared" si="46"/>
        <v>0</v>
      </c>
      <c r="V1012" s="2">
        <v>1</v>
      </c>
      <c r="W1012" s="2">
        <f t="shared" si="47"/>
        <v>0</v>
      </c>
      <c r="X1012" s="2">
        <v>0</v>
      </c>
      <c r="Y1012" s="2">
        <v>0</v>
      </c>
      <c r="Z1012" s="2">
        <v>0</v>
      </c>
      <c r="AA1012" s="2">
        <v>0</v>
      </c>
      <c r="AB1012" s="2">
        <v>0</v>
      </c>
      <c r="AC1012" t="s">
        <v>2898</v>
      </c>
      <c r="AG1012" t="s">
        <v>37</v>
      </c>
      <c r="AH1012" t="s">
        <v>2755</v>
      </c>
      <c r="AI1012" t="s">
        <v>2899</v>
      </c>
      <c r="AJ1012" t="s">
        <v>2900</v>
      </c>
      <c r="AK1012" t="s">
        <v>38</v>
      </c>
    </row>
    <row r="1013" spans="1:37" x14ac:dyDescent="0.3">
      <c r="A1013">
        <v>392327</v>
      </c>
      <c r="B1013" t="s">
        <v>28</v>
      </c>
      <c r="C1013" t="s">
        <v>29</v>
      </c>
      <c r="D1013">
        <v>1</v>
      </c>
      <c r="E1013" t="s">
        <v>2901</v>
      </c>
      <c r="F1013" t="s">
        <v>40</v>
      </c>
      <c r="G1013">
        <v>10009</v>
      </c>
      <c r="H1013" t="s">
        <v>352</v>
      </c>
      <c r="I1013" t="s">
        <v>1435</v>
      </c>
      <c r="J1013" t="s">
        <v>42</v>
      </c>
      <c r="K1013">
        <v>34.632399999999997</v>
      </c>
      <c r="L1013">
        <v>43.34</v>
      </c>
      <c r="M1013" t="s">
        <v>61</v>
      </c>
      <c r="N1013" t="s">
        <v>33</v>
      </c>
      <c r="O1013" t="s">
        <v>2902</v>
      </c>
      <c r="P1013" t="s">
        <v>7334</v>
      </c>
      <c r="Q1013" t="s">
        <v>44</v>
      </c>
      <c r="R1013" t="s">
        <v>6389</v>
      </c>
      <c r="T1013" t="str">
        <f t="shared" si="45"/>
        <v xml:space="preserve">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Ability to work independently and collaboratively in a team environment Excellent analytical, quantitative, problem solving, and creative thinking abilities Excellent writing skills </v>
      </c>
      <c r="U1013">
        <f t="shared" si="46"/>
        <v>0</v>
      </c>
      <c r="V1013" s="2">
        <v>1</v>
      </c>
      <c r="W1013" s="2">
        <f t="shared" si="47"/>
        <v>0</v>
      </c>
      <c r="X1013" s="2">
        <v>0</v>
      </c>
      <c r="Y1013" s="2">
        <v>0</v>
      </c>
      <c r="Z1013" s="2">
        <v>0</v>
      </c>
      <c r="AA1013" s="2">
        <v>0</v>
      </c>
      <c r="AB1013" s="2">
        <v>0</v>
      </c>
      <c r="AC1013" t="s">
        <v>2903</v>
      </c>
      <c r="AG1013" t="s">
        <v>37</v>
      </c>
      <c r="AH1013" t="s">
        <v>1762</v>
      </c>
      <c r="AJ1013" t="s">
        <v>1762</v>
      </c>
      <c r="AK1013" t="s">
        <v>38</v>
      </c>
    </row>
    <row r="1014" spans="1:37" x14ac:dyDescent="0.3">
      <c r="A1014">
        <v>392327</v>
      </c>
      <c r="B1014" t="s">
        <v>28</v>
      </c>
      <c r="C1014" t="s">
        <v>47</v>
      </c>
      <c r="D1014">
        <v>1</v>
      </c>
      <c r="E1014" t="s">
        <v>2901</v>
      </c>
      <c r="F1014" t="s">
        <v>40</v>
      </c>
      <c r="G1014">
        <v>10009</v>
      </c>
      <c r="H1014" t="s">
        <v>352</v>
      </c>
      <c r="I1014" t="s">
        <v>1435</v>
      </c>
      <c r="J1014" t="s">
        <v>42</v>
      </c>
      <c r="K1014">
        <v>34.632399999999997</v>
      </c>
      <c r="L1014">
        <v>43.34</v>
      </c>
      <c r="M1014" t="s">
        <v>61</v>
      </c>
      <c r="N1014" t="s">
        <v>33</v>
      </c>
      <c r="O1014" t="s">
        <v>2902</v>
      </c>
      <c r="P1014" t="s">
        <v>7334</v>
      </c>
      <c r="Q1014" t="s">
        <v>44</v>
      </c>
      <c r="R1014" t="s">
        <v>6389</v>
      </c>
      <c r="T1014" t="str">
        <f t="shared" si="45"/>
        <v xml:space="preserve">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Ability to work independently and collaboratively in a team environment Excellent analytical, quantitative, problem solving, and creative thinking abilities Excellent writing skills </v>
      </c>
      <c r="U1014">
        <f t="shared" si="46"/>
        <v>0</v>
      </c>
      <c r="V1014" s="2">
        <v>1</v>
      </c>
      <c r="W1014" s="2">
        <f t="shared" si="47"/>
        <v>0</v>
      </c>
      <c r="X1014" s="2">
        <v>0</v>
      </c>
      <c r="Y1014" s="2">
        <v>0</v>
      </c>
      <c r="Z1014" s="2">
        <v>0</v>
      </c>
      <c r="AA1014" s="2">
        <v>0</v>
      </c>
      <c r="AB1014" s="2">
        <v>0</v>
      </c>
      <c r="AC1014" t="s">
        <v>2903</v>
      </c>
      <c r="AG1014" t="s">
        <v>37</v>
      </c>
      <c r="AH1014" t="s">
        <v>1762</v>
      </c>
      <c r="AJ1014" t="s">
        <v>1762</v>
      </c>
      <c r="AK1014" t="s">
        <v>38</v>
      </c>
    </row>
    <row r="1015" spans="1:37" x14ac:dyDescent="0.3">
      <c r="A1015">
        <v>392412</v>
      </c>
      <c r="B1015" t="s">
        <v>80</v>
      </c>
      <c r="C1015" t="s">
        <v>29</v>
      </c>
      <c r="D1015">
        <v>1</v>
      </c>
      <c r="E1015" t="s">
        <v>2904</v>
      </c>
      <c r="F1015" t="s">
        <v>515</v>
      </c>
      <c r="G1015">
        <v>10124</v>
      </c>
      <c r="H1015">
        <v>2</v>
      </c>
      <c r="I1015" t="s">
        <v>719</v>
      </c>
      <c r="J1015" t="s">
        <v>42</v>
      </c>
      <c r="K1015">
        <v>56798</v>
      </c>
      <c r="L1015">
        <v>60000</v>
      </c>
      <c r="M1015" t="s">
        <v>32</v>
      </c>
      <c r="N1015" t="s">
        <v>286</v>
      </c>
      <c r="O1015" t="s">
        <v>889</v>
      </c>
      <c r="P1015" t="s">
        <v>7335</v>
      </c>
      <c r="Q1015" t="s">
        <v>6784</v>
      </c>
      <c r="R1015" t="s">
        <v>6390</v>
      </c>
      <c r="S1015" t="s">
        <v>2905</v>
      </c>
      <c r="T1015" t="str">
        <f t="shared" si="45"/>
        <v xml:space="preserve">	Knowledge of NYC Leave Regulations. 	Knowledge of PMS, CHRMS, NYCAPS and CRM 	Proficiency in MS Excel and Word. 	Excellent analytical skills, work ethic and attention to detail. 	Excellent verbal and written communications skills. 	Excellent telephone skills and a professional demeanor. 	Excellent customer service skills. 	Ability to work independently and meet deadlines. 	Ability to work well in a fast-paced environment. 	Ability to maintain confidentiality.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015">
        <f t="shared" si="46"/>
        <v>0</v>
      </c>
      <c r="V1015" s="2">
        <v>1</v>
      </c>
      <c r="W1015" s="2">
        <f t="shared" si="47"/>
        <v>0</v>
      </c>
      <c r="X1015" s="2">
        <v>0</v>
      </c>
      <c r="Y1015" s="2">
        <v>0</v>
      </c>
      <c r="Z1015" s="2">
        <v>0</v>
      </c>
      <c r="AA1015" s="2">
        <v>0</v>
      </c>
      <c r="AB1015" s="2">
        <v>0</v>
      </c>
      <c r="AC1015" t="s">
        <v>8366</v>
      </c>
      <c r="AD1015" t="s">
        <v>573</v>
      </c>
      <c r="AE1015" t="s">
        <v>1597</v>
      </c>
      <c r="AG1015" t="s">
        <v>37</v>
      </c>
      <c r="AH1015" t="s">
        <v>2721</v>
      </c>
      <c r="AJ1015" t="s">
        <v>2198</v>
      </c>
      <c r="AK1015" t="s">
        <v>38</v>
      </c>
    </row>
    <row r="1016" spans="1:37" x14ac:dyDescent="0.3">
      <c r="A1016">
        <v>392748</v>
      </c>
      <c r="B1016" t="s">
        <v>80</v>
      </c>
      <c r="C1016" t="s">
        <v>29</v>
      </c>
      <c r="D1016">
        <v>1</v>
      </c>
      <c r="E1016" t="s">
        <v>2906</v>
      </c>
      <c r="F1016" t="s">
        <v>1148</v>
      </c>
      <c r="G1016">
        <v>34615</v>
      </c>
      <c r="H1016">
        <v>2</v>
      </c>
      <c r="I1016" t="s">
        <v>409</v>
      </c>
      <c r="J1016" t="s">
        <v>42</v>
      </c>
      <c r="K1016">
        <v>43550</v>
      </c>
      <c r="L1016">
        <v>60489</v>
      </c>
      <c r="M1016" t="s">
        <v>32</v>
      </c>
      <c r="N1016" t="s">
        <v>1149</v>
      </c>
      <c r="O1016" t="s">
        <v>744</v>
      </c>
      <c r="P1016" t="s">
        <v>7336</v>
      </c>
      <c r="Q1016" t="s">
        <v>1150</v>
      </c>
      <c r="S1016" t="s">
        <v>2907</v>
      </c>
      <c r="T1016" t="str">
        <f t="shared" si="4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16">
        <f t="shared" si="46"/>
        <v>0</v>
      </c>
      <c r="V1016" s="2">
        <v>0</v>
      </c>
      <c r="W1016" s="2">
        <f t="shared" si="47"/>
        <v>0</v>
      </c>
      <c r="X1016" s="2">
        <v>0</v>
      </c>
      <c r="Y1016" s="2">
        <v>0</v>
      </c>
      <c r="Z1016" s="2">
        <v>0</v>
      </c>
      <c r="AA1016" s="2">
        <v>0</v>
      </c>
      <c r="AB1016" s="2">
        <v>0</v>
      </c>
      <c r="AC1016" t="s">
        <v>8402</v>
      </c>
      <c r="AG1016" t="s">
        <v>37</v>
      </c>
      <c r="AH1016" t="s">
        <v>2542</v>
      </c>
      <c r="AJ1016" t="s">
        <v>2542</v>
      </c>
      <c r="AK1016" t="s">
        <v>38</v>
      </c>
    </row>
    <row r="1017" spans="1:37" x14ac:dyDescent="0.3">
      <c r="A1017">
        <v>392748</v>
      </c>
      <c r="B1017" t="s">
        <v>80</v>
      </c>
      <c r="C1017" t="s">
        <v>47</v>
      </c>
      <c r="D1017">
        <v>1</v>
      </c>
      <c r="E1017" t="s">
        <v>2906</v>
      </c>
      <c r="F1017" t="s">
        <v>1148</v>
      </c>
      <c r="G1017">
        <v>34615</v>
      </c>
      <c r="H1017">
        <v>2</v>
      </c>
      <c r="I1017" t="s">
        <v>409</v>
      </c>
      <c r="J1017" t="s">
        <v>42</v>
      </c>
      <c r="K1017">
        <v>43550</v>
      </c>
      <c r="L1017">
        <v>60489</v>
      </c>
      <c r="M1017" t="s">
        <v>32</v>
      </c>
      <c r="N1017" t="s">
        <v>1149</v>
      </c>
      <c r="O1017" t="s">
        <v>744</v>
      </c>
      <c r="P1017" t="s">
        <v>7336</v>
      </c>
      <c r="Q1017" t="s">
        <v>1150</v>
      </c>
      <c r="S1017" t="s">
        <v>2907</v>
      </c>
      <c r="T1017" t="str">
        <f t="shared" si="4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17">
        <f t="shared" si="46"/>
        <v>0</v>
      </c>
      <c r="V1017" s="2">
        <v>0</v>
      </c>
      <c r="W1017" s="2">
        <f t="shared" si="47"/>
        <v>0</v>
      </c>
      <c r="X1017" s="2">
        <v>0</v>
      </c>
      <c r="Y1017" s="2">
        <v>0</v>
      </c>
      <c r="Z1017" s="2">
        <v>0</v>
      </c>
      <c r="AA1017" s="2">
        <v>0</v>
      </c>
      <c r="AB1017" s="2">
        <v>0</v>
      </c>
      <c r="AC1017" t="s">
        <v>8402</v>
      </c>
      <c r="AG1017" t="s">
        <v>37</v>
      </c>
      <c r="AH1017" t="s">
        <v>2542</v>
      </c>
      <c r="AJ1017" t="s">
        <v>2542</v>
      </c>
      <c r="AK1017" t="s">
        <v>38</v>
      </c>
    </row>
    <row r="1018" spans="1:37" x14ac:dyDescent="0.3">
      <c r="A1018">
        <v>392835</v>
      </c>
      <c r="B1018" t="s">
        <v>2529</v>
      </c>
      <c r="C1018" t="s">
        <v>29</v>
      </c>
      <c r="D1018">
        <v>1</v>
      </c>
      <c r="E1018" t="s">
        <v>2908</v>
      </c>
      <c r="F1018" t="s">
        <v>2908</v>
      </c>
      <c r="G1018">
        <v>92005</v>
      </c>
      <c r="H1018">
        <v>0</v>
      </c>
      <c r="I1018" t="s">
        <v>614</v>
      </c>
      <c r="J1018" t="s">
        <v>42</v>
      </c>
      <c r="K1018">
        <v>356.16</v>
      </c>
      <c r="L1018">
        <v>356.16</v>
      </c>
      <c r="M1018" t="s">
        <v>963</v>
      </c>
      <c r="N1018" t="s">
        <v>2530</v>
      </c>
      <c r="O1018" t="s">
        <v>2909</v>
      </c>
      <c r="P1018" t="s">
        <v>7337</v>
      </c>
      <c r="Q1018" t="s">
        <v>8403</v>
      </c>
      <c r="S1018" t="s">
        <v>2910</v>
      </c>
      <c r="T1018" t="str">
        <f t="shared" si="45"/>
        <v xml:space="preserve"> Salary is $ 364.14 P/D  License Requirements:  At the time of appointment, all candidates must possess a Motor Vehicle Driver License valid in the State of New York. This license must be maintained for the duration of employment.</v>
      </c>
      <c r="U1018">
        <f t="shared" si="46"/>
        <v>0</v>
      </c>
      <c r="V1018" s="2">
        <v>0</v>
      </c>
      <c r="W1018" s="2">
        <f t="shared" si="47"/>
        <v>0</v>
      </c>
      <c r="X1018" s="2">
        <v>0</v>
      </c>
      <c r="Y1018" s="2">
        <v>0</v>
      </c>
      <c r="Z1018" s="2">
        <v>0</v>
      </c>
      <c r="AA1018" s="2">
        <v>0</v>
      </c>
      <c r="AB1018" s="2">
        <v>0</v>
      </c>
      <c r="AC1018" t="s">
        <v>2533</v>
      </c>
      <c r="AD1018" t="s">
        <v>2911</v>
      </c>
      <c r="AE1018" t="s">
        <v>2530</v>
      </c>
      <c r="AG1018" t="s">
        <v>37</v>
      </c>
      <c r="AH1018" t="s">
        <v>2912</v>
      </c>
      <c r="AJ1018" t="s">
        <v>2912</v>
      </c>
      <c r="AK1018" t="s">
        <v>38</v>
      </c>
    </row>
    <row r="1019" spans="1:37" x14ac:dyDescent="0.3">
      <c r="A1019">
        <v>392835</v>
      </c>
      <c r="B1019" t="s">
        <v>2529</v>
      </c>
      <c r="C1019" t="s">
        <v>47</v>
      </c>
      <c r="D1019">
        <v>1</v>
      </c>
      <c r="E1019" t="s">
        <v>2908</v>
      </c>
      <c r="F1019" t="s">
        <v>2908</v>
      </c>
      <c r="G1019">
        <v>92005</v>
      </c>
      <c r="H1019">
        <v>0</v>
      </c>
      <c r="I1019" t="s">
        <v>614</v>
      </c>
      <c r="J1019" t="s">
        <v>42</v>
      </c>
      <c r="K1019">
        <v>356.16</v>
      </c>
      <c r="L1019">
        <v>356.16</v>
      </c>
      <c r="M1019" t="s">
        <v>963</v>
      </c>
      <c r="N1019" t="s">
        <v>2530</v>
      </c>
      <c r="O1019" t="s">
        <v>2909</v>
      </c>
      <c r="P1019" t="s">
        <v>7337</v>
      </c>
      <c r="Q1019" t="s">
        <v>8403</v>
      </c>
      <c r="S1019" t="s">
        <v>2910</v>
      </c>
      <c r="T1019" t="str">
        <f t="shared" si="45"/>
        <v xml:space="preserve"> Salary is $ 364.14 P/D  License Requirements:  At the time of appointment, all candidates must possess a Motor Vehicle Driver License valid in the State of New York. This license must be maintained for the duration of employment.</v>
      </c>
      <c r="U1019">
        <f t="shared" si="46"/>
        <v>0</v>
      </c>
      <c r="V1019" s="2">
        <v>0</v>
      </c>
      <c r="W1019" s="2">
        <f t="shared" si="47"/>
        <v>0</v>
      </c>
      <c r="X1019" s="2">
        <v>0</v>
      </c>
      <c r="Y1019" s="2">
        <v>0</v>
      </c>
      <c r="Z1019" s="2">
        <v>0</v>
      </c>
      <c r="AA1019" s="2">
        <v>0</v>
      </c>
      <c r="AB1019" s="2">
        <v>0</v>
      </c>
      <c r="AC1019" t="s">
        <v>2533</v>
      </c>
      <c r="AD1019" t="s">
        <v>2911</v>
      </c>
      <c r="AE1019" t="s">
        <v>2530</v>
      </c>
      <c r="AG1019" t="s">
        <v>37</v>
      </c>
      <c r="AH1019" t="s">
        <v>2912</v>
      </c>
      <c r="AJ1019" t="s">
        <v>2912</v>
      </c>
      <c r="AK1019" t="s">
        <v>38</v>
      </c>
    </row>
    <row r="1020" spans="1:37" x14ac:dyDescent="0.3">
      <c r="A1020">
        <v>393001</v>
      </c>
      <c r="B1020" t="s">
        <v>80</v>
      </c>
      <c r="C1020" t="s">
        <v>47</v>
      </c>
      <c r="D1020">
        <v>1</v>
      </c>
      <c r="E1020" t="s">
        <v>834</v>
      </c>
      <c r="F1020" t="s">
        <v>1121</v>
      </c>
      <c r="G1020">
        <v>22427</v>
      </c>
      <c r="H1020">
        <v>3</v>
      </c>
      <c r="I1020" t="s">
        <v>915</v>
      </c>
      <c r="J1020" t="s">
        <v>42</v>
      </c>
      <c r="K1020">
        <v>87490</v>
      </c>
      <c r="L1020">
        <v>118610</v>
      </c>
      <c r="M1020" t="s">
        <v>32</v>
      </c>
      <c r="N1020" t="s">
        <v>615</v>
      </c>
      <c r="O1020" t="s">
        <v>1462</v>
      </c>
      <c r="P1020" t="s">
        <v>7338</v>
      </c>
      <c r="Q1020" t="s">
        <v>8315</v>
      </c>
      <c r="R1020" t="s">
        <v>7339</v>
      </c>
      <c r="T1020" t="str">
        <f t="shared" si="45"/>
        <v xml:space="preserve">	Environmental, Civil, or Mechanical Engineering degree.  	Professional Engineer (P.E.).  	Understanding of water and heavy civil infrastructure design practices and standards.  	Experience with hydraulic and stability analysis of concrete masonry spillway structures.  	Experience with concrete bridges.  	Knowledge of the City‚„s Ashokan Reservoir and its associated facilities.  	Understanding of project management principals, specifically the procedures used by DEP.  	This position requires operation of a motor vehicle to perform site visits, equipment testing, inspections, and attend meetings with project stakeholders.  	Experience supervising and mentoring staff.  	Knowledge of and experience using Microsoft Office Suite products (Word, Excel, etc.). </v>
      </c>
      <c r="U1020">
        <f t="shared" si="46"/>
        <v>0</v>
      </c>
      <c r="V1020" s="2">
        <v>1</v>
      </c>
      <c r="W1020" s="2">
        <f t="shared" si="47"/>
        <v>0</v>
      </c>
      <c r="X1020" s="2">
        <v>0</v>
      </c>
      <c r="Y1020" s="2">
        <v>0</v>
      </c>
      <c r="Z1020" s="2">
        <v>0</v>
      </c>
      <c r="AA1020" s="2">
        <v>0</v>
      </c>
      <c r="AB1020" s="2">
        <v>0</v>
      </c>
      <c r="AC1020" t="s">
        <v>837</v>
      </c>
      <c r="AG1020" t="s">
        <v>377</v>
      </c>
      <c r="AH1020" t="s">
        <v>2704</v>
      </c>
      <c r="AJ1020" t="s">
        <v>2913</v>
      </c>
      <c r="AK1020" t="s">
        <v>38</v>
      </c>
    </row>
    <row r="1021" spans="1:37" x14ac:dyDescent="0.3">
      <c r="A1021">
        <v>393001</v>
      </c>
      <c r="B1021" t="s">
        <v>80</v>
      </c>
      <c r="C1021" t="s">
        <v>29</v>
      </c>
      <c r="D1021">
        <v>1</v>
      </c>
      <c r="E1021" t="s">
        <v>834</v>
      </c>
      <c r="F1021" t="s">
        <v>1121</v>
      </c>
      <c r="G1021">
        <v>22427</v>
      </c>
      <c r="H1021">
        <v>3</v>
      </c>
      <c r="I1021" t="s">
        <v>915</v>
      </c>
      <c r="J1021" t="s">
        <v>42</v>
      </c>
      <c r="K1021">
        <v>87490</v>
      </c>
      <c r="L1021">
        <v>118610</v>
      </c>
      <c r="M1021" t="s">
        <v>32</v>
      </c>
      <c r="N1021" t="s">
        <v>615</v>
      </c>
      <c r="O1021" t="s">
        <v>1462</v>
      </c>
      <c r="P1021" t="s">
        <v>7338</v>
      </c>
      <c r="Q1021" t="s">
        <v>8315</v>
      </c>
      <c r="R1021" t="s">
        <v>7339</v>
      </c>
      <c r="T1021" t="str">
        <f t="shared" si="45"/>
        <v xml:space="preserve">	Environmental, Civil, or Mechanical Engineering degree.  	Professional Engineer (P.E.).  	Understanding of water and heavy civil infrastructure design practices and standards.  	Experience with hydraulic and stability analysis of concrete masonry spillway structures.  	Experience with concrete bridges.  	Knowledge of the City‚„s Ashokan Reservoir and its associated facilities.  	Understanding of project management principals, specifically the procedures used by DEP.  	This position requires operation of a motor vehicle to perform site visits, equipment testing, inspections, and attend meetings with project stakeholders.  	Experience supervising and mentoring staff.  	Knowledge of and experience using Microsoft Office Suite products (Word, Excel, etc.). </v>
      </c>
      <c r="U1021">
        <f t="shared" si="46"/>
        <v>0</v>
      </c>
      <c r="V1021" s="2">
        <v>1</v>
      </c>
      <c r="W1021" s="2">
        <f t="shared" si="47"/>
        <v>0</v>
      </c>
      <c r="X1021" s="2">
        <v>0</v>
      </c>
      <c r="Y1021" s="2">
        <v>0</v>
      </c>
      <c r="Z1021" s="2">
        <v>0</v>
      </c>
      <c r="AA1021" s="2">
        <v>0</v>
      </c>
      <c r="AB1021" s="2">
        <v>0</v>
      </c>
      <c r="AC1021" t="s">
        <v>837</v>
      </c>
      <c r="AG1021" t="s">
        <v>377</v>
      </c>
      <c r="AH1021" t="s">
        <v>2704</v>
      </c>
      <c r="AJ1021" t="s">
        <v>2913</v>
      </c>
      <c r="AK1021" t="s">
        <v>38</v>
      </c>
    </row>
    <row r="1022" spans="1:37" x14ac:dyDescent="0.3">
      <c r="A1022">
        <v>393002</v>
      </c>
      <c r="B1022" t="s">
        <v>231</v>
      </c>
      <c r="C1022" t="s">
        <v>47</v>
      </c>
      <c r="D1022">
        <v>12</v>
      </c>
      <c r="E1022" t="s">
        <v>2914</v>
      </c>
      <c r="F1022" t="s">
        <v>515</v>
      </c>
      <c r="G1022">
        <v>10124</v>
      </c>
      <c r="H1022">
        <v>2</v>
      </c>
      <c r="I1022" t="s">
        <v>73</v>
      </c>
      <c r="J1022" t="s">
        <v>142</v>
      </c>
      <c r="K1022">
        <v>27.0334</v>
      </c>
      <c r="L1022">
        <v>31.088100000000001</v>
      </c>
      <c r="M1022" t="s">
        <v>61</v>
      </c>
      <c r="N1022" t="s">
        <v>234</v>
      </c>
      <c r="O1022" t="s">
        <v>2915</v>
      </c>
      <c r="P1022" t="s">
        <v>7340</v>
      </c>
      <c r="Q1022" t="s">
        <v>6784</v>
      </c>
      <c r="R1022" t="s">
        <v>2916</v>
      </c>
      <c r="S1022" t="s">
        <v>7341</v>
      </c>
      <c r="T1022" t="str">
        <f t="shared" si="45"/>
        <v>The preferred candidate should possess the following:  Proficiency in Microsoft Office Software, including Excel, Word and Outlook.  Knowledge and ability to navigate CONNECTIONS, PROMIS, WMS and LTS applications.  Strong attention to detail and organizational skills. **THIS POSITION IS ONLY AVAILABLE TO CANDIDATES THAT HAVE RETIRED FROM NYC ADMINISTRATION FOR CHILDREN'S SERVICES (ACS)**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22">
        <f t="shared" si="46"/>
        <v>0</v>
      </c>
      <c r="V1022" s="2">
        <v>1</v>
      </c>
      <c r="W1022" s="2">
        <f t="shared" si="47"/>
        <v>0</v>
      </c>
      <c r="X1022" s="2">
        <v>0</v>
      </c>
      <c r="Y1022" s="2">
        <v>0</v>
      </c>
      <c r="Z1022" s="2">
        <v>0</v>
      </c>
      <c r="AA1022" s="2">
        <v>0</v>
      </c>
      <c r="AB1022" s="2">
        <v>0</v>
      </c>
      <c r="AC1022" t="s">
        <v>1713</v>
      </c>
      <c r="AG1022" t="s">
        <v>37</v>
      </c>
      <c r="AH1022" t="s">
        <v>2699</v>
      </c>
      <c r="AJ1022" t="s">
        <v>1779</v>
      </c>
      <c r="AK1022" t="s">
        <v>38</v>
      </c>
    </row>
    <row r="1023" spans="1:37" x14ac:dyDescent="0.3">
      <c r="A1023">
        <v>393002</v>
      </c>
      <c r="B1023" t="s">
        <v>231</v>
      </c>
      <c r="C1023" t="s">
        <v>29</v>
      </c>
      <c r="D1023">
        <v>12</v>
      </c>
      <c r="E1023" t="s">
        <v>2914</v>
      </c>
      <c r="F1023" t="s">
        <v>515</v>
      </c>
      <c r="G1023">
        <v>10124</v>
      </c>
      <c r="H1023">
        <v>2</v>
      </c>
      <c r="I1023" t="s">
        <v>73</v>
      </c>
      <c r="J1023" t="s">
        <v>142</v>
      </c>
      <c r="K1023">
        <v>27.0334</v>
      </c>
      <c r="L1023">
        <v>31.088100000000001</v>
      </c>
      <c r="M1023" t="s">
        <v>61</v>
      </c>
      <c r="N1023" t="s">
        <v>234</v>
      </c>
      <c r="O1023" t="s">
        <v>2915</v>
      </c>
      <c r="P1023" t="s">
        <v>7340</v>
      </c>
      <c r="Q1023" t="s">
        <v>6784</v>
      </c>
      <c r="R1023" t="s">
        <v>2916</v>
      </c>
      <c r="S1023" t="s">
        <v>7341</v>
      </c>
      <c r="T1023" t="str">
        <f t="shared" si="45"/>
        <v>The preferred candidate should possess the following:  Proficiency in Microsoft Office Software, including Excel, Word and Outlook.  Knowledge and ability to navigate CONNECTIONS, PROMIS, WMS and LTS applications.  Strong attention to detail and organizational skills. **THIS POSITION IS ONLY AVAILABLE TO CANDIDATES THAT HAVE RETIRED FROM NYC ADMINISTRATION FOR CHILDREN'S SERVICES (ACS)**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23">
        <f t="shared" si="46"/>
        <v>0</v>
      </c>
      <c r="V1023" s="2">
        <v>1</v>
      </c>
      <c r="W1023" s="2">
        <f t="shared" si="47"/>
        <v>0</v>
      </c>
      <c r="X1023" s="2">
        <v>0</v>
      </c>
      <c r="Y1023" s="2">
        <v>0</v>
      </c>
      <c r="Z1023" s="2">
        <v>0</v>
      </c>
      <c r="AA1023" s="2">
        <v>0</v>
      </c>
      <c r="AB1023" s="2">
        <v>0</v>
      </c>
      <c r="AC1023" t="s">
        <v>1713</v>
      </c>
      <c r="AG1023" t="s">
        <v>37</v>
      </c>
      <c r="AH1023" t="s">
        <v>2699</v>
      </c>
      <c r="AJ1023" t="s">
        <v>1779</v>
      </c>
      <c r="AK1023" t="s">
        <v>38</v>
      </c>
    </row>
    <row r="1024" spans="1:37" x14ac:dyDescent="0.3">
      <c r="A1024">
        <v>393017</v>
      </c>
      <c r="B1024" t="s">
        <v>494</v>
      </c>
      <c r="C1024" t="s">
        <v>29</v>
      </c>
      <c r="D1024">
        <v>1</v>
      </c>
      <c r="E1024" t="s">
        <v>1282</v>
      </c>
      <c r="F1024" t="s">
        <v>1121</v>
      </c>
      <c r="G1024">
        <v>22427</v>
      </c>
      <c r="H1024">
        <v>2</v>
      </c>
      <c r="I1024" t="s">
        <v>614</v>
      </c>
      <c r="J1024" t="s">
        <v>42</v>
      </c>
      <c r="K1024">
        <v>72476</v>
      </c>
      <c r="L1024">
        <v>106222</v>
      </c>
      <c r="M1024" t="s">
        <v>32</v>
      </c>
      <c r="N1024" t="s">
        <v>497</v>
      </c>
      <c r="O1024" t="s">
        <v>2917</v>
      </c>
      <c r="P1024" t="s">
        <v>2918</v>
      </c>
      <c r="Q1024" t="s">
        <v>8315</v>
      </c>
      <c r="R1024" t="s">
        <v>1611</v>
      </c>
      <c r="S1024" t="s">
        <v>2919</v>
      </c>
      <c r="T1024" t="str">
        <f t="shared" si="45"/>
        <v>ERROR: #NAME? THIS POSITION IS OPEN TO CANDIDATES WHO ARE PERMANENT IN THE ASSOCIATE PROJECT MANAGER TITLE OR THOSE WHO ARE ON THE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v>
      </c>
      <c r="U1024">
        <f t="shared" si="46"/>
        <v>0</v>
      </c>
      <c r="V1024" s="2">
        <v>0</v>
      </c>
      <c r="W1024" s="2">
        <f t="shared" si="47"/>
        <v>0</v>
      </c>
      <c r="X1024" s="2">
        <v>0</v>
      </c>
      <c r="Y1024" s="2">
        <v>0</v>
      </c>
      <c r="Z1024" s="2">
        <v>0</v>
      </c>
      <c r="AA1024" s="2">
        <v>0</v>
      </c>
      <c r="AB1024" s="2">
        <v>0</v>
      </c>
      <c r="AC1024" t="s">
        <v>2920</v>
      </c>
      <c r="AE1024" t="s">
        <v>497</v>
      </c>
      <c r="AG1024" t="s">
        <v>190</v>
      </c>
      <c r="AH1024" t="s">
        <v>2163</v>
      </c>
      <c r="AI1024" t="s">
        <v>2846</v>
      </c>
      <c r="AJ1024" t="s">
        <v>2163</v>
      </c>
      <c r="AK1024" t="s">
        <v>38</v>
      </c>
    </row>
    <row r="1025" spans="1:37" x14ac:dyDescent="0.3">
      <c r="A1025">
        <v>393017</v>
      </c>
      <c r="B1025" t="s">
        <v>494</v>
      </c>
      <c r="C1025" t="s">
        <v>47</v>
      </c>
      <c r="D1025">
        <v>1</v>
      </c>
      <c r="E1025" t="s">
        <v>1282</v>
      </c>
      <c r="F1025" t="s">
        <v>1121</v>
      </c>
      <c r="G1025">
        <v>22427</v>
      </c>
      <c r="H1025">
        <v>2</v>
      </c>
      <c r="I1025" t="s">
        <v>614</v>
      </c>
      <c r="J1025" t="s">
        <v>42</v>
      </c>
      <c r="K1025">
        <v>72476</v>
      </c>
      <c r="L1025">
        <v>106222</v>
      </c>
      <c r="M1025" t="s">
        <v>32</v>
      </c>
      <c r="N1025" t="s">
        <v>497</v>
      </c>
      <c r="O1025" t="s">
        <v>2917</v>
      </c>
      <c r="P1025" t="s">
        <v>2918</v>
      </c>
      <c r="Q1025" t="s">
        <v>8315</v>
      </c>
      <c r="R1025" t="s">
        <v>1611</v>
      </c>
      <c r="S1025" t="s">
        <v>2919</v>
      </c>
      <c r="T1025" t="str">
        <f t="shared" si="45"/>
        <v>ERROR: #NAME? THIS POSITION IS OPEN TO CANDIDATES WHO ARE PERMANENT IN THE ASSOCIATE PROJECT MANAGER TITLE OR THOSE WHO ARE ON THE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v>
      </c>
      <c r="U1025">
        <f t="shared" si="46"/>
        <v>0</v>
      </c>
      <c r="V1025" s="2">
        <v>0</v>
      </c>
      <c r="W1025" s="2">
        <f t="shared" si="47"/>
        <v>0</v>
      </c>
      <c r="X1025" s="2">
        <v>0</v>
      </c>
      <c r="Y1025" s="2">
        <v>0</v>
      </c>
      <c r="Z1025" s="2">
        <v>0</v>
      </c>
      <c r="AA1025" s="2">
        <v>0</v>
      </c>
      <c r="AB1025" s="2">
        <v>0</v>
      </c>
      <c r="AC1025" t="s">
        <v>2920</v>
      </c>
      <c r="AE1025" t="s">
        <v>497</v>
      </c>
      <c r="AG1025" t="s">
        <v>190</v>
      </c>
      <c r="AH1025" t="s">
        <v>2163</v>
      </c>
      <c r="AI1025" t="s">
        <v>2846</v>
      </c>
      <c r="AJ1025" t="s">
        <v>2163</v>
      </c>
      <c r="AK1025" t="s">
        <v>38</v>
      </c>
    </row>
    <row r="1026" spans="1:37" x14ac:dyDescent="0.3">
      <c r="A1026">
        <v>393211</v>
      </c>
      <c r="B1026" t="s">
        <v>80</v>
      </c>
      <c r="C1026" t="s">
        <v>47</v>
      </c>
      <c r="D1026">
        <v>1</v>
      </c>
      <c r="E1026" t="s">
        <v>2921</v>
      </c>
      <c r="F1026" t="s">
        <v>1543</v>
      </c>
      <c r="G1026">
        <v>34620</v>
      </c>
      <c r="H1026">
        <v>3</v>
      </c>
      <c r="I1026" t="s">
        <v>409</v>
      </c>
      <c r="J1026" t="s">
        <v>42</v>
      </c>
      <c r="K1026">
        <v>64636</v>
      </c>
      <c r="L1026">
        <v>81498</v>
      </c>
      <c r="M1026" t="s">
        <v>32</v>
      </c>
      <c r="N1026" t="s">
        <v>1149</v>
      </c>
      <c r="O1026" t="s">
        <v>744</v>
      </c>
      <c r="P1026" t="s">
        <v>7342</v>
      </c>
      <c r="Q1026" t="s">
        <v>1547</v>
      </c>
      <c r="S1026" t="s">
        <v>2922</v>
      </c>
      <c r="T1026" t="str">
        <f t="shared" si="4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APPLICANTS MUST BE PERMANENT IN THE ASSOCIATE WATER USE INSPECTOR TO BE CONSIDERED FOR THIS POSITION***</v>
      </c>
      <c r="U1026">
        <f t="shared" si="46"/>
        <v>0</v>
      </c>
      <c r="V1026" s="2">
        <v>0</v>
      </c>
      <c r="W1026" s="2">
        <f t="shared" si="47"/>
        <v>0</v>
      </c>
      <c r="X1026" s="2">
        <v>0</v>
      </c>
      <c r="Y1026" s="2">
        <v>0</v>
      </c>
      <c r="Z1026" s="2">
        <v>0</v>
      </c>
      <c r="AA1026" s="2">
        <v>0</v>
      </c>
      <c r="AB1026" s="2">
        <v>0</v>
      </c>
      <c r="AC1026" t="s">
        <v>8402</v>
      </c>
      <c r="AG1026" t="s">
        <v>37</v>
      </c>
      <c r="AH1026" t="s">
        <v>2542</v>
      </c>
      <c r="AJ1026" t="s">
        <v>2542</v>
      </c>
      <c r="AK1026" t="s">
        <v>38</v>
      </c>
    </row>
    <row r="1027" spans="1:37" x14ac:dyDescent="0.3">
      <c r="A1027">
        <v>393211</v>
      </c>
      <c r="B1027" t="s">
        <v>80</v>
      </c>
      <c r="C1027" t="s">
        <v>29</v>
      </c>
      <c r="D1027">
        <v>1</v>
      </c>
      <c r="E1027" t="s">
        <v>2921</v>
      </c>
      <c r="F1027" t="s">
        <v>1543</v>
      </c>
      <c r="G1027">
        <v>34620</v>
      </c>
      <c r="H1027">
        <v>3</v>
      </c>
      <c r="I1027" t="s">
        <v>409</v>
      </c>
      <c r="J1027" t="s">
        <v>42</v>
      </c>
      <c r="K1027">
        <v>64636</v>
      </c>
      <c r="L1027">
        <v>81498</v>
      </c>
      <c r="M1027" t="s">
        <v>32</v>
      </c>
      <c r="N1027" t="s">
        <v>1149</v>
      </c>
      <c r="O1027" t="s">
        <v>744</v>
      </c>
      <c r="P1027" t="s">
        <v>7342</v>
      </c>
      <c r="Q1027" t="s">
        <v>1547</v>
      </c>
      <c r="S1027" t="s">
        <v>2922</v>
      </c>
      <c r="T1027" t="str">
        <f t="shared" ref="T1027:T1090" si="48">R1027&amp;" " &amp;S1027</f>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APPLICANTS MUST BE PERMANENT IN THE ASSOCIATE WATER USE INSPECTOR TO BE CONSIDERED FOR THIS POSITION***</v>
      </c>
      <c r="U1027">
        <f t="shared" ref="U1027:U1090" si="49">D1027*W1027</f>
        <v>0</v>
      </c>
      <c r="V1027" s="2">
        <v>0</v>
      </c>
      <c r="W1027" s="2">
        <f t="shared" ref="W1027:W1090" si="50">IF(OR(ISNUMBER(SEARCH("data analytics",$T1027)), ISNUMBER(SEARCH("data analysis",$T1027)), ISNUMBER(SEARCH("analyze data", $T1027)),ISNUMBER(SEARCH("business intelligence", $T1027)),ISNUMBER(SEARCH("business analysis",$T1027))),1,0)</f>
        <v>0</v>
      </c>
      <c r="X1027" s="2">
        <v>0</v>
      </c>
      <c r="Y1027" s="2">
        <v>0</v>
      </c>
      <c r="Z1027" s="2">
        <v>0</v>
      </c>
      <c r="AA1027" s="2">
        <v>0</v>
      </c>
      <c r="AB1027" s="2">
        <v>0</v>
      </c>
      <c r="AC1027" t="s">
        <v>8402</v>
      </c>
      <c r="AG1027" t="s">
        <v>37</v>
      </c>
      <c r="AH1027" t="s">
        <v>2542</v>
      </c>
      <c r="AJ1027" t="s">
        <v>2542</v>
      </c>
      <c r="AK1027" t="s">
        <v>38</v>
      </c>
    </row>
    <row r="1028" spans="1:37" x14ac:dyDescent="0.3">
      <c r="A1028">
        <v>393236</v>
      </c>
      <c r="B1028" t="s">
        <v>2529</v>
      </c>
      <c r="C1028" t="s">
        <v>47</v>
      </c>
      <c r="D1028">
        <v>7</v>
      </c>
      <c r="E1028" t="s">
        <v>141</v>
      </c>
      <c r="F1028" t="s">
        <v>141</v>
      </c>
      <c r="G1028">
        <v>10209</v>
      </c>
      <c r="H1028">
        <v>1</v>
      </c>
      <c r="I1028" t="s">
        <v>719</v>
      </c>
      <c r="J1028" t="s">
        <v>142</v>
      </c>
      <c r="K1028">
        <v>15.5</v>
      </c>
      <c r="L1028">
        <v>19.899999999999999</v>
      </c>
      <c r="M1028" t="s">
        <v>61</v>
      </c>
      <c r="N1028" t="s">
        <v>175</v>
      </c>
      <c r="O1028" t="s">
        <v>2923</v>
      </c>
      <c r="P1028" t="s">
        <v>7343</v>
      </c>
      <c r="Q1028" t="s">
        <v>145</v>
      </c>
      <c r="R1028" t="s">
        <v>7344</v>
      </c>
      <c r="S1028" t="s">
        <v>6391</v>
      </c>
      <c r="T1028" t="str">
        <f t="shared" si="48"/>
        <v>4 Positions: 	MS WORD and Excel  BRS ‚€œ Graphic Design Position: 	Good communication skills 	Strong administrative, organizational, and writing skills 	Proficiency and knowledge of Adobe Creative Suite (InDesign, Illustrator, Photoshop), MS Word, Excel, Access, and PowerPoint  	Interest in recycling and sustainability  BRS ‚€œ Organics Outreach Position: 	MS Word and Excel 	Adobe Creative Suite 	ArcGIS  	Social Media Channels (Facebook, Instagram, and Twitter)  	Strong computer skills 	Strong communications skills  Legal Affairs Position: 	MS Windows including: Outlook, Word, Excel, Access and PowerPoint 	Excellent organizational and communication skills 	17 hours per week when school is in session 	35 hours per week when school is not in session</v>
      </c>
      <c r="U1028">
        <f t="shared" si="49"/>
        <v>0</v>
      </c>
      <c r="V1028" s="2">
        <v>1</v>
      </c>
      <c r="W1028" s="2">
        <f t="shared" si="50"/>
        <v>0</v>
      </c>
      <c r="X1028" s="2">
        <v>0</v>
      </c>
      <c r="Y1028" s="2">
        <v>0</v>
      </c>
      <c r="Z1028" s="2">
        <v>0</v>
      </c>
      <c r="AA1028" s="2">
        <v>0</v>
      </c>
      <c r="AB1028" s="2">
        <v>0</v>
      </c>
      <c r="AC1028" t="s">
        <v>2533</v>
      </c>
      <c r="AD1028" t="s">
        <v>2924</v>
      </c>
      <c r="AE1028" t="s">
        <v>2925</v>
      </c>
      <c r="AG1028" t="s">
        <v>37</v>
      </c>
      <c r="AH1028" t="s">
        <v>2926</v>
      </c>
      <c r="AJ1028" t="s">
        <v>2927</v>
      </c>
      <c r="AK1028" t="s">
        <v>38</v>
      </c>
    </row>
    <row r="1029" spans="1:37" x14ac:dyDescent="0.3">
      <c r="A1029">
        <v>393236</v>
      </c>
      <c r="B1029" t="s">
        <v>2529</v>
      </c>
      <c r="C1029" t="s">
        <v>29</v>
      </c>
      <c r="D1029">
        <v>7</v>
      </c>
      <c r="E1029" t="s">
        <v>141</v>
      </c>
      <c r="F1029" t="s">
        <v>141</v>
      </c>
      <c r="G1029">
        <v>10209</v>
      </c>
      <c r="H1029">
        <v>1</v>
      </c>
      <c r="I1029" t="s">
        <v>719</v>
      </c>
      <c r="J1029" t="s">
        <v>142</v>
      </c>
      <c r="K1029">
        <v>15.5</v>
      </c>
      <c r="L1029">
        <v>19.899999999999999</v>
      </c>
      <c r="M1029" t="s">
        <v>61</v>
      </c>
      <c r="N1029" t="s">
        <v>175</v>
      </c>
      <c r="O1029" t="s">
        <v>2923</v>
      </c>
      <c r="P1029" t="s">
        <v>7343</v>
      </c>
      <c r="Q1029" t="s">
        <v>145</v>
      </c>
      <c r="R1029" t="s">
        <v>7344</v>
      </c>
      <c r="S1029" t="s">
        <v>6391</v>
      </c>
      <c r="T1029" t="str">
        <f t="shared" si="48"/>
        <v>4 Positions: 	MS WORD and Excel  BRS ‚€œ Graphic Design Position: 	Good communication skills 	Strong administrative, organizational, and writing skills 	Proficiency and knowledge of Adobe Creative Suite (InDesign, Illustrator, Photoshop), MS Word, Excel, Access, and PowerPoint  	Interest in recycling and sustainability  BRS ‚€œ Organics Outreach Position: 	MS Word and Excel 	Adobe Creative Suite 	ArcGIS  	Social Media Channels (Facebook, Instagram, and Twitter)  	Strong computer skills 	Strong communications skills  Legal Affairs Position: 	MS Windows including: Outlook, Word, Excel, Access and PowerPoint 	Excellent organizational and communication skills 	17 hours per week when school is in session 	35 hours per week when school is not in session</v>
      </c>
      <c r="U1029">
        <f t="shared" si="49"/>
        <v>0</v>
      </c>
      <c r="V1029" s="2">
        <v>1</v>
      </c>
      <c r="W1029" s="2">
        <f t="shared" si="50"/>
        <v>0</v>
      </c>
      <c r="X1029" s="2">
        <v>0</v>
      </c>
      <c r="Y1029" s="2">
        <v>0</v>
      </c>
      <c r="Z1029" s="2">
        <v>0</v>
      </c>
      <c r="AA1029" s="2">
        <v>0</v>
      </c>
      <c r="AB1029" s="2">
        <v>0</v>
      </c>
      <c r="AC1029" t="s">
        <v>2533</v>
      </c>
      <c r="AD1029" t="s">
        <v>2924</v>
      </c>
      <c r="AE1029" t="s">
        <v>2925</v>
      </c>
      <c r="AG1029" t="s">
        <v>37</v>
      </c>
      <c r="AH1029" t="s">
        <v>2926</v>
      </c>
      <c r="AJ1029" t="s">
        <v>2927</v>
      </c>
      <c r="AK1029" t="s">
        <v>38</v>
      </c>
    </row>
    <row r="1030" spans="1:37" x14ac:dyDescent="0.3">
      <c r="A1030">
        <v>393321</v>
      </c>
      <c r="B1030" t="s">
        <v>1770</v>
      </c>
      <c r="C1030" t="s">
        <v>29</v>
      </c>
      <c r="D1030">
        <v>1</v>
      </c>
      <c r="E1030" t="s">
        <v>2928</v>
      </c>
      <c r="F1030" t="s">
        <v>2145</v>
      </c>
      <c r="G1030">
        <v>95710</v>
      </c>
      <c r="H1030">
        <v>0</v>
      </c>
      <c r="I1030" t="s">
        <v>660</v>
      </c>
      <c r="J1030" t="s">
        <v>42</v>
      </c>
      <c r="K1030">
        <v>75000</v>
      </c>
      <c r="L1030">
        <v>160000</v>
      </c>
      <c r="M1030" t="s">
        <v>32</v>
      </c>
      <c r="N1030" t="s">
        <v>1620</v>
      </c>
      <c r="O1030" t="s">
        <v>1772</v>
      </c>
      <c r="P1030" t="s">
        <v>8404</v>
      </c>
      <c r="Q1030" t="s">
        <v>2149</v>
      </c>
      <c r="R1030" t="s">
        <v>7345</v>
      </c>
      <c r="S1030" t="s">
        <v>7346</v>
      </c>
      <c r="T1030" t="str">
        <f t="shared" si="48"/>
        <v xml:space="preserve">	Senior information technology professional with over 10 years experience managing a staff of highly technical professionals in a technology environment. 	Extensive management experience building or directing new technology developments for large-scale applications and a proven ability in information systems and technology.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Skilled in budget preparation and fiscal management. 	Familiarity with New York City‚„s government structure and budget processes. 	Strong management, interpersonal, negotiating, leadership, and communication skills and the ability to work effectively with a wide range of constituencies in a diverse community. 	Ability to provide strategic guidance and counsel to program operating areas in the assessment and development of existing and / or proposed systems to support operations.  	Ability to develop requests for and evaluate proposals in reference to leading-edge information services technology.  	Ability to quickly learn, understand and adapt to the City‚„s various processes and policies which impact Information Technology environment and goals. 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030">
        <f t="shared" si="49"/>
        <v>0</v>
      </c>
      <c r="V1030" s="2">
        <v>0</v>
      </c>
      <c r="W1030" s="2">
        <f t="shared" si="50"/>
        <v>0</v>
      </c>
      <c r="X1030" s="2">
        <v>0</v>
      </c>
      <c r="Y1030" s="2">
        <v>0</v>
      </c>
      <c r="Z1030" s="2">
        <v>1</v>
      </c>
      <c r="AA1030" s="2">
        <v>0</v>
      </c>
      <c r="AB1030" s="2">
        <v>0</v>
      </c>
      <c r="AC1030" t="s">
        <v>2929</v>
      </c>
      <c r="AG1030" t="s">
        <v>2930</v>
      </c>
      <c r="AH1030" t="s">
        <v>1900</v>
      </c>
      <c r="AJ1030" t="s">
        <v>1900</v>
      </c>
      <c r="AK1030" t="s">
        <v>38</v>
      </c>
    </row>
    <row r="1031" spans="1:37" x14ac:dyDescent="0.3">
      <c r="A1031">
        <v>393321</v>
      </c>
      <c r="B1031" t="s">
        <v>1770</v>
      </c>
      <c r="C1031" t="s">
        <v>47</v>
      </c>
      <c r="D1031">
        <v>1</v>
      </c>
      <c r="E1031" t="s">
        <v>2928</v>
      </c>
      <c r="F1031" t="s">
        <v>2145</v>
      </c>
      <c r="G1031">
        <v>95710</v>
      </c>
      <c r="H1031">
        <v>0</v>
      </c>
      <c r="I1031" t="s">
        <v>660</v>
      </c>
      <c r="J1031" t="s">
        <v>42</v>
      </c>
      <c r="K1031">
        <v>75000</v>
      </c>
      <c r="L1031">
        <v>160000</v>
      </c>
      <c r="M1031" t="s">
        <v>32</v>
      </c>
      <c r="N1031" t="s">
        <v>1620</v>
      </c>
      <c r="O1031" t="s">
        <v>1772</v>
      </c>
      <c r="P1031" t="s">
        <v>8404</v>
      </c>
      <c r="Q1031" t="s">
        <v>2149</v>
      </c>
      <c r="R1031" t="s">
        <v>7345</v>
      </c>
      <c r="S1031" t="s">
        <v>7346</v>
      </c>
      <c r="T1031" t="str">
        <f t="shared" si="48"/>
        <v xml:space="preserve">	Senior information technology professional with over 10 years experience managing a staff of highly technical professionals in a technology environment. 	Extensive management experience building or directing new technology developments for large-scale applications and a proven ability in information systems and technology.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Skilled in budget preparation and fiscal management. 	Familiarity with New York City‚„s government structure and budget processes. 	Strong management, interpersonal, negotiating, leadership, and communication skills and the ability to work effectively with a wide range of constituencies in a diverse community. 	Ability to provide strategic guidance and counsel to program operating areas in the assessment and development of existing and / or proposed systems to support operations.  	Ability to develop requests for and evaluate proposals in reference to leading-edge information services technology.  	Ability to quickly learn, understand and adapt to the City‚„s various processes and policies which impact Information Technology environment and goals. 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031">
        <f t="shared" si="49"/>
        <v>0</v>
      </c>
      <c r="V1031" s="2">
        <v>0</v>
      </c>
      <c r="W1031" s="2">
        <f t="shared" si="50"/>
        <v>0</v>
      </c>
      <c r="X1031" s="2">
        <v>0</v>
      </c>
      <c r="Y1031" s="2">
        <v>0</v>
      </c>
      <c r="Z1031" s="2">
        <v>1</v>
      </c>
      <c r="AA1031" s="2">
        <v>0</v>
      </c>
      <c r="AB1031" s="2">
        <v>0</v>
      </c>
      <c r="AC1031" t="s">
        <v>2929</v>
      </c>
      <c r="AG1031" t="s">
        <v>2930</v>
      </c>
      <c r="AH1031" t="s">
        <v>1900</v>
      </c>
      <c r="AJ1031" t="s">
        <v>1900</v>
      </c>
      <c r="AK1031" t="s">
        <v>38</v>
      </c>
    </row>
    <row r="1032" spans="1:37" x14ac:dyDescent="0.3">
      <c r="A1032">
        <v>393546</v>
      </c>
      <c r="B1032" t="s">
        <v>231</v>
      </c>
      <c r="C1032" t="s">
        <v>29</v>
      </c>
      <c r="D1032">
        <v>1</v>
      </c>
      <c r="E1032" t="s">
        <v>2931</v>
      </c>
      <c r="F1032" t="s">
        <v>2932</v>
      </c>
      <c r="G1032">
        <v>52369</v>
      </c>
      <c r="H1032">
        <v>2</v>
      </c>
      <c r="I1032" t="s">
        <v>265</v>
      </c>
      <c r="J1032" t="s">
        <v>42</v>
      </c>
      <c r="K1032">
        <v>50484</v>
      </c>
      <c r="L1032">
        <v>57693</v>
      </c>
      <c r="M1032" t="s">
        <v>32</v>
      </c>
      <c r="N1032" t="s">
        <v>234</v>
      </c>
      <c r="O1032" t="s">
        <v>2933</v>
      </c>
      <c r="P1032" t="s">
        <v>7347</v>
      </c>
      <c r="Q1032" t="s">
        <v>2934</v>
      </c>
      <c r="R1032" t="s">
        <v>2935</v>
      </c>
      <c r="S1032" t="s">
        <v>6864</v>
      </c>
      <c r="T1032" t="str">
        <f t="shared" si="48"/>
        <v>The candidate should be familiar with ACS guidelines, policies, procedures as well as state regulations, working knowledge of guidelines related to child welfare, safety, permanency, well-being and placement of children. The successful candidate will also possess excellent written and verbal communication skills; Excellent analytical, organizational and interpersonal skills. Proficient knowledge in the use of NYS Connections Database, Microsoft Word for Windows, Excel and Access 2003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32">
        <f t="shared" si="49"/>
        <v>0</v>
      </c>
      <c r="V1032" s="2">
        <v>1</v>
      </c>
      <c r="W1032" s="2">
        <f t="shared" si="50"/>
        <v>0</v>
      </c>
      <c r="X1032" s="2">
        <v>0</v>
      </c>
      <c r="Y1032" s="2">
        <v>0</v>
      </c>
      <c r="Z1032" s="2">
        <v>0</v>
      </c>
      <c r="AA1032" s="2">
        <v>0</v>
      </c>
      <c r="AB1032" s="2">
        <v>0</v>
      </c>
      <c r="AC1032" t="s">
        <v>268</v>
      </c>
      <c r="AG1032" t="s">
        <v>190</v>
      </c>
      <c r="AH1032" t="s">
        <v>2779</v>
      </c>
      <c r="AI1032" t="s">
        <v>2936</v>
      </c>
      <c r="AJ1032" t="s">
        <v>2779</v>
      </c>
      <c r="AK1032" t="s">
        <v>38</v>
      </c>
    </row>
    <row r="1033" spans="1:37" x14ac:dyDescent="0.3">
      <c r="A1033">
        <v>393738</v>
      </c>
      <c r="B1033" t="s">
        <v>46</v>
      </c>
      <c r="C1033" t="s">
        <v>29</v>
      </c>
      <c r="D1033">
        <v>1</v>
      </c>
      <c r="E1033" t="s">
        <v>2937</v>
      </c>
      <c r="F1033" t="s">
        <v>482</v>
      </c>
      <c r="G1033">
        <v>30087</v>
      </c>
      <c r="H1033">
        <v>3</v>
      </c>
      <c r="I1033" t="s">
        <v>1247</v>
      </c>
      <c r="J1033" t="s">
        <v>42</v>
      </c>
      <c r="K1033">
        <v>73938</v>
      </c>
      <c r="L1033">
        <v>90153</v>
      </c>
      <c r="M1033" t="s">
        <v>32</v>
      </c>
      <c r="N1033" t="s">
        <v>2938</v>
      </c>
      <c r="O1033" t="s">
        <v>1658</v>
      </c>
      <c r="P1033" t="s">
        <v>2939</v>
      </c>
      <c r="Q1033" t="s">
        <v>485</v>
      </c>
      <c r="R1033" t="s">
        <v>6392</v>
      </c>
      <c r="S1033" t="s">
        <v>7348</v>
      </c>
      <c r="T1033" t="str">
        <f t="shared" si="48"/>
        <v>1.  Three years relevant experience in any combination of the following:    Low Income Housing and New Market Tax Credit financing, rental assistance demonstration projects, new construction of affordable housing, tax-exempt and taxable bond financing, and federal and state public housing law.   Basic land use and zoning.   Financial sustainability and development of a large real estate portfolio.    Real estate development.   Corporate governance of real estate entities.   Environmental law.  2.  Demonstrated ability to identify and address factual issues in a clear and concise manner. 3.  Excellent written and verbal communication skills.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033">
        <f t="shared" si="49"/>
        <v>0</v>
      </c>
      <c r="V1033" s="2">
        <v>0</v>
      </c>
      <c r="W1033" s="2">
        <f t="shared" si="50"/>
        <v>0</v>
      </c>
      <c r="X1033" s="2">
        <v>0</v>
      </c>
      <c r="Y1033" s="2">
        <v>0</v>
      </c>
      <c r="Z1033" s="2">
        <v>0</v>
      </c>
      <c r="AA1033" s="2">
        <v>0</v>
      </c>
      <c r="AB1033" s="2">
        <v>0</v>
      </c>
      <c r="AC1033" t="s">
        <v>55</v>
      </c>
      <c r="AG1033" t="s">
        <v>56</v>
      </c>
      <c r="AH1033" t="s">
        <v>2592</v>
      </c>
      <c r="AJ1033" t="s">
        <v>2926</v>
      </c>
      <c r="AK1033" t="s">
        <v>38</v>
      </c>
    </row>
    <row r="1034" spans="1:37" x14ac:dyDescent="0.3">
      <c r="A1034">
        <v>393738</v>
      </c>
      <c r="B1034" t="s">
        <v>46</v>
      </c>
      <c r="C1034" t="s">
        <v>47</v>
      </c>
      <c r="D1034">
        <v>1</v>
      </c>
      <c r="E1034" t="s">
        <v>2937</v>
      </c>
      <c r="F1034" t="s">
        <v>482</v>
      </c>
      <c r="G1034">
        <v>30087</v>
      </c>
      <c r="H1034">
        <v>3</v>
      </c>
      <c r="I1034" t="s">
        <v>1247</v>
      </c>
      <c r="J1034" t="s">
        <v>42</v>
      </c>
      <c r="K1034">
        <v>73938</v>
      </c>
      <c r="L1034">
        <v>90153</v>
      </c>
      <c r="M1034" t="s">
        <v>32</v>
      </c>
      <c r="N1034" t="s">
        <v>2938</v>
      </c>
      <c r="O1034" t="s">
        <v>1658</v>
      </c>
      <c r="P1034" t="s">
        <v>2939</v>
      </c>
      <c r="Q1034" t="s">
        <v>485</v>
      </c>
      <c r="R1034" t="s">
        <v>6392</v>
      </c>
      <c r="S1034" t="s">
        <v>7348</v>
      </c>
      <c r="T1034" t="str">
        <f t="shared" si="48"/>
        <v>1.  Three years relevant experience in any combination of the following:    Low Income Housing and New Market Tax Credit financing, rental assistance demonstration projects, new construction of affordable housing, tax-exempt and taxable bond financing, and federal and state public housing law.   Basic land use and zoning.   Financial sustainability and development of a large real estate portfolio.    Real estate development.   Corporate governance of real estate entities.   Environmental law.  2.  Demonstrated ability to identify and address factual issues in a clear and concise manner. 3.  Excellent written and verbal communication skills.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034">
        <f t="shared" si="49"/>
        <v>0</v>
      </c>
      <c r="V1034" s="2">
        <v>0</v>
      </c>
      <c r="W1034" s="2">
        <f t="shared" si="50"/>
        <v>0</v>
      </c>
      <c r="X1034" s="2">
        <v>0</v>
      </c>
      <c r="Y1034" s="2">
        <v>0</v>
      </c>
      <c r="Z1034" s="2">
        <v>0</v>
      </c>
      <c r="AA1034" s="2">
        <v>0</v>
      </c>
      <c r="AB1034" s="2">
        <v>0</v>
      </c>
      <c r="AC1034" t="s">
        <v>55</v>
      </c>
      <c r="AG1034" t="s">
        <v>56</v>
      </c>
      <c r="AH1034" t="s">
        <v>2592</v>
      </c>
      <c r="AJ1034" t="s">
        <v>2926</v>
      </c>
      <c r="AK1034" t="s">
        <v>38</v>
      </c>
    </row>
    <row r="1035" spans="1:37" x14ac:dyDescent="0.3">
      <c r="A1035">
        <v>393883</v>
      </c>
      <c r="B1035" t="s">
        <v>2510</v>
      </c>
      <c r="C1035" t="s">
        <v>29</v>
      </c>
      <c r="D1035">
        <v>1</v>
      </c>
      <c r="E1035" t="s">
        <v>2940</v>
      </c>
      <c r="F1035" t="s">
        <v>40</v>
      </c>
      <c r="G1035">
        <v>10009</v>
      </c>
      <c r="H1035" t="s">
        <v>41</v>
      </c>
      <c r="I1035" t="s">
        <v>409</v>
      </c>
      <c r="J1035" t="s">
        <v>42</v>
      </c>
      <c r="K1035">
        <v>115000</v>
      </c>
      <c r="L1035">
        <v>125000</v>
      </c>
      <c r="M1035" t="s">
        <v>32</v>
      </c>
      <c r="N1035" t="s">
        <v>2512</v>
      </c>
      <c r="O1035" t="s">
        <v>2941</v>
      </c>
      <c r="P1035" t="s">
        <v>7349</v>
      </c>
      <c r="Q1035" t="s">
        <v>44</v>
      </c>
      <c r="R1035" t="s">
        <v>6393</v>
      </c>
      <c r="T1035" t="str">
        <f t="shared" si="48"/>
        <v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 </v>
      </c>
      <c r="U1035">
        <f t="shared" si="49"/>
        <v>0</v>
      </c>
      <c r="V1035" s="2">
        <v>0</v>
      </c>
      <c r="W1035" s="2">
        <f t="shared" si="50"/>
        <v>0</v>
      </c>
      <c r="X1035" s="2">
        <v>0</v>
      </c>
      <c r="Y1035" s="2">
        <v>0</v>
      </c>
      <c r="Z1035" s="2">
        <v>0</v>
      </c>
      <c r="AA1035" s="2">
        <v>0</v>
      </c>
      <c r="AB1035" s="2">
        <v>0</v>
      </c>
      <c r="AC1035" t="s">
        <v>2942</v>
      </c>
      <c r="AG1035" t="s">
        <v>37</v>
      </c>
      <c r="AH1035" t="s">
        <v>1661</v>
      </c>
      <c r="AJ1035" t="s">
        <v>2943</v>
      </c>
      <c r="AK1035" t="s">
        <v>38</v>
      </c>
    </row>
    <row r="1036" spans="1:37" x14ac:dyDescent="0.3">
      <c r="A1036">
        <v>393883</v>
      </c>
      <c r="B1036" t="s">
        <v>2510</v>
      </c>
      <c r="C1036" t="s">
        <v>47</v>
      </c>
      <c r="D1036">
        <v>1</v>
      </c>
      <c r="E1036" t="s">
        <v>2940</v>
      </c>
      <c r="F1036" t="s">
        <v>40</v>
      </c>
      <c r="G1036">
        <v>10009</v>
      </c>
      <c r="H1036" t="s">
        <v>41</v>
      </c>
      <c r="I1036" t="s">
        <v>409</v>
      </c>
      <c r="J1036" t="s">
        <v>42</v>
      </c>
      <c r="K1036">
        <v>115000</v>
      </c>
      <c r="L1036">
        <v>125000</v>
      </c>
      <c r="M1036" t="s">
        <v>32</v>
      </c>
      <c r="N1036" t="s">
        <v>2512</v>
      </c>
      <c r="O1036" t="s">
        <v>2941</v>
      </c>
      <c r="P1036" t="s">
        <v>7349</v>
      </c>
      <c r="Q1036" t="s">
        <v>44</v>
      </c>
      <c r="R1036" t="s">
        <v>6393</v>
      </c>
      <c r="T1036" t="str">
        <f t="shared" si="48"/>
        <v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 </v>
      </c>
      <c r="U1036">
        <f t="shared" si="49"/>
        <v>0</v>
      </c>
      <c r="V1036" s="2">
        <v>0</v>
      </c>
      <c r="W1036" s="2">
        <f t="shared" si="50"/>
        <v>0</v>
      </c>
      <c r="X1036" s="2">
        <v>0</v>
      </c>
      <c r="Y1036" s="2">
        <v>0</v>
      </c>
      <c r="Z1036" s="2">
        <v>0</v>
      </c>
      <c r="AA1036" s="2">
        <v>0</v>
      </c>
      <c r="AB1036" s="2">
        <v>0</v>
      </c>
      <c r="AC1036" t="s">
        <v>2942</v>
      </c>
      <c r="AG1036" t="s">
        <v>37</v>
      </c>
      <c r="AH1036" t="s">
        <v>1661</v>
      </c>
      <c r="AJ1036" t="s">
        <v>2943</v>
      </c>
      <c r="AK1036" t="s">
        <v>38</v>
      </c>
    </row>
    <row r="1037" spans="1:37" x14ac:dyDescent="0.3">
      <c r="A1037">
        <v>393911</v>
      </c>
      <c r="B1037" t="s">
        <v>2510</v>
      </c>
      <c r="C1037" t="s">
        <v>29</v>
      </c>
      <c r="D1037">
        <v>1</v>
      </c>
      <c r="E1037" t="s">
        <v>2944</v>
      </c>
      <c r="F1037" t="s">
        <v>40</v>
      </c>
      <c r="G1037">
        <v>10009</v>
      </c>
      <c r="H1037" t="s">
        <v>207</v>
      </c>
      <c r="I1037" t="s">
        <v>409</v>
      </c>
      <c r="J1037" t="s">
        <v>42</v>
      </c>
      <c r="K1037">
        <v>100000</v>
      </c>
      <c r="L1037">
        <v>110000</v>
      </c>
      <c r="M1037" t="s">
        <v>32</v>
      </c>
      <c r="N1037" t="s">
        <v>2512</v>
      </c>
      <c r="O1037" t="s">
        <v>2941</v>
      </c>
      <c r="P1037" t="s">
        <v>7350</v>
      </c>
      <c r="Q1037" t="s">
        <v>44</v>
      </c>
      <c r="R1037" t="s">
        <v>6394</v>
      </c>
      <c r="T1037" t="str">
        <f t="shared" si="48"/>
        <v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 </v>
      </c>
      <c r="U1037">
        <f t="shared" si="49"/>
        <v>0</v>
      </c>
      <c r="V1037" s="2">
        <v>0</v>
      </c>
      <c r="W1037" s="2">
        <f t="shared" si="50"/>
        <v>0</v>
      </c>
      <c r="X1037" s="2">
        <v>0</v>
      </c>
      <c r="Y1037" s="2">
        <v>0</v>
      </c>
      <c r="Z1037" s="2">
        <v>0</v>
      </c>
      <c r="AA1037" s="2">
        <v>0</v>
      </c>
      <c r="AB1037" s="2">
        <v>0</v>
      </c>
      <c r="AC1037" t="s">
        <v>2945</v>
      </c>
      <c r="AG1037" t="s">
        <v>37</v>
      </c>
      <c r="AH1037" t="s">
        <v>1661</v>
      </c>
      <c r="AJ1037" t="s">
        <v>2943</v>
      </c>
      <c r="AK1037" t="s">
        <v>38</v>
      </c>
    </row>
    <row r="1038" spans="1:37" x14ac:dyDescent="0.3">
      <c r="A1038">
        <v>393911</v>
      </c>
      <c r="B1038" t="s">
        <v>2510</v>
      </c>
      <c r="C1038" t="s">
        <v>47</v>
      </c>
      <c r="D1038">
        <v>1</v>
      </c>
      <c r="E1038" t="s">
        <v>2944</v>
      </c>
      <c r="F1038" t="s">
        <v>40</v>
      </c>
      <c r="G1038">
        <v>10009</v>
      </c>
      <c r="H1038" t="s">
        <v>207</v>
      </c>
      <c r="I1038" t="s">
        <v>409</v>
      </c>
      <c r="J1038" t="s">
        <v>42</v>
      </c>
      <c r="K1038">
        <v>100000</v>
      </c>
      <c r="L1038">
        <v>110000</v>
      </c>
      <c r="M1038" t="s">
        <v>32</v>
      </c>
      <c r="N1038" t="s">
        <v>2512</v>
      </c>
      <c r="O1038" t="s">
        <v>2941</v>
      </c>
      <c r="P1038" t="s">
        <v>7350</v>
      </c>
      <c r="Q1038" t="s">
        <v>44</v>
      </c>
      <c r="R1038" t="s">
        <v>6394</v>
      </c>
      <c r="T1038" t="str">
        <f t="shared" si="48"/>
        <v xml:space="preserve"> Experience working with design contractors and governmental agencies specific to    the construction of correctional facilities.  Experience with large complex projects with varied stakeholders and various methods    of construction procurement (DBOM, PPP, Design/Build, etc).   Extensive knowledge of local, federal, and state project approvals, permitting, and    regulatory processes.  Superior organizational and multi-tasking skills, including the ability to take initiative    and work independently on tasks with broadly-defined objectives.     Ability to apply strategic critical thinking and problem-solving skills to complex and    dynamic situations; strong research and analytic skills.    In-depth knowledge of modern principles and practices in correctional administration,    management and operations; inmate housing and classification, correctional facility    security and emergency response operations. </v>
      </c>
      <c r="U1038">
        <f t="shared" si="49"/>
        <v>0</v>
      </c>
      <c r="V1038" s="2">
        <v>0</v>
      </c>
      <c r="W1038" s="2">
        <f t="shared" si="50"/>
        <v>0</v>
      </c>
      <c r="X1038" s="2">
        <v>0</v>
      </c>
      <c r="Y1038" s="2">
        <v>0</v>
      </c>
      <c r="Z1038" s="2">
        <v>0</v>
      </c>
      <c r="AA1038" s="2">
        <v>0</v>
      </c>
      <c r="AB1038" s="2">
        <v>0</v>
      </c>
      <c r="AC1038" t="s">
        <v>2945</v>
      </c>
      <c r="AG1038" t="s">
        <v>37</v>
      </c>
      <c r="AH1038" t="s">
        <v>1661</v>
      </c>
      <c r="AJ1038" t="s">
        <v>2943</v>
      </c>
      <c r="AK1038" t="s">
        <v>38</v>
      </c>
    </row>
    <row r="1039" spans="1:37" x14ac:dyDescent="0.3">
      <c r="A1039">
        <v>393997</v>
      </c>
      <c r="B1039" t="s">
        <v>80</v>
      </c>
      <c r="C1039" t="s">
        <v>47</v>
      </c>
      <c r="D1039">
        <v>1</v>
      </c>
      <c r="E1039" t="s">
        <v>1766</v>
      </c>
      <c r="F1039" t="s">
        <v>1767</v>
      </c>
      <c r="G1039">
        <v>20113</v>
      </c>
      <c r="H1039">
        <v>1</v>
      </c>
      <c r="I1039" t="s">
        <v>409</v>
      </c>
      <c r="J1039" t="s">
        <v>42</v>
      </c>
      <c r="K1039">
        <v>37796</v>
      </c>
      <c r="L1039">
        <v>43465</v>
      </c>
      <c r="M1039" t="s">
        <v>32</v>
      </c>
      <c r="N1039" t="s">
        <v>84</v>
      </c>
      <c r="O1039" t="s">
        <v>1768</v>
      </c>
      <c r="P1039" t="s">
        <v>7241</v>
      </c>
      <c r="Q1039" t="s">
        <v>8340</v>
      </c>
      <c r="R1039" t="s">
        <v>1769</v>
      </c>
      <c r="S1039" t="s">
        <v>1568</v>
      </c>
      <c r="T1039" t="str">
        <f t="shared" si="48"/>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39">
        <f t="shared" si="49"/>
        <v>0</v>
      </c>
      <c r="V1039" s="2">
        <v>0</v>
      </c>
      <c r="W1039" s="2">
        <f t="shared" si="50"/>
        <v>0</v>
      </c>
      <c r="X1039" s="2">
        <v>0</v>
      </c>
      <c r="Y1039" s="2">
        <v>0</v>
      </c>
      <c r="Z1039" s="2">
        <v>0</v>
      </c>
      <c r="AA1039" s="2">
        <v>0</v>
      </c>
      <c r="AB1039" s="2">
        <v>0</v>
      </c>
      <c r="AC1039" t="s">
        <v>502</v>
      </c>
      <c r="AG1039" t="s">
        <v>37</v>
      </c>
      <c r="AH1039" t="s">
        <v>2946</v>
      </c>
      <c r="AJ1039" t="s">
        <v>2946</v>
      </c>
      <c r="AK1039" t="s">
        <v>38</v>
      </c>
    </row>
    <row r="1040" spans="1:37" x14ac:dyDescent="0.3">
      <c r="A1040">
        <v>393997</v>
      </c>
      <c r="B1040" t="s">
        <v>80</v>
      </c>
      <c r="C1040" t="s">
        <v>29</v>
      </c>
      <c r="D1040">
        <v>1</v>
      </c>
      <c r="E1040" t="s">
        <v>1766</v>
      </c>
      <c r="F1040" t="s">
        <v>1767</v>
      </c>
      <c r="G1040">
        <v>20113</v>
      </c>
      <c r="H1040">
        <v>1</v>
      </c>
      <c r="I1040" t="s">
        <v>409</v>
      </c>
      <c r="J1040" t="s">
        <v>42</v>
      </c>
      <c r="K1040">
        <v>37796</v>
      </c>
      <c r="L1040">
        <v>43465</v>
      </c>
      <c r="M1040" t="s">
        <v>32</v>
      </c>
      <c r="N1040" t="s">
        <v>84</v>
      </c>
      <c r="O1040" t="s">
        <v>1768</v>
      </c>
      <c r="P1040" t="s">
        <v>7241</v>
      </c>
      <c r="Q1040" t="s">
        <v>8340</v>
      </c>
      <c r="R1040" t="s">
        <v>1769</v>
      </c>
      <c r="S1040" t="s">
        <v>1568</v>
      </c>
      <c r="T1040" t="str">
        <f t="shared" si="48"/>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40">
        <f t="shared" si="49"/>
        <v>0</v>
      </c>
      <c r="V1040" s="2">
        <v>0</v>
      </c>
      <c r="W1040" s="2">
        <f t="shared" si="50"/>
        <v>0</v>
      </c>
      <c r="X1040" s="2">
        <v>0</v>
      </c>
      <c r="Y1040" s="2">
        <v>0</v>
      </c>
      <c r="Z1040" s="2">
        <v>0</v>
      </c>
      <c r="AA1040" s="2">
        <v>0</v>
      </c>
      <c r="AB1040" s="2">
        <v>0</v>
      </c>
      <c r="AC1040" t="s">
        <v>502</v>
      </c>
      <c r="AG1040" t="s">
        <v>37</v>
      </c>
      <c r="AH1040" t="s">
        <v>2946</v>
      </c>
      <c r="AJ1040" t="s">
        <v>2946</v>
      </c>
      <c r="AK1040" t="s">
        <v>38</v>
      </c>
    </row>
    <row r="1041" spans="1:37" x14ac:dyDescent="0.3">
      <c r="A1041">
        <v>394082</v>
      </c>
      <c r="B1041" t="s">
        <v>80</v>
      </c>
      <c r="C1041" t="s">
        <v>29</v>
      </c>
      <c r="D1041">
        <v>1</v>
      </c>
      <c r="E1041" t="s">
        <v>677</v>
      </c>
      <c r="F1041" t="s">
        <v>607</v>
      </c>
      <c r="G1041">
        <v>20210</v>
      </c>
      <c r="H1041">
        <v>0</v>
      </c>
      <c r="I1041" t="s">
        <v>1446</v>
      </c>
      <c r="J1041" t="s">
        <v>42</v>
      </c>
      <c r="K1041">
        <v>55416</v>
      </c>
      <c r="L1041">
        <v>83151</v>
      </c>
      <c r="M1041" t="s">
        <v>32</v>
      </c>
      <c r="N1041" t="s">
        <v>84</v>
      </c>
      <c r="O1041" t="s">
        <v>854</v>
      </c>
      <c r="P1041" t="s">
        <v>7351</v>
      </c>
      <c r="Q1041" t="s">
        <v>1820</v>
      </c>
      <c r="R1041" t="s">
        <v>7352</v>
      </c>
      <c r="S1041" t="s">
        <v>2947</v>
      </c>
      <c r="T1041" t="str">
        <f t="shared" si="48"/>
        <v>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candidates with experience in AutoCAD, Revit, STAAD PRO, RAM Elements for completing engineering calculations.  7.	Preference will be given to candidates who have passed the Fundamentals of Engineering (FE) exam.  8.	A Motor Vehicle Driver‚„s License valid in the state of New York will be required for some assignments. **** Only those who are permanent or have already taken the DCAS Civil Service Exam for Assistant Civil Engineer (Exam No. 9026 or Promotional Exam No. 9514)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41">
        <f t="shared" si="49"/>
        <v>0</v>
      </c>
      <c r="V1041" s="2">
        <v>1</v>
      </c>
      <c r="W1041" s="2">
        <f t="shared" si="50"/>
        <v>0</v>
      </c>
      <c r="X1041" s="2">
        <v>0</v>
      </c>
      <c r="Y1041" s="2">
        <v>0</v>
      </c>
      <c r="Z1041" s="2">
        <v>0</v>
      </c>
      <c r="AA1041" s="2">
        <v>0</v>
      </c>
      <c r="AB1041" s="2">
        <v>0</v>
      </c>
      <c r="AC1041" t="s">
        <v>760</v>
      </c>
      <c r="AG1041" t="s">
        <v>190</v>
      </c>
      <c r="AH1041" t="s">
        <v>2892</v>
      </c>
      <c r="AJ1041" t="s">
        <v>2892</v>
      </c>
      <c r="AK1041" t="s">
        <v>38</v>
      </c>
    </row>
    <row r="1042" spans="1:37" x14ac:dyDescent="0.3">
      <c r="A1042">
        <v>394082</v>
      </c>
      <c r="B1042" t="s">
        <v>80</v>
      </c>
      <c r="C1042" t="s">
        <v>47</v>
      </c>
      <c r="D1042">
        <v>1</v>
      </c>
      <c r="E1042" t="s">
        <v>677</v>
      </c>
      <c r="F1042" t="s">
        <v>607</v>
      </c>
      <c r="G1042">
        <v>20210</v>
      </c>
      <c r="H1042">
        <v>0</v>
      </c>
      <c r="I1042" t="s">
        <v>1446</v>
      </c>
      <c r="J1042" t="s">
        <v>42</v>
      </c>
      <c r="K1042">
        <v>55416</v>
      </c>
      <c r="L1042">
        <v>83151</v>
      </c>
      <c r="M1042" t="s">
        <v>32</v>
      </c>
      <c r="N1042" t="s">
        <v>84</v>
      </c>
      <c r="O1042" t="s">
        <v>854</v>
      </c>
      <c r="P1042" t="s">
        <v>7351</v>
      </c>
      <c r="Q1042" t="s">
        <v>1820</v>
      </c>
      <c r="R1042" t="s">
        <v>7352</v>
      </c>
      <c r="S1042" t="s">
        <v>2947</v>
      </c>
      <c r="T1042" t="str">
        <f t="shared" si="48"/>
        <v>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candidates with experience in AutoCAD, Revit, STAAD PRO, RAM Elements for completing engineering calculations.  7.	Preference will be given to candidates who have passed the Fundamentals of Engineering (FE) exam.  8.	A Motor Vehicle Driver‚„s License valid in the state of New York will be required for some assignments. **** Only those who are permanent or have already taken the DCAS Civil Service Exam for Assistant Civil Engineer (Exam No. 9026 or Promotional Exam No. 9514)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42">
        <f t="shared" si="49"/>
        <v>0</v>
      </c>
      <c r="V1042" s="2">
        <v>1</v>
      </c>
      <c r="W1042" s="2">
        <f t="shared" si="50"/>
        <v>0</v>
      </c>
      <c r="X1042" s="2">
        <v>0</v>
      </c>
      <c r="Y1042" s="2">
        <v>0</v>
      </c>
      <c r="Z1042" s="2">
        <v>0</v>
      </c>
      <c r="AA1042" s="2">
        <v>0</v>
      </c>
      <c r="AB1042" s="2">
        <v>0</v>
      </c>
      <c r="AC1042" t="s">
        <v>760</v>
      </c>
      <c r="AG1042" t="s">
        <v>190</v>
      </c>
      <c r="AH1042" t="s">
        <v>2892</v>
      </c>
      <c r="AJ1042" t="s">
        <v>2892</v>
      </c>
      <c r="AK1042" t="s">
        <v>38</v>
      </c>
    </row>
    <row r="1043" spans="1:37" x14ac:dyDescent="0.3">
      <c r="A1043">
        <v>394100</v>
      </c>
      <c r="B1043" t="s">
        <v>80</v>
      </c>
      <c r="C1043" t="s">
        <v>29</v>
      </c>
      <c r="D1043">
        <v>1</v>
      </c>
      <c r="E1043" t="s">
        <v>2948</v>
      </c>
      <c r="F1043" t="s">
        <v>279</v>
      </c>
      <c r="G1043">
        <v>10015</v>
      </c>
      <c r="H1043" t="s">
        <v>41</v>
      </c>
      <c r="I1043" t="s">
        <v>2949</v>
      </c>
      <c r="J1043" t="s">
        <v>42</v>
      </c>
      <c r="K1043">
        <v>69940</v>
      </c>
      <c r="L1043">
        <v>186555</v>
      </c>
      <c r="M1043" t="s">
        <v>32</v>
      </c>
      <c r="N1043" t="s">
        <v>84</v>
      </c>
      <c r="O1043" t="s">
        <v>854</v>
      </c>
      <c r="P1043" t="s">
        <v>7353</v>
      </c>
      <c r="Q1043" t="s">
        <v>1739</v>
      </c>
      <c r="R1043" t="s">
        <v>7354</v>
      </c>
      <c r="S1043" t="s">
        <v>2950</v>
      </c>
      <c r="T1043" t="str">
        <f t="shared" si="48"/>
        <v>1.	Minimum 15 years of experience in planning, design and design services during construction for civil engineering site development projects.  2.	Bachelor‚„s Degree in Civil Engineering is preferred.  3.	Excellent oral, written, and communication skills, ability to meet deadlines, and an ability to be flexible in assignment of work responsibilities.  4.	Experience with AutoCAD and Civil 3D software programs.  5.	Strong organizational and computer skills.  6.	Civil Engineering design as it relates to site development.  7.	Management and supervisory skills.  8.	Interpersonal and mentoring Skills.  9.	Technical Writing Skills.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43">
        <f t="shared" si="49"/>
        <v>0</v>
      </c>
      <c r="V1043" s="2">
        <v>0</v>
      </c>
      <c r="W1043" s="2">
        <f t="shared" si="50"/>
        <v>0</v>
      </c>
      <c r="X1043" s="2">
        <v>0</v>
      </c>
      <c r="Y1043" s="2">
        <v>0</v>
      </c>
      <c r="Z1043" s="2">
        <v>0</v>
      </c>
      <c r="AA1043" s="2">
        <v>0</v>
      </c>
      <c r="AB1043" s="2">
        <v>0</v>
      </c>
      <c r="AC1043" t="s">
        <v>760</v>
      </c>
      <c r="AG1043" t="s">
        <v>190</v>
      </c>
      <c r="AH1043" t="s">
        <v>2892</v>
      </c>
      <c r="AJ1043" t="s">
        <v>2892</v>
      </c>
      <c r="AK1043" t="s">
        <v>38</v>
      </c>
    </row>
    <row r="1044" spans="1:37" x14ac:dyDescent="0.3">
      <c r="A1044">
        <v>394100</v>
      </c>
      <c r="B1044" t="s">
        <v>80</v>
      </c>
      <c r="C1044" t="s">
        <v>47</v>
      </c>
      <c r="D1044">
        <v>1</v>
      </c>
      <c r="E1044" t="s">
        <v>2948</v>
      </c>
      <c r="F1044" t="s">
        <v>279</v>
      </c>
      <c r="G1044">
        <v>10015</v>
      </c>
      <c r="H1044" t="s">
        <v>41</v>
      </c>
      <c r="I1044" t="s">
        <v>2949</v>
      </c>
      <c r="J1044" t="s">
        <v>42</v>
      </c>
      <c r="K1044">
        <v>69940</v>
      </c>
      <c r="L1044">
        <v>186555</v>
      </c>
      <c r="M1044" t="s">
        <v>32</v>
      </c>
      <c r="N1044" t="s">
        <v>84</v>
      </c>
      <c r="O1044" t="s">
        <v>854</v>
      </c>
      <c r="P1044" t="s">
        <v>7353</v>
      </c>
      <c r="Q1044" t="s">
        <v>1739</v>
      </c>
      <c r="R1044" t="s">
        <v>7354</v>
      </c>
      <c r="S1044" t="s">
        <v>2950</v>
      </c>
      <c r="T1044" t="str">
        <f t="shared" si="48"/>
        <v>1.	Minimum 15 years of experience in planning, design and design services during construction for civil engineering site development projects.  2.	Bachelor‚„s Degree in Civil Engineering is preferred.  3.	Excellent oral, written, and communication skills, ability to meet deadlines, and an ability to be flexible in assignment of work responsibilities.  4.	Experience with AutoCAD and Civil 3D software programs.  5.	Strong organizational and computer skills.  6.	Civil Engineering design as it relates to site development.  7.	Management and supervisory skills.  8.	Interpersonal and mentoring Skills.  9.	Technical Writing Skills.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44">
        <f t="shared" si="49"/>
        <v>0</v>
      </c>
      <c r="V1044" s="2">
        <v>0</v>
      </c>
      <c r="W1044" s="2">
        <f t="shared" si="50"/>
        <v>0</v>
      </c>
      <c r="X1044" s="2">
        <v>0</v>
      </c>
      <c r="Y1044" s="2">
        <v>0</v>
      </c>
      <c r="Z1044" s="2">
        <v>0</v>
      </c>
      <c r="AA1044" s="2">
        <v>0</v>
      </c>
      <c r="AB1044" s="2">
        <v>0</v>
      </c>
      <c r="AC1044" t="s">
        <v>760</v>
      </c>
      <c r="AG1044" t="s">
        <v>190</v>
      </c>
      <c r="AH1044" t="s">
        <v>2892</v>
      </c>
      <c r="AJ1044" t="s">
        <v>2892</v>
      </c>
      <c r="AK1044" t="s">
        <v>38</v>
      </c>
    </row>
    <row r="1045" spans="1:37" x14ac:dyDescent="0.3">
      <c r="A1045">
        <v>394204</v>
      </c>
      <c r="B1045" t="s">
        <v>80</v>
      </c>
      <c r="C1045" t="s">
        <v>29</v>
      </c>
      <c r="D1045">
        <v>1</v>
      </c>
      <c r="E1045" t="s">
        <v>2951</v>
      </c>
      <c r="F1045" t="s">
        <v>279</v>
      </c>
      <c r="G1045">
        <v>10015</v>
      </c>
      <c r="H1045" t="s">
        <v>41</v>
      </c>
      <c r="I1045" t="s">
        <v>2952</v>
      </c>
      <c r="J1045" t="s">
        <v>42</v>
      </c>
      <c r="K1045">
        <v>69940</v>
      </c>
      <c r="L1045">
        <v>186555</v>
      </c>
      <c r="M1045" t="s">
        <v>32</v>
      </c>
      <c r="N1045" t="s">
        <v>84</v>
      </c>
      <c r="O1045" t="s">
        <v>2025</v>
      </c>
      <c r="P1045" t="s">
        <v>7355</v>
      </c>
      <c r="Q1045" t="s">
        <v>1739</v>
      </c>
      <c r="R1045" t="s">
        <v>7122</v>
      </c>
      <c r="S1045" t="s">
        <v>2950</v>
      </c>
      <c r="T1045" t="str">
        <f t="shared" si="48"/>
        <v xml:space="preserve">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45">
        <f t="shared" si="49"/>
        <v>0</v>
      </c>
      <c r="V1045" s="2">
        <v>0</v>
      </c>
      <c r="W1045" s="2">
        <f t="shared" si="50"/>
        <v>0</v>
      </c>
      <c r="X1045" s="2">
        <v>0</v>
      </c>
      <c r="Y1045" s="2">
        <v>0</v>
      </c>
      <c r="Z1045" s="2">
        <v>0</v>
      </c>
      <c r="AA1045" s="2">
        <v>0</v>
      </c>
      <c r="AB1045" s="2">
        <v>0</v>
      </c>
      <c r="AC1045" t="s">
        <v>760</v>
      </c>
      <c r="AG1045" t="s">
        <v>190</v>
      </c>
      <c r="AH1045" t="s">
        <v>2953</v>
      </c>
      <c r="AJ1045" t="s">
        <v>2953</v>
      </c>
      <c r="AK1045" t="s">
        <v>38</v>
      </c>
    </row>
    <row r="1046" spans="1:37" x14ac:dyDescent="0.3">
      <c r="A1046">
        <v>394211</v>
      </c>
      <c r="B1046" t="s">
        <v>80</v>
      </c>
      <c r="C1046" t="s">
        <v>29</v>
      </c>
      <c r="D1046">
        <v>1</v>
      </c>
      <c r="E1046" t="s">
        <v>2951</v>
      </c>
      <c r="F1046" t="s">
        <v>648</v>
      </c>
      <c r="G1046">
        <v>83008</v>
      </c>
      <c r="H1046" t="s">
        <v>41</v>
      </c>
      <c r="I1046" t="s">
        <v>2952</v>
      </c>
      <c r="J1046" t="s">
        <v>42</v>
      </c>
      <c r="K1046">
        <v>69940</v>
      </c>
      <c r="L1046">
        <v>186555</v>
      </c>
      <c r="M1046" t="s">
        <v>32</v>
      </c>
      <c r="N1046" t="s">
        <v>84</v>
      </c>
      <c r="O1046" t="s">
        <v>2025</v>
      </c>
      <c r="P1046" t="s">
        <v>7356</v>
      </c>
      <c r="Q1046" t="s">
        <v>653</v>
      </c>
      <c r="R1046" t="s">
        <v>7357</v>
      </c>
      <c r="S1046" t="s">
        <v>2954</v>
      </c>
      <c r="T1046" t="str">
        <f t="shared" si="48"/>
        <v xml:space="preserve">	A Valid New York State License as a Professional Engineer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46">
        <f t="shared" si="49"/>
        <v>0</v>
      </c>
      <c r="V1046" s="2">
        <v>0</v>
      </c>
      <c r="W1046" s="2">
        <f t="shared" si="50"/>
        <v>0</v>
      </c>
      <c r="X1046" s="2">
        <v>0</v>
      </c>
      <c r="Y1046" s="2">
        <v>0</v>
      </c>
      <c r="Z1046" s="2">
        <v>0</v>
      </c>
      <c r="AA1046" s="2">
        <v>0</v>
      </c>
      <c r="AB1046" s="2">
        <v>0</v>
      </c>
      <c r="AC1046" t="s">
        <v>760</v>
      </c>
      <c r="AG1046" t="s">
        <v>190</v>
      </c>
      <c r="AH1046" t="s">
        <v>2953</v>
      </c>
      <c r="AJ1046" t="s">
        <v>2953</v>
      </c>
      <c r="AK1046" t="s">
        <v>38</v>
      </c>
    </row>
    <row r="1047" spans="1:37" x14ac:dyDescent="0.3">
      <c r="A1047">
        <v>394296</v>
      </c>
      <c r="B1047" t="s">
        <v>116</v>
      </c>
      <c r="C1047" t="s">
        <v>47</v>
      </c>
      <c r="D1047">
        <v>1</v>
      </c>
      <c r="E1047" t="s">
        <v>2955</v>
      </c>
      <c r="F1047" t="s">
        <v>2956</v>
      </c>
      <c r="G1047">
        <v>95713</v>
      </c>
      <c r="H1047">
        <v>0</v>
      </c>
      <c r="I1047" t="s">
        <v>73</v>
      </c>
      <c r="K1047">
        <v>75000</v>
      </c>
      <c r="L1047">
        <v>82000</v>
      </c>
      <c r="M1047" t="s">
        <v>32</v>
      </c>
      <c r="N1047" t="s">
        <v>1578</v>
      </c>
      <c r="O1047" t="s">
        <v>121</v>
      </c>
      <c r="P1047" t="s">
        <v>2957</v>
      </c>
      <c r="Q1047" t="s">
        <v>2958</v>
      </c>
      <c r="R1047" t="s">
        <v>2959</v>
      </c>
      <c r="T1047" t="str">
        <f t="shared" si="48"/>
        <v xml:space="preserve">The preferred candidate should possess the following: Excellent computer skills, proficiency in Microsoft Word, Excel, and Access; excellent written and verbal communications skills; and organizational skills and the ability to handle multiple tasks under tight deadlines constraints in a fast-paced environment. </v>
      </c>
      <c r="U1047">
        <f t="shared" si="49"/>
        <v>0</v>
      </c>
      <c r="V1047" s="2">
        <v>1</v>
      </c>
      <c r="W1047" s="2">
        <f t="shared" si="50"/>
        <v>0</v>
      </c>
      <c r="X1047" s="2">
        <v>0</v>
      </c>
      <c r="Y1047" s="2">
        <v>0</v>
      </c>
      <c r="Z1047" s="2">
        <v>0</v>
      </c>
      <c r="AA1047" s="2">
        <v>0</v>
      </c>
      <c r="AB1047" s="2">
        <v>0</v>
      </c>
      <c r="AC1047" t="s">
        <v>2960</v>
      </c>
      <c r="AD1047" t="s">
        <v>124</v>
      </c>
      <c r="AE1047" t="s">
        <v>189</v>
      </c>
      <c r="AG1047" t="s">
        <v>37</v>
      </c>
      <c r="AH1047" t="s">
        <v>2188</v>
      </c>
      <c r="AJ1047" t="s">
        <v>2535</v>
      </c>
      <c r="AK1047" t="s">
        <v>38</v>
      </c>
    </row>
    <row r="1048" spans="1:37" x14ac:dyDescent="0.3">
      <c r="A1048">
        <v>394296</v>
      </c>
      <c r="B1048" t="s">
        <v>116</v>
      </c>
      <c r="C1048" t="s">
        <v>29</v>
      </c>
      <c r="D1048">
        <v>1</v>
      </c>
      <c r="E1048" t="s">
        <v>2955</v>
      </c>
      <c r="F1048" t="s">
        <v>2956</v>
      </c>
      <c r="G1048">
        <v>95713</v>
      </c>
      <c r="H1048">
        <v>0</v>
      </c>
      <c r="I1048" t="s">
        <v>73</v>
      </c>
      <c r="K1048">
        <v>75000</v>
      </c>
      <c r="L1048">
        <v>82000</v>
      </c>
      <c r="M1048" t="s">
        <v>32</v>
      </c>
      <c r="N1048" t="s">
        <v>1578</v>
      </c>
      <c r="O1048" t="s">
        <v>121</v>
      </c>
      <c r="P1048" t="s">
        <v>2957</v>
      </c>
      <c r="Q1048" t="s">
        <v>2958</v>
      </c>
      <c r="R1048" t="s">
        <v>2959</v>
      </c>
      <c r="T1048" t="str">
        <f t="shared" si="48"/>
        <v xml:space="preserve">The preferred candidate should possess the following: Excellent computer skills, proficiency in Microsoft Word, Excel, and Access; excellent written and verbal communications skills; and organizational skills and the ability to handle multiple tasks under tight deadlines constraints in a fast-paced environment. </v>
      </c>
      <c r="U1048">
        <f t="shared" si="49"/>
        <v>0</v>
      </c>
      <c r="V1048" s="2">
        <v>1</v>
      </c>
      <c r="W1048" s="2">
        <f t="shared" si="50"/>
        <v>0</v>
      </c>
      <c r="X1048" s="2">
        <v>0</v>
      </c>
      <c r="Y1048" s="2">
        <v>0</v>
      </c>
      <c r="Z1048" s="2">
        <v>0</v>
      </c>
      <c r="AA1048" s="2">
        <v>0</v>
      </c>
      <c r="AB1048" s="2">
        <v>0</v>
      </c>
      <c r="AC1048" t="s">
        <v>2960</v>
      </c>
      <c r="AD1048" t="s">
        <v>124</v>
      </c>
      <c r="AE1048" t="s">
        <v>189</v>
      </c>
      <c r="AG1048" t="s">
        <v>37</v>
      </c>
      <c r="AH1048" t="s">
        <v>2188</v>
      </c>
      <c r="AJ1048" t="s">
        <v>2535</v>
      </c>
      <c r="AK1048" t="s">
        <v>38</v>
      </c>
    </row>
    <row r="1049" spans="1:37" x14ac:dyDescent="0.3">
      <c r="A1049">
        <v>394470</v>
      </c>
      <c r="B1049" t="s">
        <v>46</v>
      </c>
      <c r="C1049" t="s">
        <v>29</v>
      </c>
      <c r="D1049">
        <v>1</v>
      </c>
      <c r="E1049" t="s">
        <v>839</v>
      </c>
      <c r="F1049" t="s">
        <v>2477</v>
      </c>
      <c r="G1049">
        <v>22426</v>
      </c>
      <c r="H1049">
        <v>0</v>
      </c>
      <c r="I1049" t="s">
        <v>1008</v>
      </c>
      <c r="K1049">
        <v>55416</v>
      </c>
      <c r="L1049">
        <v>83151</v>
      </c>
      <c r="M1049" t="s">
        <v>32</v>
      </c>
      <c r="N1049" t="s">
        <v>2426</v>
      </c>
      <c r="O1049" t="s">
        <v>2418</v>
      </c>
      <c r="P1049" t="s">
        <v>7358</v>
      </c>
      <c r="Q1049" t="s">
        <v>8383</v>
      </c>
      <c r="R1049" t="s">
        <v>2767</v>
      </c>
      <c r="S1049" t="s">
        <v>996</v>
      </c>
      <c r="T1049"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1049">
        <f t="shared" si="49"/>
        <v>0</v>
      </c>
      <c r="V1049" s="2">
        <v>0</v>
      </c>
      <c r="W1049" s="2">
        <f t="shared" si="50"/>
        <v>0</v>
      </c>
      <c r="X1049" s="2">
        <v>0</v>
      </c>
      <c r="Y1049" s="2">
        <v>0</v>
      </c>
      <c r="Z1049" s="2">
        <v>0</v>
      </c>
      <c r="AA1049" s="2">
        <v>0</v>
      </c>
      <c r="AB1049" s="2">
        <v>0</v>
      </c>
      <c r="AC1049" t="s">
        <v>2766</v>
      </c>
      <c r="AG1049" t="s">
        <v>56</v>
      </c>
      <c r="AH1049" t="s">
        <v>2768</v>
      </c>
      <c r="AJ1049" t="s">
        <v>2768</v>
      </c>
      <c r="AK1049" t="s">
        <v>38</v>
      </c>
    </row>
    <row r="1050" spans="1:37" x14ac:dyDescent="0.3">
      <c r="A1050">
        <v>394470</v>
      </c>
      <c r="B1050" t="s">
        <v>46</v>
      </c>
      <c r="C1050" t="s">
        <v>47</v>
      </c>
      <c r="D1050">
        <v>1</v>
      </c>
      <c r="E1050" t="s">
        <v>839</v>
      </c>
      <c r="F1050" t="s">
        <v>2477</v>
      </c>
      <c r="G1050">
        <v>22426</v>
      </c>
      <c r="H1050">
        <v>0</v>
      </c>
      <c r="I1050" t="s">
        <v>1008</v>
      </c>
      <c r="K1050">
        <v>55416</v>
      </c>
      <c r="L1050">
        <v>83151</v>
      </c>
      <c r="M1050" t="s">
        <v>32</v>
      </c>
      <c r="N1050" t="s">
        <v>2426</v>
      </c>
      <c r="O1050" t="s">
        <v>2418</v>
      </c>
      <c r="P1050" t="s">
        <v>7358</v>
      </c>
      <c r="Q1050" t="s">
        <v>8383</v>
      </c>
      <c r="R1050" t="s">
        <v>2767</v>
      </c>
      <c r="S1050" t="s">
        <v>996</v>
      </c>
      <c r="T1050"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1050">
        <f t="shared" si="49"/>
        <v>0</v>
      </c>
      <c r="V1050" s="2">
        <v>0</v>
      </c>
      <c r="W1050" s="2">
        <f t="shared" si="50"/>
        <v>0</v>
      </c>
      <c r="X1050" s="2">
        <v>0</v>
      </c>
      <c r="Y1050" s="2">
        <v>0</v>
      </c>
      <c r="Z1050" s="2">
        <v>0</v>
      </c>
      <c r="AA1050" s="2">
        <v>0</v>
      </c>
      <c r="AB1050" s="2">
        <v>0</v>
      </c>
      <c r="AC1050" t="s">
        <v>2766</v>
      </c>
      <c r="AG1050" t="s">
        <v>56</v>
      </c>
      <c r="AH1050" t="s">
        <v>2768</v>
      </c>
      <c r="AJ1050" t="s">
        <v>2768</v>
      </c>
      <c r="AK1050" t="s">
        <v>38</v>
      </c>
    </row>
    <row r="1051" spans="1:37" x14ac:dyDescent="0.3">
      <c r="A1051">
        <v>394638</v>
      </c>
      <c r="B1051" t="s">
        <v>80</v>
      </c>
      <c r="C1051" t="s">
        <v>47</v>
      </c>
      <c r="D1051">
        <v>3</v>
      </c>
      <c r="E1051" t="s">
        <v>1097</v>
      </c>
      <c r="F1051" t="s">
        <v>106</v>
      </c>
      <c r="G1051">
        <v>10251</v>
      </c>
      <c r="H1051">
        <v>1</v>
      </c>
      <c r="I1051" t="s">
        <v>409</v>
      </c>
      <c r="J1051" t="s">
        <v>142</v>
      </c>
      <c r="K1051">
        <v>15.667199999999999</v>
      </c>
      <c r="L1051">
        <v>25.3826</v>
      </c>
      <c r="M1051" t="s">
        <v>61</v>
      </c>
      <c r="N1051" t="s">
        <v>84</v>
      </c>
      <c r="O1051" t="s">
        <v>1098</v>
      </c>
      <c r="P1051" t="s">
        <v>7359</v>
      </c>
      <c r="Q1051" t="s">
        <v>110</v>
      </c>
      <c r="R1051" t="s">
        <v>6395</v>
      </c>
      <c r="S1051" t="s">
        <v>2961</v>
      </c>
      <c r="T1051" t="str">
        <f t="shared" si="48"/>
        <v xml:space="preserve">	Performs data entry and retrieval using a personal computer. Expert in Microsoft Office System such as Word Document, Excel, PowerPoint, Access, Outlook and Visio. 	Keyboard familiarity with the ability to type accurately at a minimum of 20 words per minute. 	Ability to maintain professional demeanor when interacting with Professional Engineer/Architect, designers, licensed plumbers, testers, owners, customers, and other City Agencies.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non-55-a Program candidates who meet the education and experience requirements as listed in the job posting notice.</v>
      </c>
      <c r="U1051">
        <f t="shared" si="49"/>
        <v>0</v>
      </c>
      <c r="V1051" s="2">
        <v>1</v>
      </c>
      <c r="W1051" s="2">
        <f t="shared" si="50"/>
        <v>0</v>
      </c>
      <c r="X1051" s="2">
        <v>0</v>
      </c>
      <c r="Y1051" s="2">
        <v>0</v>
      </c>
      <c r="Z1051" s="2">
        <v>0</v>
      </c>
      <c r="AA1051" s="2">
        <v>0</v>
      </c>
      <c r="AB1051" s="2">
        <v>0</v>
      </c>
      <c r="AC1051" t="s">
        <v>502</v>
      </c>
      <c r="AE1051" t="s">
        <v>2962</v>
      </c>
      <c r="AG1051" t="s">
        <v>37</v>
      </c>
      <c r="AH1051" t="s">
        <v>2963</v>
      </c>
      <c r="AJ1051" t="s">
        <v>2963</v>
      </c>
      <c r="AK1051" t="s">
        <v>38</v>
      </c>
    </row>
    <row r="1052" spans="1:37" x14ac:dyDescent="0.3">
      <c r="A1052">
        <v>394638</v>
      </c>
      <c r="B1052" t="s">
        <v>80</v>
      </c>
      <c r="C1052" t="s">
        <v>29</v>
      </c>
      <c r="D1052">
        <v>3</v>
      </c>
      <c r="E1052" t="s">
        <v>1097</v>
      </c>
      <c r="F1052" t="s">
        <v>106</v>
      </c>
      <c r="G1052">
        <v>10251</v>
      </c>
      <c r="H1052">
        <v>1</v>
      </c>
      <c r="I1052" t="s">
        <v>409</v>
      </c>
      <c r="J1052" t="s">
        <v>142</v>
      </c>
      <c r="K1052">
        <v>15.667199999999999</v>
      </c>
      <c r="L1052">
        <v>25.3826</v>
      </c>
      <c r="M1052" t="s">
        <v>61</v>
      </c>
      <c r="N1052" t="s">
        <v>84</v>
      </c>
      <c r="O1052" t="s">
        <v>1098</v>
      </c>
      <c r="P1052" t="s">
        <v>7359</v>
      </c>
      <c r="Q1052" t="s">
        <v>110</v>
      </c>
      <c r="R1052" t="s">
        <v>6395</v>
      </c>
      <c r="S1052" t="s">
        <v>2961</v>
      </c>
      <c r="T1052" t="str">
        <f t="shared" si="48"/>
        <v xml:space="preserve">	Performs data entry and retrieval using a personal computer. Expert in Microsoft Office System such as Word Document, Excel, PowerPoint, Access, Outlook and Visio. 	Keyboard familiarity with the ability to type accurately at a minimum of 20 words per minute. 	Ability to maintain professional demeanor when interacting with Professional Engineer/Architect, designers, licensed plumbers, testers, owners, customers, and other City Agencies.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non-55-a Program candidates who meet the education and experience requirements as listed in the job posting notice.</v>
      </c>
      <c r="U1052">
        <f t="shared" si="49"/>
        <v>0</v>
      </c>
      <c r="V1052" s="2">
        <v>1</v>
      </c>
      <c r="W1052" s="2">
        <f t="shared" si="50"/>
        <v>0</v>
      </c>
      <c r="X1052" s="2">
        <v>0</v>
      </c>
      <c r="Y1052" s="2">
        <v>0</v>
      </c>
      <c r="Z1052" s="2">
        <v>0</v>
      </c>
      <c r="AA1052" s="2">
        <v>0</v>
      </c>
      <c r="AB1052" s="2">
        <v>0</v>
      </c>
      <c r="AC1052" t="s">
        <v>502</v>
      </c>
      <c r="AE1052" t="s">
        <v>2962</v>
      </c>
      <c r="AG1052" t="s">
        <v>37</v>
      </c>
      <c r="AH1052" t="s">
        <v>2963</v>
      </c>
      <c r="AJ1052" t="s">
        <v>2963</v>
      </c>
      <c r="AK1052" t="s">
        <v>38</v>
      </c>
    </row>
    <row r="1053" spans="1:37" x14ac:dyDescent="0.3">
      <c r="A1053">
        <v>394661</v>
      </c>
      <c r="B1053" t="s">
        <v>494</v>
      </c>
      <c r="C1053" t="s">
        <v>29</v>
      </c>
      <c r="D1053">
        <v>1</v>
      </c>
      <c r="E1053" t="s">
        <v>2964</v>
      </c>
      <c r="F1053" t="s">
        <v>2965</v>
      </c>
      <c r="G1053">
        <v>10147</v>
      </c>
      <c r="H1053">
        <v>0</v>
      </c>
      <c r="I1053" t="s">
        <v>719</v>
      </c>
      <c r="J1053" t="s">
        <v>42</v>
      </c>
      <c r="K1053">
        <v>42650</v>
      </c>
      <c r="L1053">
        <v>55430</v>
      </c>
      <c r="M1053" t="s">
        <v>32</v>
      </c>
      <c r="N1053" t="s">
        <v>497</v>
      </c>
      <c r="O1053" t="s">
        <v>2966</v>
      </c>
      <c r="P1053" t="s">
        <v>2967</v>
      </c>
      <c r="Q1053" t="s">
        <v>2968</v>
      </c>
      <c r="R1053" t="s">
        <v>2969</v>
      </c>
      <c r="S1053" t="s">
        <v>2970</v>
      </c>
      <c r="T1053" t="str">
        <f t="shared" si="48"/>
        <v>This position requires excellent customer service and communication skills, interpersonal skills, payroll experience and proficiency in Excel and Word. 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v>
      </c>
      <c r="U1053">
        <f t="shared" si="49"/>
        <v>0</v>
      </c>
      <c r="V1053" s="2">
        <v>1</v>
      </c>
      <c r="W1053" s="2">
        <f t="shared" si="50"/>
        <v>0</v>
      </c>
      <c r="X1053" s="2">
        <v>0</v>
      </c>
      <c r="Y1053" s="2">
        <v>0</v>
      </c>
      <c r="Z1053" s="2">
        <v>0</v>
      </c>
      <c r="AA1053" s="2">
        <v>0</v>
      </c>
      <c r="AB1053" s="2">
        <v>0</v>
      </c>
      <c r="AC1053" t="s">
        <v>2971</v>
      </c>
      <c r="AD1053" t="s">
        <v>7360</v>
      </c>
      <c r="AG1053" t="s">
        <v>37</v>
      </c>
      <c r="AH1053" t="s">
        <v>2972</v>
      </c>
      <c r="AI1053" t="s">
        <v>2899</v>
      </c>
      <c r="AJ1053" t="s">
        <v>2972</v>
      </c>
      <c r="AK1053" t="s">
        <v>38</v>
      </c>
    </row>
    <row r="1054" spans="1:37" x14ac:dyDescent="0.3">
      <c r="A1054">
        <v>394703</v>
      </c>
      <c r="B1054" t="s">
        <v>104</v>
      </c>
      <c r="C1054" t="s">
        <v>47</v>
      </c>
      <c r="D1054">
        <v>20</v>
      </c>
      <c r="E1054" t="s">
        <v>2973</v>
      </c>
      <c r="F1054" t="s">
        <v>507</v>
      </c>
      <c r="G1054">
        <v>30726</v>
      </c>
      <c r="H1054">
        <v>1</v>
      </c>
      <c r="I1054" t="s">
        <v>1247</v>
      </c>
      <c r="J1054" t="s">
        <v>42</v>
      </c>
      <c r="K1054">
        <v>40275</v>
      </c>
      <c r="L1054">
        <v>64307</v>
      </c>
      <c r="M1054" t="s">
        <v>32</v>
      </c>
      <c r="N1054" t="s">
        <v>108</v>
      </c>
      <c r="O1054" t="s">
        <v>2596</v>
      </c>
      <c r="P1054" t="s">
        <v>2974</v>
      </c>
      <c r="Q1054" t="s">
        <v>8303</v>
      </c>
      <c r="R1054" t="s">
        <v>2975</v>
      </c>
      <c r="S1054" t="s">
        <v>2976</v>
      </c>
      <c r="T1054" t="str">
        <f t="shared" si="48"/>
        <v>Preferred candidates will have an educational background in U.S. Law, U.S. Legal Studies, U.S. Paralegal Studies, U.S. Political Science, and/or experience in paralegal (legal assistant) services involving the American legal system.  Preferred candidates will also have excellent interpersonal, and communication (oral and written) skills.  Very good organizational and computer skills (good working knowledge of the MS Office Suite: Excel, Outlook, PowerPoint, and Word). Proficiency in LexisNexis, Lexis Advance, Adobe Acrobat, and Court-related sites is a plus.  Candidates should be able to use discretion when handling sensitive, confidential documents and information; and have the ability to work independently as well as a part of a team. All applicants to this posting must either be permanent in the Civil Service title of Claim Specialist, or have taken and passed the recent Claim Specialist Civil Service Exam (Exam # 9023).  Applicants that have passed the Claim Specialist Civil Service Exam must also upload, along with their resume, a copy of their received Notice of Tentative Score.  Personal and sensitive information, other than your name, on the Notice of Tentative Score may be removed prior to uploading the notice.</v>
      </c>
      <c r="U1054">
        <f t="shared" si="49"/>
        <v>0</v>
      </c>
      <c r="V1054" s="2">
        <v>1</v>
      </c>
      <c r="W1054" s="2">
        <f t="shared" si="50"/>
        <v>0</v>
      </c>
      <c r="X1054" s="2">
        <v>0</v>
      </c>
      <c r="Y1054" s="2">
        <v>0</v>
      </c>
      <c r="Z1054" s="2">
        <v>0</v>
      </c>
      <c r="AA1054" s="2">
        <v>0</v>
      </c>
      <c r="AB1054" s="2">
        <v>0</v>
      </c>
      <c r="AC1054" t="s">
        <v>426</v>
      </c>
      <c r="AD1054" t="s">
        <v>2788</v>
      </c>
      <c r="AE1054" t="s">
        <v>2977</v>
      </c>
      <c r="AG1054" t="s">
        <v>37</v>
      </c>
      <c r="AH1054" t="s">
        <v>1417</v>
      </c>
      <c r="AJ1054" t="s">
        <v>1417</v>
      </c>
      <c r="AK1054" t="s">
        <v>38</v>
      </c>
    </row>
    <row r="1055" spans="1:37" x14ac:dyDescent="0.3">
      <c r="A1055">
        <v>394703</v>
      </c>
      <c r="B1055" t="s">
        <v>104</v>
      </c>
      <c r="C1055" t="s">
        <v>29</v>
      </c>
      <c r="D1055">
        <v>20</v>
      </c>
      <c r="E1055" t="s">
        <v>2973</v>
      </c>
      <c r="F1055" t="s">
        <v>507</v>
      </c>
      <c r="G1055">
        <v>30726</v>
      </c>
      <c r="H1055">
        <v>1</v>
      </c>
      <c r="I1055" t="s">
        <v>1247</v>
      </c>
      <c r="J1055" t="s">
        <v>42</v>
      </c>
      <c r="K1055">
        <v>40275</v>
      </c>
      <c r="L1055">
        <v>64307</v>
      </c>
      <c r="M1055" t="s">
        <v>32</v>
      </c>
      <c r="N1055" t="s">
        <v>108</v>
      </c>
      <c r="O1055" t="s">
        <v>2596</v>
      </c>
      <c r="P1055" t="s">
        <v>2974</v>
      </c>
      <c r="Q1055" t="s">
        <v>8303</v>
      </c>
      <c r="R1055" t="s">
        <v>2975</v>
      </c>
      <c r="S1055" t="s">
        <v>2976</v>
      </c>
      <c r="T1055" t="str">
        <f t="shared" si="48"/>
        <v>Preferred candidates will have an educational background in U.S. Law, U.S. Legal Studies, U.S. Paralegal Studies, U.S. Political Science, and/or experience in paralegal (legal assistant) services involving the American legal system.  Preferred candidates will also have excellent interpersonal, and communication (oral and written) skills.  Very good organizational and computer skills (good working knowledge of the MS Office Suite: Excel, Outlook, PowerPoint, and Word). Proficiency in LexisNexis, Lexis Advance, Adobe Acrobat, and Court-related sites is a plus.  Candidates should be able to use discretion when handling sensitive, confidential documents and information; and have the ability to work independently as well as a part of a team. All applicants to this posting must either be permanent in the Civil Service title of Claim Specialist, or have taken and passed the recent Claim Specialist Civil Service Exam (Exam # 9023).  Applicants that have passed the Claim Specialist Civil Service Exam must also upload, along with their resume, a copy of their received Notice of Tentative Score.  Personal and sensitive information, other than your name, on the Notice of Tentative Score may be removed prior to uploading the notice.</v>
      </c>
      <c r="U1055">
        <f t="shared" si="49"/>
        <v>0</v>
      </c>
      <c r="V1055" s="2">
        <v>1</v>
      </c>
      <c r="W1055" s="2">
        <f t="shared" si="50"/>
        <v>0</v>
      </c>
      <c r="X1055" s="2">
        <v>0</v>
      </c>
      <c r="Y1055" s="2">
        <v>0</v>
      </c>
      <c r="Z1055" s="2">
        <v>0</v>
      </c>
      <c r="AA1055" s="2">
        <v>0</v>
      </c>
      <c r="AB1055" s="2">
        <v>0</v>
      </c>
      <c r="AC1055" t="s">
        <v>426</v>
      </c>
      <c r="AD1055" t="s">
        <v>2788</v>
      </c>
      <c r="AE1055" t="s">
        <v>2977</v>
      </c>
      <c r="AG1055" t="s">
        <v>37</v>
      </c>
      <c r="AH1055" t="s">
        <v>1417</v>
      </c>
      <c r="AJ1055" t="s">
        <v>1417</v>
      </c>
      <c r="AK1055" t="s">
        <v>38</v>
      </c>
    </row>
    <row r="1056" spans="1:37" x14ac:dyDescent="0.3">
      <c r="A1056">
        <v>394721</v>
      </c>
      <c r="B1056" t="s">
        <v>46</v>
      </c>
      <c r="C1056" t="s">
        <v>47</v>
      </c>
      <c r="D1056">
        <v>7</v>
      </c>
      <c r="E1056" t="s">
        <v>2978</v>
      </c>
      <c r="F1056" t="s">
        <v>1422</v>
      </c>
      <c r="G1056">
        <v>34202</v>
      </c>
      <c r="H1056">
        <v>3</v>
      </c>
      <c r="I1056" t="s">
        <v>1008</v>
      </c>
      <c r="K1056">
        <v>69963</v>
      </c>
      <c r="L1056">
        <v>118610</v>
      </c>
      <c r="M1056" t="s">
        <v>32</v>
      </c>
      <c r="N1056" t="s">
        <v>2426</v>
      </c>
      <c r="O1056" t="s">
        <v>2418</v>
      </c>
      <c r="P1056" t="s">
        <v>7361</v>
      </c>
      <c r="Q1056" t="s">
        <v>8325</v>
      </c>
      <c r="R1056" t="s">
        <v>2979</v>
      </c>
      <c r="T1056" t="str">
        <f t="shared" si="48"/>
        <v xml:space="preserve">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v>
      </c>
      <c r="U1056">
        <f t="shared" si="49"/>
        <v>0</v>
      </c>
      <c r="V1056" s="2">
        <v>0</v>
      </c>
      <c r="W1056" s="2">
        <f t="shared" si="50"/>
        <v>0</v>
      </c>
      <c r="X1056" s="2">
        <v>0</v>
      </c>
      <c r="Y1056" s="2">
        <v>0</v>
      </c>
      <c r="Z1056" s="2">
        <v>0</v>
      </c>
      <c r="AA1056" s="2">
        <v>0</v>
      </c>
      <c r="AB1056" s="2">
        <v>0</v>
      </c>
      <c r="AC1056" t="s">
        <v>2766</v>
      </c>
      <c r="AG1056" t="s">
        <v>2980</v>
      </c>
      <c r="AH1056" t="s">
        <v>2693</v>
      </c>
      <c r="AJ1056" t="s">
        <v>2693</v>
      </c>
      <c r="AK1056" t="s">
        <v>38</v>
      </c>
    </row>
    <row r="1057" spans="1:37" x14ac:dyDescent="0.3">
      <c r="A1057">
        <v>394721</v>
      </c>
      <c r="B1057" t="s">
        <v>46</v>
      </c>
      <c r="C1057" t="s">
        <v>29</v>
      </c>
      <c r="D1057">
        <v>7</v>
      </c>
      <c r="E1057" t="s">
        <v>2978</v>
      </c>
      <c r="F1057" t="s">
        <v>1422</v>
      </c>
      <c r="G1057">
        <v>34202</v>
      </c>
      <c r="H1057">
        <v>3</v>
      </c>
      <c r="I1057" t="s">
        <v>1008</v>
      </c>
      <c r="K1057">
        <v>69963</v>
      </c>
      <c r="L1057">
        <v>118610</v>
      </c>
      <c r="M1057" t="s">
        <v>32</v>
      </c>
      <c r="N1057" t="s">
        <v>2426</v>
      </c>
      <c r="O1057" t="s">
        <v>2418</v>
      </c>
      <c r="P1057" t="s">
        <v>7361</v>
      </c>
      <c r="Q1057" t="s">
        <v>8325</v>
      </c>
      <c r="R1057" t="s">
        <v>2979</v>
      </c>
      <c r="T1057" t="str">
        <f t="shared" si="48"/>
        <v xml:space="preserve">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v>
      </c>
      <c r="U1057">
        <f t="shared" si="49"/>
        <v>0</v>
      </c>
      <c r="V1057" s="2">
        <v>0</v>
      </c>
      <c r="W1057" s="2">
        <f t="shared" si="50"/>
        <v>0</v>
      </c>
      <c r="X1057" s="2">
        <v>0</v>
      </c>
      <c r="Y1057" s="2">
        <v>0</v>
      </c>
      <c r="Z1057" s="2">
        <v>0</v>
      </c>
      <c r="AA1057" s="2">
        <v>0</v>
      </c>
      <c r="AB1057" s="2">
        <v>0</v>
      </c>
      <c r="AC1057" t="s">
        <v>2766</v>
      </c>
      <c r="AG1057" t="s">
        <v>2980</v>
      </c>
      <c r="AH1057" t="s">
        <v>2693</v>
      </c>
      <c r="AJ1057" t="s">
        <v>2693</v>
      </c>
      <c r="AK1057" t="s">
        <v>38</v>
      </c>
    </row>
    <row r="1058" spans="1:37" x14ac:dyDescent="0.3">
      <c r="A1058">
        <v>394725</v>
      </c>
      <c r="B1058" t="s">
        <v>46</v>
      </c>
      <c r="C1058" t="s">
        <v>47</v>
      </c>
      <c r="D1058">
        <v>62</v>
      </c>
      <c r="E1058" t="s">
        <v>2551</v>
      </c>
      <c r="F1058" t="s">
        <v>1422</v>
      </c>
      <c r="G1058">
        <v>34202</v>
      </c>
      <c r="H1058">
        <v>2</v>
      </c>
      <c r="I1058" t="s">
        <v>409</v>
      </c>
      <c r="K1058">
        <v>65783</v>
      </c>
      <c r="L1058">
        <v>95270</v>
      </c>
      <c r="M1058" t="s">
        <v>32</v>
      </c>
      <c r="N1058" t="s">
        <v>2426</v>
      </c>
      <c r="O1058" t="s">
        <v>2418</v>
      </c>
      <c r="P1058" t="s">
        <v>7362</v>
      </c>
      <c r="Q1058" t="s">
        <v>8325</v>
      </c>
      <c r="R1058" t="s">
        <v>2979</v>
      </c>
      <c r="T1058" t="str">
        <f t="shared" si="48"/>
        <v xml:space="preserve">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v>
      </c>
      <c r="U1058">
        <f t="shared" si="49"/>
        <v>0</v>
      </c>
      <c r="V1058" s="2">
        <v>0</v>
      </c>
      <c r="W1058" s="2">
        <f t="shared" si="50"/>
        <v>0</v>
      </c>
      <c r="X1058" s="2">
        <v>0</v>
      </c>
      <c r="Y1058" s="2">
        <v>0</v>
      </c>
      <c r="Z1058" s="2">
        <v>0</v>
      </c>
      <c r="AA1058" s="2">
        <v>0</v>
      </c>
      <c r="AB1058" s="2">
        <v>0</v>
      </c>
      <c r="AC1058" t="s">
        <v>2981</v>
      </c>
      <c r="AG1058" t="s">
        <v>56</v>
      </c>
      <c r="AH1058" t="s">
        <v>2632</v>
      </c>
      <c r="AJ1058" t="s">
        <v>2632</v>
      </c>
      <c r="AK1058" t="s">
        <v>38</v>
      </c>
    </row>
    <row r="1059" spans="1:37" x14ac:dyDescent="0.3">
      <c r="A1059">
        <v>394725</v>
      </c>
      <c r="B1059" t="s">
        <v>46</v>
      </c>
      <c r="C1059" t="s">
        <v>29</v>
      </c>
      <c r="D1059">
        <v>62</v>
      </c>
      <c r="E1059" t="s">
        <v>2551</v>
      </c>
      <c r="F1059" t="s">
        <v>1422</v>
      </c>
      <c r="G1059">
        <v>34202</v>
      </c>
      <c r="H1059">
        <v>2</v>
      </c>
      <c r="I1059" t="s">
        <v>409</v>
      </c>
      <c r="K1059">
        <v>65783</v>
      </c>
      <c r="L1059">
        <v>95270</v>
      </c>
      <c r="M1059" t="s">
        <v>32</v>
      </c>
      <c r="N1059" t="s">
        <v>2426</v>
      </c>
      <c r="O1059" t="s">
        <v>2418</v>
      </c>
      <c r="P1059" t="s">
        <v>7362</v>
      </c>
      <c r="Q1059" t="s">
        <v>8325</v>
      </c>
      <c r="R1059" t="s">
        <v>2979</v>
      </c>
      <c r="T1059" t="str">
        <f t="shared" si="48"/>
        <v xml:space="preserve">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v>
      </c>
      <c r="U1059">
        <f t="shared" si="49"/>
        <v>0</v>
      </c>
      <c r="V1059" s="2">
        <v>0</v>
      </c>
      <c r="W1059" s="2">
        <f t="shared" si="50"/>
        <v>0</v>
      </c>
      <c r="X1059" s="2">
        <v>0</v>
      </c>
      <c r="Y1059" s="2">
        <v>0</v>
      </c>
      <c r="Z1059" s="2">
        <v>0</v>
      </c>
      <c r="AA1059" s="2">
        <v>0</v>
      </c>
      <c r="AB1059" s="2">
        <v>0</v>
      </c>
      <c r="AC1059" t="s">
        <v>2981</v>
      </c>
      <c r="AG1059" t="s">
        <v>56</v>
      </c>
      <c r="AH1059" t="s">
        <v>2632</v>
      </c>
      <c r="AJ1059" t="s">
        <v>2632</v>
      </c>
      <c r="AK1059" t="s">
        <v>38</v>
      </c>
    </row>
    <row r="1060" spans="1:37" x14ac:dyDescent="0.3">
      <c r="A1060">
        <v>394730</v>
      </c>
      <c r="B1060" t="s">
        <v>46</v>
      </c>
      <c r="C1060" t="s">
        <v>47</v>
      </c>
      <c r="D1060">
        <v>10</v>
      </c>
      <c r="E1060" t="s">
        <v>2982</v>
      </c>
      <c r="F1060" t="s">
        <v>2983</v>
      </c>
      <c r="G1060">
        <v>31311</v>
      </c>
      <c r="H1060">
        <v>0</v>
      </c>
      <c r="I1060" t="s">
        <v>409</v>
      </c>
      <c r="K1060">
        <v>45484</v>
      </c>
      <c r="L1060">
        <v>52307</v>
      </c>
      <c r="M1060" t="s">
        <v>32</v>
      </c>
      <c r="N1060" t="s">
        <v>2426</v>
      </c>
      <c r="O1060" t="s">
        <v>2418</v>
      </c>
      <c r="P1060" t="s">
        <v>7363</v>
      </c>
      <c r="Q1060" t="s">
        <v>2984</v>
      </c>
      <c r="R1060" t="s">
        <v>2767</v>
      </c>
      <c r="S1060" t="s">
        <v>2985</v>
      </c>
      <c r="T1060"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Due to the existence of a Civil Service list, candidates must have permanent civil service status in the title of Lead Abatement Worker to apply.   NYCHA employees applying for promotional, title or level change opportunities must have served a period of one year in their current title and level (if applicable).</v>
      </c>
      <c r="U1060">
        <f t="shared" si="49"/>
        <v>0</v>
      </c>
      <c r="V1060" s="2">
        <v>0</v>
      </c>
      <c r="W1060" s="2">
        <f t="shared" si="50"/>
        <v>0</v>
      </c>
      <c r="X1060" s="2">
        <v>0</v>
      </c>
      <c r="Y1060" s="2">
        <v>0</v>
      </c>
      <c r="Z1060" s="2">
        <v>0</v>
      </c>
      <c r="AA1060" s="2">
        <v>0</v>
      </c>
      <c r="AB1060" s="2">
        <v>0</v>
      </c>
      <c r="AC1060" t="s">
        <v>2766</v>
      </c>
      <c r="AG1060" t="s">
        <v>56</v>
      </c>
      <c r="AH1060" t="s">
        <v>2768</v>
      </c>
      <c r="AJ1060" t="s">
        <v>2693</v>
      </c>
      <c r="AK1060" t="s">
        <v>38</v>
      </c>
    </row>
    <row r="1061" spans="1:37" x14ac:dyDescent="0.3">
      <c r="A1061">
        <v>394730</v>
      </c>
      <c r="B1061" t="s">
        <v>46</v>
      </c>
      <c r="C1061" t="s">
        <v>29</v>
      </c>
      <c r="D1061">
        <v>10</v>
      </c>
      <c r="E1061" t="s">
        <v>2982</v>
      </c>
      <c r="F1061" t="s">
        <v>2983</v>
      </c>
      <c r="G1061">
        <v>31311</v>
      </c>
      <c r="H1061">
        <v>0</v>
      </c>
      <c r="I1061" t="s">
        <v>409</v>
      </c>
      <c r="K1061">
        <v>45484</v>
      </c>
      <c r="L1061">
        <v>52307</v>
      </c>
      <c r="M1061" t="s">
        <v>32</v>
      </c>
      <c r="N1061" t="s">
        <v>2426</v>
      </c>
      <c r="O1061" t="s">
        <v>2418</v>
      </c>
      <c r="P1061" t="s">
        <v>7363</v>
      </c>
      <c r="Q1061" t="s">
        <v>2984</v>
      </c>
      <c r="R1061" t="s">
        <v>2767</v>
      </c>
      <c r="S1061" t="s">
        <v>2985</v>
      </c>
      <c r="T1061"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Due to the existence of a Civil Service list, candidates must have permanent civil service status in the title of Lead Abatement Worker to apply.   NYCHA employees applying for promotional, title or level change opportunities must have served a period of one year in their current title and level (if applicable).</v>
      </c>
      <c r="U1061">
        <f t="shared" si="49"/>
        <v>0</v>
      </c>
      <c r="V1061" s="2">
        <v>0</v>
      </c>
      <c r="W1061" s="2">
        <f t="shared" si="50"/>
        <v>0</v>
      </c>
      <c r="X1061" s="2">
        <v>0</v>
      </c>
      <c r="Y1061" s="2">
        <v>0</v>
      </c>
      <c r="Z1061" s="2">
        <v>0</v>
      </c>
      <c r="AA1061" s="2">
        <v>0</v>
      </c>
      <c r="AB1061" s="2">
        <v>0</v>
      </c>
      <c r="AC1061" t="s">
        <v>2766</v>
      </c>
      <c r="AG1061" t="s">
        <v>56</v>
      </c>
      <c r="AH1061" t="s">
        <v>2768</v>
      </c>
      <c r="AJ1061" t="s">
        <v>2693</v>
      </c>
      <c r="AK1061" t="s">
        <v>38</v>
      </c>
    </row>
    <row r="1062" spans="1:37" x14ac:dyDescent="0.3">
      <c r="A1062">
        <v>394733</v>
      </c>
      <c r="B1062" t="s">
        <v>46</v>
      </c>
      <c r="C1062" t="s">
        <v>47</v>
      </c>
      <c r="D1062">
        <v>8</v>
      </c>
      <c r="E1062" t="s">
        <v>2551</v>
      </c>
      <c r="F1062" t="s">
        <v>2986</v>
      </c>
      <c r="G1062">
        <v>34201</v>
      </c>
      <c r="H1062">
        <v>0</v>
      </c>
      <c r="I1062" t="s">
        <v>409</v>
      </c>
      <c r="K1062">
        <v>49916</v>
      </c>
      <c r="L1062">
        <v>60447</v>
      </c>
      <c r="M1062" t="s">
        <v>32</v>
      </c>
      <c r="N1062" t="s">
        <v>2426</v>
      </c>
      <c r="O1062" t="s">
        <v>2418</v>
      </c>
      <c r="P1062" t="s">
        <v>7364</v>
      </c>
      <c r="Q1062" t="s">
        <v>2987</v>
      </c>
      <c r="R1062" t="s">
        <v>2767</v>
      </c>
      <c r="S1062" t="s">
        <v>2988</v>
      </c>
      <c r="T1062"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1. Due to the existence of a civil service list, candidates must have permanent civil service status in the title of Resident Buildings Superintendent to apply.  2. NYCHA employees applying for promotional, title or level change opportunities must have served a period of one year in their current title and level (if applicable).</v>
      </c>
      <c r="U1062">
        <f t="shared" si="49"/>
        <v>0</v>
      </c>
      <c r="V1062" s="2">
        <v>0</v>
      </c>
      <c r="W1062" s="2">
        <f t="shared" si="50"/>
        <v>0</v>
      </c>
      <c r="X1062" s="2">
        <v>0</v>
      </c>
      <c r="Y1062" s="2">
        <v>0</v>
      </c>
      <c r="Z1062" s="2">
        <v>0</v>
      </c>
      <c r="AA1062" s="2">
        <v>0</v>
      </c>
      <c r="AB1062" s="2">
        <v>0</v>
      </c>
      <c r="AC1062" t="s">
        <v>2766</v>
      </c>
      <c r="AG1062" t="s">
        <v>56</v>
      </c>
      <c r="AH1062" t="s">
        <v>2768</v>
      </c>
      <c r="AJ1062" t="s">
        <v>2768</v>
      </c>
      <c r="AK1062" t="s">
        <v>38</v>
      </c>
    </row>
    <row r="1063" spans="1:37" x14ac:dyDescent="0.3">
      <c r="A1063">
        <v>394733</v>
      </c>
      <c r="B1063" t="s">
        <v>46</v>
      </c>
      <c r="C1063" t="s">
        <v>29</v>
      </c>
      <c r="D1063">
        <v>8</v>
      </c>
      <c r="E1063" t="s">
        <v>2551</v>
      </c>
      <c r="F1063" t="s">
        <v>2986</v>
      </c>
      <c r="G1063">
        <v>34201</v>
      </c>
      <c r="H1063">
        <v>0</v>
      </c>
      <c r="I1063" t="s">
        <v>409</v>
      </c>
      <c r="K1063">
        <v>49916</v>
      </c>
      <c r="L1063">
        <v>60447</v>
      </c>
      <c r="M1063" t="s">
        <v>32</v>
      </c>
      <c r="N1063" t="s">
        <v>2426</v>
      </c>
      <c r="O1063" t="s">
        <v>2418</v>
      </c>
      <c r="P1063" t="s">
        <v>7364</v>
      </c>
      <c r="Q1063" t="s">
        <v>2987</v>
      </c>
      <c r="R1063" t="s">
        <v>2767</v>
      </c>
      <c r="S1063" t="s">
        <v>2988</v>
      </c>
      <c r="T1063" t="str">
        <f t="shared" si="48"/>
        <v>1.	Experience with public housing.  2.	Experience performing lead-based paint correction and remediation work for public or private large landlord or contractor. 3.	Experience using wireless handheld computer devices to record data. 4.	Basic computer skills; experience using Microsoft Outlook. 1. Due to the existence of a civil service list, candidates must have permanent civil service status in the title of Resident Buildings Superintendent to apply.  2. NYCHA employees applying for promotional, title or level change opportunities must have served a period of one year in their current title and level (if applicable).</v>
      </c>
      <c r="U1063">
        <f t="shared" si="49"/>
        <v>0</v>
      </c>
      <c r="V1063" s="2">
        <v>0</v>
      </c>
      <c r="W1063" s="2">
        <f t="shared" si="50"/>
        <v>0</v>
      </c>
      <c r="X1063" s="2">
        <v>0</v>
      </c>
      <c r="Y1063" s="2">
        <v>0</v>
      </c>
      <c r="Z1063" s="2">
        <v>0</v>
      </c>
      <c r="AA1063" s="2">
        <v>0</v>
      </c>
      <c r="AB1063" s="2">
        <v>0</v>
      </c>
      <c r="AC1063" t="s">
        <v>2766</v>
      </c>
      <c r="AG1063" t="s">
        <v>56</v>
      </c>
      <c r="AH1063" t="s">
        <v>2768</v>
      </c>
      <c r="AJ1063" t="s">
        <v>2768</v>
      </c>
      <c r="AK1063" t="s">
        <v>38</v>
      </c>
    </row>
    <row r="1064" spans="1:37" x14ac:dyDescent="0.3">
      <c r="A1064">
        <v>394896</v>
      </c>
      <c r="B1064" t="s">
        <v>46</v>
      </c>
      <c r="C1064" t="s">
        <v>29</v>
      </c>
      <c r="D1064">
        <v>1</v>
      </c>
      <c r="E1064" t="s">
        <v>2551</v>
      </c>
      <c r="F1064" t="s">
        <v>1422</v>
      </c>
      <c r="G1064">
        <v>34202</v>
      </c>
      <c r="H1064">
        <v>2</v>
      </c>
      <c r="I1064" t="s">
        <v>409</v>
      </c>
      <c r="K1064">
        <v>65783</v>
      </c>
      <c r="L1064">
        <v>95270</v>
      </c>
      <c r="M1064" t="s">
        <v>32</v>
      </c>
      <c r="N1064" t="s">
        <v>2681</v>
      </c>
      <c r="O1064" t="s">
        <v>2682</v>
      </c>
      <c r="P1064" t="s">
        <v>7365</v>
      </c>
      <c r="Q1064" t="s">
        <v>8325</v>
      </c>
      <c r="R1064" t="s">
        <v>2989</v>
      </c>
      <c r="S1064" t="s">
        <v>996</v>
      </c>
      <c r="T1064" t="str">
        <f t="shared" si="48"/>
        <v>1.	Experience conducting physical apartment inspections for public housing and Section 8 programs; and/or 2.	Experience performing large scale contact management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1064">
        <f t="shared" si="49"/>
        <v>0</v>
      </c>
      <c r="V1064" s="2">
        <v>0</v>
      </c>
      <c r="W1064" s="2">
        <f t="shared" si="50"/>
        <v>0</v>
      </c>
      <c r="X1064" s="2">
        <v>0</v>
      </c>
      <c r="Y1064" s="2">
        <v>0</v>
      </c>
      <c r="Z1064" s="2">
        <v>0</v>
      </c>
      <c r="AA1064" s="2">
        <v>0</v>
      </c>
      <c r="AB1064" s="2">
        <v>0</v>
      </c>
      <c r="AC1064" t="s">
        <v>55</v>
      </c>
      <c r="AG1064" t="s">
        <v>56</v>
      </c>
      <c r="AH1064" t="s">
        <v>2851</v>
      </c>
      <c r="AJ1064" t="s">
        <v>2851</v>
      </c>
      <c r="AK1064" t="s">
        <v>38</v>
      </c>
    </row>
    <row r="1065" spans="1:37" x14ac:dyDescent="0.3">
      <c r="A1065">
        <v>394896</v>
      </c>
      <c r="B1065" t="s">
        <v>46</v>
      </c>
      <c r="C1065" t="s">
        <v>47</v>
      </c>
      <c r="D1065">
        <v>1</v>
      </c>
      <c r="E1065" t="s">
        <v>2551</v>
      </c>
      <c r="F1065" t="s">
        <v>1422</v>
      </c>
      <c r="G1065">
        <v>34202</v>
      </c>
      <c r="H1065">
        <v>2</v>
      </c>
      <c r="I1065" t="s">
        <v>409</v>
      </c>
      <c r="K1065">
        <v>65783</v>
      </c>
      <c r="L1065">
        <v>95270</v>
      </c>
      <c r="M1065" t="s">
        <v>32</v>
      </c>
      <c r="N1065" t="s">
        <v>2681</v>
      </c>
      <c r="O1065" t="s">
        <v>2682</v>
      </c>
      <c r="P1065" t="s">
        <v>7365</v>
      </c>
      <c r="Q1065" t="s">
        <v>8325</v>
      </c>
      <c r="R1065" t="s">
        <v>2989</v>
      </c>
      <c r="S1065" t="s">
        <v>996</v>
      </c>
      <c r="T1065" t="str">
        <f t="shared" si="48"/>
        <v>1.	Experience conducting physical apartment inspections for public housing and Section 8 programs; and/or 2.	Experience performing large scale contact management work for public or private large landlord or contractor. 3.	Experience using wireless handheld computer devices to record data. 4.	Basic computer skills; experience using Microsoft Outlook. NYCHA employees applying for promotional, title or level change opportunities must have served a period of one year in their current title and level (if applicable).</v>
      </c>
      <c r="U1065">
        <f t="shared" si="49"/>
        <v>0</v>
      </c>
      <c r="V1065" s="2">
        <v>0</v>
      </c>
      <c r="W1065" s="2">
        <f t="shared" si="50"/>
        <v>0</v>
      </c>
      <c r="X1065" s="2">
        <v>0</v>
      </c>
      <c r="Y1065" s="2">
        <v>0</v>
      </c>
      <c r="Z1065" s="2">
        <v>0</v>
      </c>
      <c r="AA1065" s="2">
        <v>0</v>
      </c>
      <c r="AB1065" s="2">
        <v>0</v>
      </c>
      <c r="AC1065" t="s">
        <v>55</v>
      </c>
      <c r="AG1065" t="s">
        <v>56</v>
      </c>
      <c r="AH1065" t="s">
        <v>2851</v>
      </c>
      <c r="AJ1065" t="s">
        <v>2851</v>
      </c>
      <c r="AK1065" t="s">
        <v>38</v>
      </c>
    </row>
    <row r="1066" spans="1:37" x14ac:dyDescent="0.3">
      <c r="A1066">
        <v>394989</v>
      </c>
      <c r="B1066" t="s">
        <v>80</v>
      </c>
      <c r="C1066" t="s">
        <v>47</v>
      </c>
      <c r="D1066">
        <v>2</v>
      </c>
      <c r="E1066" t="s">
        <v>2990</v>
      </c>
      <c r="F1066" t="s">
        <v>1422</v>
      </c>
      <c r="G1066">
        <v>34202</v>
      </c>
      <c r="H1066">
        <v>2</v>
      </c>
      <c r="I1066" t="s">
        <v>1446</v>
      </c>
      <c r="J1066" t="s">
        <v>42</v>
      </c>
      <c r="K1066">
        <v>65783</v>
      </c>
      <c r="L1066">
        <v>75651</v>
      </c>
      <c r="M1066" t="s">
        <v>32</v>
      </c>
      <c r="N1066" t="s">
        <v>286</v>
      </c>
      <c r="O1066" t="s">
        <v>2991</v>
      </c>
      <c r="P1066" t="s">
        <v>7366</v>
      </c>
      <c r="Q1066" t="s">
        <v>8325</v>
      </c>
      <c r="R1066" t="s">
        <v>2992</v>
      </c>
      <c r="S1066" t="s">
        <v>8405</v>
      </c>
      <c r="T1066" t="str">
        <f t="shared" si="48"/>
        <v>Two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66">
        <f t="shared" si="49"/>
        <v>0</v>
      </c>
      <c r="V1066" s="2">
        <v>0</v>
      </c>
      <c r="W1066" s="2">
        <f t="shared" si="50"/>
        <v>0</v>
      </c>
      <c r="X1066" s="2">
        <v>0</v>
      </c>
      <c r="Y1066" s="2">
        <v>0</v>
      </c>
      <c r="Z1066" s="2">
        <v>0</v>
      </c>
      <c r="AA1066" s="2">
        <v>0</v>
      </c>
      <c r="AB1066" s="2">
        <v>0</v>
      </c>
      <c r="AC1066" t="s">
        <v>760</v>
      </c>
      <c r="AG1066" t="s">
        <v>190</v>
      </c>
      <c r="AH1066" t="s">
        <v>2892</v>
      </c>
      <c r="AJ1066" t="s">
        <v>2892</v>
      </c>
      <c r="AK1066" t="s">
        <v>38</v>
      </c>
    </row>
    <row r="1067" spans="1:37" x14ac:dyDescent="0.3">
      <c r="A1067">
        <v>394989</v>
      </c>
      <c r="B1067" t="s">
        <v>80</v>
      </c>
      <c r="C1067" t="s">
        <v>29</v>
      </c>
      <c r="D1067">
        <v>2</v>
      </c>
      <c r="E1067" t="s">
        <v>2990</v>
      </c>
      <c r="F1067" t="s">
        <v>1422</v>
      </c>
      <c r="G1067">
        <v>34202</v>
      </c>
      <c r="H1067">
        <v>2</v>
      </c>
      <c r="I1067" t="s">
        <v>1446</v>
      </c>
      <c r="J1067" t="s">
        <v>42</v>
      </c>
      <c r="K1067">
        <v>65783</v>
      </c>
      <c r="L1067">
        <v>75651</v>
      </c>
      <c r="M1067" t="s">
        <v>32</v>
      </c>
      <c r="N1067" t="s">
        <v>286</v>
      </c>
      <c r="O1067" t="s">
        <v>2991</v>
      </c>
      <c r="P1067" t="s">
        <v>7366</v>
      </c>
      <c r="Q1067" t="s">
        <v>8325</v>
      </c>
      <c r="R1067" t="s">
        <v>2992</v>
      </c>
      <c r="S1067" t="s">
        <v>8405</v>
      </c>
      <c r="T1067" t="str">
        <f t="shared" si="48"/>
        <v>Two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67">
        <f t="shared" si="49"/>
        <v>0</v>
      </c>
      <c r="V1067" s="2">
        <v>0</v>
      </c>
      <c r="W1067" s="2">
        <f t="shared" si="50"/>
        <v>0</v>
      </c>
      <c r="X1067" s="2">
        <v>0</v>
      </c>
      <c r="Y1067" s="2">
        <v>0</v>
      </c>
      <c r="Z1067" s="2">
        <v>0</v>
      </c>
      <c r="AA1067" s="2">
        <v>0</v>
      </c>
      <c r="AB1067" s="2">
        <v>0</v>
      </c>
      <c r="AC1067" t="s">
        <v>760</v>
      </c>
      <c r="AG1067" t="s">
        <v>190</v>
      </c>
      <c r="AH1067" t="s">
        <v>2892</v>
      </c>
      <c r="AJ1067" t="s">
        <v>2892</v>
      </c>
      <c r="AK1067" t="s">
        <v>38</v>
      </c>
    </row>
    <row r="1068" spans="1:37" x14ac:dyDescent="0.3">
      <c r="A1068">
        <v>394992</v>
      </c>
      <c r="B1068" t="s">
        <v>80</v>
      </c>
      <c r="C1068" t="s">
        <v>47</v>
      </c>
      <c r="D1068">
        <v>2</v>
      </c>
      <c r="E1068" t="s">
        <v>2990</v>
      </c>
      <c r="F1068" t="s">
        <v>1422</v>
      </c>
      <c r="G1068">
        <v>34202</v>
      </c>
      <c r="H1068">
        <v>1</v>
      </c>
      <c r="I1068" t="s">
        <v>1446</v>
      </c>
      <c r="J1068" t="s">
        <v>42</v>
      </c>
      <c r="K1068">
        <v>55416</v>
      </c>
      <c r="L1068">
        <v>63728</v>
      </c>
      <c r="M1068" t="s">
        <v>32</v>
      </c>
      <c r="N1068" t="s">
        <v>286</v>
      </c>
      <c r="O1068" t="s">
        <v>2991</v>
      </c>
      <c r="P1068" t="s">
        <v>7367</v>
      </c>
      <c r="Q1068" t="s">
        <v>8325</v>
      </c>
      <c r="R1068" t="s">
        <v>2993</v>
      </c>
      <c r="S1068" t="s">
        <v>8405</v>
      </c>
      <c r="T1068" t="str">
        <f t="shared" si="48"/>
        <v>One year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68">
        <f t="shared" si="49"/>
        <v>0</v>
      </c>
      <c r="V1068" s="2">
        <v>0</v>
      </c>
      <c r="W1068" s="2">
        <f t="shared" si="50"/>
        <v>0</v>
      </c>
      <c r="X1068" s="2">
        <v>0</v>
      </c>
      <c r="Y1068" s="2">
        <v>0</v>
      </c>
      <c r="Z1068" s="2">
        <v>0</v>
      </c>
      <c r="AA1068" s="2">
        <v>0</v>
      </c>
      <c r="AB1068" s="2">
        <v>0</v>
      </c>
      <c r="AC1068" t="s">
        <v>760</v>
      </c>
      <c r="AG1068" t="s">
        <v>190</v>
      </c>
      <c r="AH1068" t="s">
        <v>2994</v>
      </c>
      <c r="AJ1068" t="s">
        <v>2995</v>
      </c>
      <c r="AK1068" t="s">
        <v>38</v>
      </c>
    </row>
    <row r="1069" spans="1:37" x14ac:dyDescent="0.3">
      <c r="A1069">
        <v>394992</v>
      </c>
      <c r="B1069" t="s">
        <v>80</v>
      </c>
      <c r="C1069" t="s">
        <v>29</v>
      </c>
      <c r="D1069">
        <v>2</v>
      </c>
      <c r="E1069" t="s">
        <v>2990</v>
      </c>
      <c r="F1069" t="s">
        <v>1422</v>
      </c>
      <c r="G1069">
        <v>34202</v>
      </c>
      <c r="H1069">
        <v>1</v>
      </c>
      <c r="I1069" t="s">
        <v>1446</v>
      </c>
      <c r="J1069" t="s">
        <v>42</v>
      </c>
      <c r="K1069">
        <v>55416</v>
      </c>
      <c r="L1069">
        <v>63728</v>
      </c>
      <c r="M1069" t="s">
        <v>32</v>
      </c>
      <c r="N1069" t="s">
        <v>286</v>
      </c>
      <c r="O1069" t="s">
        <v>2991</v>
      </c>
      <c r="P1069" t="s">
        <v>7367</v>
      </c>
      <c r="Q1069" t="s">
        <v>8325</v>
      </c>
      <c r="R1069" t="s">
        <v>2993</v>
      </c>
      <c r="S1069" t="s">
        <v>8405</v>
      </c>
      <c r="T1069" t="str">
        <f t="shared" si="48"/>
        <v>One year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Preferred Skills: Experience in green infrastructure performance as stormwater management systems, excellent communication skills and leadership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69">
        <f t="shared" si="49"/>
        <v>0</v>
      </c>
      <c r="V1069" s="2">
        <v>0</v>
      </c>
      <c r="W1069" s="2">
        <f t="shared" si="50"/>
        <v>0</v>
      </c>
      <c r="X1069" s="2">
        <v>0</v>
      </c>
      <c r="Y1069" s="2">
        <v>0</v>
      </c>
      <c r="Z1069" s="2">
        <v>0</v>
      </c>
      <c r="AA1069" s="2">
        <v>0</v>
      </c>
      <c r="AB1069" s="2">
        <v>0</v>
      </c>
      <c r="AC1069" t="s">
        <v>760</v>
      </c>
      <c r="AG1069" t="s">
        <v>190</v>
      </c>
      <c r="AH1069" t="s">
        <v>2994</v>
      </c>
      <c r="AJ1069" t="s">
        <v>2995</v>
      </c>
      <c r="AK1069" t="s">
        <v>38</v>
      </c>
    </row>
    <row r="1070" spans="1:37" x14ac:dyDescent="0.3">
      <c r="A1070">
        <v>395012</v>
      </c>
      <c r="B1070" t="s">
        <v>1994</v>
      </c>
      <c r="C1070" t="s">
        <v>29</v>
      </c>
      <c r="D1070">
        <v>1</v>
      </c>
      <c r="E1070" t="s">
        <v>2734</v>
      </c>
      <c r="F1070" t="s">
        <v>106</v>
      </c>
      <c r="G1070">
        <v>10251</v>
      </c>
      <c r="H1070">
        <v>3</v>
      </c>
      <c r="I1070" t="s">
        <v>409</v>
      </c>
      <c r="J1070" t="s">
        <v>42</v>
      </c>
      <c r="K1070">
        <v>40629</v>
      </c>
      <c r="L1070">
        <v>50000</v>
      </c>
      <c r="M1070" t="s">
        <v>32</v>
      </c>
      <c r="N1070" t="s">
        <v>1997</v>
      </c>
      <c r="O1070" t="s">
        <v>2996</v>
      </c>
      <c r="P1070" t="s">
        <v>6802</v>
      </c>
      <c r="Q1070" t="s">
        <v>110</v>
      </c>
      <c r="R1070" t="s">
        <v>6396</v>
      </c>
      <c r="T1070" t="str">
        <f t="shared" si="48"/>
        <v xml:space="preserve">	Excellent communication skills, including active listening, conflict resolution, and interpersonal skills 	Strong writing skills, including the ability to prepare professional documents 	Proven organizational and time management skills 	Proficient in Microsoft Office Suite 	Ability to handle highly confidential and sensitive information </v>
      </c>
      <c r="U1070">
        <f t="shared" si="49"/>
        <v>0</v>
      </c>
      <c r="V1070" s="2">
        <v>0</v>
      </c>
      <c r="W1070" s="2">
        <f t="shared" si="50"/>
        <v>0</v>
      </c>
      <c r="X1070" s="2">
        <v>0</v>
      </c>
      <c r="Y1070" s="2">
        <v>0</v>
      </c>
      <c r="Z1070" s="2">
        <v>0</v>
      </c>
      <c r="AA1070" s="2">
        <v>0</v>
      </c>
      <c r="AB1070" s="2">
        <v>0</v>
      </c>
      <c r="AC1070" t="s">
        <v>2997</v>
      </c>
      <c r="AG1070" t="s">
        <v>37</v>
      </c>
      <c r="AH1070" t="s">
        <v>2892</v>
      </c>
      <c r="AI1070" t="s">
        <v>2998</v>
      </c>
      <c r="AJ1070" t="s">
        <v>2592</v>
      </c>
      <c r="AK1070" t="s">
        <v>38</v>
      </c>
    </row>
    <row r="1071" spans="1:37" x14ac:dyDescent="0.3">
      <c r="A1071">
        <v>395059</v>
      </c>
      <c r="B1071" t="s">
        <v>28</v>
      </c>
      <c r="C1071" t="s">
        <v>47</v>
      </c>
      <c r="D1071">
        <v>1</v>
      </c>
      <c r="E1071" t="s">
        <v>2999</v>
      </c>
      <c r="F1071" t="s">
        <v>386</v>
      </c>
      <c r="G1071">
        <v>56058</v>
      </c>
      <c r="H1071">
        <v>0</v>
      </c>
      <c r="I1071" t="s">
        <v>1435</v>
      </c>
      <c r="J1071" t="s">
        <v>42</v>
      </c>
      <c r="K1071">
        <v>28.748799999999999</v>
      </c>
      <c r="L1071">
        <v>35.58</v>
      </c>
      <c r="M1071" t="s">
        <v>61</v>
      </c>
      <c r="N1071" t="s">
        <v>33</v>
      </c>
      <c r="O1071" t="s">
        <v>2902</v>
      </c>
      <c r="P1071" t="s">
        <v>6397</v>
      </c>
      <c r="Q1071" t="s">
        <v>389</v>
      </c>
      <c r="R1071" t="s">
        <v>6398</v>
      </c>
      <c r="T1071" t="str">
        <f t="shared" si="48"/>
        <v xml:space="preserve">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 </v>
      </c>
      <c r="U1071">
        <f t="shared" si="49"/>
        <v>0</v>
      </c>
      <c r="V1071" s="2">
        <v>1</v>
      </c>
      <c r="W1071" s="2">
        <f t="shared" si="50"/>
        <v>0</v>
      </c>
      <c r="X1071" s="2">
        <v>0</v>
      </c>
      <c r="Y1071" s="2">
        <v>0</v>
      </c>
      <c r="Z1071" s="2">
        <v>0</v>
      </c>
      <c r="AA1071" s="2">
        <v>0</v>
      </c>
      <c r="AB1071" s="2">
        <v>0</v>
      </c>
      <c r="AC1071" t="s">
        <v>3000</v>
      </c>
      <c r="AG1071" t="s">
        <v>37</v>
      </c>
      <c r="AH1071" t="s">
        <v>2892</v>
      </c>
      <c r="AJ1071" t="s">
        <v>3001</v>
      </c>
      <c r="AK1071" t="s">
        <v>38</v>
      </c>
    </row>
    <row r="1072" spans="1:37" x14ac:dyDescent="0.3">
      <c r="A1072">
        <v>395059</v>
      </c>
      <c r="B1072" t="s">
        <v>28</v>
      </c>
      <c r="C1072" t="s">
        <v>29</v>
      </c>
      <c r="D1072">
        <v>1</v>
      </c>
      <c r="E1072" t="s">
        <v>2999</v>
      </c>
      <c r="F1072" t="s">
        <v>386</v>
      </c>
      <c r="G1072">
        <v>56058</v>
      </c>
      <c r="H1072">
        <v>0</v>
      </c>
      <c r="I1072" t="s">
        <v>1435</v>
      </c>
      <c r="J1072" t="s">
        <v>42</v>
      </c>
      <c r="K1072">
        <v>28.748799999999999</v>
      </c>
      <c r="L1072">
        <v>35.58</v>
      </c>
      <c r="M1072" t="s">
        <v>61</v>
      </c>
      <c r="N1072" t="s">
        <v>33</v>
      </c>
      <c r="O1072" t="s">
        <v>2902</v>
      </c>
      <c r="P1072" t="s">
        <v>6397</v>
      </c>
      <c r="Q1072" t="s">
        <v>389</v>
      </c>
      <c r="R1072" t="s">
        <v>6398</v>
      </c>
      <c r="T1072" t="str">
        <f t="shared" si="48"/>
        <v xml:space="preserve">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 </v>
      </c>
      <c r="U1072">
        <f t="shared" si="49"/>
        <v>0</v>
      </c>
      <c r="V1072" s="2">
        <v>1</v>
      </c>
      <c r="W1072" s="2">
        <f t="shared" si="50"/>
        <v>0</v>
      </c>
      <c r="X1072" s="2">
        <v>0</v>
      </c>
      <c r="Y1072" s="2">
        <v>0</v>
      </c>
      <c r="Z1072" s="2">
        <v>0</v>
      </c>
      <c r="AA1072" s="2">
        <v>0</v>
      </c>
      <c r="AB1072" s="2">
        <v>0</v>
      </c>
      <c r="AC1072" t="s">
        <v>3000</v>
      </c>
      <c r="AG1072" t="s">
        <v>37</v>
      </c>
      <c r="AH1072" t="s">
        <v>2892</v>
      </c>
      <c r="AJ1072" t="s">
        <v>3001</v>
      </c>
      <c r="AK1072" t="s">
        <v>38</v>
      </c>
    </row>
    <row r="1073" spans="1:37" x14ac:dyDescent="0.3">
      <c r="A1073">
        <v>395070</v>
      </c>
      <c r="B1073" t="s">
        <v>28</v>
      </c>
      <c r="C1073" t="s">
        <v>47</v>
      </c>
      <c r="D1073">
        <v>1</v>
      </c>
      <c r="E1073" t="s">
        <v>3002</v>
      </c>
      <c r="F1073" t="s">
        <v>40</v>
      </c>
      <c r="G1073">
        <v>10009</v>
      </c>
      <c r="H1073" t="s">
        <v>352</v>
      </c>
      <c r="I1073" t="s">
        <v>1435</v>
      </c>
      <c r="J1073" t="s">
        <v>42</v>
      </c>
      <c r="K1073">
        <v>63031</v>
      </c>
      <c r="L1073">
        <v>75000</v>
      </c>
      <c r="M1073" t="s">
        <v>32</v>
      </c>
      <c r="N1073" t="s">
        <v>33</v>
      </c>
      <c r="O1073" t="s">
        <v>2902</v>
      </c>
      <c r="P1073" t="s">
        <v>7368</v>
      </c>
      <c r="Q1073" t="s">
        <v>44</v>
      </c>
      <c r="R1073" t="s">
        <v>6399</v>
      </c>
      <c r="T1073" t="str">
        <f t="shared" si="48"/>
        <v xml:space="preserve">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 </v>
      </c>
      <c r="U1073">
        <f t="shared" si="49"/>
        <v>0</v>
      </c>
      <c r="V1073" s="2">
        <v>1</v>
      </c>
      <c r="W1073" s="2">
        <f t="shared" si="50"/>
        <v>0</v>
      </c>
      <c r="X1073" s="2">
        <v>0</v>
      </c>
      <c r="Y1073" s="2">
        <v>0</v>
      </c>
      <c r="Z1073" s="2">
        <v>0</v>
      </c>
      <c r="AA1073" s="2">
        <v>0</v>
      </c>
      <c r="AB1073" s="2">
        <v>0</v>
      </c>
      <c r="AC1073" t="s">
        <v>3003</v>
      </c>
      <c r="AG1073" t="s">
        <v>1533</v>
      </c>
      <c r="AH1073" t="s">
        <v>2892</v>
      </c>
      <c r="AJ1073" t="s">
        <v>2892</v>
      </c>
      <c r="AK1073" t="s">
        <v>38</v>
      </c>
    </row>
    <row r="1074" spans="1:37" x14ac:dyDescent="0.3">
      <c r="A1074">
        <v>395070</v>
      </c>
      <c r="B1074" t="s">
        <v>28</v>
      </c>
      <c r="C1074" t="s">
        <v>29</v>
      </c>
      <c r="D1074">
        <v>1</v>
      </c>
      <c r="E1074" t="s">
        <v>3002</v>
      </c>
      <c r="F1074" t="s">
        <v>40</v>
      </c>
      <c r="G1074">
        <v>10009</v>
      </c>
      <c r="H1074" t="s">
        <v>352</v>
      </c>
      <c r="I1074" t="s">
        <v>1435</v>
      </c>
      <c r="J1074" t="s">
        <v>42</v>
      </c>
      <c r="K1074">
        <v>63031</v>
      </c>
      <c r="L1074">
        <v>75000</v>
      </c>
      <c r="M1074" t="s">
        <v>32</v>
      </c>
      <c r="N1074" t="s">
        <v>33</v>
      </c>
      <c r="O1074" t="s">
        <v>2902</v>
      </c>
      <c r="P1074" t="s">
        <v>7368</v>
      </c>
      <c r="Q1074" t="s">
        <v>44</v>
      </c>
      <c r="R1074" t="s">
        <v>6399</v>
      </c>
      <c r="T1074" t="str">
        <f t="shared" si="48"/>
        <v xml:space="preserve">Ability to prioritize among competing needs and opportunities and simultaneously manage multiple projects  Comfortable interfacing with senior management and stakeholders  Enterprising and resourceful, organized and results-oriented; self-starter and team player  Excellent communication and interpersonal skills are critical to the succeeding at this position Possesses strong attention to detail with excellent organizational skills and ability to effectively document issues and step-by-step activities taken to resolve issues Strong ability with MS Word, Excel, PowerPoint, Visio, Project and Outlook Exceptional project management skills, with experience planning, implementing and managing projects involving diverse stakeholders Experience in program management Must be able to work independently and collaboratively in a team environment Excellent analytical, quantitative, problem solving, and creative thinking abilities Excellent writing skills </v>
      </c>
      <c r="U1074">
        <f t="shared" si="49"/>
        <v>0</v>
      </c>
      <c r="V1074" s="2">
        <v>1</v>
      </c>
      <c r="W1074" s="2">
        <f t="shared" si="50"/>
        <v>0</v>
      </c>
      <c r="X1074" s="2">
        <v>0</v>
      </c>
      <c r="Y1074" s="2">
        <v>0</v>
      </c>
      <c r="Z1074" s="2">
        <v>0</v>
      </c>
      <c r="AA1074" s="2">
        <v>0</v>
      </c>
      <c r="AB1074" s="2">
        <v>0</v>
      </c>
      <c r="AC1074" t="s">
        <v>3003</v>
      </c>
      <c r="AG1074" t="s">
        <v>1533</v>
      </c>
      <c r="AH1074" t="s">
        <v>2892</v>
      </c>
      <c r="AJ1074" t="s">
        <v>2892</v>
      </c>
      <c r="AK1074" t="s">
        <v>38</v>
      </c>
    </row>
    <row r="1075" spans="1:37" x14ac:dyDescent="0.3">
      <c r="A1075">
        <v>395072</v>
      </c>
      <c r="B1075" t="s">
        <v>28</v>
      </c>
      <c r="C1075" t="s">
        <v>47</v>
      </c>
      <c r="D1075">
        <v>2</v>
      </c>
      <c r="E1075" t="s">
        <v>3004</v>
      </c>
      <c r="F1075" t="s">
        <v>386</v>
      </c>
      <c r="G1075">
        <v>56058</v>
      </c>
      <c r="H1075">
        <v>0</v>
      </c>
      <c r="I1075" t="s">
        <v>1435</v>
      </c>
      <c r="J1075" t="s">
        <v>42</v>
      </c>
      <c r="K1075">
        <v>52524</v>
      </c>
      <c r="L1075">
        <v>65000</v>
      </c>
      <c r="M1075" t="s">
        <v>32</v>
      </c>
      <c r="N1075" t="s">
        <v>33</v>
      </c>
      <c r="O1075" t="s">
        <v>1983</v>
      </c>
      <c r="P1075" t="s">
        <v>7369</v>
      </c>
      <c r="Q1075" t="s">
        <v>389</v>
      </c>
      <c r="R1075" t="s">
        <v>6400</v>
      </c>
      <c r="T1075" t="str">
        <f t="shared" si="48"/>
        <v xml:space="preserve">Proven track record of delivering results in a fast-paced, demanding work environment Ability to work within cross-organizational multi-disciplinary teams Ability to work independently to solve problems, including identifying and documenting options for issue and risk mitigation  Ability to synthesize technical topics and findings (quantitative and qualitative) into easily understandable language and formats for use by decision makers and impacted stakeholders Excellent written and oral communications skills Strong attention to detail and project management skills  Proficiency in Microsoft Excel and PowerPoint Experience mapping processes in Microsoft Visio is a plus  Creativity, enthusiasm, and passion for positive change through policy reform </v>
      </c>
      <c r="U1075">
        <f t="shared" si="49"/>
        <v>0</v>
      </c>
      <c r="V1075" s="2">
        <v>1</v>
      </c>
      <c r="W1075" s="2">
        <f t="shared" si="50"/>
        <v>0</v>
      </c>
      <c r="X1075" s="2">
        <v>0</v>
      </c>
      <c r="Y1075" s="2">
        <v>0</v>
      </c>
      <c r="Z1075" s="2">
        <v>0</v>
      </c>
      <c r="AA1075" s="2">
        <v>0</v>
      </c>
      <c r="AB1075" s="2">
        <v>0</v>
      </c>
      <c r="AC1075" t="s">
        <v>3005</v>
      </c>
      <c r="AG1075" t="s">
        <v>37</v>
      </c>
      <c r="AH1075" t="s">
        <v>2892</v>
      </c>
      <c r="AJ1075" t="s">
        <v>3006</v>
      </c>
      <c r="AK1075" t="s">
        <v>38</v>
      </c>
    </row>
    <row r="1076" spans="1:37" x14ac:dyDescent="0.3">
      <c r="A1076">
        <v>395072</v>
      </c>
      <c r="B1076" t="s">
        <v>28</v>
      </c>
      <c r="C1076" t="s">
        <v>29</v>
      </c>
      <c r="D1076">
        <v>2</v>
      </c>
      <c r="E1076" t="s">
        <v>3004</v>
      </c>
      <c r="F1076" t="s">
        <v>386</v>
      </c>
      <c r="G1076">
        <v>56058</v>
      </c>
      <c r="H1076">
        <v>0</v>
      </c>
      <c r="I1076" t="s">
        <v>1435</v>
      </c>
      <c r="J1076" t="s">
        <v>42</v>
      </c>
      <c r="K1076">
        <v>52524</v>
      </c>
      <c r="L1076">
        <v>65000</v>
      </c>
      <c r="M1076" t="s">
        <v>32</v>
      </c>
      <c r="N1076" t="s">
        <v>33</v>
      </c>
      <c r="O1076" t="s">
        <v>1983</v>
      </c>
      <c r="P1076" t="s">
        <v>7369</v>
      </c>
      <c r="Q1076" t="s">
        <v>389</v>
      </c>
      <c r="R1076" t="s">
        <v>6400</v>
      </c>
      <c r="T1076" t="str">
        <f t="shared" si="48"/>
        <v xml:space="preserve">Proven track record of delivering results in a fast-paced, demanding work environment Ability to work within cross-organizational multi-disciplinary teams Ability to work independently to solve problems, including identifying and documenting options for issue and risk mitigation  Ability to synthesize technical topics and findings (quantitative and qualitative) into easily understandable language and formats for use by decision makers and impacted stakeholders Excellent written and oral communications skills Strong attention to detail and project management skills  Proficiency in Microsoft Excel and PowerPoint Experience mapping processes in Microsoft Visio is a plus  Creativity, enthusiasm, and passion for positive change through policy reform </v>
      </c>
      <c r="U1076">
        <f t="shared" si="49"/>
        <v>0</v>
      </c>
      <c r="V1076" s="2">
        <v>1</v>
      </c>
      <c r="W1076" s="2">
        <f t="shared" si="50"/>
        <v>0</v>
      </c>
      <c r="X1076" s="2">
        <v>0</v>
      </c>
      <c r="Y1076" s="2">
        <v>0</v>
      </c>
      <c r="Z1076" s="2">
        <v>0</v>
      </c>
      <c r="AA1076" s="2">
        <v>0</v>
      </c>
      <c r="AB1076" s="2">
        <v>0</v>
      </c>
      <c r="AC1076" t="s">
        <v>3005</v>
      </c>
      <c r="AG1076" t="s">
        <v>37</v>
      </c>
      <c r="AH1076" t="s">
        <v>2892</v>
      </c>
      <c r="AJ1076" t="s">
        <v>3006</v>
      </c>
      <c r="AK1076" t="s">
        <v>38</v>
      </c>
    </row>
    <row r="1077" spans="1:37" x14ac:dyDescent="0.3">
      <c r="A1077">
        <v>395109</v>
      </c>
      <c r="B1077" t="s">
        <v>80</v>
      </c>
      <c r="C1077" t="s">
        <v>29</v>
      </c>
      <c r="D1077">
        <v>1</v>
      </c>
      <c r="E1077" t="s">
        <v>3007</v>
      </c>
      <c r="F1077" t="s">
        <v>3008</v>
      </c>
      <c r="G1077">
        <v>20127</v>
      </c>
      <c r="H1077">
        <v>0</v>
      </c>
      <c r="I1077" t="s">
        <v>835</v>
      </c>
      <c r="J1077" t="s">
        <v>42</v>
      </c>
      <c r="K1077">
        <v>65783</v>
      </c>
      <c r="L1077">
        <v>95270</v>
      </c>
      <c r="M1077" t="s">
        <v>32</v>
      </c>
      <c r="N1077" t="s">
        <v>84</v>
      </c>
      <c r="O1077" t="s">
        <v>1107</v>
      </c>
      <c r="P1077" t="s">
        <v>7370</v>
      </c>
      <c r="Q1077" t="s">
        <v>3009</v>
      </c>
      <c r="R1077" t="s">
        <v>3010</v>
      </c>
      <c r="S1077" t="s">
        <v>3011</v>
      </c>
      <c r="T1077" t="str">
        <f t="shared" si="48"/>
        <v>1. Practical knowledge of industrial construction methods and applications.  2. Good business acumen and professionalism with all personnel as well as the ability to meet quick deadlines and provide problem resolution to project issues.  3. Experience in construction project management and estimating. Candidate should have at least 5 years of experience in the construction field.  4. Strong computer skills. Timberline Estimating knowledge preferred.  5. Excellent written and verbal communication skills.  6. Strong organization and time management with ability to prioritize daily tasks.   7. Five to ten years of experience as a construction estimator with electrical/mechanical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77">
        <f t="shared" si="49"/>
        <v>0</v>
      </c>
      <c r="V1077" s="2">
        <v>0</v>
      </c>
      <c r="W1077" s="2">
        <f t="shared" si="50"/>
        <v>0</v>
      </c>
      <c r="X1077" s="2">
        <v>0</v>
      </c>
      <c r="Y1077" s="2">
        <v>0</v>
      </c>
      <c r="Z1077" s="2">
        <v>0</v>
      </c>
      <c r="AA1077" s="2">
        <v>0</v>
      </c>
      <c r="AB1077" s="2">
        <v>0</v>
      </c>
      <c r="AC1077" t="s">
        <v>760</v>
      </c>
      <c r="AG1077" t="s">
        <v>190</v>
      </c>
      <c r="AH1077" t="s">
        <v>2963</v>
      </c>
      <c r="AJ1077" t="s">
        <v>2963</v>
      </c>
      <c r="AK1077" t="s">
        <v>38</v>
      </c>
    </row>
    <row r="1078" spans="1:37" x14ac:dyDescent="0.3">
      <c r="A1078">
        <v>395109</v>
      </c>
      <c r="B1078" t="s">
        <v>80</v>
      </c>
      <c r="C1078" t="s">
        <v>47</v>
      </c>
      <c r="D1078">
        <v>1</v>
      </c>
      <c r="E1078" t="s">
        <v>3007</v>
      </c>
      <c r="F1078" t="s">
        <v>3008</v>
      </c>
      <c r="G1078">
        <v>20127</v>
      </c>
      <c r="H1078">
        <v>0</v>
      </c>
      <c r="I1078" t="s">
        <v>835</v>
      </c>
      <c r="J1078" t="s">
        <v>42</v>
      </c>
      <c r="K1078">
        <v>65783</v>
      </c>
      <c r="L1078">
        <v>95270</v>
      </c>
      <c r="M1078" t="s">
        <v>32</v>
      </c>
      <c r="N1078" t="s">
        <v>84</v>
      </c>
      <c r="O1078" t="s">
        <v>1107</v>
      </c>
      <c r="P1078" t="s">
        <v>7370</v>
      </c>
      <c r="Q1078" t="s">
        <v>3009</v>
      </c>
      <c r="R1078" t="s">
        <v>3010</v>
      </c>
      <c r="S1078" t="s">
        <v>3011</v>
      </c>
      <c r="T1078" t="str">
        <f t="shared" si="48"/>
        <v>1. Practical knowledge of industrial construction methods and applications.  2. Good business acumen and professionalism with all personnel as well as the ability to meet quick deadlines and provide problem resolution to project issues.  3. Experience in construction project management and estimating. Candidate should have at least 5 years of experience in the construction field.  4. Strong computer skills. Timberline Estimating knowledge preferred.  5. Excellent written and verbal communication skills.  6. Strong organization and time management with ability to prioritize daily tasks.   7. Five to ten years of experience as a construction estimator with electrical/mechanical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78">
        <f t="shared" si="49"/>
        <v>0</v>
      </c>
      <c r="V1078" s="2">
        <v>0</v>
      </c>
      <c r="W1078" s="2">
        <f t="shared" si="50"/>
        <v>0</v>
      </c>
      <c r="X1078" s="2">
        <v>0</v>
      </c>
      <c r="Y1078" s="2">
        <v>0</v>
      </c>
      <c r="Z1078" s="2">
        <v>0</v>
      </c>
      <c r="AA1078" s="2">
        <v>0</v>
      </c>
      <c r="AB1078" s="2">
        <v>0</v>
      </c>
      <c r="AC1078" t="s">
        <v>760</v>
      </c>
      <c r="AG1078" t="s">
        <v>190</v>
      </c>
      <c r="AH1078" t="s">
        <v>2963</v>
      </c>
      <c r="AJ1078" t="s">
        <v>2963</v>
      </c>
      <c r="AK1078" t="s">
        <v>38</v>
      </c>
    </row>
    <row r="1079" spans="1:37" x14ac:dyDescent="0.3">
      <c r="A1079">
        <v>395119</v>
      </c>
      <c r="B1079" t="s">
        <v>1994</v>
      </c>
      <c r="C1079" t="s">
        <v>47</v>
      </c>
      <c r="D1079">
        <v>1</v>
      </c>
      <c r="E1079" t="s">
        <v>530</v>
      </c>
      <c r="F1079" t="s">
        <v>1996</v>
      </c>
      <c r="G1079">
        <v>31143</v>
      </c>
      <c r="H1079">
        <v>1</v>
      </c>
      <c r="I1079" t="s">
        <v>409</v>
      </c>
      <c r="J1079" t="s">
        <v>42</v>
      </c>
      <c r="K1079">
        <v>45113</v>
      </c>
      <c r="L1079">
        <v>50000</v>
      </c>
      <c r="M1079" t="s">
        <v>32</v>
      </c>
      <c r="N1079" t="s">
        <v>1997</v>
      </c>
      <c r="O1079" t="s">
        <v>2996</v>
      </c>
      <c r="P1079" t="s">
        <v>6803</v>
      </c>
      <c r="Q1079" t="s">
        <v>1999</v>
      </c>
      <c r="R1079" t="s">
        <v>6401</v>
      </c>
      <c r="T1079" t="str">
        <f t="shared" si="48"/>
        <v xml:space="preserve">	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 </v>
      </c>
      <c r="U1079">
        <f t="shared" si="49"/>
        <v>0</v>
      </c>
      <c r="V1079" s="2">
        <v>0</v>
      </c>
      <c r="W1079" s="2">
        <f t="shared" si="50"/>
        <v>0</v>
      </c>
      <c r="X1079" s="2">
        <v>0</v>
      </c>
      <c r="Y1079" s="2">
        <v>0</v>
      </c>
      <c r="Z1079" s="2">
        <v>0</v>
      </c>
      <c r="AA1079" s="2">
        <v>0</v>
      </c>
      <c r="AB1079" s="2">
        <v>0</v>
      </c>
      <c r="AC1079" t="s">
        <v>3012</v>
      </c>
      <c r="AG1079" t="s">
        <v>37</v>
      </c>
      <c r="AH1079" t="s">
        <v>3013</v>
      </c>
      <c r="AI1079" t="s">
        <v>3014</v>
      </c>
      <c r="AJ1079" t="s">
        <v>2592</v>
      </c>
      <c r="AK1079" t="s">
        <v>38</v>
      </c>
    </row>
    <row r="1080" spans="1:37" x14ac:dyDescent="0.3">
      <c r="A1080">
        <v>395119</v>
      </c>
      <c r="B1080" t="s">
        <v>1994</v>
      </c>
      <c r="C1080" t="s">
        <v>29</v>
      </c>
      <c r="D1080">
        <v>1</v>
      </c>
      <c r="E1080" t="s">
        <v>530</v>
      </c>
      <c r="F1080" t="s">
        <v>1996</v>
      </c>
      <c r="G1080">
        <v>31143</v>
      </c>
      <c r="H1080">
        <v>1</v>
      </c>
      <c r="I1080" t="s">
        <v>409</v>
      </c>
      <c r="J1080" t="s">
        <v>42</v>
      </c>
      <c r="K1080">
        <v>45113</v>
      </c>
      <c r="L1080">
        <v>50000</v>
      </c>
      <c r="M1080" t="s">
        <v>32</v>
      </c>
      <c r="N1080" t="s">
        <v>1997</v>
      </c>
      <c r="O1080" t="s">
        <v>2996</v>
      </c>
      <c r="P1080" t="s">
        <v>6803</v>
      </c>
      <c r="Q1080" t="s">
        <v>1999</v>
      </c>
      <c r="R1080" t="s">
        <v>6401</v>
      </c>
      <c r="T1080" t="str">
        <f t="shared" si="48"/>
        <v xml:space="preserve">	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 </v>
      </c>
      <c r="U1080">
        <f t="shared" si="49"/>
        <v>0</v>
      </c>
      <c r="V1080" s="2">
        <v>0</v>
      </c>
      <c r="W1080" s="2">
        <f t="shared" si="50"/>
        <v>0</v>
      </c>
      <c r="X1080" s="2">
        <v>0</v>
      </c>
      <c r="Y1080" s="2">
        <v>0</v>
      </c>
      <c r="Z1080" s="2">
        <v>0</v>
      </c>
      <c r="AA1080" s="2">
        <v>0</v>
      </c>
      <c r="AB1080" s="2">
        <v>0</v>
      </c>
      <c r="AC1080" t="s">
        <v>3012</v>
      </c>
      <c r="AG1080" t="s">
        <v>37</v>
      </c>
      <c r="AH1080" t="s">
        <v>3013</v>
      </c>
      <c r="AI1080" t="s">
        <v>3014</v>
      </c>
      <c r="AJ1080" t="s">
        <v>2592</v>
      </c>
      <c r="AK1080" t="s">
        <v>38</v>
      </c>
    </row>
    <row r="1081" spans="1:37" x14ac:dyDescent="0.3">
      <c r="A1081">
        <v>395133</v>
      </c>
      <c r="B1081" t="s">
        <v>1994</v>
      </c>
      <c r="C1081" t="s">
        <v>29</v>
      </c>
      <c r="D1081">
        <v>8</v>
      </c>
      <c r="E1081" t="s">
        <v>530</v>
      </c>
      <c r="F1081" t="s">
        <v>1996</v>
      </c>
      <c r="G1081">
        <v>31143</v>
      </c>
      <c r="H1081">
        <v>1</v>
      </c>
      <c r="I1081" t="s">
        <v>409</v>
      </c>
      <c r="J1081" t="s">
        <v>42</v>
      </c>
      <c r="K1081">
        <v>43799</v>
      </c>
      <c r="L1081">
        <v>50000</v>
      </c>
      <c r="M1081" t="s">
        <v>32</v>
      </c>
      <c r="N1081" t="s">
        <v>1997</v>
      </c>
      <c r="O1081" t="s">
        <v>2996</v>
      </c>
      <c r="P1081" t="s">
        <v>6804</v>
      </c>
      <c r="Q1081" t="s">
        <v>1999</v>
      </c>
      <c r="R1081" t="s">
        <v>6805</v>
      </c>
      <c r="T1081" t="str">
        <f t="shared" si="48"/>
        <v xml:space="preserve">‚·	Strong writing and editing skills, including the ability to prepare professional emails, memos, and letters ‚·	Excellent communication skills, including active listening, conflict resolution, and interpersonal skills  ‚·	Ability to analyze, assess and draw conclusions from a variety of sources ‚·	Investigative, legal, journalistic and/or academic research experience ‚·	Capable of managing a high-volume workload with the capacity to address unforeseen challenges ‚·	Ability to handle highly confidential and sensitive information </v>
      </c>
      <c r="U1081">
        <f t="shared" si="49"/>
        <v>0</v>
      </c>
      <c r="V1081" s="2">
        <v>0</v>
      </c>
      <c r="W1081" s="2">
        <f t="shared" si="50"/>
        <v>0</v>
      </c>
      <c r="X1081" s="2">
        <v>0</v>
      </c>
      <c r="Y1081" s="2">
        <v>0</v>
      </c>
      <c r="Z1081" s="2">
        <v>0</v>
      </c>
      <c r="AA1081" s="2">
        <v>0</v>
      </c>
      <c r="AB1081" s="2">
        <v>0</v>
      </c>
      <c r="AC1081" t="s">
        <v>3015</v>
      </c>
      <c r="AG1081" t="s">
        <v>37</v>
      </c>
      <c r="AH1081" t="s">
        <v>2892</v>
      </c>
      <c r="AI1081" t="s">
        <v>2998</v>
      </c>
      <c r="AJ1081" t="s">
        <v>3016</v>
      </c>
      <c r="AK1081" t="s">
        <v>38</v>
      </c>
    </row>
    <row r="1082" spans="1:37" x14ac:dyDescent="0.3">
      <c r="A1082">
        <v>395133</v>
      </c>
      <c r="B1082" t="s">
        <v>1994</v>
      </c>
      <c r="C1082" t="s">
        <v>47</v>
      </c>
      <c r="D1082">
        <v>8</v>
      </c>
      <c r="E1082" t="s">
        <v>530</v>
      </c>
      <c r="F1082" t="s">
        <v>1996</v>
      </c>
      <c r="G1082">
        <v>31143</v>
      </c>
      <c r="H1082">
        <v>1</v>
      </c>
      <c r="I1082" t="s">
        <v>409</v>
      </c>
      <c r="J1082" t="s">
        <v>42</v>
      </c>
      <c r="K1082">
        <v>43799</v>
      </c>
      <c r="L1082">
        <v>50000</v>
      </c>
      <c r="M1082" t="s">
        <v>32</v>
      </c>
      <c r="N1082" t="s">
        <v>1997</v>
      </c>
      <c r="O1082" t="s">
        <v>2996</v>
      </c>
      <c r="P1082" t="s">
        <v>6804</v>
      </c>
      <c r="Q1082" t="s">
        <v>1999</v>
      </c>
      <c r="R1082" t="s">
        <v>6805</v>
      </c>
      <c r="T1082" t="str">
        <f t="shared" si="48"/>
        <v xml:space="preserve">‚·	Strong writing and editing skills, including the ability to prepare professional emails, memos, and letters ‚·	Excellent communication skills, including active listening, conflict resolution, and interpersonal skills  ‚·	Ability to analyze, assess and draw conclusions from a variety of sources ‚·	Investigative, legal, journalistic and/or academic research experience ‚·	Capable of managing a high-volume workload with the capacity to address unforeseen challenges ‚·	Ability to handle highly confidential and sensitive information </v>
      </c>
      <c r="U1082">
        <f t="shared" si="49"/>
        <v>0</v>
      </c>
      <c r="V1082" s="2">
        <v>0</v>
      </c>
      <c r="W1082" s="2">
        <f t="shared" si="50"/>
        <v>0</v>
      </c>
      <c r="X1082" s="2">
        <v>0</v>
      </c>
      <c r="Y1082" s="2">
        <v>0</v>
      </c>
      <c r="Z1082" s="2">
        <v>0</v>
      </c>
      <c r="AA1082" s="2">
        <v>0</v>
      </c>
      <c r="AB1082" s="2">
        <v>0</v>
      </c>
      <c r="AC1082" t="s">
        <v>3015</v>
      </c>
      <c r="AG1082" t="s">
        <v>37</v>
      </c>
      <c r="AH1082" t="s">
        <v>2892</v>
      </c>
      <c r="AI1082" t="s">
        <v>2998</v>
      </c>
      <c r="AJ1082" t="s">
        <v>3016</v>
      </c>
      <c r="AK1082" t="s">
        <v>38</v>
      </c>
    </row>
    <row r="1083" spans="1:37" x14ac:dyDescent="0.3">
      <c r="A1083">
        <v>395155</v>
      </c>
      <c r="B1083" t="s">
        <v>28</v>
      </c>
      <c r="C1083" t="s">
        <v>47</v>
      </c>
      <c r="D1083">
        <v>1</v>
      </c>
      <c r="E1083" t="s">
        <v>3017</v>
      </c>
      <c r="F1083" t="s">
        <v>386</v>
      </c>
      <c r="G1083">
        <v>56058</v>
      </c>
      <c r="H1083">
        <v>0</v>
      </c>
      <c r="I1083" t="s">
        <v>1435</v>
      </c>
      <c r="J1083" t="s">
        <v>42</v>
      </c>
      <c r="K1083">
        <v>52524</v>
      </c>
      <c r="L1083">
        <v>60000</v>
      </c>
      <c r="M1083" t="s">
        <v>32</v>
      </c>
      <c r="N1083" t="s">
        <v>33</v>
      </c>
      <c r="O1083" t="s">
        <v>3018</v>
      </c>
      <c r="P1083" t="s">
        <v>6806</v>
      </c>
      <c r="Q1083" t="s">
        <v>389</v>
      </c>
      <c r="R1083" t="s">
        <v>6402</v>
      </c>
      <c r="T1083" t="str">
        <f t="shared" si="48"/>
        <v xml:space="preserve">Demonstrable professional experience utilizing advanced analytical skills and the ability to manage multiple stakeholders in a complex environment  Strong program and project management skills; structured methodologies a plus  Excellent MS Office skills:  MS Word, MS Excel, MS PowerPoint, MS Visio, MS Project and MS Outlook    Ability to produce thorough, accurate, and clear documentation of business needs through interviews, process walk-throughs, and stakeholder meetings   Ability to support complex projects requiring an in-depth knowledge of business needs, business processes, and operating system  Experience conducting business analyses and the process of documenting requirements and specifications to inform the development of business operations management tools   Experience and / or interest in mapping and analyzing the impacts of changes to complex processes and updating technical documentation and executive reports accordingly  Excellent organizational, written and verbal communication, and time management skills   Ability to work well in a team environment   Experience and / or interest in working with databases and structuring queries and reports, and in user interface design </v>
      </c>
      <c r="U1083">
        <f t="shared" si="49"/>
        <v>0</v>
      </c>
      <c r="V1083" s="2">
        <v>1</v>
      </c>
      <c r="W1083" s="2">
        <f t="shared" si="50"/>
        <v>0</v>
      </c>
      <c r="X1083" s="2">
        <v>0</v>
      </c>
      <c r="Y1083" s="2">
        <v>0</v>
      </c>
      <c r="Z1083" s="2">
        <v>0</v>
      </c>
      <c r="AA1083" s="2">
        <v>0</v>
      </c>
      <c r="AB1083" s="2">
        <v>0</v>
      </c>
      <c r="AC1083" t="s">
        <v>3019</v>
      </c>
      <c r="AG1083" t="s">
        <v>37</v>
      </c>
      <c r="AH1083" t="s">
        <v>2892</v>
      </c>
      <c r="AJ1083" t="s">
        <v>2003</v>
      </c>
      <c r="AK1083" t="s">
        <v>38</v>
      </c>
    </row>
    <row r="1084" spans="1:37" x14ac:dyDescent="0.3">
      <c r="A1084">
        <v>395155</v>
      </c>
      <c r="B1084" t="s">
        <v>28</v>
      </c>
      <c r="C1084" t="s">
        <v>29</v>
      </c>
      <c r="D1084">
        <v>1</v>
      </c>
      <c r="E1084" t="s">
        <v>3017</v>
      </c>
      <c r="F1084" t="s">
        <v>386</v>
      </c>
      <c r="G1084">
        <v>56058</v>
      </c>
      <c r="H1084">
        <v>0</v>
      </c>
      <c r="I1084" t="s">
        <v>1435</v>
      </c>
      <c r="J1084" t="s">
        <v>42</v>
      </c>
      <c r="K1084">
        <v>52524</v>
      </c>
      <c r="L1084">
        <v>60000</v>
      </c>
      <c r="M1084" t="s">
        <v>32</v>
      </c>
      <c r="N1084" t="s">
        <v>33</v>
      </c>
      <c r="O1084" t="s">
        <v>3018</v>
      </c>
      <c r="P1084" t="s">
        <v>6806</v>
      </c>
      <c r="Q1084" t="s">
        <v>389</v>
      </c>
      <c r="R1084" t="s">
        <v>6402</v>
      </c>
      <c r="T1084" t="str">
        <f t="shared" si="48"/>
        <v xml:space="preserve">Demonstrable professional experience utilizing advanced analytical skills and the ability to manage multiple stakeholders in a complex environment  Strong program and project management skills; structured methodologies a plus  Excellent MS Office skills:  MS Word, MS Excel, MS PowerPoint, MS Visio, MS Project and MS Outlook    Ability to produce thorough, accurate, and clear documentation of business needs through interviews, process walk-throughs, and stakeholder meetings   Ability to support complex projects requiring an in-depth knowledge of business needs, business processes, and operating system  Experience conducting business analyses and the process of documenting requirements and specifications to inform the development of business operations management tools   Experience and / or interest in mapping and analyzing the impacts of changes to complex processes and updating technical documentation and executive reports accordingly  Excellent organizational, written and verbal communication, and time management skills   Ability to work well in a team environment   Experience and / or interest in working with databases and structuring queries and reports, and in user interface design </v>
      </c>
      <c r="U1084">
        <f t="shared" si="49"/>
        <v>0</v>
      </c>
      <c r="V1084" s="2">
        <v>1</v>
      </c>
      <c r="W1084" s="2">
        <f t="shared" si="50"/>
        <v>0</v>
      </c>
      <c r="X1084" s="2">
        <v>0</v>
      </c>
      <c r="Y1084" s="2">
        <v>0</v>
      </c>
      <c r="Z1084" s="2">
        <v>0</v>
      </c>
      <c r="AA1084" s="2">
        <v>0</v>
      </c>
      <c r="AB1084" s="2">
        <v>0</v>
      </c>
      <c r="AC1084" t="s">
        <v>3019</v>
      </c>
      <c r="AG1084" t="s">
        <v>37</v>
      </c>
      <c r="AH1084" t="s">
        <v>2892</v>
      </c>
      <c r="AJ1084" t="s">
        <v>2003</v>
      </c>
      <c r="AK1084" t="s">
        <v>38</v>
      </c>
    </row>
    <row r="1085" spans="1:37" x14ac:dyDescent="0.3">
      <c r="A1085">
        <v>395178</v>
      </c>
      <c r="B1085" t="s">
        <v>28</v>
      </c>
      <c r="C1085" t="s">
        <v>29</v>
      </c>
      <c r="D1085">
        <v>1</v>
      </c>
      <c r="E1085" t="s">
        <v>3020</v>
      </c>
      <c r="F1085" t="s">
        <v>3021</v>
      </c>
      <c r="G1085">
        <v>22503</v>
      </c>
      <c r="H1085" t="s">
        <v>207</v>
      </c>
      <c r="I1085" t="s">
        <v>660</v>
      </c>
      <c r="J1085" t="s">
        <v>42</v>
      </c>
      <c r="K1085">
        <v>56990</v>
      </c>
      <c r="L1085">
        <v>85000</v>
      </c>
      <c r="M1085" t="s">
        <v>32</v>
      </c>
      <c r="N1085" t="s">
        <v>33</v>
      </c>
      <c r="O1085" t="s">
        <v>3018</v>
      </c>
      <c r="P1085" t="s">
        <v>6403</v>
      </c>
      <c r="R1085" t="s">
        <v>6402</v>
      </c>
      <c r="T1085" t="str">
        <f t="shared" si="48"/>
        <v xml:space="preserve">Demonstrable professional experience utilizing advanced analytical skills and the ability to manage multiple stakeholders in a complex environment  Strong program and project management skills; structured methodologies a plus  Excellent MS Office skills:  MS Word, MS Excel, MS PowerPoint, MS Visio, MS Project and MS Outlook    Ability to produce thorough, accurate, and clear documentation of business needs through interviews, process walk-throughs, and stakeholder meetings   Ability to support complex projects requiring an in-depth knowledge of business needs, business processes, and operating system  Experience conducting business analyses and the process of documenting requirements and specifications to inform the development of business operations management tools   Experience and / or interest in mapping and analyzing the impacts of changes to complex processes and updating technical documentation and executive reports accordingly  Excellent organizational, written and verbal communication, and time management skills   Ability to work well in a team environment   Experience and / or interest in working with databases and structuring queries and reports, and in user interface design </v>
      </c>
      <c r="U1085">
        <f t="shared" si="49"/>
        <v>0</v>
      </c>
      <c r="V1085" s="2">
        <v>1</v>
      </c>
      <c r="W1085" s="2">
        <f t="shared" si="50"/>
        <v>0</v>
      </c>
      <c r="X1085" s="2">
        <v>0</v>
      </c>
      <c r="Y1085" s="2">
        <v>0</v>
      </c>
      <c r="Z1085" s="2">
        <v>0</v>
      </c>
      <c r="AA1085" s="2">
        <v>0</v>
      </c>
      <c r="AB1085" s="2">
        <v>0</v>
      </c>
      <c r="AC1085" t="s">
        <v>3022</v>
      </c>
      <c r="AG1085" t="s">
        <v>37</v>
      </c>
      <c r="AH1085" t="s">
        <v>2892</v>
      </c>
      <c r="AJ1085" t="s">
        <v>2892</v>
      </c>
      <c r="AK1085" t="s">
        <v>38</v>
      </c>
    </row>
    <row r="1086" spans="1:37" x14ac:dyDescent="0.3">
      <c r="A1086">
        <v>395178</v>
      </c>
      <c r="B1086" t="s">
        <v>28</v>
      </c>
      <c r="C1086" t="s">
        <v>47</v>
      </c>
      <c r="D1086">
        <v>1</v>
      </c>
      <c r="E1086" t="s">
        <v>3020</v>
      </c>
      <c r="F1086" t="s">
        <v>3021</v>
      </c>
      <c r="G1086">
        <v>22503</v>
      </c>
      <c r="H1086" t="s">
        <v>207</v>
      </c>
      <c r="I1086" t="s">
        <v>660</v>
      </c>
      <c r="J1086" t="s">
        <v>42</v>
      </c>
      <c r="K1086">
        <v>56990</v>
      </c>
      <c r="L1086">
        <v>85000</v>
      </c>
      <c r="M1086" t="s">
        <v>32</v>
      </c>
      <c r="N1086" t="s">
        <v>33</v>
      </c>
      <c r="O1086" t="s">
        <v>3018</v>
      </c>
      <c r="P1086" t="s">
        <v>6403</v>
      </c>
      <c r="R1086" t="s">
        <v>6402</v>
      </c>
      <c r="T1086" t="str">
        <f t="shared" si="48"/>
        <v xml:space="preserve">Demonstrable professional experience utilizing advanced analytical skills and the ability to manage multiple stakeholders in a complex environment  Strong program and project management skills; structured methodologies a plus  Excellent MS Office skills:  MS Word, MS Excel, MS PowerPoint, MS Visio, MS Project and MS Outlook    Ability to produce thorough, accurate, and clear documentation of business needs through interviews, process walk-throughs, and stakeholder meetings   Ability to support complex projects requiring an in-depth knowledge of business needs, business processes, and operating system  Experience conducting business analyses and the process of documenting requirements and specifications to inform the development of business operations management tools   Experience and / or interest in mapping and analyzing the impacts of changes to complex processes and updating technical documentation and executive reports accordingly  Excellent organizational, written and verbal communication, and time management skills   Ability to work well in a team environment   Experience and / or interest in working with databases and structuring queries and reports, and in user interface design </v>
      </c>
      <c r="U1086">
        <f t="shared" si="49"/>
        <v>0</v>
      </c>
      <c r="V1086" s="2">
        <v>1</v>
      </c>
      <c r="W1086" s="2">
        <f t="shared" si="50"/>
        <v>0</v>
      </c>
      <c r="X1086" s="2">
        <v>0</v>
      </c>
      <c r="Y1086" s="2">
        <v>0</v>
      </c>
      <c r="Z1086" s="2">
        <v>0</v>
      </c>
      <c r="AA1086" s="2">
        <v>0</v>
      </c>
      <c r="AB1086" s="2">
        <v>0</v>
      </c>
      <c r="AC1086" t="s">
        <v>3022</v>
      </c>
      <c r="AG1086" t="s">
        <v>37</v>
      </c>
      <c r="AH1086" t="s">
        <v>2892</v>
      </c>
      <c r="AJ1086" t="s">
        <v>2892</v>
      </c>
      <c r="AK1086" t="s">
        <v>38</v>
      </c>
    </row>
    <row r="1087" spans="1:37" x14ac:dyDescent="0.3">
      <c r="A1087">
        <v>395180</v>
      </c>
      <c r="B1087" t="s">
        <v>80</v>
      </c>
      <c r="C1087" t="s">
        <v>29</v>
      </c>
      <c r="D1087">
        <v>1</v>
      </c>
      <c r="E1087" t="s">
        <v>834</v>
      </c>
      <c r="F1087" t="s">
        <v>279</v>
      </c>
      <c r="G1087">
        <v>10015</v>
      </c>
      <c r="H1087" t="s">
        <v>352</v>
      </c>
      <c r="I1087" t="s">
        <v>1446</v>
      </c>
      <c r="J1087" t="s">
        <v>42</v>
      </c>
      <c r="K1087">
        <v>63031</v>
      </c>
      <c r="L1087">
        <v>168433</v>
      </c>
      <c r="M1087" t="s">
        <v>32</v>
      </c>
      <c r="N1087" t="s">
        <v>84</v>
      </c>
      <c r="O1087" t="s">
        <v>836</v>
      </c>
      <c r="P1087" t="s">
        <v>8406</v>
      </c>
      <c r="Q1087" t="s">
        <v>1739</v>
      </c>
      <c r="R1087" t="s">
        <v>6404</v>
      </c>
      <c r="S1087" t="s">
        <v>1740</v>
      </c>
      <c r="T1087" t="str">
        <f t="shared" si="48"/>
        <v xml:space="preserve">	Strong engineering, interpersonal, communication, and computer skills with a working knowledge of MS Office software, and project management programs such as e-Builder.  	Familiarity with project scheduling software.  	Knowledge of environmental engineering operations and processes for wastewater treatment and CSO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technical documents (contract specifications, technical memorandums, basis of design reports, facility plans, etc.) for major public works projects.  	Ability to effectively communicate and conduct business with engineers, inspectors, consultants, contractors, vendors, regulators, other agencies, and the public.  	This position requires operation of a motor vehicle to perform site visits, equipment testing, inspections, and to attend meetings with project stakeholders. ****Only applicants who are permanent Civil Service Administrative Engineers are eligible to apply to this JVN. If you do not have permanent civil service status as an Administrative Engineer, please do not apply to this position as you will not be considered for an interview.****</v>
      </c>
      <c r="U1087">
        <f t="shared" si="49"/>
        <v>0</v>
      </c>
      <c r="V1087" s="2">
        <v>0</v>
      </c>
      <c r="W1087" s="2">
        <f t="shared" si="50"/>
        <v>0</v>
      </c>
      <c r="X1087" s="2">
        <v>0</v>
      </c>
      <c r="Y1087" s="2">
        <v>0</v>
      </c>
      <c r="Z1087" s="2">
        <v>0</v>
      </c>
      <c r="AA1087" s="2">
        <v>0</v>
      </c>
      <c r="AB1087" s="2">
        <v>0</v>
      </c>
      <c r="AC1087" t="s">
        <v>1463</v>
      </c>
      <c r="AG1087" t="s">
        <v>377</v>
      </c>
      <c r="AH1087" t="s">
        <v>3023</v>
      </c>
      <c r="AJ1087" t="s">
        <v>3023</v>
      </c>
      <c r="AK1087" t="s">
        <v>38</v>
      </c>
    </row>
    <row r="1088" spans="1:37" x14ac:dyDescent="0.3">
      <c r="A1088">
        <v>395180</v>
      </c>
      <c r="B1088" t="s">
        <v>80</v>
      </c>
      <c r="C1088" t="s">
        <v>47</v>
      </c>
      <c r="D1088">
        <v>1</v>
      </c>
      <c r="E1088" t="s">
        <v>834</v>
      </c>
      <c r="F1088" t="s">
        <v>279</v>
      </c>
      <c r="G1088">
        <v>10015</v>
      </c>
      <c r="H1088" t="s">
        <v>352</v>
      </c>
      <c r="I1088" t="s">
        <v>1446</v>
      </c>
      <c r="J1088" t="s">
        <v>42</v>
      </c>
      <c r="K1088">
        <v>63031</v>
      </c>
      <c r="L1088">
        <v>168433</v>
      </c>
      <c r="M1088" t="s">
        <v>32</v>
      </c>
      <c r="N1088" t="s">
        <v>84</v>
      </c>
      <c r="O1088" t="s">
        <v>836</v>
      </c>
      <c r="P1088" t="s">
        <v>8406</v>
      </c>
      <c r="Q1088" t="s">
        <v>1739</v>
      </c>
      <c r="R1088" t="s">
        <v>6404</v>
      </c>
      <c r="S1088" t="s">
        <v>1740</v>
      </c>
      <c r="T1088" t="str">
        <f t="shared" si="48"/>
        <v xml:space="preserve">	Strong engineering, interpersonal, communication, and computer skills with a working knowledge of MS Office software, and project management programs such as e-Builder.  	Familiarity with project scheduling software.  	Knowledge of environmental engineering operations and processes for wastewater treatment and CSO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technical documents (contract specifications, technical memorandums, basis of design reports, facility plans, etc.) for major public works projects.  	Ability to effectively communicate and conduct business with engineers, inspectors, consultants, contractors, vendors, regulators, other agencies, and the public.  	This position requires operation of a motor vehicle to perform site visits, equipment testing, inspections, and to attend meetings with project stakeholders. ****Only applicants who are permanent Civil Service Administrative Engineers are eligible to apply to this JVN. If you do not have permanent civil service status as an Administrative Engineer, please do not apply to this position as you will not be considered for an interview.****</v>
      </c>
      <c r="U1088">
        <f t="shared" si="49"/>
        <v>0</v>
      </c>
      <c r="V1088" s="2">
        <v>0</v>
      </c>
      <c r="W1088" s="2">
        <f t="shared" si="50"/>
        <v>0</v>
      </c>
      <c r="X1088" s="2">
        <v>0</v>
      </c>
      <c r="Y1088" s="2">
        <v>0</v>
      </c>
      <c r="Z1088" s="2">
        <v>0</v>
      </c>
      <c r="AA1088" s="2">
        <v>0</v>
      </c>
      <c r="AB1088" s="2">
        <v>0</v>
      </c>
      <c r="AC1088" t="s">
        <v>1463</v>
      </c>
      <c r="AG1088" t="s">
        <v>377</v>
      </c>
      <c r="AH1088" t="s">
        <v>3023</v>
      </c>
      <c r="AJ1088" t="s">
        <v>3023</v>
      </c>
      <c r="AK1088" t="s">
        <v>38</v>
      </c>
    </row>
    <row r="1089" spans="1:37" x14ac:dyDescent="0.3">
      <c r="A1089">
        <v>395197</v>
      </c>
      <c r="B1089" t="s">
        <v>80</v>
      </c>
      <c r="C1089" t="s">
        <v>47</v>
      </c>
      <c r="D1089">
        <v>8</v>
      </c>
      <c r="E1089" t="s">
        <v>3024</v>
      </c>
      <c r="F1089" t="s">
        <v>82</v>
      </c>
      <c r="G1089">
        <v>21822</v>
      </c>
      <c r="H1089">
        <v>1</v>
      </c>
      <c r="I1089" t="s">
        <v>409</v>
      </c>
      <c r="K1089">
        <v>43877</v>
      </c>
      <c r="L1089">
        <v>50458</v>
      </c>
      <c r="M1089" t="s">
        <v>32</v>
      </c>
      <c r="N1089" t="s">
        <v>84</v>
      </c>
      <c r="O1089" t="s">
        <v>3025</v>
      </c>
      <c r="P1089" t="s">
        <v>3026</v>
      </c>
      <c r="Q1089" t="s">
        <v>87</v>
      </c>
      <c r="R1089" t="s">
        <v>3027</v>
      </c>
      <c r="S1089" t="s">
        <v>3028</v>
      </c>
      <c r="T1089" t="str">
        <f t="shared" si="48"/>
        <v>Three years of full time experience in the identification, evaluation and control of environmental and safety hazards for protection against exposure to harmful substances and/or hazardous conditions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089">
        <f t="shared" si="49"/>
        <v>0</v>
      </c>
      <c r="V1089" s="2">
        <v>0</v>
      </c>
      <c r="W1089" s="2">
        <f t="shared" si="50"/>
        <v>0</v>
      </c>
      <c r="X1089" s="2">
        <v>0</v>
      </c>
      <c r="Y1089" s="2">
        <v>0</v>
      </c>
      <c r="Z1089" s="2">
        <v>0</v>
      </c>
      <c r="AA1089" s="2">
        <v>0</v>
      </c>
      <c r="AB1089" s="2">
        <v>0</v>
      </c>
      <c r="AC1089" t="s">
        <v>3029</v>
      </c>
      <c r="AD1089" t="s">
        <v>3030</v>
      </c>
      <c r="AG1089" t="s">
        <v>37</v>
      </c>
      <c r="AH1089" t="s">
        <v>2963</v>
      </c>
      <c r="AJ1089" t="s">
        <v>2912</v>
      </c>
      <c r="AK1089" t="s">
        <v>38</v>
      </c>
    </row>
    <row r="1090" spans="1:37" x14ac:dyDescent="0.3">
      <c r="A1090">
        <v>395197</v>
      </c>
      <c r="B1090" t="s">
        <v>80</v>
      </c>
      <c r="C1090" t="s">
        <v>29</v>
      </c>
      <c r="D1090">
        <v>8</v>
      </c>
      <c r="E1090" t="s">
        <v>3024</v>
      </c>
      <c r="F1090" t="s">
        <v>82</v>
      </c>
      <c r="G1090">
        <v>21822</v>
      </c>
      <c r="H1090">
        <v>1</v>
      </c>
      <c r="I1090" t="s">
        <v>409</v>
      </c>
      <c r="K1090">
        <v>43877</v>
      </c>
      <c r="L1090">
        <v>50458</v>
      </c>
      <c r="M1090" t="s">
        <v>32</v>
      </c>
      <c r="N1090" t="s">
        <v>84</v>
      </c>
      <c r="O1090" t="s">
        <v>3025</v>
      </c>
      <c r="P1090" t="s">
        <v>3026</v>
      </c>
      <c r="Q1090" t="s">
        <v>87</v>
      </c>
      <c r="R1090" t="s">
        <v>3027</v>
      </c>
      <c r="S1090" t="s">
        <v>3028</v>
      </c>
      <c r="T1090" t="str">
        <f t="shared" si="48"/>
        <v>Three years of full time experience in the identification, evaluation and control of environmental and safety hazards for protection against exposure to harmful substances and/or hazardous conditions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090">
        <f t="shared" si="49"/>
        <v>0</v>
      </c>
      <c r="V1090" s="2">
        <v>0</v>
      </c>
      <c r="W1090" s="2">
        <f t="shared" si="50"/>
        <v>0</v>
      </c>
      <c r="X1090" s="2">
        <v>0</v>
      </c>
      <c r="Y1090" s="2">
        <v>0</v>
      </c>
      <c r="Z1090" s="2">
        <v>0</v>
      </c>
      <c r="AA1090" s="2">
        <v>0</v>
      </c>
      <c r="AB1090" s="2">
        <v>0</v>
      </c>
      <c r="AC1090" t="s">
        <v>3029</v>
      </c>
      <c r="AD1090" t="s">
        <v>3030</v>
      </c>
      <c r="AG1090" t="s">
        <v>37</v>
      </c>
      <c r="AH1090" t="s">
        <v>2963</v>
      </c>
      <c r="AJ1090" t="s">
        <v>2912</v>
      </c>
      <c r="AK1090" t="s">
        <v>38</v>
      </c>
    </row>
    <row r="1091" spans="1:37" x14ac:dyDescent="0.3">
      <c r="A1091">
        <v>395219</v>
      </c>
      <c r="B1091" t="s">
        <v>231</v>
      </c>
      <c r="C1091" t="s">
        <v>29</v>
      </c>
      <c r="D1091">
        <v>2</v>
      </c>
      <c r="E1091" t="s">
        <v>3031</v>
      </c>
      <c r="F1091" t="s">
        <v>2741</v>
      </c>
      <c r="G1091">
        <v>52370</v>
      </c>
      <c r="H1091">
        <v>1</v>
      </c>
      <c r="I1091" t="s">
        <v>265</v>
      </c>
      <c r="J1091" t="s">
        <v>42</v>
      </c>
      <c r="K1091">
        <v>65429</v>
      </c>
      <c r="L1091">
        <v>66654</v>
      </c>
      <c r="M1091" t="s">
        <v>32</v>
      </c>
      <c r="N1091" t="s">
        <v>234</v>
      </c>
      <c r="O1091" t="s">
        <v>732</v>
      </c>
      <c r="P1091" t="s">
        <v>7371</v>
      </c>
      <c r="Q1091" t="s">
        <v>2743</v>
      </c>
      <c r="R1091" t="s">
        <v>3032</v>
      </c>
      <c r="S1091" t="s">
        <v>8407</v>
      </c>
      <c r="T1091" t="str">
        <f t="shared" ref="T1091:T1154" si="51">R1091&amp;" " &amp;S1091</f>
        <v>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knowledge of and ability to navigate CONNECTIONS and related databases and proficiency on Microsoft Office software, including Word, Excel and PowerPoint, strong organizational skills and attention to detail and comfort working within well-defined deadlines for completing reviews and reports are favored. Recent experience in child protection is a plus.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be advised that candidates must take and pass the upcoming Promotional exam for the civil service title listed above to avoid being ‚“bumped‚ out of your position when the Eligible List for this title is established.</v>
      </c>
      <c r="U1091">
        <f t="shared" ref="U1091:U1154" si="52">D1091*W1091</f>
        <v>0</v>
      </c>
      <c r="V1091" s="2">
        <v>1</v>
      </c>
      <c r="W1091" s="2">
        <f t="shared" ref="W1091:W1154" si="53">IF(OR(ISNUMBER(SEARCH("data analytics",$T1091)), ISNUMBER(SEARCH("data analysis",$T1091)), ISNUMBER(SEARCH("analyze data", $T1091)),ISNUMBER(SEARCH("business intelligence", $T1091)),ISNUMBER(SEARCH("business analysis",$T1091))),1,0)</f>
        <v>0</v>
      </c>
      <c r="X1091" s="2">
        <v>0</v>
      </c>
      <c r="Y1091" s="2">
        <v>0</v>
      </c>
      <c r="Z1091" s="2">
        <v>0</v>
      </c>
      <c r="AA1091" s="2">
        <v>0</v>
      </c>
      <c r="AB1091" s="2">
        <v>0</v>
      </c>
      <c r="AC1091" t="s">
        <v>1802</v>
      </c>
      <c r="AG1091" t="s">
        <v>190</v>
      </c>
      <c r="AH1091" t="s">
        <v>3033</v>
      </c>
      <c r="AI1091" t="s">
        <v>2899</v>
      </c>
      <c r="AJ1091" t="s">
        <v>3033</v>
      </c>
      <c r="AK1091" t="s">
        <v>38</v>
      </c>
    </row>
    <row r="1092" spans="1:37" x14ac:dyDescent="0.3">
      <c r="A1092">
        <v>395336</v>
      </c>
      <c r="B1092" t="s">
        <v>3034</v>
      </c>
      <c r="C1092" t="s">
        <v>29</v>
      </c>
      <c r="D1092">
        <v>1</v>
      </c>
      <c r="E1092" t="s">
        <v>3035</v>
      </c>
      <c r="F1092" t="s">
        <v>1530</v>
      </c>
      <c r="G1092">
        <v>21210</v>
      </c>
      <c r="H1092">
        <v>0</v>
      </c>
      <c r="I1092" t="s">
        <v>95</v>
      </c>
      <c r="J1092" t="s">
        <v>42</v>
      </c>
      <c r="K1092">
        <v>70000</v>
      </c>
      <c r="L1092">
        <v>82000</v>
      </c>
      <c r="M1092" t="s">
        <v>32</v>
      </c>
      <c r="N1092" t="s">
        <v>3036</v>
      </c>
      <c r="O1092" t="s">
        <v>3037</v>
      </c>
      <c r="P1092" t="s">
        <v>7372</v>
      </c>
      <c r="Q1092" t="s">
        <v>1531</v>
      </c>
      <c r="R1092" t="s">
        <v>3038</v>
      </c>
      <c r="S1092" t="s">
        <v>3039</v>
      </c>
      <c r="T1092"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 This vacancy is only open to current permanent city employees serving in the Assistant Architect civil service title or on leave from the title, or those who passed the recent exam (Exam No. 0121).  www.nyc.gov/parks  MOVEMENT IN THE FACE OF CIVIL SERVICE LISTS IS PROHIBITED UNDER CIVIL SERVICE LAW.  NOTE: All resumes must be received no later than the last day of the posting period. *Posting period extended to 12/20/19*. Previous applicants are still under consideration and need not reapply. References will be required upon request.</v>
      </c>
      <c r="U1092">
        <f t="shared" si="52"/>
        <v>0</v>
      </c>
      <c r="V1092" s="2">
        <v>0</v>
      </c>
      <c r="W1092" s="2">
        <f t="shared" si="53"/>
        <v>0</v>
      </c>
      <c r="X1092" s="2">
        <v>0</v>
      </c>
      <c r="Y1092" s="2">
        <v>0</v>
      </c>
      <c r="Z1092" s="2">
        <v>0</v>
      </c>
      <c r="AA1092" s="2">
        <v>0</v>
      </c>
      <c r="AB1092" s="2">
        <v>0</v>
      </c>
      <c r="AC1092" t="s">
        <v>3040</v>
      </c>
      <c r="AE1092" t="s">
        <v>3041</v>
      </c>
      <c r="AG1092" t="s">
        <v>3042</v>
      </c>
      <c r="AH1092" t="s">
        <v>3043</v>
      </c>
      <c r="AI1092" t="s">
        <v>3044</v>
      </c>
      <c r="AJ1092" t="s">
        <v>1693</v>
      </c>
      <c r="AK1092" t="s">
        <v>38</v>
      </c>
    </row>
    <row r="1093" spans="1:37" x14ac:dyDescent="0.3">
      <c r="A1093">
        <v>395336</v>
      </c>
      <c r="B1093" t="s">
        <v>3034</v>
      </c>
      <c r="C1093" t="s">
        <v>29</v>
      </c>
      <c r="D1093">
        <v>1</v>
      </c>
      <c r="E1093" t="s">
        <v>3035</v>
      </c>
      <c r="F1093" t="s">
        <v>1530</v>
      </c>
      <c r="G1093">
        <v>21210</v>
      </c>
      <c r="H1093">
        <v>0</v>
      </c>
      <c r="I1093" t="s">
        <v>95</v>
      </c>
      <c r="J1093" t="s">
        <v>42</v>
      </c>
      <c r="K1093">
        <v>70000</v>
      </c>
      <c r="L1093">
        <v>82000</v>
      </c>
      <c r="M1093" t="s">
        <v>32</v>
      </c>
      <c r="N1093" t="s">
        <v>3036</v>
      </c>
      <c r="O1093" t="s">
        <v>3037</v>
      </c>
      <c r="P1093" t="s">
        <v>7372</v>
      </c>
      <c r="Q1093" t="s">
        <v>1531</v>
      </c>
      <c r="R1093" t="s">
        <v>3038</v>
      </c>
      <c r="S1093" t="s">
        <v>3039</v>
      </c>
      <c r="T1093"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 This vacancy is only open to current permanent city employees serving in the Assistant Architect civil service title or on leave from the title, or those who passed the recent exam (Exam No. 0121).  www.nyc.gov/parks  MOVEMENT IN THE FACE OF CIVIL SERVICE LISTS IS PROHIBITED UNDER CIVIL SERVICE LAW.  NOTE: All resumes must be received no later than the last day of the posting period. *Posting period extended to 12/20/19*. Previous applicants are still under consideration and need not reapply. References will be required upon request.</v>
      </c>
      <c r="U1093">
        <f t="shared" si="52"/>
        <v>0</v>
      </c>
      <c r="V1093" s="2">
        <v>0</v>
      </c>
      <c r="W1093" s="2">
        <f t="shared" si="53"/>
        <v>0</v>
      </c>
      <c r="X1093" s="2">
        <v>0</v>
      </c>
      <c r="Y1093" s="2">
        <v>0</v>
      </c>
      <c r="Z1093" s="2">
        <v>0</v>
      </c>
      <c r="AA1093" s="2">
        <v>0</v>
      </c>
      <c r="AB1093" s="2">
        <v>0</v>
      </c>
      <c r="AC1093" t="s">
        <v>3040</v>
      </c>
      <c r="AE1093" t="s">
        <v>3041</v>
      </c>
      <c r="AG1093" t="s">
        <v>3042</v>
      </c>
      <c r="AH1093" t="s">
        <v>3043</v>
      </c>
      <c r="AI1093" t="s">
        <v>3044</v>
      </c>
      <c r="AJ1093" t="s">
        <v>1693</v>
      </c>
      <c r="AK1093" t="s">
        <v>38</v>
      </c>
    </row>
    <row r="1094" spans="1:37" x14ac:dyDescent="0.3">
      <c r="A1094">
        <v>395336</v>
      </c>
      <c r="B1094" t="s">
        <v>3034</v>
      </c>
      <c r="C1094" t="s">
        <v>47</v>
      </c>
      <c r="D1094">
        <v>1</v>
      </c>
      <c r="E1094" t="s">
        <v>3035</v>
      </c>
      <c r="F1094" t="s">
        <v>1530</v>
      </c>
      <c r="G1094">
        <v>21210</v>
      </c>
      <c r="H1094">
        <v>0</v>
      </c>
      <c r="I1094" t="s">
        <v>95</v>
      </c>
      <c r="J1094" t="s">
        <v>42</v>
      </c>
      <c r="K1094">
        <v>70000</v>
      </c>
      <c r="L1094">
        <v>82000</v>
      </c>
      <c r="M1094" t="s">
        <v>32</v>
      </c>
      <c r="N1094" t="s">
        <v>3036</v>
      </c>
      <c r="O1094" t="s">
        <v>3037</v>
      </c>
      <c r="P1094" t="s">
        <v>7372</v>
      </c>
      <c r="Q1094" t="s">
        <v>1531</v>
      </c>
      <c r="R1094" t="s">
        <v>3038</v>
      </c>
      <c r="S1094" t="s">
        <v>3039</v>
      </c>
      <c r="T1094"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 This vacancy is only open to current permanent city employees serving in the Assistant Architect civil service title or on leave from the title, or those who passed the recent exam (Exam No. 0121).  www.nyc.gov/parks  MOVEMENT IN THE FACE OF CIVIL SERVICE LISTS IS PROHIBITED UNDER CIVIL SERVICE LAW.  NOTE: All resumes must be received no later than the last day of the posting period. *Posting period extended to 12/20/19*. Previous applicants are still under consideration and need not reapply. References will be required upon request.</v>
      </c>
      <c r="U1094">
        <f t="shared" si="52"/>
        <v>0</v>
      </c>
      <c r="V1094" s="2">
        <v>0</v>
      </c>
      <c r="W1094" s="2">
        <f t="shared" si="53"/>
        <v>0</v>
      </c>
      <c r="X1094" s="2">
        <v>0</v>
      </c>
      <c r="Y1094" s="2">
        <v>0</v>
      </c>
      <c r="Z1094" s="2">
        <v>0</v>
      </c>
      <c r="AA1094" s="2">
        <v>0</v>
      </c>
      <c r="AB1094" s="2">
        <v>0</v>
      </c>
      <c r="AC1094" t="s">
        <v>3040</v>
      </c>
      <c r="AE1094" t="s">
        <v>3041</v>
      </c>
      <c r="AG1094" t="s">
        <v>3042</v>
      </c>
      <c r="AH1094" t="s">
        <v>3043</v>
      </c>
      <c r="AI1094" t="s">
        <v>3044</v>
      </c>
      <c r="AJ1094" t="s">
        <v>1693</v>
      </c>
      <c r="AK1094" t="s">
        <v>38</v>
      </c>
    </row>
    <row r="1095" spans="1:37" x14ac:dyDescent="0.3">
      <c r="A1095">
        <v>395339</v>
      </c>
      <c r="B1095" t="s">
        <v>3034</v>
      </c>
      <c r="C1095" t="s">
        <v>29</v>
      </c>
      <c r="D1095">
        <v>1</v>
      </c>
      <c r="E1095" t="s">
        <v>3035</v>
      </c>
      <c r="F1095" t="s">
        <v>1495</v>
      </c>
      <c r="G1095">
        <v>20410</v>
      </c>
      <c r="H1095">
        <v>0</v>
      </c>
      <c r="I1095" t="s">
        <v>95</v>
      </c>
      <c r="J1095" t="s">
        <v>42</v>
      </c>
      <c r="K1095">
        <v>70000</v>
      </c>
      <c r="L1095">
        <v>82000</v>
      </c>
      <c r="M1095" t="s">
        <v>32</v>
      </c>
      <c r="N1095" t="s">
        <v>3036</v>
      </c>
      <c r="O1095" t="s">
        <v>3037</v>
      </c>
      <c r="P1095" t="s">
        <v>7373</v>
      </c>
      <c r="Q1095" t="s">
        <v>1496</v>
      </c>
      <c r="R1095" t="s">
        <v>3045</v>
      </c>
      <c r="S1095" t="s">
        <v>3046</v>
      </c>
      <c r="T1095"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4.	Driver license valid in New York State.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NOTE: All resumes must be received no later than the last day of the posting period. *Posting period extended to 12/20/19*. Previous applicants are still under consideration and need not reapply. References will be required upon request.   www.nyc.gov/parks  MOVEMENT IN THE FACE OF CIVIL SERVICE LISTS IS PROHIBITED UNDER CIVIL SERVICE LAW.</v>
      </c>
      <c r="U1095">
        <f t="shared" si="52"/>
        <v>0</v>
      </c>
      <c r="V1095" s="2">
        <v>0</v>
      </c>
      <c r="W1095" s="2">
        <f t="shared" si="53"/>
        <v>0</v>
      </c>
      <c r="X1095" s="2">
        <v>0</v>
      </c>
      <c r="Y1095" s="2">
        <v>0</v>
      </c>
      <c r="Z1095" s="2">
        <v>0</v>
      </c>
      <c r="AA1095" s="2">
        <v>0</v>
      </c>
      <c r="AB1095" s="2">
        <v>0</v>
      </c>
      <c r="AC1095" t="s">
        <v>3047</v>
      </c>
      <c r="AE1095" t="s">
        <v>3041</v>
      </c>
      <c r="AG1095" t="s">
        <v>3042</v>
      </c>
      <c r="AH1095" t="s">
        <v>3043</v>
      </c>
      <c r="AI1095" t="s">
        <v>3044</v>
      </c>
      <c r="AJ1095" t="s">
        <v>1693</v>
      </c>
      <c r="AK1095" t="s">
        <v>38</v>
      </c>
    </row>
    <row r="1096" spans="1:37" x14ac:dyDescent="0.3">
      <c r="A1096">
        <v>395339</v>
      </c>
      <c r="B1096" t="s">
        <v>3034</v>
      </c>
      <c r="C1096" t="s">
        <v>29</v>
      </c>
      <c r="D1096">
        <v>1</v>
      </c>
      <c r="E1096" t="s">
        <v>3035</v>
      </c>
      <c r="F1096" t="s">
        <v>1495</v>
      </c>
      <c r="G1096">
        <v>20410</v>
      </c>
      <c r="H1096">
        <v>0</v>
      </c>
      <c r="I1096" t="s">
        <v>95</v>
      </c>
      <c r="J1096" t="s">
        <v>42</v>
      </c>
      <c r="K1096">
        <v>70000</v>
      </c>
      <c r="L1096">
        <v>82000</v>
      </c>
      <c r="M1096" t="s">
        <v>32</v>
      </c>
      <c r="N1096" t="s">
        <v>3036</v>
      </c>
      <c r="O1096" t="s">
        <v>3037</v>
      </c>
      <c r="P1096" t="s">
        <v>7373</v>
      </c>
      <c r="Q1096" t="s">
        <v>1496</v>
      </c>
      <c r="R1096" t="s">
        <v>3045</v>
      </c>
      <c r="S1096" t="s">
        <v>3046</v>
      </c>
      <c r="T1096"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4.	Driver license valid in New York State.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NOTE: All resumes must be received no later than the last day of the posting period. *Posting period extended to 12/20/19*. Previous applicants are still under consideration and need not reapply. References will be required upon request.   www.nyc.gov/parks  MOVEMENT IN THE FACE OF CIVIL SERVICE LISTS IS PROHIBITED UNDER CIVIL SERVICE LAW.</v>
      </c>
      <c r="U1096">
        <f t="shared" si="52"/>
        <v>0</v>
      </c>
      <c r="V1096" s="2">
        <v>0</v>
      </c>
      <c r="W1096" s="2">
        <f t="shared" si="53"/>
        <v>0</v>
      </c>
      <c r="X1096" s="2">
        <v>0</v>
      </c>
      <c r="Y1096" s="2">
        <v>0</v>
      </c>
      <c r="Z1096" s="2">
        <v>0</v>
      </c>
      <c r="AA1096" s="2">
        <v>0</v>
      </c>
      <c r="AB1096" s="2">
        <v>0</v>
      </c>
      <c r="AC1096" t="s">
        <v>3047</v>
      </c>
      <c r="AE1096" t="s">
        <v>3041</v>
      </c>
      <c r="AG1096" t="s">
        <v>3042</v>
      </c>
      <c r="AH1096" t="s">
        <v>3043</v>
      </c>
      <c r="AI1096" t="s">
        <v>3044</v>
      </c>
      <c r="AJ1096" t="s">
        <v>1693</v>
      </c>
      <c r="AK1096" t="s">
        <v>38</v>
      </c>
    </row>
    <row r="1097" spans="1:37" x14ac:dyDescent="0.3">
      <c r="A1097">
        <v>395339</v>
      </c>
      <c r="B1097" t="s">
        <v>3034</v>
      </c>
      <c r="C1097" t="s">
        <v>47</v>
      </c>
      <c r="D1097">
        <v>1</v>
      </c>
      <c r="E1097" t="s">
        <v>3035</v>
      </c>
      <c r="F1097" t="s">
        <v>1495</v>
      </c>
      <c r="G1097">
        <v>20410</v>
      </c>
      <c r="H1097">
        <v>0</v>
      </c>
      <c r="I1097" t="s">
        <v>95</v>
      </c>
      <c r="J1097" t="s">
        <v>42</v>
      </c>
      <c r="K1097">
        <v>70000</v>
      </c>
      <c r="L1097">
        <v>82000</v>
      </c>
      <c r="M1097" t="s">
        <v>32</v>
      </c>
      <c r="N1097" t="s">
        <v>3036</v>
      </c>
      <c r="O1097" t="s">
        <v>3037</v>
      </c>
      <c r="P1097" t="s">
        <v>7373</v>
      </c>
      <c r="Q1097" t="s">
        <v>1496</v>
      </c>
      <c r="R1097" t="s">
        <v>3045</v>
      </c>
      <c r="S1097" t="s">
        <v>3046</v>
      </c>
      <c r="T1097" t="str">
        <f t="shared" si="51"/>
        <v>1.	Exceptional written and oral communication skills. 2.	Fluent knowledge of NYC Construction Codes, Energy Code, Applicable Local Laws and Zoning Resolution. 3.	Expertise in navigating NYC government processes pertaining to plan examination, DOB procedures and permit filing requirements. 4.	Driver license valid in New York State. 1.	If you are serving in one of the following comparable civil service titles, you may be considered under that title: Assistant Architect, Assistant Civil Engineer, Assistant Mechanical Engineer.   2.	This position is open to qualified persons with a disability who are eligible for the 55-a program. Please indicate on your resume or cover letter that you would like to be considered for the position under the 55-a program.  NOTE: All resumes must be received no later than the last day of the posting period. *Posting period extended to 12/20/19*. Previous applicants are still under consideration and need not reapply. References will be required upon request.   www.nyc.gov/parks  MOVEMENT IN THE FACE OF CIVIL SERVICE LISTS IS PROHIBITED UNDER CIVIL SERVICE LAW.</v>
      </c>
      <c r="U1097">
        <f t="shared" si="52"/>
        <v>0</v>
      </c>
      <c r="V1097" s="2">
        <v>0</v>
      </c>
      <c r="W1097" s="2">
        <f t="shared" si="53"/>
        <v>0</v>
      </c>
      <c r="X1097" s="2">
        <v>0</v>
      </c>
      <c r="Y1097" s="2">
        <v>0</v>
      </c>
      <c r="Z1097" s="2">
        <v>0</v>
      </c>
      <c r="AA1097" s="2">
        <v>0</v>
      </c>
      <c r="AB1097" s="2">
        <v>0</v>
      </c>
      <c r="AC1097" t="s">
        <v>3047</v>
      </c>
      <c r="AE1097" t="s">
        <v>3041</v>
      </c>
      <c r="AG1097" t="s">
        <v>3042</v>
      </c>
      <c r="AH1097" t="s">
        <v>3043</v>
      </c>
      <c r="AI1097" t="s">
        <v>3044</v>
      </c>
      <c r="AJ1097" t="s">
        <v>1693</v>
      </c>
      <c r="AK1097" t="s">
        <v>38</v>
      </c>
    </row>
    <row r="1098" spans="1:37" x14ac:dyDescent="0.3">
      <c r="A1098">
        <v>395483</v>
      </c>
      <c r="B1098" t="s">
        <v>2386</v>
      </c>
      <c r="C1098" t="s">
        <v>29</v>
      </c>
      <c r="D1098">
        <v>1</v>
      </c>
      <c r="E1098" t="s">
        <v>3048</v>
      </c>
      <c r="F1098" t="s">
        <v>40</v>
      </c>
      <c r="G1098">
        <v>10009</v>
      </c>
      <c r="H1098" t="s">
        <v>207</v>
      </c>
      <c r="I1098" t="s">
        <v>3049</v>
      </c>
      <c r="J1098" t="s">
        <v>42</v>
      </c>
      <c r="K1098">
        <v>80000</v>
      </c>
      <c r="L1098">
        <v>90000</v>
      </c>
      <c r="M1098" t="s">
        <v>32</v>
      </c>
      <c r="N1098" t="s">
        <v>2579</v>
      </c>
      <c r="O1098" t="s">
        <v>3050</v>
      </c>
      <c r="P1098" t="s">
        <v>7374</v>
      </c>
      <c r="Q1098" t="s">
        <v>44</v>
      </c>
      <c r="R1098" t="s">
        <v>7375</v>
      </c>
      <c r="T1098" t="str">
        <f t="shared" si="51"/>
        <v xml:space="preserve">A successful candidate for this role must have:    5-7 years of experience working directly with press and media, including print, television, and radio.    At least three (3) of these years must have been spent working directly with the New York City press    corps;    Strong relationships with print, radio, television journalists within New York City;   Well-developed and nuanced understanding of New York City political and civic discourse, including    high degrees of familiarity with elected officials, community leaders, key advocacy groups, and    government agencies;    A high degree of familiarity with New York City‚„s harder-to-count communities, especially communities    of color and immigrant communities;    Experience working in either government, on political campaigns, with an advocacy organization, or as    a member of the press corps covering politics, government, and/or policy issues;    Familiarity with the overall nature of relationships between the city, state, and federal levels of    government;    Experience working closely with data and/or policy teams on assessing and synthesizing policy or    organizational information into formats appropriate for public messaging and communications, and    Exceptionally strong writing and editing skills, including light design, and    A Bachelor‚„s degree from a 4-year accredited college or university. Additional preferred qualifications    include:    Proficiency in a non-English language commonly spoken in New York City;    Experience with digital advertising / marketing and social media engagement strategies across    platforms;    Experience in devising and executing advertising and marketing campaigns. </v>
      </c>
      <c r="U1098">
        <f t="shared" si="52"/>
        <v>0</v>
      </c>
      <c r="V1098" s="2">
        <v>0</v>
      </c>
      <c r="W1098" s="2">
        <f t="shared" si="53"/>
        <v>0</v>
      </c>
      <c r="X1098" s="2">
        <v>0</v>
      </c>
      <c r="Y1098" s="2">
        <v>0</v>
      </c>
      <c r="Z1098" s="2">
        <v>0</v>
      </c>
      <c r="AA1098" s="2">
        <v>0</v>
      </c>
      <c r="AB1098" s="2">
        <v>0</v>
      </c>
      <c r="AC1098" t="s">
        <v>3051</v>
      </c>
      <c r="AD1098" t="s">
        <v>3052</v>
      </c>
      <c r="AE1098" t="s">
        <v>3053</v>
      </c>
      <c r="AG1098" t="s">
        <v>3054</v>
      </c>
      <c r="AH1098" t="s">
        <v>3055</v>
      </c>
      <c r="AJ1098" t="s">
        <v>2615</v>
      </c>
      <c r="AK1098" t="s">
        <v>38</v>
      </c>
    </row>
    <row r="1099" spans="1:37" x14ac:dyDescent="0.3">
      <c r="A1099">
        <v>395483</v>
      </c>
      <c r="B1099" t="s">
        <v>2386</v>
      </c>
      <c r="C1099" t="s">
        <v>47</v>
      </c>
      <c r="D1099">
        <v>1</v>
      </c>
      <c r="E1099" t="s">
        <v>3048</v>
      </c>
      <c r="F1099" t="s">
        <v>40</v>
      </c>
      <c r="G1099">
        <v>10009</v>
      </c>
      <c r="H1099" t="s">
        <v>207</v>
      </c>
      <c r="I1099" t="s">
        <v>3049</v>
      </c>
      <c r="J1099" t="s">
        <v>42</v>
      </c>
      <c r="K1099">
        <v>80000</v>
      </c>
      <c r="L1099">
        <v>90000</v>
      </c>
      <c r="M1099" t="s">
        <v>32</v>
      </c>
      <c r="N1099" t="s">
        <v>2579</v>
      </c>
      <c r="O1099" t="s">
        <v>3050</v>
      </c>
      <c r="P1099" t="s">
        <v>7374</v>
      </c>
      <c r="Q1099" t="s">
        <v>44</v>
      </c>
      <c r="R1099" t="s">
        <v>7375</v>
      </c>
      <c r="T1099" t="str">
        <f t="shared" si="51"/>
        <v xml:space="preserve">A successful candidate for this role must have:    5-7 years of experience working directly with press and media, including print, television, and radio.    At least three (3) of these years must have been spent working directly with the New York City press    corps;    Strong relationships with print, radio, television journalists within New York City;   Well-developed and nuanced understanding of New York City political and civic discourse, including    high degrees of familiarity with elected officials, community leaders, key advocacy groups, and    government agencies;    A high degree of familiarity with New York City‚„s harder-to-count communities, especially communities    of color and immigrant communities;    Experience working in either government, on political campaigns, with an advocacy organization, or as    a member of the press corps covering politics, government, and/or policy issues;    Familiarity with the overall nature of relationships between the city, state, and federal levels of    government;    Experience working closely with data and/or policy teams on assessing and synthesizing policy or    organizational information into formats appropriate for public messaging and communications, and    Exceptionally strong writing and editing skills, including light design, and    A Bachelor‚„s degree from a 4-year accredited college or university. Additional preferred qualifications    include:    Proficiency in a non-English language commonly spoken in New York City;    Experience with digital advertising / marketing and social media engagement strategies across    platforms;    Experience in devising and executing advertising and marketing campaigns. </v>
      </c>
      <c r="U1099">
        <f t="shared" si="52"/>
        <v>0</v>
      </c>
      <c r="V1099" s="2">
        <v>0</v>
      </c>
      <c r="W1099" s="2">
        <f t="shared" si="53"/>
        <v>0</v>
      </c>
      <c r="X1099" s="2">
        <v>0</v>
      </c>
      <c r="Y1099" s="2">
        <v>0</v>
      </c>
      <c r="Z1099" s="2">
        <v>0</v>
      </c>
      <c r="AA1099" s="2">
        <v>0</v>
      </c>
      <c r="AB1099" s="2">
        <v>0</v>
      </c>
      <c r="AC1099" t="s">
        <v>3051</v>
      </c>
      <c r="AD1099" t="s">
        <v>3052</v>
      </c>
      <c r="AE1099" t="s">
        <v>3053</v>
      </c>
      <c r="AG1099" t="s">
        <v>3054</v>
      </c>
      <c r="AH1099" t="s">
        <v>3055</v>
      </c>
      <c r="AJ1099" t="s">
        <v>2615</v>
      </c>
      <c r="AK1099" t="s">
        <v>38</v>
      </c>
    </row>
    <row r="1100" spans="1:37" x14ac:dyDescent="0.3">
      <c r="A1100">
        <v>395508</v>
      </c>
      <c r="B1100" t="s">
        <v>2386</v>
      </c>
      <c r="C1100" t="s">
        <v>47</v>
      </c>
      <c r="D1100">
        <v>1</v>
      </c>
      <c r="E1100" t="s">
        <v>3056</v>
      </c>
      <c r="F1100" t="s">
        <v>40</v>
      </c>
      <c r="G1100">
        <v>10009</v>
      </c>
      <c r="H1100" t="s">
        <v>207</v>
      </c>
      <c r="I1100" t="s">
        <v>3049</v>
      </c>
      <c r="J1100" t="s">
        <v>42</v>
      </c>
      <c r="K1100">
        <v>80000</v>
      </c>
      <c r="L1100">
        <v>90000</v>
      </c>
      <c r="M1100" t="s">
        <v>32</v>
      </c>
      <c r="N1100" t="s">
        <v>2579</v>
      </c>
      <c r="O1100" t="s">
        <v>3050</v>
      </c>
      <c r="P1100" t="s">
        <v>7376</v>
      </c>
      <c r="Q1100" t="s">
        <v>44</v>
      </c>
      <c r="R1100" t="s">
        <v>7377</v>
      </c>
      <c r="T1100" t="str">
        <f t="shared" si="51"/>
        <v xml:space="preserve">Candidates must have:    Ability to think creatively, a willingness to consider new approaches;    Experience in mediating among groups with competing perspectives, overseeing and improving of the    operational efficiency of complicated organizations, and pioneering innovative solutions to intricate    problems;    Excellent communication, time-management and multi-tasking skills, including the ability to take    initiative, prioritize duties, pay close attention to detail, prioritize tasks, and work under pressure    to meet specific deadlines;    The ideal candidate will have an undergraduate degree from an accredited 4 year college or     university    Have served on a minimum of 2 campaigns on staff, with at least one campaign having been a    Deputy Field Director    NYC campaign is required; Citywide campaign experience is preferred    Deep knowledge of NYC‚„s diverse neighborhoods, particularly outside of Manhattan Additional    preferred qualifications include:    Proficiency in a non-English language commonly spoken in New York City </v>
      </c>
      <c r="U1100">
        <f t="shared" si="52"/>
        <v>0</v>
      </c>
      <c r="V1100" s="2">
        <v>0</v>
      </c>
      <c r="W1100" s="2">
        <f t="shared" si="53"/>
        <v>0</v>
      </c>
      <c r="X1100" s="2">
        <v>0</v>
      </c>
      <c r="Y1100" s="2">
        <v>0</v>
      </c>
      <c r="Z1100" s="2">
        <v>0</v>
      </c>
      <c r="AA1100" s="2">
        <v>0</v>
      </c>
      <c r="AB1100" s="2">
        <v>0</v>
      </c>
      <c r="AC1100" t="s">
        <v>3057</v>
      </c>
      <c r="AD1100" t="s">
        <v>3052</v>
      </c>
      <c r="AE1100" t="s">
        <v>3053</v>
      </c>
      <c r="AG1100" t="s">
        <v>37</v>
      </c>
      <c r="AH1100" t="s">
        <v>3055</v>
      </c>
      <c r="AJ1100" t="s">
        <v>2615</v>
      </c>
      <c r="AK1100" t="s">
        <v>38</v>
      </c>
    </row>
    <row r="1101" spans="1:37" x14ac:dyDescent="0.3">
      <c r="A1101">
        <v>395508</v>
      </c>
      <c r="B1101" t="s">
        <v>2386</v>
      </c>
      <c r="C1101" t="s">
        <v>29</v>
      </c>
      <c r="D1101">
        <v>1</v>
      </c>
      <c r="E1101" t="s">
        <v>3056</v>
      </c>
      <c r="F1101" t="s">
        <v>40</v>
      </c>
      <c r="G1101">
        <v>10009</v>
      </c>
      <c r="H1101" t="s">
        <v>207</v>
      </c>
      <c r="I1101" t="s">
        <v>3049</v>
      </c>
      <c r="J1101" t="s">
        <v>42</v>
      </c>
      <c r="K1101">
        <v>80000</v>
      </c>
      <c r="L1101">
        <v>90000</v>
      </c>
      <c r="M1101" t="s">
        <v>32</v>
      </c>
      <c r="N1101" t="s">
        <v>2579</v>
      </c>
      <c r="O1101" t="s">
        <v>3050</v>
      </c>
      <c r="P1101" t="s">
        <v>7376</v>
      </c>
      <c r="Q1101" t="s">
        <v>44</v>
      </c>
      <c r="R1101" t="s">
        <v>7377</v>
      </c>
      <c r="T1101" t="str">
        <f t="shared" si="51"/>
        <v xml:space="preserve">Candidates must have:    Ability to think creatively, a willingness to consider new approaches;    Experience in mediating among groups with competing perspectives, overseeing and improving of the    operational efficiency of complicated organizations, and pioneering innovative solutions to intricate    problems;    Excellent communication, time-management and multi-tasking skills, including the ability to take    initiative, prioritize duties, pay close attention to detail, prioritize tasks, and work under pressure    to meet specific deadlines;    The ideal candidate will have an undergraduate degree from an accredited 4 year college or     university    Have served on a minimum of 2 campaigns on staff, with at least one campaign having been a    Deputy Field Director    NYC campaign is required; Citywide campaign experience is preferred    Deep knowledge of NYC‚„s diverse neighborhoods, particularly outside of Manhattan Additional    preferred qualifications include:    Proficiency in a non-English language commonly spoken in New York City </v>
      </c>
      <c r="U1101">
        <f t="shared" si="52"/>
        <v>0</v>
      </c>
      <c r="V1101" s="2">
        <v>0</v>
      </c>
      <c r="W1101" s="2">
        <f t="shared" si="53"/>
        <v>0</v>
      </c>
      <c r="X1101" s="2">
        <v>0</v>
      </c>
      <c r="Y1101" s="2">
        <v>0</v>
      </c>
      <c r="Z1101" s="2">
        <v>0</v>
      </c>
      <c r="AA1101" s="2">
        <v>0</v>
      </c>
      <c r="AB1101" s="2">
        <v>0</v>
      </c>
      <c r="AC1101" t="s">
        <v>3057</v>
      </c>
      <c r="AD1101" t="s">
        <v>3052</v>
      </c>
      <c r="AE1101" t="s">
        <v>3053</v>
      </c>
      <c r="AG1101" t="s">
        <v>37</v>
      </c>
      <c r="AH1101" t="s">
        <v>3055</v>
      </c>
      <c r="AJ1101" t="s">
        <v>2615</v>
      </c>
      <c r="AK1101" t="s">
        <v>38</v>
      </c>
    </row>
    <row r="1102" spans="1:37" x14ac:dyDescent="0.3">
      <c r="A1102">
        <v>395548</v>
      </c>
      <c r="B1102" t="s">
        <v>2386</v>
      </c>
      <c r="C1102" t="s">
        <v>29</v>
      </c>
      <c r="D1102">
        <v>1</v>
      </c>
      <c r="E1102" t="s">
        <v>1626</v>
      </c>
      <c r="F1102" t="s">
        <v>2388</v>
      </c>
      <c r="G1102">
        <v>40562</v>
      </c>
      <c r="H1102">
        <v>0</v>
      </c>
      <c r="I1102" t="s">
        <v>1435</v>
      </c>
      <c r="J1102" t="s">
        <v>42</v>
      </c>
      <c r="K1102">
        <v>58440</v>
      </c>
      <c r="L1102">
        <v>70000</v>
      </c>
      <c r="M1102" t="s">
        <v>32</v>
      </c>
      <c r="N1102" t="s">
        <v>2389</v>
      </c>
      <c r="O1102" t="s">
        <v>3058</v>
      </c>
      <c r="P1102" t="s">
        <v>7378</v>
      </c>
      <c r="Q1102" t="s">
        <v>2391</v>
      </c>
      <c r="R1102" t="s">
        <v>7379</v>
      </c>
      <c r="T1102" t="str">
        <f t="shared" si="51"/>
        <v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Connect experience preferred. </v>
      </c>
      <c r="U1102">
        <f t="shared" si="52"/>
        <v>0</v>
      </c>
      <c r="V1102" s="2">
        <v>1</v>
      </c>
      <c r="W1102" s="2">
        <f t="shared" si="53"/>
        <v>0</v>
      </c>
      <c r="X1102" s="2">
        <v>0</v>
      </c>
      <c r="Y1102" s="2">
        <v>0</v>
      </c>
      <c r="Z1102" s="2">
        <v>0</v>
      </c>
      <c r="AA1102" s="2">
        <v>0</v>
      </c>
      <c r="AB1102" s="2">
        <v>0</v>
      </c>
      <c r="AC1102" t="s">
        <v>3059</v>
      </c>
      <c r="AD1102" t="s">
        <v>3052</v>
      </c>
      <c r="AE1102" t="s">
        <v>2389</v>
      </c>
      <c r="AG1102" t="s">
        <v>37</v>
      </c>
      <c r="AH1102" t="s">
        <v>3055</v>
      </c>
      <c r="AJ1102" t="s">
        <v>2467</v>
      </c>
      <c r="AK1102" t="s">
        <v>38</v>
      </c>
    </row>
    <row r="1103" spans="1:37" x14ac:dyDescent="0.3">
      <c r="A1103">
        <v>395833</v>
      </c>
      <c r="B1103" t="s">
        <v>231</v>
      </c>
      <c r="C1103" t="s">
        <v>29</v>
      </c>
      <c r="D1103">
        <v>2</v>
      </c>
      <c r="E1103" t="s">
        <v>3060</v>
      </c>
      <c r="F1103" t="s">
        <v>2741</v>
      </c>
      <c r="G1103">
        <v>52370</v>
      </c>
      <c r="H1103">
        <v>1</v>
      </c>
      <c r="I1103" t="s">
        <v>265</v>
      </c>
      <c r="J1103" t="s">
        <v>42</v>
      </c>
      <c r="K1103">
        <v>65429</v>
      </c>
      <c r="L1103">
        <v>81571</v>
      </c>
      <c r="M1103" t="s">
        <v>32</v>
      </c>
      <c r="N1103" t="s">
        <v>234</v>
      </c>
      <c r="O1103" t="s">
        <v>732</v>
      </c>
      <c r="P1103" t="s">
        <v>7380</v>
      </c>
      <c r="Q1103" t="s">
        <v>2743</v>
      </c>
      <c r="R1103" t="s">
        <v>7381</v>
      </c>
      <c r="S1103" t="s">
        <v>6864</v>
      </c>
      <c r="T1103" t="str">
        <f t="shared" si="51"/>
        <v>The preferred candidate will possess a master‚„s in social work, social science, management science or related field, experience in conducting case reviews and/or operational reviews/process evaluations, with managerial/supervisory skills sufficient to oversee the duties outlined above and lead reviewers on the staff. Knowledge of and ability to navigate CONNECTIONS and related databases, proficiency on Microsoft Office software, including Word, Excel and PowerPoint, as well as the ability to work on multiple projects effectively and efficiently, both independently and collaboratively with a team are favored. Furthermore, strong organizational skills and attention to detail are required. Recent experience as a child protective supervisor is a plus.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103">
        <f t="shared" si="52"/>
        <v>0</v>
      </c>
      <c r="V1103" s="2">
        <v>1</v>
      </c>
      <c r="W1103" s="2">
        <f t="shared" si="53"/>
        <v>0</v>
      </c>
      <c r="X1103" s="2">
        <v>0</v>
      </c>
      <c r="Y1103" s="2">
        <v>0</v>
      </c>
      <c r="Z1103" s="2">
        <v>0</v>
      </c>
      <c r="AA1103" s="2">
        <v>0</v>
      </c>
      <c r="AB1103" s="2">
        <v>0</v>
      </c>
      <c r="AC1103" t="s">
        <v>619</v>
      </c>
      <c r="AG1103" t="s">
        <v>190</v>
      </c>
      <c r="AH1103" t="s">
        <v>3061</v>
      </c>
      <c r="AJ1103" t="s">
        <v>3062</v>
      </c>
      <c r="AK1103" t="s">
        <v>38</v>
      </c>
    </row>
    <row r="1104" spans="1:37" x14ac:dyDescent="0.3">
      <c r="A1104">
        <v>395945</v>
      </c>
      <c r="B1104" t="s">
        <v>46</v>
      </c>
      <c r="C1104" t="s">
        <v>29</v>
      </c>
      <c r="D1104">
        <v>5</v>
      </c>
      <c r="E1104" t="s">
        <v>3063</v>
      </c>
      <c r="F1104" t="s">
        <v>3064</v>
      </c>
      <c r="G1104">
        <v>31662</v>
      </c>
      <c r="H1104">
        <v>1</v>
      </c>
      <c r="I1104" t="s">
        <v>409</v>
      </c>
      <c r="J1104" t="s">
        <v>42</v>
      </c>
      <c r="K1104">
        <v>52063</v>
      </c>
      <c r="L1104">
        <v>73309</v>
      </c>
      <c r="M1104" t="s">
        <v>32</v>
      </c>
      <c r="N1104" t="s">
        <v>3065</v>
      </c>
      <c r="O1104" t="s">
        <v>3065</v>
      </c>
      <c r="P1104" t="s">
        <v>7382</v>
      </c>
      <c r="Q1104" t="s">
        <v>3066</v>
      </c>
      <c r="R1104" t="s">
        <v>3067</v>
      </c>
      <c r="S1104" t="s">
        <v>996</v>
      </c>
      <c r="T1104" t="str">
        <f t="shared" si="51"/>
        <v>1.	Five (5) years of experience in a field associated with the fire service or fire protection industry, such as fire inspector, fire protection system installations, or as a Fire and Life Safety Director. 2.	A Bachelor's degree from an accredited college or university in the field of fire science or related area. 3.	Comprehensive up-to-date knowledge of all legislation, standards and best practice in fire safety relevant to this role. 4.	Experience in enforcement inspection, fire risk management, and provision of authoritative fire safety advice. 5.	Knowledge of principles and practices of fire safety and protection systems, including limitations, types, operation, maintenance, and installation. 6.	Knowledge of the procedures used to inspect and evaluate buildings and structures for fire hazards and fire safety. 7.	Knowledge of the basic plumbing, electrical, and heating systems, and related terminology. 8.	Ability to manage relationships, balance competing priorities, and manage both up and down. 9.	Ability to identify existing and potential fire safety hazards. 10.	Ability to prepare clear, technically sound, accurate, and informative reports containing findings, conclusions, and recommendations.  11.	Firm working knowledge of Microsoft Project, Word, and Excel. NYCHA employees applying for promotional, title or level change opportunities must have served a period of one year in their current title and level (if applicable).</v>
      </c>
      <c r="U1104">
        <f t="shared" si="52"/>
        <v>0</v>
      </c>
      <c r="V1104" s="2">
        <v>1</v>
      </c>
      <c r="W1104" s="2">
        <f t="shared" si="53"/>
        <v>0</v>
      </c>
      <c r="X1104" s="2">
        <v>0</v>
      </c>
      <c r="Y1104" s="2">
        <v>0</v>
      </c>
      <c r="Z1104" s="2">
        <v>0</v>
      </c>
      <c r="AA1104" s="2">
        <v>0</v>
      </c>
      <c r="AB1104" s="2">
        <v>0</v>
      </c>
      <c r="AC1104" t="s">
        <v>55</v>
      </c>
      <c r="AG1104" t="s">
        <v>56</v>
      </c>
      <c r="AH1104" t="s">
        <v>2768</v>
      </c>
      <c r="AJ1104" t="s">
        <v>2400</v>
      </c>
      <c r="AK1104" t="s">
        <v>38</v>
      </c>
    </row>
    <row r="1105" spans="1:37" x14ac:dyDescent="0.3">
      <c r="A1105">
        <v>395945</v>
      </c>
      <c r="B1105" t="s">
        <v>46</v>
      </c>
      <c r="C1105" t="s">
        <v>47</v>
      </c>
      <c r="D1105">
        <v>5</v>
      </c>
      <c r="E1105" t="s">
        <v>3063</v>
      </c>
      <c r="F1105" t="s">
        <v>3064</v>
      </c>
      <c r="G1105">
        <v>31662</v>
      </c>
      <c r="H1105">
        <v>1</v>
      </c>
      <c r="I1105" t="s">
        <v>409</v>
      </c>
      <c r="J1105" t="s">
        <v>42</v>
      </c>
      <c r="K1105">
        <v>52063</v>
      </c>
      <c r="L1105">
        <v>73309</v>
      </c>
      <c r="M1105" t="s">
        <v>32</v>
      </c>
      <c r="N1105" t="s">
        <v>3065</v>
      </c>
      <c r="O1105" t="s">
        <v>3065</v>
      </c>
      <c r="P1105" t="s">
        <v>7382</v>
      </c>
      <c r="Q1105" t="s">
        <v>3066</v>
      </c>
      <c r="R1105" t="s">
        <v>3067</v>
      </c>
      <c r="S1105" t="s">
        <v>996</v>
      </c>
      <c r="T1105" t="str">
        <f t="shared" si="51"/>
        <v>1.	Five (5) years of experience in a field associated with the fire service or fire protection industry, such as fire inspector, fire protection system installations, or as a Fire and Life Safety Director. 2.	A Bachelor's degree from an accredited college or university in the field of fire science or related area. 3.	Comprehensive up-to-date knowledge of all legislation, standards and best practice in fire safety relevant to this role. 4.	Experience in enforcement inspection, fire risk management, and provision of authoritative fire safety advice. 5.	Knowledge of principles and practices of fire safety and protection systems, including limitations, types, operation, maintenance, and installation. 6.	Knowledge of the procedures used to inspect and evaluate buildings and structures for fire hazards and fire safety. 7.	Knowledge of the basic plumbing, electrical, and heating systems, and related terminology. 8.	Ability to manage relationships, balance competing priorities, and manage both up and down. 9.	Ability to identify existing and potential fire safety hazards. 10.	Ability to prepare clear, technically sound, accurate, and informative reports containing findings, conclusions, and recommendations.  11.	Firm working knowledge of Microsoft Project, Word, and Excel. NYCHA employees applying for promotional, title or level change opportunities must have served a period of one year in their current title and level (if applicable).</v>
      </c>
      <c r="U1105">
        <f t="shared" si="52"/>
        <v>0</v>
      </c>
      <c r="V1105" s="2">
        <v>1</v>
      </c>
      <c r="W1105" s="2">
        <f t="shared" si="53"/>
        <v>0</v>
      </c>
      <c r="X1105" s="2">
        <v>0</v>
      </c>
      <c r="Y1105" s="2">
        <v>0</v>
      </c>
      <c r="Z1105" s="2">
        <v>0</v>
      </c>
      <c r="AA1105" s="2">
        <v>0</v>
      </c>
      <c r="AB1105" s="2">
        <v>0</v>
      </c>
      <c r="AC1105" t="s">
        <v>55</v>
      </c>
      <c r="AG1105" t="s">
        <v>56</v>
      </c>
      <c r="AH1105" t="s">
        <v>2768</v>
      </c>
      <c r="AJ1105" t="s">
        <v>2400</v>
      </c>
      <c r="AK1105" t="s">
        <v>38</v>
      </c>
    </row>
    <row r="1106" spans="1:37" x14ac:dyDescent="0.3">
      <c r="A1106">
        <v>395952</v>
      </c>
      <c r="B1106" t="s">
        <v>46</v>
      </c>
      <c r="C1106" t="s">
        <v>47</v>
      </c>
      <c r="D1106">
        <v>5</v>
      </c>
      <c r="E1106" t="s">
        <v>3068</v>
      </c>
      <c r="F1106" t="s">
        <v>634</v>
      </c>
      <c r="G1106">
        <v>31220</v>
      </c>
      <c r="H1106">
        <v>1</v>
      </c>
      <c r="I1106" t="s">
        <v>409</v>
      </c>
      <c r="J1106" t="s">
        <v>42</v>
      </c>
      <c r="K1106">
        <v>58677</v>
      </c>
      <c r="L1106">
        <v>91199</v>
      </c>
      <c r="M1106" t="s">
        <v>32</v>
      </c>
      <c r="N1106" t="s">
        <v>3065</v>
      </c>
      <c r="O1106" t="s">
        <v>3065</v>
      </c>
      <c r="P1106" t="s">
        <v>7383</v>
      </c>
      <c r="Q1106" t="s">
        <v>637</v>
      </c>
      <c r="R1106" t="s">
        <v>3069</v>
      </c>
      <c r="S1106" t="s">
        <v>996</v>
      </c>
      <c r="T1106" t="str">
        <f t="shared" si="51"/>
        <v>1.  A baccalaureate degree in physical, biological or applied sciences. 2.  Five years of experience as a public health technician assisting sanitarians and engineers in carrying out the various elements of prevention and control programs affecting the public's health. 3.  At least 5 years of experience conducting indoor air quality assessments or investigation; or conducting asbestos or mold activities such as inspections, assessments, remediation or abatement.	 4.  Motor Vehicle Driver's License valid in the State of New York. 5.	Certified in one of the following:  NYSDOL Mold Assessor, NYSDOL/NYCDEP Asbestos Contractor Supervisor, NYSDOL/NYCDEP Asbestos Inspector, NYSDOL Asbestos Management Planner, NYSDOL Air Sampling Technician. 6.	Basic understanding of building HVAC system operating principles. 7.	Ability to read and understand architectural and mechanical drawings. 8.	Ability to manage relationships, balance competing priorities, and manage both up and down. 9.	Experience managing high-priority projects and tracking project life-cycles. 10.	Ability to use data and metrics to drive decisions and measure performance. 11.	Proven ability to communicate clearly, both written and verbal, while maintaining an acute discernment of audience. 12.	Firm working knowledge of Microsoft Project, Word, and Excel. NYCHA employees applying for promotional, title or level change opportunities must have served a period of one year in their current title and level (if applicable).</v>
      </c>
      <c r="U1106">
        <f t="shared" si="52"/>
        <v>0</v>
      </c>
      <c r="V1106" s="2">
        <v>1</v>
      </c>
      <c r="W1106" s="2">
        <f t="shared" si="53"/>
        <v>0</v>
      </c>
      <c r="X1106" s="2">
        <v>0</v>
      </c>
      <c r="Y1106" s="2">
        <v>0</v>
      </c>
      <c r="Z1106" s="2">
        <v>0</v>
      </c>
      <c r="AA1106" s="2">
        <v>0</v>
      </c>
      <c r="AB1106" s="2">
        <v>0</v>
      </c>
      <c r="AC1106" t="s">
        <v>55</v>
      </c>
      <c r="AG1106" t="s">
        <v>56</v>
      </c>
      <c r="AH1106" t="s">
        <v>2632</v>
      </c>
      <c r="AJ1106" t="s">
        <v>3070</v>
      </c>
      <c r="AK1106" t="s">
        <v>38</v>
      </c>
    </row>
    <row r="1107" spans="1:37" x14ac:dyDescent="0.3">
      <c r="A1107">
        <v>395952</v>
      </c>
      <c r="B1107" t="s">
        <v>46</v>
      </c>
      <c r="C1107" t="s">
        <v>29</v>
      </c>
      <c r="D1107">
        <v>5</v>
      </c>
      <c r="E1107" t="s">
        <v>3068</v>
      </c>
      <c r="F1107" t="s">
        <v>634</v>
      </c>
      <c r="G1107">
        <v>31220</v>
      </c>
      <c r="H1107">
        <v>1</v>
      </c>
      <c r="I1107" t="s">
        <v>409</v>
      </c>
      <c r="J1107" t="s">
        <v>42</v>
      </c>
      <c r="K1107">
        <v>58677</v>
      </c>
      <c r="L1107">
        <v>91199</v>
      </c>
      <c r="M1107" t="s">
        <v>32</v>
      </c>
      <c r="N1107" t="s">
        <v>3065</v>
      </c>
      <c r="O1107" t="s">
        <v>3065</v>
      </c>
      <c r="P1107" t="s">
        <v>7383</v>
      </c>
      <c r="Q1107" t="s">
        <v>637</v>
      </c>
      <c r="R1107" t="s">
        <v>3069</v>
      </c>
      <c r="S1107" t="s">
        <v>996</v>
      </c>
      <c r="T1107" t="str">
        <f t="shared" si="51"/>
        <v>1.  A baccalaureate degree in physical, biological or applied sciences. 2.  Five years of experience as a public health technician assisting sanitarians and engineers in carrying out the various elements of prevention and control programs affecting the public's health. 3.  At least 5 years of experience conducting indoor air quality assessments or investigation; or conducting asbestos or mold activities such as inspections, assessments, remediation or abatement.	 4.  Motor Vehicle Driver's License valid in the State of New York. 5.	Certified in one of the following:  NYSDOL Mold Assessor, NYSDOL/NYCDEP Asbestos Contractor Supervisor, NYSDOL/NYCDEP Asbestos Inspector, NYSDOL Asbestos Management Planner, NYSDOL Air Sampling Technician. 6.	Basic understanding of building HVAC system operating principles. 7.	Ability to read and understand architectural and mechanical drawings. 8.	Ability to manage relationships, balance competing priorities, and manage both up and down. 9.	Experience managing high-priority projects and tracking project life-cycles. 10.	Ability to use data and metrics to drive decisions and measure performance. 11.	Proven ability to communicate clearly, both written and verbal, while maintaining an acute discernment of audience. 12.	Firm working knowledge of Microsoft Project, Word, and Excel. NYCHA employees applying for promotional, title or level change opportunities must have served a period of one year in their current title and level (if applicable).</v>
      </c>
      <c r="U1107">
        <f t="shared" si="52"/>
        <v>0</v>
      </c>
      <c r="V1107" s="2">
        <v>1</v>
      </c>
      <c r="W1107" s="2">
        <f t="shared" si="53"/>
        <v>0</v>
      </c>
      <c r="X1107" s="2">
        <v>0</v>
      </c>
      <c r="Y1107" s="2">
        <v>0</v>
      </c>
      <c r="Z1107" s="2">
        <v>0</v>
      </c>
      <c r="AA1107" s="2">
        <v>0</v>
      </c>
      <c r="AB1107" s="2">
        <v>0</v>
      </c>
      <c r="AC1107" t="s">
        <v>55</v>
      </c>
      <c r="AG1107" t="s">
        <v>56</v>
      </c>
      <c r="AH1107" t="s">
        <v>2632</v>
      </c>
      <c r="AJ1107" t="s">
        <v>3070</v>
      </c>
      <c r="AK1107" t="s">
        <v>38</v>
      </c>
    </row>
    <row r="1108" spans="1:37" x14ac:dyDescent="0.3">
      <c r="A1108">
        <v>395989</v>
      </c>
      <c r="B1108" t="s">
        <v>70</v>
      </c>
      <c r="C1108" t="s">
        <v>47</v>
      </c>
      <c r="D1108">
        <v>1</v>
      </c>
      <c r="E1108" t="s">
        <v>3071</v>
      </c>
      <c r="F1108" t="s">
        <v>456</v>
      </c>
      <c r="G1108">
        <v>21744</v>
      </c>
      <c r="H1108">
        <v>2</v>
      </c>
      <c r="I1108" t="s">
        <v>290</v>
      </c>
      <c r="J1108" t="s">
        <v>42</v>
      </c>
      <c r="K1108">
        <v>73305</v>
      </c>
      <c r="L1108">
        <v>84301</v>
      </c>
      <c r="M1108" t="s">
        <v>32</v>
      </c>
      <c r="N1108" t="s">
        <v>1631</v>
      </c>
      <c r="O1108" t="s">
        <v>3072</v>
      </c>
      <c r="P1108" t="s">
        <v>3073</v>
      </c>
      <c r="Q1108" t="s">
        <v>459</v>
      </c>
      <c r="R1108" t="s">
        <v>3074</v>
      </c>
      <c r="S1108" t="s">
        <v>8408</v>
      </c>
      <c r="T1108" t="str">
        <f t="shared" si="51"/>
        <v>- Strong oral and written communication skills - Advance knowledge of Microsoft Suite including Excel and Access - Proficient in SAS or 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08">
        <f t="shared" si="52"/>
        <v>0</v>
      </c>
      <c r="V1108" s="2">
        <v>1</v>
      </c>
      <c r="W1108" s="2">
        <f t="shared" si="53"/>
        <v>0</v>
      </c>
      <c r="X1108" s="2">
        <v>0</v>
      </c>
      <c r="Y1108" s="2">
        <v>0</v>
      </c>
      <c r="Z1108" s="2">
        <v>0</v>
      </c>
      <c r="AA1108" s="2">
        <v>0</v>
      </c>
      <c r="AB1108" s="2">
        <v>0</v>
      </c>
      <c r="AC1108" t="s">
        <v>3075</v>
      </c>
      <c r="AG1108" t="s">
        <v>37</v>
      </c>
      <c r="AH1108" t="s">
        <v>3076</v>
      </c>
      <c r="AI1108" t="s">
        <v>3077</v>
      </c>
      <c r="AJ1108" t="s">
        <v>3078</v>
      </c>
      <c r="AK1108" t="s">
        <v>38</v>
      </c>
    </row>
    <row r="1109" spans="1:37" x14ac:dyDescent="0.3">
      <c r="A1109">
        <v>395989</v>
      </c>
      <c r="B1109" t="s">
        <v>70</v>
      </c>
      <c r="C1109" t="s">
        <v>29</v>
      </c>
      <c r="D1109">
        <v>1</v>
      </c>
      <c r="E1109" t="s">
        <v>3071</v>
      </c>
      <c r="F1109" t="s">
        <v>456</v>
      </c>
      <c r="G1109">
        <v>21744</v>
      </c>
      <c r="H1109">
        <v>2</v>
      </c>
      <c r="I1109" t="s">
        <v>290</v>
      </c>
      <c r="J1109" t="s">
        <v>42</v>
      </c>
      <c r="K1109">
        <v>73305</v>
      </c>
      <c r="L1109">
        <v>84301</v>
      </c>
      <c r="M1109" t="s">
        <v>32</v>
      </c>
      <c r="N1109" t="s">
        <v>1631</v>
      </c>
      <c r="O1109" t="s">
        <v>3072</v>
      </c>
      <c r="P1109" t="s">
        <v>3073</v>
      </c>
      <c r="Q1109" t="s">
        <v>459</v>
      </c>
      <c r="R1109" t="s">
        <v>3074</v>
      </c>
      <c r="S1109" t="s">
        <v>8408</v>
      </c>
      <c r="T1109" t="str">
        <f t="shared" si="51"/>
        <v>- Strong oral and written communication skills - Advance knowledge of Microsoft Suite including Excel and Access - Proficient in SAS or 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09">
        <f t="shared" si="52"/>
        <v>0</v>
      </c>
      <c r="V1109" s="2">
        <v>1</v>
      </c>
      <c r="W1109" s="2">
        <f t="shared" si="53"/>
        <v>0</v>
      </c>
      <c r="X1109" s="2">
        <v>0</v>
      </c>
      <c r="Y1109" s="2">
        <v>0</v>
      </c>
      <c r="Z1109" s="2">
        <v>0</v>
      </c>
      <c r="AA1109" s="2">
        <v>0</v>
      </c>
      <c r="AB1109" s="2">
        <v>0</v>
      </c>
      <c r="AC1109" t="s">
        <v>3075</v>
      </c>
      <c r="AG1109" t="s">
        <v>37</v>
      </c>
      <c r="AH1109" t="s">
        <v>3076</v>
      </c>
      <c r="AI1109" t="s">
        <v>3077</v>
      </c>
      <c r="AJ1109" t="s">
        <v>3078</v>
      </c>
      <c r="AK1109" t="s">
        <v>38</v>
      </c>
    </row>
    <row r="1110" spans="1:37" x14ac:dyDescent="0.3">
      <c r="A1110">
        <v>395999</v>
      </c>
      <c r="B1110" t="s">
        <v>104</v>
      </c>
      <c r="C1110" t="s">
        <v>47</v>
      </c>
      <c r="D1110">
        <v>1</v>
      </c>
      <c r="E1110" t="s">
        <v>3079</v>
      </c>
      <c r="F1110" t="s">
        <v>1350</v>
      </c>
      <c r="G1110">
        <v>13643</v>
      </c>
      <c r="H1110">
        <v>3</v>
      </c>
      <c r="I1110" t="s">
        <v>660</v>
      </c>
      <c r="J1110" t="s">
        <v>42</v>
      </c>
      <c r="K1110">
        <v>89509</v>
      </c>
      <c r="L1110">
        <v>126575</v>
      </c>
      <c r="M1110" t="s">
        <v>32</v>
      </c>
      <c r="N1110" t="s">
        <v>108</v>
      </c>
      <c r="O1110" t="s">
        <v>508</v>
      </c>
      <c r="P1110" t="s">
        <v>7384</v>
      </c>
      <c r="Q1110" t="s">
        <v>8319</v>
      </c>
      <c r="R1110" t="s">
        <v>6405</v>
      </c>
      <c r="S1110" t="s">
        <v>6406</v>
      </c>
      <c r="T1110" t="str">
        <f t="shared" si="51"/>
        <v xml:space="preserve">	iManage 8.5 or above certification 	Experience with DocAuto software 	Excellent SQL query skills 	Knowledge of Windows 10;  	Experience with application installation, data conversion and testing. Candidate must also possess the following:  	Experience administering iManage; 	Experience with Windows Server 2008 or above; 	Knowledge of Windows 7 and above; 	Knowledge of iManage integrations with Microsoft Office 2010 and 2016 and Adobe Acrobat; 	Strong desktop troubleshooting skills; 	Understanding of local and wide area networks; 	Excellent listening skills and written and oral communication with non-technical users, including in training; 	Excellent ability to multi-task in a high-stress environment;  	Responsive, especially in a service disruption; attentive to detail; persistent in follow up; and respectful of the need to keep confidences.    *Please be advised this position is a provisional appointment. The hired employee would be required to file, pass and be reachable on the Certified IT Developer (Applications) List in order to obtain permanent status and to continue employment in this title.*</v>
      </c>
      <c r="U1110">
        <f t="shared" si="52"/>
        <v>0</v>
      </c>
      <c r="V1110" s="2">
        <v>0</v>
      </c>
      <c r="W1110" s="2">
        <f t="shared" si="53"/>
        <v>0</v>
      </c>
      <c r="X1110" s="2">
        <v>0</v>
      </c>
      <c r="Y1110" s="2">
        <v>0</v>
      </c>
      <c r="Z1110" s="2">
        <v>1</v>
      </c>
      <c r="AA1110" s="2">
        <v>0</v>
      </c>
      <c r="AB1110" s="2">
        <v>0</v>
      </c>
      <c r="AC1110" t="s">
        <v>3080</v>
      </c>
      <c r="AE1110" t="s">
        <v>3081</v>
      </c>
      <c r="AG1110" t="s">
        <v>3082</v>
      </c>
      <c r="AH1110" t="s">
        <v>3083</v>
      </c>
      <c r="AJ1110" t="s">
        <v>3001</v>
      </c>
      <c r="AK1110" t="s">
        <v>38</v>
      </c>
    </row>
    <row r="1111" spans="1:37" x14ac:dyDescent="0.3">
      <c r="A1111">
        <v>395999</v>
      </c>
      <c r="B1111" t="s">
        <v>104</v>
      </c>
      <c r="C1111" t="s">
        <v>29</v>
      </c>
      <c r="D1111">
        <v>1</v>
      </c>
      <c r="E1111" t="s">
        <v>3079</v>
      </c>
      <c r="F1111" t="s">
        <v>1350</v>
      </c>
      <c r="G1111">
        <v>13643</v>
      </c>
      <c r="H1111">
        <v>3</v>
      </c>
      <c r="I1111" t="s">
        <v>660</v>
      </c>
      <c r="J1111" t="s">
        <v>42</v>
      </c>
      <c r="K1111">
        <v>89509</v>
      </c>
      <c r="L1111">
        <v>126575</v>
      </c>
      <c r="M1111" t="s">
        <v>32</v>
      </c>
      <c r="N1111" t="s">
        <v>108</v>
      </c>
      <c r="O1111" t="s">
        <v>508</v>
      </c>
      <c r="P1111" t="s">
        <v>7384</v>
      </c>
      <c r="Q1111" t="s">
        <v>8319</v>
      </c>
      <c r="R1111" t="s">
        <v>6405</v>
      </c>
      <c r="S1111" t="s">
        <v>6406</v>
      </c>
      <c r="T1111" t="str">
        <f t="shared" si="51"/>
        <v xml:space="preserve">	iManage 8.5 or above certification 	Experience with DocAuto software 	Excellent SQL query skills 	Knowledge of Windows 10;  	Experience with application installation, data conversion and testing. Candidate must also possess the following:  	Experience administering iManage; 	Experience with Windows Server 2008 or above; 	Knowledge of Windows 7 and above; 	Knowledge of iManage integrations with Microsoft Office 2010 and 2016 and Adobe Acrobat; 	Strong desktop troubleshooting skills; 	Understanding of local and wide area networks; 	Excellent listening skills and written and oral communication with non-technical users, including in training; 	Excellent ability to multi-task in a high-stress environment;  	Responsive, especially in a service disruption; attentive to detail; persistent in follow up; and respectful of the need to keep confidences.    *Please be advised this position is a provisional appointment. The hired employee would be required to file, pass and be reachable on the Certified IT Developer (Applications) List in order to obtain permanent status and to continue employment in this title.*</v>
      </c>
      <c r="U1111">
        <f t="shared" si="52"/>
        <v>0</v>
      </c>
      <c r="V1111" s="2">
        <v>0</v>
      </c>
      <c r="W1111" s="2">
        <f t="shared" si="53"/>
        <v>0</v>
      </c>
      <c r="X1111" s="2">
        <v>0</v>
      </c>
      <c r="Y1111" s="2">
        <v>0</v>
      </c>
      <c r="Z1111" s="2">
        <v>1</v>
      </c>
      <c r="AA1111" s="2">
        <v>0</v>
      </c>
      <c r="AB1111" s="2">
        <v>0</v>
      </c>
      <c r="AC1111" t="s">
        <v>3080</v>
      </c>
      <c r="AE1111" t="s">
        <v>3081</v>
      </c>
      <c r="AG1111" t="s">
        <v>3082</v>
      </c>
      <c r="AH1111" t="s">
        <v>3083</v>
      </c>
      <c r="AJ1111" t="s">
        <v>3001</v>
      </c>
      <c r="AK1111" t="s">
        <v>38</v>
      </c>
    </row>
    <row r="1112" spans="1:37" x14ac:dyDescent="0.3">
      <c r="A1112">
        <v>395999</v>
      </c>
      <c r="B1112" t="s">
        <v>104</v>
      </c>
      <c r="C1112" t="s">
        <v>29</v>
      </c>
      <c r="D1112">
        <v>1</v>
      </c>
      <c r="E1112" t="s">
        <v>3079</v>
      </c>
      <c r="F1112" t="s">
        <v>1350</v>
      </c>
      <c r="G1112">
        <v>13643</v>
      </c>
      <c r="H1112">
        <v>3</v>
      </c>
      <c r="I1112" t="s">
        <v>660</v>
      </c>
      <c r="J1112" t="s">
        <v>42</v>
      </c>
      <c r="K1112">
        <v>89509</v>
      </c>
      <c r="L1112">
        <v>126575</v>
      </c>
      <c r="M1112" t="s">
        <v>32</v>
      </c>
      <c r="N1112" t="s">
        <v>108</v>
      </c>
      <c r="O1112" t="s">
        <v>508</v>
      </c>
      <c r="P1112" t="s">
        <v>7384</v>
      </c>
      <c r="Q1112" t="s">
        <v>8319</v>
      </c>
      <c r="R1112" t="s">
        <v>6405</v>
      </c>
      <c r="S1112" t="s">
        <v>6406</v>
      </c>
      <c r="T1112" t="str">
        <f t="shared" si="51"/>
        <v xml:space="preserve">	iManage 8.5 or above certification 	Experience with DocAuto software 	Excellent SQL query skills 	Knowledge of Windows 10;  	Experience with application installation, data conversion and testing. Candidate must also possess the following:  	Experience administering iManage; 	Experience with Windows Server 2008 or above; 	Knowledge of Windows 7 and above; 	Knowledge of iManage integrations with Microsoft Office 2010 and 2016 and Adobe Acrobat; 	Strong desktop troubleshooting skills; 	Understanding of local and wide area networks; 	Excellent listening skills and written and oral communication with non-technical users, including in training; 	Excellent ability to multi-task in a high-stress environment;  	Responsive, especially in a service disruption; attentive to detail; persistent in follow up; and respectful of the need to keep confidences.    *Please be advised this position is a provisional appointment. The hired employee would be required to file, pass and be reachable on the Certified IT Developer (Applications) List in order to obtain permanent status and to continue employment in this title.*</v>
      </c>
      <c r="U1112">
        <f t="shared" si="52"/>
        <v>0</v>
      </c>
      <c r="V1112" s="2">
        <v>0</v>
      </c>
      <c r="W1112" s="2">
        <f t="shared" si="53"/>
        <v>0</v>
      </c>
      <c r="X1112" s="2">
        <v>0</v>
      </c>
      <c r="Y1112" s="2">
        <v>0</v>
      </c>
      <c r="Z1112" s="2">
        <v>1</v>
      </c>
      <c r="AA1112" s="2">
        <v>0</v>
      </c>
      <c r="AB1112" s="2">
        <v>0</v>
      </c>
      <c r="AC1112" t="s">
        <v>3080</v>
      </c>
      <c r="AE1112" t="s">
        <v>3081</v>
      </c>
      <c r="AG1112" t="s">
        <v>3082</v>
      </c>
      <c r="AH1112" t="s">
        <v>3083</v>
      </c>
      <c r="AJ1112" t="s">
        <v>3001</v>
      </c>
      <c r="AK1112" t="s">
        <v>38</v>
      </c>
    </row>
    <row r="1113" spans="1:37" x14ac:dyDescent="0.3">
      <c r="A1113">
        <v>396018</v>
      </c>
      <c r="B1113" t="s">
        <v>46</v>
      </c>
      <c r="C1113" t="s">
        <v>47</v>
      </c>
      <c r="D1113">
        <v>2</v>
      </c>
      <c r="E1113" t="s">
        <v>3084</v>
      </c>
      <c r="F1113" t="s">
        <v>1530</v>
      </c>
      <c r="G1113">
        <v>21210</v>
      </c>
      <c r="H1113">
        <v>0</v>
      </c>
      <c r="I1113" t="s">
        <v>95</v>
      </c>
      <c r="J1113" t="s">
        <v>42</v>
      </c>
      <c r="K1113">
        <v>55416</v>
      </c>
      <c r="L1113">
        <v>83151</v>
      </c>
      <c r="M1113" t="s">
        <v>32</v>
      </c>
      <c r="N1113" t="s">
        <v>7385</v>
      </c>
      <c r="O1113" t="s">
        <v>3085</v>
      </c>
      <c r="P1113" t="s">
        <v>7386</v>
      </c>
      <c r="Q1113" t="s">
        <v>1531</v>
      </c>
      <c r="R1113" t="s">
        <v>6407</v>
      </c>
      <c r="S1113" t="s">
        <v>996</v>
      </c>
      <c r="T1113" t="str">
        <f t="shared" si="51"/>
        <v>Knowledge of Directive 7 of the City of New York Office of the Comptroller. Knowledge of current NYC Building and Construction Codes. Experience presenting solutions to project teams and clients. Strong written and verbal communication and interpersonal skills. NYCHA employees applying for promotional, title or level change opportunities must have served a period of one year in their current title and level (if applicable).</v>
      </c>
      <c r="U1113">
        <f t="shared" si="52"/>
        <v>0</v>
      </c>
      <c r="V1113" s="2">
        <v>0</v>
      </c>
      <c r="W1113" s="2">
        <f t="shared" si="53"/>
        <v>0</v>
      </c>
      <c r="X1113" s="2">
        <v>0</v>
      </c>
      <c r="Y1113" s="2">
        <v>0</v>
      </c>
      <c r="Z1113" s="2">
        <v>0</v>
      </c>
      <c r="AA1113" s="2">
        <v>0</v>
      </c>
      <c r="AB1113" s="2">
        <v>0</v>
      </c>
      <c r="AC1113" t="s">
        <v>55</v>
      </c>
      <c r="AG1113" t="s">
        <v>56</v>
      </c>
      <c r="AH1113" t="s">
        <v>3001</v>
      </c>
      <c r="AJ1113" t="s">
        <v>3086</v>
      </c>
      <c r="AK1113" t="s">
        <v>38</v>
      </c>
    </row>
    <row r="1114" spans="1:37" x14ac:dyDescent="0.3">
      <c r="A1114">
        <v>396018</v>
      </c>
      <c r="B1114" t="s">
        <v>46</v>
      </c>
      <c r="C1114" t="s">
        <v>29</v>
      </c>
      <c r="D1114">
        <v>2</v>
      </c>
      <c r="E1114" t="s">
        <v>3084</v>
      </c>
      <c r="F1114" t="s">
        <v>1530</v>
      </c>
      <c r="G1114">
        <v>21210</v>
      </c>
      <c r="H1114">
        <v>0</v>
      </c>
      <c r="I1114" t="s">
        <v>95</v>
      </c>
      <c r="J1114" t="s">
        <v>42</v>
      </c>
      <c r="K1114">
        <v>55416</v>
      </c>
      <c r="L1114">
        <v>83151</v>
      </c>
      <c r="M1114" t="s">
        <v>32</v>
      </c>
      <c r="N1114" t="s">
        <v>7385</v>
      </c>
      <c r="O1114" t="s">
        <v>3085</v>
      </c>
      <c r="P1114" t="s">
        <v>7386</v>
      </c>
      <c r="Q1114" t="s">
        <v>1531</v>
      </c>
      <c r="R1114" t="s">
        <v>6407</v>
      </c>
      <c r="S1114" t="s">
        <v>996</v>
      </c>
      <c r="T1114" t="str">
        <f t="shared" si="51"/>
        <v>Knowledge of Directive 7 of the City of New York Office of the Comptroller. Knowledge of current NYC Building and Construction Codes. Experience presenting solutions to project teams and clients. Strong written and verbal communication and interpersonal skills. NYCHA employees applying for promotional, title or level change opportunities must have served a period of one year in their current title and level (if applicable).</v>
      </c>
      <c r="U1114">
        <f t="shared" si="52"/>
        <v>0</v>
      </c>
      <c r="V1114" s="2">
        <v>0</v>
      </c>
      <c r="W1114" s="2">
        <f t="shared" si="53"/>
        <v>0</v>
      </c>
      <c r="X1114" s="2">
        <v>0</v>
      </c>
      <c r="Y1114" s="2">
        <v>0</v>
      </c>
      <c r="Z1114" s="2">
        <v>0</v>
      </c>
      <c r="AA1114" s="2">
        <v>0</v>
      </c>
      <c r="AB1114" s="2">
        <v>0</v>
      </c>
      <c r="AC1114" t="s">
        <v>55</v>
      </c>
      <c r="AG1114" t="s">
        <v>56</v>
      </c>
      <c r="AH1114" t="s">
        <v>3001</v>
      </c>
      <c r="AJ1114" t="s">
        <v>3086</v>
      </c>
      <c r="AK1114" t="s">
        <v>38</v>
      </c>
    </row>
    <row r="1115" spans="1:37" x14ac:dyDescent="0.3">
      <c r="A1115">
        <v>396031</v>
      </c>
      <c r="B1115" t="s">
        <v>80</v>
      </c>
      <c r="C1115" t="s">
        <v>47</v>
      </c>
      <c r="D1115">
        <v>2</v>
      </c>
      <c r="E1115" t="s">
        <v>1325</v>
      </c>
      <c r="F1115" t="s">
        <v>1326</v>
      </c>
      <c r="G1115">
        <v>21310</v>
      </c>
      <c r="H1115">
        <v>0</v>
      </c>
      <c r="I1115" t="s">
        <v>95</v>
      </c>
      <c r="J1115" t="s">
        <v>42</v>
      </c>
      <c r="K1115">
        <v>57720</v>
      </c>
      <c r="L1115">
        <v>83151</v>
      </c>
      <c r="M1115" t="s">
        <v>32</v>
      </c>
      <c r="N1115" t="s">
        <v>286</v>
      </c>
      <c r="O1115" t="s">
        <v>2991</v>
      </c>
      <c r="P1115" t="s">
        <v>7387</v>
      </c>
      <c r="Q1115" t="s">
        <v>6999</v>
      </c>
      <c r="R1115" t="s">
        <v>3087</v>
      </c>
      <c r="S1115" t="s">
        <v>8405</v>
      </c>
      <c r="T1115" t="str">
        <f t="shared" si="51"/>
        <v>The Assistant Landscape Architect must have strong MS Office skills, including Excel and PowerPoint and ability to comprehend maps, graphs, and tables.  Experience with basic GIS and ArcGIS knowledge will be welcomed.   The position requires close attention to detail and organization skills to ensure all projects are managed professionally and completed in a timely manner.  Excellent written and oral communication skills are required.  Development of inter-personal relationships is essential. ASCE Grade III, or NICET Grade IV certification is preferred but not required.  Five years of experience in construction inspection or management of construction projects including at least two (2) prior projects involving Green infrastructure or natural area restoration with storm water management.  A Motor Vehicle Driver License valid in the State of New York is required. This license must be maintained throughout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15">
        <f t="shared" si="52"/>
        <v>0</v>
      </c>
      <c r="V1115" s="2">
        <v>1</v>
      </c>
      <c r="W1115" s="2">
        <f t="shared" si="53"/>
        <v>0</v>
      </c>
      <c r="X1115" s="2">
        <v>0</v>
      </c>
      <c r="Y1115" s="2">
        <v>0</v>
      </c>
      <c r="Z1115" s="2">
        <v>0</v>
      </c>
      <c r="AA1115" s="2">
        <v>0</v>
      </c>
      <c r="AB1115" s="2">
        <v>0</v>
      </c>
      <c r="AC1115" t="s">
        <v>760</v>
      </c>
      <c r="AG1115" t="s">
        <v>190</v>
      </c>
      <c r="AH1115" t="s">
        <v>2994</v>
      </c>
      <c r="AJ1115" t="s">
        <v>2994</v>
      </c>
      <c r="AK1115" t="s">
        <v>38</v>
      </c>
    </row>
    <row r="1116" spans="1:37" x14ac:dyDescent="0.3">
      <c r="A1116">
        <v>396031</v>
      </c>
      <c r="B1116" t="s">
        <v>80</v>
      </c>
      <c r="C1116" t="s">
        <v>29</v>
      </c>
      <c r="D1116">
        <v>2</v>
      </c>
      <c r="E1116" t="s">
        <v>1325</v>
      </c>
      <c r="F1116" t="s">
        <v>1326</v>
      </c>
      <c r="G1116">
        <v>21310</v>
      </c>
      <c r="H1116">
        <v>0</v>
      </c>
      <c r="I1116" t="s">
        <v>95</v>
      </c>
      <c r="J1116" t="s">
        <v>42</v>
      </c>
      <c r="K1116">
        <v>57720</v>
      </c>
      <c r="L1116">
        <v>83151</v>
      </c>
      <c r="M1116" t="s">
        <v>32</v>
      </c>
      <c r="N1116" t="s">
        <v>286</v>
      </c>
      <c r="O1116" t="s">
        <v>2991</v>
      </c>
      <c r="P1116" t="s">
        <v>7387</v>
      </c>
      <c r="Q1116" t="s">
        <v>6999</v>
      </c>
      <c r="R1116" t="s">
        <v>3087</v>
      </c>
      <c r="S1116" t="s">
        <v>8405</v>
      </c>
      <c r="T1116" t="str">
        <f t="shared" si="51"/>
        <v>The Assistant Landscape Architect must have strong MS Office skills, including Excel and PowerPoint and ability to comprehend maps, graphs, and tables.  Experience with basic GIS and ArcGIS knowledge will be welcomed.   The position requires close attention to detail and organization skills to ensure all projects are managed professionally and completed in a timely manner.  Excellent written and oral communication skills are required.  Development of inter-personal relationships is essential. ASCE Grade III, or NICET Grade IV certification is preferred but not required.  Five years of experience in construction inspection or management of construction projects including at least two (2) prior projects involving Green infrastructure or natural area restoration with storm water management.  A Motor Vehicle Driver License valid in the State of New York is required. This license must be maintained throughout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16">
        <f t="shared" si="52"/>
        <v>0</v>
      </c>
      <c r="V1116" s="2">
        <v>1</v>
      </c>
      <c r="W1116" s="2">
        <f t="shared" si="53"/>
        <v>0</v>
      </c>
      <c r="X1116" s="2">
        <v>0</v>
      </c>
      <c r="Y1116" s="2">
        <v>0</v>
      </c>
      <c r="Z1116" s="2">
        <v>0</v>
      </c>
      <c r="AA1116" s="2">
        <v>0</v>
      </c>
      <c r="AB1116" s="2">
        <v>0</v>
      </c>
      <c r="AC1116" t="s">
        <v>760</v>
      </c>
      <c r="AG1116" t="s">
        <v>190</v>
      </c>
      <c r="AH1116" t="s">
        <v>2994</v>
      </c>
      <c r="AJ1116" t="s">
        <v>2994</v>
      </c>
      <c r="AK1116" t="s">
        <v>38</v>
      </c>
    </row>
    <row r="1117" spans="1:37" x14ac:dyDescent="0.3">
      <c r="A1117">
        <v>396195</v>
      </c>
      <c r="B1117" t="s">
        <v>70</v>
      </c>
      <c r="C1117" t="s">
        <v>29</v>
      </c>
      <c r="D1117">
        <v>4</v>
      </c>
      <c r="E1117" t="s">
        <v>3088</v>
      </c>
      <c r="F1117" t="s">
        <v>3089</v>
      </c>
      <c r="G1117">
        <v>51611</v>
      </c>
      <c r="H1117">
        <v>1</v>
      </c>
      <c r="I1117" t="s">
        <v>290</v>
      </c>
      <c r="J1117" t="s">
        <v>42</v>
      </c>
      <c r="K1117">
        <v>64507</v>
      </c>
      <c r="L1117">
        <v>80117.64</v>
      </c>
      <c r="M1117" t="s">
        <v>32</v>
      </c>
      <c r="N1117" t="s">
        <v>1600</v>
      </c>
      <c r="O1117" t="s">
        <v>3090</v>
      </c>
      <c r="P1117" t="s">
        <v>7388</v>
      </c>
      <c r="Q1117" t="s">
        <v>8409</v>
      </c>
      <c r="R1117" t="s">
        <v>8410</v>
      </c>
      <c r="S1117" t="s">
        <v>8411</v>
      </c>
      <c r="T1117" t="str">
        <f t="shared" si="51"/>
        <v>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  THE MQR HAS BEEN UPDATED TO THE BELOW:  1. A master‚„s degree from an accredited college or university, including or supplemented by 12 semester hour graduate credits in early childhood or elementary education and three years of full-time satisfactory experience in one or a combination of the following:  (a) as the director or education director of a licensed school or a licensed program which is devoted largely to pre-school and/or kindergarten groups and which employs at least two licensed teachers of early childhood education; or  (b) as the teacher director of a licensed school or licensed program which is devoted largely to preschool and/or kindergarten groups and which employs at least one other licensed teacher of early childhood education; or  (c) as a consultant in early childhood education who evaluates such programs and/or provides expert advice for such programs; or  (d) as a consultant in early childhood education who evaluates such programs and/or provides expert advice for such programs in a public agency; or  2. A baccalaureate degree in education from an accredited college or university, including or supplemented by student teaching in early childhood education (pre-K to 2nd grade) in an acceptable licensed program in a licensed school and a master‚„s degree from an accredited college or university in education, social work, psychology, or counseling and three years of full-time satisfactory experience as described in "1" above.  Special Note: Five years of full-time satisfactory teaching experience as a licensed teacher of early childhood education may be substituted for the three years of full-time satisfactory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17">
        <f t="shared" si="52"/>
        <v>0</v>
      </c>
      <c r="V1117" s="2">
        <v>0</v>
      </c>
      <c r="W1117" s="2">
        <f t="shared" si="53"/>
        <v>0</v>
      </c>
      <c r="X1117" s="2">
        <v>0</v>
      </c>
      <c r="Y1117" s="2">
        <v>0</v>
      </c>
      <c r="Z1117" s="2">
        <v>0</v>
      </c>
      <c r="AA1117" s="2">
        <v>0</v>
      </c>
      <c r="AB1117" s="2">
        <v>0</v>
      </c>
      <c r="AC1117" t="s">
        <v>3091</v>
      </c>
      <c r="AE1117" t="s">
        <v>476</v>
      </c>
      <c r="AG1117" t="s">
        <v>37</v>
      </c>
      <c r="AH1117" t="s">
        <v>2400</v>
      </c>
      <c r="AI1117" t="s">
        <v>3092</v>
      </c>
      <c r="AJ1117" t="s">
        <v>3093</v>
      </c>
      <c r="AK1117" t="s">
        <v>38</v>
      </c>
    </row>
    <row r="1118" spans="1:37" x14ac:dyDescent="0.3">
      <c r="A1118">
        <v>396195</v>
      </c>
      <c r="B1118" t="s">
        <v>70</v>
      </c>
      <c r="C1118" t="s">
        <v>47</v>
      </c>
      <c r="D1118">
        <v>4</v>
      </c>
      <c r="E1118" t="s">
        <v>3088</v>
      </c>
      <c r="F1118" t="s">
        <v>3089</v>
      </c>
      <c r="G1118">
        <v>51611</v>
      </c>
      <c r="H1118">
        <v>1</v>
      </c>
      <c r="I1118" t="s">
        <v>290</v>
      </c>
      <c r="J1118" t="s">
        <v>42</v>
      </c>
      <c r="K1118">
        <v>64507</v>
      </c>
      <c r="L1118">
        <v>80117.64</v>
      </c>
      <c r="M1118" t="s">
        <v>32</v>
      </c>
      <c r="N1118" t="s">
        <v>1600</v>
      </c>
      <c r="O1118" t="s">
        <v>3090</v>
      </c>
      <c r="P1118" t="s">
        <v>7388</v>
      </c>
      <c r="Q1118" t="s">
        <v>8409</v>
      </c>
      <c r="R1118" t="s">
        <v>8410</v>
      </c>
      <c r="S1118" t="s">
        <v>8411</v>
      </c>
      <c r="T1118" t="str">
        <f t="shared" si="51"/>
        <v>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  THE MQR HAS BEEN UPDATED TO THE BELOW:  1. A master‚„s degree from an accredited college or university, including or supplemented by 12 semester hour graduate credits in early childhood or elementary education and three years of full-time satisfactory experience in one or a combination of the following:  (a) as the director or education director of a licensed school or a licensed program which is devoted largely to pre-school and/or kindergarten groups and which employs at least two licensed teachers of early childhood education; or  (b) as the teacher director of a licensed school or licensed program which is devoted largely to preschool and/or kindergarten groups and which employs at least one other licensed teacher of early childhood education; or  (c) as a consultant in early childhood education who evaluates such programs and/or provides expert advice for such programs; or  (d) as a consultant in early childhood education who evaluates such programs and/or provides expert advice for such programs in a public agency; or  2. A baccalaureate degree in education from an accredited college or university, including or supplemented by student teaching in early childhood education (pre-K to 2nd grade) in an acceptable licensed program in a licensed school and a master‚„s degree from an accredited college or university in education, social work, psychology, or counseling and three years of full-time satisfactory experience as described in "1" above.  Special Note: Five years of full-time satisfactory teaching experience as a licensed teacher of early childhood education may be substituted for the three years of full-time satisfactory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18">
        <f t="shared" si="52"/>
        <v>0</v>
      </c>
      <c r="V1118" s="2">
        <v>0</v>
      </c>
      <c r="W1118" s="2">
        <f t="shared" si="53"/>
        <v>0</v>
      </c>
      <c r="X1118" s="2">
        <v>0</v>
      </c>
      <c r="Y1118" s="2">
        <v>0</v>
      </c>
      <c r="Z1118" s="2">
        <v>0</v>
      </c>
      <c r="AA1118" s="2">
        <v>0</v>
      </c>
      <c r="AB1118" s="2">
        <v>0</v>
      </c>
      <c r="AC1118" t="s">
        <v>3091</v>
      </c>
      <c r="AE1118" t="s">
        <v>476</v>
      </c>
      <c r="AG1118" t="s">
        <v>37</v>
      </c>
      <c r="AH1118" t="s">
        <v>2400</v>
      </c>
      <c r="AI1118" t="s">
        <v>3092</v>
      </c>
      <c r="AJ1118" t="s">
        <v>3093</v>
      </c>
      <c r="AK1118" t="s">
        <v>38</v>
      </c>
    </row>
    <row r="1119" spans="1:37" x14ac:dyDescent="0.3">
      <c r="A1119">
        <v>396248</v>
      </c>
      <c r="B1119" t="s">
        <v>46</v>
      </c>
      <c r="C1119" t="s">
        <v>47</v>
      </c>
      <c r="D1119">
        <v>1</v>
      </c>
      <c r="E1119" t="s">
        <v>3094</v>
      </c>
      <c r="F1119" t="s">
        <v>3095</v>
      </c>
      <c r="G1119">
        <v>10078</v>
      </c>
      <c r="H1119" t="s">
        <v>352</v>
      </c>
      <c r="I1119" t="s">
        <v>409</v>
      </c>
      <c r="J1119" t="s">
        <v>42</v>
      </c>
      <c r="K1119">
        <v>63031</v>
      </c>
      <c r="L1119">
        <v>168433</v>
      </c>
      <c r="M1119" t="s">
        <v>32</v>
      </c>
      <c r="N1119" t="s">
        <v>3065</v>
      </c>
      <c r="O1119" t="s">
        <v>3065</v>
      </c>
      <c r="P1119" t="s">
        <v>7389</v>
      </c>
      <c r="Q1119" t="s">
        <v>3096</v>
      </c>
      <c r="R1119" t="s">
        <v>3097</v>
      </c>
      <c r="S1119" t="s">
        <v>3098</v>
      </c>
      <c r="T1119" t="str">
        <f t="shared" si="51"/>
        <v>1.	Seven years of satisfactory full-time experience in the repair and maintenance of elevators comparable to the variety of elevators used in the New York City Housing Authority buildings, at least three years of which must have been in a supervisory capacity, including at least one year supervising a supervisor of elevator mechanics. 2.	A degree in mechanical or electrical engineering or possession of a professional engineer's license. 3.	A Certificate of Approval as an Elevator Inspector issued by the Department of Buildings. 4.	Motor Vehicle Driver's License valid in the State of New York. 5.	Considerable knowledge of the installation, operation, and maintenance of passenger elevators. 6.	Considerable knowledge of approved materials, methods, and techniques used in repairing passenger elevators and of inspection methods related to the examination of workmanship, materials, and design. 7.	Ability to prepare clear, technically sound, accurate, and informative reports containing findings, conclusions, and recommendations.  8.	Ability to work alternative work schedules. 9.	Excellent administrative and organizational skills. 10.	Excellent conflict resolution skills. 11.	Ability to manage relationships, balance competing priorities, and manage both up and down. 12.	Experience managing high-priority projects and tracking project lifecycles. 13.	Ability to use data and metrics to drive decisions and measure performance. 14.	Firm working knowledge of Microsoft Project, Word, and Excel 1.	Employees serving in the titles of or who meet the qualification requirements for Administrative Inspector (Buildings), Administrative Housing Superintendent or Inspector (Elevator) L3 will also be considered. 2.	NYCHA employees applying for promotional, title or level change opportunities must have served a period of one year in their current title and level (if applicable). 3.	NYCHA residents are encouraged to apply.</v>
      </c>
      <c r="U1119">
        <f t="shared" si="52"/>
        <v>0</v>
      </c>
      <c r="V1119" s="2">
        <v>1</v>
      </c>
      <c r="W1119" s="2">
        <f t="shared" si="53"/>
        <v>0</v>
      </c>
      <c r="X1119" s="2">
        <v>0</v>
      </c>
      <c r="Y1119" s="2">
        <v>0</v>
      </c>
      <c r="Z1119" s="2">
        <v>0</v>
      </c>
      <c r="AA1119" s="2">
        <v>0</v>
      </c>
      <c r="AB1119" s="2">
        <v>0</v>
      </c>
      <c r="AC1119" t="s">
        <v>55</v>
      </c>
      <c r="AG1119" t="s">
        <v>56</v>
      </c>
      <c r="AH1119" t="s">
        <v>2632</v>
      </c>
      <c r="AJ1119" t="s">
        <v>3076</v>
      </c>
      <c r="AK1119" t="s">
        <v>38</v>
      </c>
    </row>
    <row r="1120" spans="1:37" x14ac:dyDescent="0.3">
      <c r="A1120">
        <v>396248</v>
      </c>
      <c r="B1120" t="s">
        <v>46</v>
      </c>
      <c r="C1120" t="s">
        <v>29</v>
      </c>
      <c r="D1120">
        <v>1</v>
      </c>
      <c r="E1120" t="s">
        <v>3094</v>
      </c>
      <c r="F1120" t="s">
        <v>3095</v>
      </c>
      <c r="G1120">
        <v>10078</v>
      </c>
      <c r="H1120" t="s">
        <v>352</v>
      </c>
      <c r="I1120" t="s">
        <v>409</v>
      </c>
      <c r="J1120" t="s">
        <v>42</v>
      </c>
      <c r="K1120">
        <v>63031</v>
      </c>
      <c r="L1120">
        <v>168433</v>
      </c>
      <c r="M1120" t="s">
        <v>32</v>
      </c>
      <c r="N1120" t="s">
        <v>3065</v>
      </c>
      <c r="O1120" t="s">
        <v>3065</v>
      </c>
      <c r="P1120" t="s">
        <v>7389</v>
      </c>
      <c r="Q1120" t="s">
        <v>3096</v>
      </c>
      <c r="R1120" t="s">
        <v>3097</v>
      </c>
      <c r="S1120" t="s">
        <v>3098</v>
      </c>
      <c r="T1120" t="str">
        <f t="shared" si="51"/>
        <v>1.	Seven years of satisfactory full-time experience in the repair and maintenance of elevators comparable to the variety of elevators used in the New York City Housing Authority buildings, at least three years of which must have been in a supervisory capacity, including at least one year supervising a supervisor of elevator mechanics. 2.	A degree in mechanical or electrical engineering or possession of a professional engineer's license. 3.	A Certificate of Approval as an Elevator Inspector issued by the Department of Buildings. 4.	Motor Vehicle Driver's License valid in the State of New York. 5.	Considerable knowledge of the installation, operation, and maintenance of passenger elevators. 6.	Considerable knowledge of approved materials, methods, and techniques used in repairing passenger elevators and of inspection methods related to the examination of workmanship, materials, and design. 7.	Ability to prepare clear, technically sound, accurate, and informative reports containing findings, conclusions, and recommendations.  8.	Ability to work alternative work schedules. 9.	Excellent administrative and organizational skills. 10.	Excellent conflict resolution skills. 11.	Ability to manage relationships, balance competing priorities, and manage both up and down. 12.	Experience managing high-priority projects and tracking project lifecycles. 13.	Ability to use data and metrics to drive decisions and measure performance. 14.	Firm working knowledge of Microsoft Project, Word, and Excel 1.	Employees serving in the titles of or who meet the qualification requirements for Administrative Inspector (Buildings), Administrative Housing Superintendent or Inspector (Elevator) L3 will also be considered. 2.	NYCHA employees applying for promotional, title or level change opportunities must have served a period of one year in their current title and level (if applicable). 3.	NYCHA residents are encouraged to apply.</v>
      </c>
      <c r="U1120">
        <f t="shared" si="52"/>
        <v>0</v>
      </c>
      <c r="V1120" s="2">
        <v>1</v>
      </c>
      <c r="W1120" s="2">
        <f t="shared" si="53"/>
        <v>0</v>
      </c>
      <c r="X1120" s="2">
        <v>0</v>
      </c>
      <c r="Y1120" s="2">
        <v>0</v>
      </c>
      <c r="Z1120" s="2">
        <v>0</v>
      </c>
      <c r="AA1120" s="2">
        <v>0</v>
      </c>
      <c r="AB1120" s="2">
        <v>0</v>
      </c>
      <c r="AC1120" t="s">
        <v>55</v>
      </c>
      <c r="AG1120" t="s">
        <v>56</v>
      </c>
      <c r="AH1120" t="s">
        <v>2632</v>
      </c>
      <c r="AJ1120" t="s">
        <v>3076</v>
      </c>
      <c r="AK1120" t="s">
        <v>38</v>
      </c>
    </row>
    <row r="1121" spans="1:37" x14ac:dyDescent="0.3">
      <c r="A1121">
        <v>396272</v>
      </c>
      <c r="B1121" t="s">
        <v>2257</v>
      </c>
      <c r="C1121" t="s">
        <v>47</v>
      </c>
      <c r="D1121">
        <v>1</v>
      </c>
      <c r="E1121" t="s">
        <v>506</v>
      </c>
      <c r="F1121" t="s">
        <v>507</v>
      </c>
      <c r="G1121">
        <v>30726</v>
      </c>
      <c r="H1121">
        <v>1</v>
      </c>
      <c r="I1121" t="s">
        <v>1247</v>
      </c>
      <c r="K1121">
        <v>40275</v>
      </c>
      <c r="L1121">
        <v>64307</v>
      </c>
      <c r="M1121" t="s">
        <v>32</v>
      </c>
      <c r="N1121" t="s">
        <v>2259</v>
      </c>
      <c r="O1121" t="s">
        <v>3099</v>
      </c>
      <c r="P1121" t="s">
        <v>7390</v>
      </c>
      <c r="Q1121" t="s">
        <v>8303</v>
      </c>
      <c r="R1121" t="s">
        <v>7391</v>
      </c>
      <c r="T1121" t="str">
        <f t="shared" si="51"/>
        <v xml:space="preserve">Candidates should possess strong analytic abilities and have advanced Microsoft Excel and Access skills. Strong communication, organizational skills, and a valid driver‚„s license are required. </v>
      </c>
      <c r="U1121">
        <f t="shared" si="52"/>
        <v>0</v>
      </c>
      <c r="V1121" s="2">
        <v>1</v>
      </c>
      <c r="W1121" s="2">
        <f t="shared" si="53"/>
        <v>0</v>
      </c>
      <c r="X1121" s="2">
        <v>0</v>
      </c>
      <c r="Y1121" s="2">
        <v>0</v>
      </c>
      <c r="Z1121" s="2">
        <v>0</v>
      </c>
      <c r="AA1121" s="2">
        <v>0</v>
      </c>
      <c r="AB1121" s="2">
        <v>0</v>
      </c>
      <c r="AC1121" t="s">
        <v>3100</v>
      </c>
      <c r="AD1121" t="s">
        <v>2264</v>
      </c>
      <c r="AG1121" t="s">
        <v>37</v>
      </c>
      <c r="AH1121" t="s">
        <v>2198</v>
      </c>
      <c r="AI1121" t="s">
        <v>3101</v>
      </c>
      <c r="AJ1121" t="s">
        <v>2649</v>
      </c>
      <c r="AK1121" t="s">
        <v>38</v>
      </c>
    </row>
    <row r="1122" spans="1:37" x14ac:dyDescent="0.3">
      <c r="A1122">
        <v>396272</v>
      </c>
      <c r="B1122" t="s">
        <v>2257</v>
      </c>
      <c r="C1122" t="s">
        <v>29</v>
      </c>
      <c r="D1122">
        <v>1</v>
      </c>
      <c r="E1122" t="s">
        <v>506</v>
      </c>
      <c r="F1122" t="s">
        <v>507</v>
      </c>
      <c r="G1122">
        <v>30726</v>
      </c>
      <c r="H1122">
        <v>1</v>
      </c>
      <c r="I1122" t="s">
        <v>1247</v>
      </c>
      <c r="K1122">
        <v>40275</v>
      </c>
      <c r="L1122">
        <v>64307</v>
      </c>
      <c r="M1122" t="s">
        <v>32</v>
      </c>
      <c r="N1122" t="s">
        <v>2259</v>
      </c>
      <c r="O1122" t="s">
        <v>3099</v>
      </c>
      <c r="P1122" t="s">
        <v>7390</v>
      </c>
      <c r="Q1122" t="s">
        <v>8303</v>
      </c>
      <c r="R1122" t="s">
        <v>7391</v>
      </c>
      <c r="T1122" t="str">
        <f t="shared" si="51"/>
        <v xml:space="preserve">Candidates should possess strong analytic abilities and have advanced Microsoft Excel and Access skills. Strong communication, organizational skills, and a valid driver‚„s license are required. </v>
      </c>
      <c r="U1122">
        <f t="shared" si="52"/>
        <v>0</v>
      </c>
      <c r="V1122" s="2">
        <v>1</v>
      </c>
      <c r="W1122" s="2">
        <f t="shared" si="53"/>
        <v>0</v>
      </c>
      <c r="X1122" s="2">
        <v>0</v>
      </c>
      <c r="Y1122" s="2">
        <v>0</v>
      </c>
      <c r="Z1122" s="2">
        <v>0</v>
      </c>
      <c r="AA1122" s="2">
        <v>0</v>
      </c>
      <c r="AB1122" s="2">
        <v>0</v>
      </c>
      <c r="AC1122" t="s">
        <v>3100</v>
      </c>
      <c r="AD1122" t="s">
        <v>2264</v>
      </c>
      <c r="AG1122" t="s">
        <v>37</v>
      </c>
      <c r="AH1122" t="s">
        <v>2198</v>
      </c>
      <c r="AI1122" t="s">
        <v>3101</v>
      </c>
      <c r="AJ1122" t="s">
        <v>2649</v>
      </c>
      <c r="AK1122" t="s">
        <v>38</v>
      </c>
    </row>
    <row r="1123" spans="1:37" x14ac:dyDescent="0.3">
      <c r="A1123">
        <v>396334</v>
      </c>
      <c r="B1123" t="s">
        <v>1770</v>
      </c>
      <c r="C1123" t="s">
        <v>29</v>
      </c>
      <c r="D1123">
        <v>1</v>
      </c>
      <c r="E1123" t="s">
        <v>3102</v>
      </c>
      <c r="F1123" t="s">
        <v>2336</v>
      </c>
      <c r="G1123">
        <v>95622</v>
      </c>
      <c r="H1123">
        <v>0</v>
      </c>
      <c r="I1123" t="s">
        <v>660</v>
      </c>
      <c r="J1123" t="s">
        <v>42</v>
      </c>
      <c r="K1123">
        <v>75000</v>
      </c>
      <c r="L1123">
        <v>180000</v>
      </c>
      <c r="M1123" t="s">
        <v>32</v>
      </c>
      <c r="N1123" t="s">
        <v>1620</v>
      </c>
      <c r="O1123" t="s">
        <v>372</v>
      </c>
      <c r="P1123" t="s">
        <v>8412</v>
      </c>
      <c r="Q1123" t="s">
        <v>2338</v>
      </c>
      <c r="R1123" t="s">
        <v>7392</v>
      </c>
      <c r="T1123" t="str">
        <f t="shared" si="51"/>
        <v xml:space="preserve">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Familiarity with New York City‚„s government structure and budget processes. 	Strong interpersonal and communication skills and the ability to work effectively with a wide range of constituencies in a diverse community. 	Ability to develop requests for and evaluate proposals in reference to leading-edge information services technology.  	Ability to quickly learn, understand and adapt to the City‚„s various processes and policies which impact Information Technology environment and goals. </v>
      </c>
      <c r="U1123">
        <f t="shared" si="52"/>
        <v>0</v>
      </c>
      <c r="V1123" s="2">
        <v>0</v>
      </c>
      <c r="W1123" s="2">
        <f t="shared" si="53"/>
        <v>0</v>
      </c>
      <c r="X1123" s="2">
        <v>0</v>
      </c>
      <c r="Y1123" s="2">
        <v>0</v>
      </c>
      <c r="Z1123" s="2">
        <v>1</v>
      </c>
      <c r="AA1123" s="2">
        <v>0</v>
      </c>
      <c r="AB1123" s="2">
        <v>0</v>
      </c>
      <c r="AC1123" t="s">
        <v>3103</v>
      </c>
      <c r="AG1123" t="s">
        <v>3104</v>
      </c>
      <c r="AH1123" t="s">
        <v>2768</v>
      </c>
      <c r="AJ1123" t="s">
        <v>2768</v>
      </c>
      <c r="AK1123" t="s">
        <v>38</v>
      </c>
    </row>
    <row r="1124" spans="1:37" x14ac:dyDescent="0.3">
      <c r="A1124">
        <v>396334</v>
      </c>
      <c r="B1124" t="s">
        <v>1770</v>
      </c>
      <c r="C1124" t="s">
        <v>47</v>
      </c>
      <c r="D1124">
        <v>1</v>
      </c>
      <c r="E1124" t="s">
        <v>3102</v>
      </c>
      <c r="F1124" t="s">
        <v>2336</v>
      </c>
      <c r="G1124">
        <v>95622</v>
      </c>
      <c r="H1124">
        <v>0</v>
      </c>
      <c r="I1124" t="s">
        <v>660</v>
      </c>
      <c r="J1124" t="s">
        <v>42</v>
      </c>
      <c r="K1124">
        <v>75000</v>
      </c>
      <c r="L1124">
        <v>180000</v>
      </c>
      <c r="M1124" t="s">
        <v>32</v>
      </c>
      <c r="N1124" t="s">
        <v>1620</v>
      </c>
      <c r="O1124" t="s">
        <v>372</v>
      </c>
      <c r="P1124" t="s">
        <v>8412</v>
      </c>
      <c r="Q1124" t="s">
        <v>2338</v>
      </c>
      <c r="R1124" t="s">
        <v>7392</v>
      </c>
      <c r="T1124" t="str">
        <f t="shared" si="51"/>
        <v xml:space="preserve">	Experience managing IT departments that support state of the art technology, including client/server and LANs running PC based applications.  Proven success managing a diverse technical team of minicomputer, PC and support services (Quality Assurance, Help Desk; etc.) staff. 	Excellent communication skills, proven ability to attract and retain technical staff and to encourage staff development. 	Industry experience in a law enforcement-related organization. 	Experience in project management methodologies and tools. 	Demonstrated ability to conceptualize and implement multiple IT projects on schedule and within budget. 	Ability to communicate with and understand the needs of non-technical internal and external clients. 	Comprehension of business and technology trends; strong working knowledge of relevant computer applications. 	General knowledge of professional IT services vendors. 	Excellent written and verbal communication skills. 	Knowledge of and/or experience working with the following:           -   Data security           -   Windows Operating Environment           -   Windows Server, MS SharePoint, and MS SQL           -   ASP or .NET application development           -   Wireless/mobile, voice and data network technologies           -   Ability to organize and strategically plan resource utilization, and establish development priorities 	Familiarity with New York City‚„s government structure and budget processes. 	Strong interpersonal and communication skills and the ability to work effectively with a wide range of constituencies in a diverse community. 	Ability to develop requests for and evaluate proposals in reference to leading-edge information services technology.  	Ability to quickly learn, understand and adapt to the City‚„s various processes and policies which impact Information Technology environment and goals. </v>
      </c>
      <c r="U1124">
        <f t="shared" si="52"/>
        <v>0</v>
      </c>
      <c r="V1124" s="2">
        <v>0</v>
      </c>
      <c r="W1124" s="2">
        <f t="shared" si="53"/>
        <v>0</v>
      </c>
      <c r="X1124" s="2">
        <v>0</v>
      </c>
      <c r="Y1124" s="2">
        <v>0</v>
      </c>
      <c r="Z1124" s="2">
        <v>1</v>
      </c>
      <c r="AA1124" s="2">
        <v>0</v>
      </c>
      <c r="AB1124" s="2">
        <v>0</v>
      </c>
      <c r="AC1124" t="s">
        <v>3103</v>
      </c>
      <c r="AG1124" t="s">
        <v>3104</v>
      </c>
      <c r="AH1124" t="s">
        <v>2768</v>
      </c>
      <c r="AJ1124" t="s">
        <v>2768</v>
      </c>
      <c r="AK1124" t="s">
        <v>38</v>
      </c>
    </row>
    <row r="1125" spans="1:37" x14ac:dyDescent="0.3">
      <c r="A1125">
        <v>396412</v>
      </c>
      <c r="B1125" t="s">
        <v>2257</v>
      </c>
      <c r="C1125" t="s">
        <v>47</v>
      </c>
      <c r="D1125">
        <v>1</v>
      </c>
      <c r="E1125" t="s">
        <v>3105</v>
      </c>
      <c r="F1125" t="s">
        <v>648</v>
      </c>
      <c r="G1125" t="s">
        <v>710</v>
      </c>
      <c r="H1125">
        <v>0</v>
      </c>
      <c r="I1125" t="s">
        <v>95</v>
      </c>
      <c r="J1125" t="s">
        <v>42</v>
      </c>
      <c r="K1125">
        <v>52137</v>
      </c>
      <c r="L1125">
        <v>144413</v>
      </c>
      <c r="M1125" t="s">
        <v>32</v>
      </c>
      <c r="N1125" t="s">
        <v>2259</v>
      </c>
      <c r="O1125" t="s">
        <v>3106</v>
      </c>
      <c r="P1125" t="s">
        <v>3107</v>
      </c>
      <c r="Q1125" t="s">
        <v>712</v>
      </c>
      <c r="R1125" t="s">
        <v>3108</v>
      </c>
      <c r="T1125" t="str">
        <f t="shared" si="51"/>
        <v xml:space="preserve">Preferences will be given to candidates with at least eight (8) years of technical experience and four (4) years of which shall have been as an administrative engineer knowledge of the operations, design and construction of the City's infrastructure system; candidate should have extensive design experience in hydrology and hydraulic modeling and analysis and/or water resource engineering; excellent verbal and written communication skills along with presentation skills; supervisory experience and ability to handle multiple priorities and projects simultaneously; self-driven, hands on, problem solver with the ability to work independently with little or no supervision, while still being a team player. Knowledge of current and up-to-date engineering methods and standards is preferred. </v>
      </c>
      <c r="U1125">
        <f t="shared" si="52"/>
        <v>0</v>
      </c>
      <c r="V1125" s="2">
        <v>0</v>
      </c>
      <c r="W1125" s="2">
        <f t="shared" si="53"/>
        <v>0</v>
      </c>
      <c r="X1125" s="2">
        <v>0</v>
      </c>
      <c r="Y1125" s="2">
        <v>0</v>
      </c>
      <c r="Z1125" s="2">
        <v>0</v>
      </c>
      <c r="AA1125" s="2">
        <v>0</v>
      </c>
      <c r="AB1125" s="2">
        <v>0</v>
      </c>
      <c r="AC1125" t="s">
        <v>3109</v>
      </c>
      <c r="AD1125" t="s">
        <v>2264</v>
      </c>
      <c r="AE1125" t="s">
        <v>2265</v>
      </c>
      <c r="AG1125" t="s">
        <v>190</v>
      </c>
      <c r="AH1125" t="s">
        <v>2879</v>
      </c>
      <c r="AI1125" t="s">
        <v>2899</v>
      </c>
      <c r="AJ1125" t="s">
        <v>2699</v>
      </c>
      <c r="AK1125" t="s">
        <v>38</v>
      </c>
    </row>
    <row r="1126" spans="1:37" x14ac:dyDescent="0.3">
      <c r="A1126">
        <v>396412</v>
      </c>
      <c r="B1126" t="s">
        <v>2257</v>
      </c>
      <c r="C1126" t="s">
        <v>29</v>
      </c>
      <c r="D1126">
        <v>1</v>
      </c>
      <c r="E1126" t="s">
        <v>3105</v>
      </c>
      <c r="F1126" t="s">
        <v>648</v>
      </c>
      <c r="G1126" t="s">
        <v>710</v>
      </c>
      <c r="H1126">
        <v>0</v>
      </c>
      <c r="I1126" t="s">
        <v>95</v>
      </c>
      <c r="J1126" t="s">
        <v>42</v>
      </c>
      <c r="K1126">
        <v>52137</v>
      </c>
      <c r="L1126">
        <v>144413</v>
      </c>
      <c r="M1126" t="s">
        <v>32</v>
      </c>
      <c r="N1126" t="s">
        <v>2259</v>
      </c>
      <c r="O1126" t="s">
        <v>3106</v>
      </c>
      <c r="P1126" t="s">
        <v>3107</v>
      </c>
      <c r="Q1126" t="s">
        <v>712</v>
      </c>
      <c r="R1126" t="s">
        <v>3108</v>
      </c>
      <c r="T1126" t="str">
        <f t="shared" si="51"/>
        <v xml:space="preserve">Preferences will be given to candidates with at least eight (8) years of technical experience and four (4) years of which shall have been as an administrative engineer knowledge of the operations, design and construction of the City's infrastructure system; candidate should have extensive design experience in hydrology and hydraulic modeling and analysis and/or water resource engineering; excellent verbal and written communication skills along with presentation skills; supervisory experience and ability to handle multiple priorities and projects simultaneously; self-driven, hands on, problem solver with the ability to work independently with little or no supervision, while still being a team player. Knowledge of current and up-to-date engineering methods and standards is preferred. </v>
      </c>
      <c r="U1126">
        <f t="shared" si="52"/>
        <v>0</v>
      </c>
      <c r="V1126" s="2">
        <v>0</v>
      </c>
      <c r="W1126" s="2">
        <f t="shared" si="53"/>
        <v>0</v>
      </c>
      <c r="X1126" s="2">
        <v>0</v>
      </c>
      <c r="Y1126" s="2">
        <v>0</v>
      </c>
      <c r="Z1126" s="2">
        <v>0</v>
      </c>
      <c r="AA1126" s="2">
        <v>0</v>
      </c>
      <c r="AB1126" s="2">
        <v>0</v>
      </c>
      <c r="AC1126" t="s">
        <v>3109</v>
      </c>
      <c r="AD1126" t="s">
        <v>2264</v>
      </c>
      <c r="AE1126" t="s">
        <v>2265</v>
      </c>
      <c r="AG1126" t="s">
        <v>190</v>
      </c>
      <c r="AH1126" t="s">
        <v>2879</v>
      </c>
      <c r="AI1126" t="s">
        <v>2899</v>
      </c>
      <c r="AJ1126" t="s">
        <v>2699</v>
      </c>
      <c r="AK1126" t="s">
        <v>38</v>
      </c>
    </row>
    <row r="1127" spans="1:37" x14ac:dyDescent="0.3">
      <c r="A1127">
        <v>396420</v>
      </c>
      <c r="B1127" t="s">
        <v>2257</v>
      </c>
      <c r="C1127" t="s">
        <v>47</v>
      </c>
      <c r="D1127">
        <v>1</v>
      </c>
      <c r="E1127" t="s">
        <v>3110</v>
      </c>
      <c r="F1127" t="s">
        <v>630</v>
      </c>
      <c r="G1127">
        <v>20215</v>
      </c>
      <c r="H1127">
        <v>2</v>
      </c>
      <c r="I1127" t="s">
        <v>95</v>
      </c>
      <c r="J1127" t="s">
        <v>42</v>
      </c>
      <c r="K1127">
        <v>78210</v>
      </c>
      <c r="L1127">
        <v>108657</v>
      </c>
      <c r="M1127" t="s">
        <v>32</v>
      </c>
      <c r="N1127" t="s">
        <v>2259</v>
      </c>
      <c r="O1127" t="s">
        <v>3106</v>
      </c>
      <c r="P1127" t="s">
        <v>7393</v>
      </c>
      <c r="Q1127" t="s">
        <v>8309</v>
      </c>
      <c r="R1127" t="s">
        <v>3111</v>
      </c>
      <c r="T1127" t="str">
        <f t="shared" si="51"/>
        <v xml:space="preserve">Preferences will be given to candidates with strong supervisory experience and the ability to handle multiple priorities and projects simultaneously. Candidates should be a self-driven, problem solver with the ability to work, while being a team player. Excellent verbal and written communication skills, knowledge of the operations, design and construction of the City's infrastructure system and knowledge of current and up-to-date engineering methods and standards is preferred. </v>
      </c>
      <c r="U1127">
        <f t="shared" si="52"/>
        <v>0</v>
      </c>
      <c r="V1127" s="2">
        <v>0</v>
      </c>
      <c r="W1127" s="2">
        <f t="shared" si="53"/>
        <v>0</v>
      </c>
      <c r="X1127" s="2">
        <v>0</v>
      </c>
      <c r="Y1127" s="2">
        <v>0</v>
      </c>
      <c r="Z1127" s="2">
        <v>0</v>
      </c>
      <c r="AA1127" s="2">
        <v>0</v>
      </c>
      <c r="AB1127" s="2">
        <v>0</v>
      </c>
      <c r="AC1127" t="s">
        <v>3112</v>
      </c>
      <c r="AD1127" t="s">
        <v>2264</v>
      </c>
      <c r="AE1127" t="s">
        <v>2265</v>
      </c>
      <c r="AG1127" t="s">
        <v>190</v>
      </c>
      <c r="AH1127" t="s">
        <v>2879</v>
      </c>
      <c r="AI1127" t="s">
        <v>2899</v>
      </c>
      <c r="AJ1127" t="s">
        <v>3113</v>
      </c>
      <c r="AK1127" t="s">
        <v>38</v>
      </c>
    </row>
    <row r="1128" spans="1:37" x14ac:dyDescent="0.3">
      <c r="A1128">
        <v>396420</v>
      </c>
      <c r="B1128" t="s">
        <v>2257</v>
      </c>
      <c r="C1128" t="s">
        <v>29</v>
      </c>
      <c r="D1128">
        <v>1</v>
      </c>
      <c r="E1128" t="s">
        <v>3110</v>
      </c>
      <c r="F1128" t="s">
        <v>630</v>
      </c>
      <c r="G1128">
        <v>20215</v>
      </c>
      <c r="H1128">
        <v>2</v>
      </c>
      <c r="I1128" t="s">
        <v>95</v>
      </c>
      <c r="J1128" t="s">
        <v>42</v>
      </c>
      <c r="K1128">
        <v>78210</v>
      </c>
      <c r="L1128">
        <v>108657</v>
      </c>
      <c r="M1128" t="s">
        <v>32</v>
      </c>
      <c r="N1128" t="s">
        <v>2259</v>
      </c>
      <c r="O1128" t="s">
        <v>3106</v>
      </c>
      <c r="P1128" t="s">
        <v>7393</v>
      </c>
      <c r="Q1128" t="s">
        <v>8309</v>
      </c>
      <c r="R1128" t="s">
        <v>3111</v>
      </c>
      <c r="T1128" t="str">
        <f t="shared" si="51"/>
        <v xml:space="preserve">Preferences will be given to candidates with strong supervisory experience and the ability to handle multiple priorities and projects simultaneously. Candidates should be a self-driven, problem solver with the ability to work, while being a team player. Excellent verbal and written communication skills, knowledge of the operations, design and construction of the City's infrastructure system and knowledge of current and up-to-date engineering methods and standards is preferred. </v>
      </c>
      <c r="U1128">
        <f t="shared" si="52"/>
        <v>0</v>
      </c>
      <c r="V1128" s="2">
        <v>0</v>
      </c>
      <c r="W1128" s="2">
        <f t="shared" si="53"/>
        <v>0</v>
      </c>
      <c r="X1128" s="2">
        <v>0</v>
      </c>
      <c r="Y1128" s="2">
        <v>0</v>
      </c>
      <c r="Z1128" s="2">
        <v>0</v>
      </c>
      <c r="AA1128" s="2">
        <v>0</v>
      </c>
      <c r="AB1128" s="2">
        <v>0</v>
      </c>
      <c r="AC1128" t="s">
        <v>3112</v>
      </c>
      <c r="AD1128" t="s">
        <v>2264</v>
      </c>
      <c r="AE1128" t="s">
        <v>2265</v>
      </c>
      <c r="AG1128" t="s">
        <v>190</v>
      </c>
      <c r="AH1128" t="s">
        <v>2879</v>
      </c>
      <c r="AI1128" t="s">
        <v>2899</v>
      </c>
      <c r="AJ1128" t="s">
        <v>3113</v>
      </c>
      <c r="AK1128" t="s">
        <v>38</v>
      </c>
    </row>
    <row r="1129" spans="1:37" x14ac:dyDescent="0.3">
      <c r="A1129">
        <v>396434</v>
      </c>
      <c r="B1129" t="s">
        <v>46</v>
      </c>
      <c r="C1129" t="s">
        <v>29</v>
      </c>
      <c r="D1129">
        <v>8</v>
      </c>
      <c r="E1129" t="s">
        <v>3114</v>
      </c>
      <c r="F1129" t="s">
        <v>3115</v>
      </c>
      <c r="G1129">
        <v>91940</v>
      </c>
      <c r="H1129">
        <v>0</v>
      </c>
      <c r="I1129" t="s">
        <v>614</v>
      </c>
      <c r="K1129">
        <v>52.79</v>
      </c>
      <c r="L1129">
        <v>52.79</v>
      </c>
      <c r="M1129" t="s">
        <v>61</v>
      </c>
      <c r="N1129" t="s">
        <v>2813</v>
      </c>
      <c r="O1129" t="s">
        <v>2814</v>
      </c>
      <c r="P1129" t="s">
        <v>6408</v>
      </c>
      <c r="Q1129" t="s">
        <v>3116</v>
      </c>
      <c r="S1129" t="s">
        <v>3117</v>
      </c>
      <c r="T1129" t="str">
        <f t="shared" si="51"/>
        <v xml:space="preserve"> THIS IS A 6-MONTH TEMPORARY ASSIGNMENT.</v>
      </c>
      <c r="U1129">
        <f t="shared" si="52"/>
        <v>0</v>
      </c>
      <c r="V1129" s="2">
        <v>0</v>
      </c>
      <c r="W1129" s="2">
        <f t="shared" si="53"/>
        <v>0</v>
      </c>
      <c r="X1129" s="2">
        <v>0</v>
      </c>
      <c r="Y1129" s="2">
        <v>0</v>
      </c>
      <c r="Z1129" s="2">
        <v>0</v>
      </c>
      <c r="AA1129" s="2">
        <v>0</v>
      </c>
      <c r="AB1129" s="2">
        <v>0</v>
      </c>
      <c r="AC1129" t="s">
        <v>55</v>
      </c>
      <c r="AG1129" t="s">
        <v>56</v>
      </c>
      <c r="AH1129" t="s">
        <v>3061</v>
      </c>
      <c r="AJ1129" t="s">
        <v>3118</v>
      </c>
      <c r="AK1129" t="s">
        <v>38</v>
      </c>
    </row>
    <row r="1130" spans="1:37" x14ac:dyDescent="0.3">
      <c r="A1130">
        <v>396434</v>
      </c>
      <c r="B1130" t="s">
        <v>46</v>
      </c>
      <c r="C1130" t="s">
        <v>47</v>
      </c>
      <c r="D1130">
        <v>8</v>
      </c>
      <c r="E1130" t="s">
        <v>3114</v>
      </c>
      <c r="F1130" t="s">
        <v>3115</v>
      </c>
      <c r="G1130">
        <v>91940</v>
      </c>
      <c r="H1130">
        <v>0</v>
      </c>
      <c r="I1130" t="s">
        <v>614</v>
      </c>
      <c r="K1130">
        <v>52.79</v>
      </c>
      <c r="L1130">
        <v>52.79</v>
      </c>
      <c r="M1130" t="s">
        <v>61</v>
      </c>
      <c r="N1130" t="s">
        <v>2813</v>
      </c>
      <c r="O1130" t="s">
        <v>2814</v>
      </c>
      <c r="P1130" t="s">
        <v>6408</v>
      </c>
      <c r="Q1130" t="s">
        <v>3116</v>
      </c>
      <c r="S1130" t="s">
        <v>3117</v>
      </c>
      <c r="T1130" t="str">
        <f t="shared" si="51"/>
        <v xml:space="preserve"> THIS IS A 6-MONTH TEMPORARY ASSIGNMENT.</v>
      </c>
      <c r="U1130">
        <f t="shared" si="52"/>
        <v>0</v>
      </c>
      <c r="V1130" s="2">
        <v>0</v>
      </c>
      <c r="W1130" s="2">
        <f t="shared" si="53"/>
        <v>0</v>
      </c>
      <c r="X1130" s="2">
        <v>0</v>
      </c>
      <c r="Y1130" s="2">
        <v>0</v>
      </c>
      <c r="Z1130" s="2">
        <v>0</v>
      </c>
      <c r="AA1130" s="2">
        <v>0</v>
      </c>
      <c r="AB1130" s="2">
        <v>0</v>
      </c>
      <c r="AC1130" t="s">
        <v>55</v>
      </c>
      <c r="AG1130" t="s">
        <v>56</v>
      </c>
      <c r="AH1130" t="s">
        <v>3061</v>
      </c>
      <c r="AJ1130" t="s">
        <v>3118</v>
      </c>
      <c r="AK1130" t="s">
        <v>38</v>
      </c>
    </row>
    <row r="1131" spans="1:37" x14ac:dyDescent="0.3">
      <c r="A1131">
        <v>396449</v>
      </c>
      <c r="B1131" t="s">
        <v>80</v>
      </c>
      <c r="C1131" t="s">
        <v>47</v>
      </c>
      <c r="D1131">
        <v>1</v>
      </c>
      <c r="E1131" t="s">
        <v>588</v>
      </c>
      <c r="F1131" t="s">
        <v>589</v>
      </c>
      <c r="G1131">
        <v>20415</v>
      </c>
      <c r="H1131">
        <v>2</v>
      </c>
      <c r="I1131" t="s">
        <v>95</v>
      </c>
      <c r="J1131" t="s">
        <v>42</v>
      </c>
      <c r="K1131">
        <v>78210</v>
      </c>
      <c r="L1131">
        <v>89942</v>
      </c>
      <c r="M1131" t="s">
        <v>32</v>
      </c>
      <c r="N1131" t="s">
        <v>84</v>
      </c>
      <c r="O1131" t="s">
        <v>1098</v>
      </c>
      <c r="P1131" t="s">
        <v>7394</v>
      </c>
      <c r="Q1131" t="s">
        <v>8306</v>
      </c>
      <c r="S1131" t="s">
        <v>2907</v>
      </c>
      <c r="T1131" t="str">
        <f t="shared" si="5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1">
        <f t="shared" si="52"/>
        <v>0</v>
      </c>
      <c r="V1131" s="2">
        <v>0</v>
      </c>
      <c r="W1131" s="2">
        <f t="shared" si="53"/>
        <v>0</v>
      </c>
      <c r="X1131" s="2">
        <v>0</v>
      </c>
      <c r="Y1131" s="2">
        <v>0</v>
      </c>
      <c r="Z1131" s="2">
        <v>0</v>
      </c>
      <c r="AA1131" s="2">
        <v>0</v>
      </c>
      <c r="AB1131" s="2">
        <v>0</v>
      </c>
      <c r="AC1131" t="s">
        <v>8402</v>
      </c>
      <c r="AG1131" t="s">
        <v>190</v>
      </c>
      <c r="AH1131" t="s">
        <v>2615</v>
      </c>
      <c r="AJ1131" t="s">
        <v>2615</v>
      </c>
      <c r="AK1131" t="s">
        <v>38</v>
      </c>
    </row>
    <row r="1132" spans="1:37" x14ac:dyDescent="0.3">
      <c r="A1132">
        <v>396449</v>
      </c>
      <c r="B1132" t="s">
        <v>80</v>
      </c>
      <c r="C1132" t="s">
        <v>29</v>
      </c>
      <c r="D1132">
        <v>1</v>
      </c>
      <c r="E1132" t="s">
        <v>588</v>
      </c>
      <c r="F1132" t="s">
        <v>589</v>
      </c>
      <c r="G1132">
        <v>20415</v>
      </c>
      <c r="H1132">
        <v>2</v>
      </c>
      <c r="I1132" t="s">
        <v>95</v>
      </c>
      <c r="J1132" t="s">
        <v>42</v>
      </c>
      <c r="K1132">
        <v>78210</v>
      </c>
      <c r="L1132">
        <v>89942</v>
      </c>
      <c r="M1132" t="s">
        <v>32</v>
      </c>
      <c r="N1132" t="s">
        <v>84</v>
      </c>
      <c r="O1132" t="s">
        <v>1098</v>
      </c>
      <c r="P1132" t="s">
        <v>7394</v>
      </c>
      <c r="Q1132" t="s">
        <v>8306</v>
      </c>
      <c r="S1132" t="s">
        <v>2907</v>
      </c>
      <c r="T1132" t="str">
        <f t="shared" si="5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2">
        <f t="shared" si="52"/>
        <v>0</v>
      </c>
      <c r="V1132" s="2">
        <v>0</v>
      </c>
      <c r="W1132" s="2">
        <f t="shared" si="53"/>
        <v>0</v>
      </c>
      <c r="X1132" s="2">
        <v>0</v>
      </c>
      <c r="Y1132" s="2">
        <v>0</v>
      </c>
      <c r="Z1132" s="2">
        <v>0</v>
      </c>
      <c r="AA1132" s="2">
        <v>0</v>
      </c>
      <c r="AB1132" s="2">
        <v>0</v>
      </c>
      <c r="AC1132" t="s">
        <v>8402</v>
      </c>
      <c r="AG1132" t="s">
        <v>190</v>
      </c>
      <c r="AH1132" t="s">
        <v>2615</v>
      </c>
      <c r="AJ1132" t="s">
        <v>2615</v>
      </c>
      <c r="AK1132" t="s">
        <v>38</v>
      </c>
    </row>
    <row r="1133" spans="1:37" x14ac:dyDescent="0.3">
      <c r="A1133">
        <v>396521</v>
      </c>
      <c r="B1133" t="s">
        <v>80</v>
      </c>
      <c r="C1133" t="s">
        <v>29</v>
      </c>
      <c r="D1133">
        <v>1</v>
      </c>
      <c r="E1133" t="s">
        <v>3119</v>
      </c>
      <c r="F1133" t="s">
        <v>1454</v>
      </c>
      <c r="G1133">
        <v>95275</v>
      </c>
      <c r="H1133" t="s">
        <v>280</v>
      </c>
      <c r="I1133" t="s">
        <v>3120</v>
      </c>
      <c r="J1133" t="s">
        <v>42</v>
      </c>
      <c r="K1133">
        <v>218587</v>
      </c>
      <c r="L1133">
        <v>218587</v>
      </c>
      <c r="M1133" t="s">
        <v>32</v>
      </c>
      <c r="N1133" t="s">
        <v>286</v>
      </c>
      <c r="O1133" t="s">
        <v>3121</v>
      </c>
      <c r="P1133" t="s">
        <v>7395</v>
      </c>
      <c r="Q1133" t="s">
        <v>8413</v>
      </c>
      <c r="R1133" t="s">
        <v>7396</v>
      </c>
      <c r="S1133" t="s">
        <v>3122</v>
      </c>
      <c r="T1133" t="str">
        <f t="shared" si="51"/>
        <v>The Deputy Commissioner position requires excellent leadership, communication and client service skills as well as a passion for driving innovation, continuous improvement and efficiency, and implementing workforce strategies to recruit, develop and retain the most qualified and diverse talent in a customer service environment. The selected candidate will be expected to work closely with Agency and oversight counterparts and must have excellent management skills focused on staff alignment with the Bureau‚„s vision, goals and career development. In addition, he/she must be an effective team player, capable of sustaining a culture of excellence in the delivery of customer service to internal partners and possess the ability to establish and maintain effective external partnerships and collaboration.   Specifically, the following skills and abilities are required to be successful in this role:    	7-10 years relevant work experience leading customer focused functions, of which at least 3 years must have been in a senior leadership position 	BA/BS degree; MBA/advanced degree preferred 	Strong analytical skills, with ability to interpret data and trends, diagnose problems, and implement action plans to resolve issues 	Outstanding written and oral communication skills 	Comfort in managing concurrent projects in a fast-paced, results-driven environment with equal enthusiasm for high-level strategic planning and tactical daily execution 	In-depth knowledge of Federal, City and State governmental rules and regulations related to the position; NYC experience is a plus. 	Proficiency in Microsoft Office Suite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133">
        <f t="shared" si="52"/>
        <v>0</v>
      </c>
      <c r="V1133" s="2">
        <v>0</v>
      </c>
      <c r="W1133" s="2">
        <f t="shared" si="53"/>
        <v>0</v>
      </c>
      <c r="X1133" s="2">
        <v>0</v>
      </c>
      <c r="Y1133" s="2">
        <v>0</v>
      </c>
      <c r="Z1133" s="2">
        <v>0</v>
      </c>
      <c r="AA1133" s="2">
        <v>0</v>
      </c>
      <c r="AB1133" s="2">
        <v>0</v>
      </c>
      <c r="AC1133" t="s">
        <v>221</v>
      </c>
      <c r="AD1133" t="s">
        <v>3123</v>
      </c>
      <c r="AE1133" t="s">
        <v>1086</v>
      </c>
      <c r="AG1133" t="s">
        <v>37</v>
      </c>
      <c r="AH1133" t="s">
        <v>2632</v>
      </c>
      <c r="AJ1133" t="s">
        <v>3083</v>
      </c>
      <c r="AK1133" t="s">
        <v>38</v>
      </c>
    </row>
    <row r="1134" spans="1:37" x14ac:dyDescent="0.3">
      <c r="A1134">
        <v>396521</v>
      </c>
      <c r="B1134" t="s">
        <v>80</v>
      </c>
      <c r="C1134" t="s">
        <v>47</v>
      </c>
      <c r="D1134">
        <v>1</v>
      </c>
      <c r="E1134" t="s">
        <v>3119</v>
      </c>
      <c r="F1134" t="s">
        <v>1454</v>
      </c>
      <c r="G1134">
        <v>95275</v>
      </c>
      <c r="H1134" t="s">
        <v>280</v>
      </c>
      <c r="I1134" t="s">
        <v>3120</v>
      </c>
      <c r="J1134" t="s">
        <v>42</v>
      </c>
      <c r="K1134">
        <v>218587</v>
      </c>
      <c r="L1134">
        <v>218587</v>
      </c>
      <c r="M1134" t="s">
        <v>32</v>
      </c>
      <c r="N1134" t="s">
        <v>286</v>
      </c>
      <c r="O1134" t="s">
        <v>3121</v>
      </c>
      <c r="P1134" t="s">
        <v>7395</v>
      </c>
      <c r="Q1134" t="s">
        <v>8413</v>
      </c>
      <c r="R1134" t="s">
        <v>7396</v>
      </c>
      <c r="S1134" t="s">
        <v>3122</v>
      </c>
      <c r="T1134" t="str">
        <f t="shared" si="51"/>
        <v>The Deputy Commissioner position requires excellent leadership, communication and client service skills as well as a passion for driving innovation, continuous improvement and efficiency, and implementing workforce strategies to recruit, develop and retain the most qualified and diverse talent in a customer service environment. The selected candidate will be expected to work closely with Agency and oversight counterparts and must have excellent management skills focused on staff alignment with the Bureau‚„s vision, goals and career development. In addition, he/she must be an effective team player, capable of sustaining a culture of excellence in the delivery of customer service to internal partners and possess the ability to establish and maintain effective external partnerships and collaboration.   Specifically, the following skills and abilities are required to be successful in this role:    	7-10 years relevant work experience leading customer focused functions, of which at least 3 years must have been in a senior leadership position 	BA/BS degree; MBA/advanced degree preferred 	Strong analytical skills, with ability to interpret data and trends, diagnose problems, and implement action plans to resolve issues 	Outstanding written and oral communication skills 	Comfort in managing concurrent projects in a fast-paced, results-driven environment with equal enthusiasm for high-level strategic planning and tactical daily execution 	In-depth knowledge of Federal, City and State governmental rules and regulations related to the position; NYC experience is a plus. 	Proficiency in Microsoft Office Suite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134">
        <f t="shared" si="52"/>
        <v>0</v>
      </c>
      <c r="V1134" s="2">
        <v>0</v>
      </c>
      <c r="W1134" s="2">
        <f t="shared" si="53"/>
        <v>0</v>
      </c>
      <c r="X1134" s="2">
        <v>0</v>
      </c>
      <c r="Y1134" s="2">
        <v>0</v>
      </c>
      <c r="Z1134" s="2">
        <v>0</v>
      </c>
      <c r="AA1134" s="2">
        <v>0</v>
      </c>
      <c r="AB1134" s="2">
        <v>0</v>
      </c>
      <c r="AC1134" t="s">
        <v>221</v>
      </c>
      <c r="AD1134" t="s">
        <v>3123</v>
      </c>
      <c r="AE1134" t="s">
        <v>1086</v>
      </c>
      <c r="AG1134" t="s">
        <v>37</v>
      </c>
      <c r="AH1134" t="s">
        <v>2632</v>
      </c>
      <c r="AJ1134" t="s">
        <v>3083</v>
      </c>
      <c r="AK1134" t="s">
        <v>38</v>
      </c>
    </row>
    <row r="1135" spans="1:37" x14ac:dyDescent="0.3">
      <c r="A1135">
        <v>396607</v>
      </c>
      <c r="B1135" t="s">
        <v>80</v>
      </c>
      <c r="C1135" t="s">
        <v>47</v>
      </c>
      <c r="D1135">
        <v>1</v>
      </c>
      <c r="E1135" t="s">
        <v>839</v>
      </c>
      <c r="F1135" t="s">
        <v>456</v>
      </c>
      <c r="G1135">
        <v>21744</v>
      </c>
      <c r="H1135">
        <v>2</v>
      </c>
      <c r="I1135" t="s">
        <v>669</v>
      </c>
      <c r="J1135" t="s">
        <v>42</v>
      </c>
      <c r="K1135">
        <v>73305</v>
      </c>
      <c r="L1135">
        <v>92001</v>
      </c>
      <c r="M1135" t="s">
        <v>32</v>
      </c>
      <c r="N1135" t="s">
        <v>286</v>
      </c>
      <c r="O1135" t="s">
        <v>3124</v>
      </c>
      <c r="P1135" t="s">
        <v>7397</v>
      </c>
      <c r="Q1135" t="s">
        <v>459</v>
      </c>
      <c r="R1135" t="s">
        <v>3125</v>
      </c>
      <c r="S1135" t="s">
        <v>8405</v>
      </c>
      <c r="T1135" t="str">
        <f t="shared" si="51"/>
        <v>Experience with air quality and noise analyses under New York City environmental review and permitting processes. Excellent writing, oral communication, analytical and research skills. Capable of adapting to different approaches as new standards and guidance from NYSDEC and EPA are released.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5">
        <f t="shared" si="52"/>
        <v>0</v>
      </c>
      <c r="V1135" s="2">
        <v>0</v>
      </c>
      <c r="W1135" s="2">
        <f t="shared" si="53"/>
        <v>0</v>
      </c>
      <c r="X1135" s="2">
        <v>0</v>
      </c>
      <c r="Y1135" s="2">
        <v>0</v>
      </c>
      <c r="Z1135" s="2">
        <v>0</v>
      </c>
      <c r="AA1135" s="2">
        <v>0</v>
      </c>
      <c r="AB1135" s="2">
        <v>0</v>
      </c>
      <c r="AC1135" t="s">
        <v>760</v>
      </c>
      <c r="AG1135" t="s">
        <v>37</v>
      </c>
      <c r="AH1135" t="s">
        <v>3083</v>
      </c>
      <c r="AJ1135" t="s">
        <v>3083</v>
      </c>
      <c r="AK1135" t="s">
        <v>38</v>
      </c>
    </row>
    <row r="1136" spans="1:37" x14ac:dyDescent="0.3">
      <c r="A1136">
        <v>396607</v>
      </c>
      <c r="B1136" t="s">
        <v>80</v>
      </c>
      <c r="C1136" t="s">
        <v>29</v>
      </c>
      <c r="D1136">
        <v>1</v>
      </c>
      <c r="E1136" t="s">
        <v>839</v>
      </c>
      <c r="F1136" t="s">
        <v>456</v>
      </c>
      <c r="G1136">
        <v>21744</v>
      </c>
      <c r="H1136">
        <v>2</v>
      </c>
      <c r="I1136" t="s">
        <v>669</v>
      </c>
      <c r="J1136" t="s">
        <v>42</v>
      </c>
      <c r="K1136">
        <v>73305</v>
      </c>
      <c r="L1136">
        <v>92001</v>
      </c>
      <c r="M1136" t="s">
        <v>32</v>
      </c>
      <c r="N1136" t="s">
        <v>286</v>
      </c>
      <c r="O1136" t="s">
        <v>3124</v>
      </c>
      <c r="P1136" t="s">
        <v>7397</v>
      </c>
      <c r="Q1136" t="s">
        <v>459</v>
      </c>
      <c r="R1136" t="s">
        <v>3125</v>
      </c>
      <c r="S1136" t="s">
        <v>8405</v>
      </c>
      <c r="T1136" t="str">
        <f t="shared" si="51"/>
        <v>Experience with air quality and noise analyses under New York City environmental review and permitting processes. Excellent writing, oral communication, analytical and research skills. Capable of adapting to different approaches as new standards and guidance from NYSDEC and EPA are released.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6">
        <f t="shared" si="52"/>
        <v>0</v>
      </c>
      <c r="V1136" s="2">
        <v>0</v>
      </c>
      <c r="W1136" s="2">
        <f t="shared" si="53"/>
        <v>0</v>
      </c>
      <c r="X1136" s="2">
        <v>0</v>
      </c>
      <c r="Y1136" s="2">
        <v>0</v>
      </c>
      <c r="Z1136" s="2">
        <v>0</v>
      </c>
      <c r="AA1136" s="2">
        <v>0</v>
      </c>
      <c r="AB1136" s="2">
        <v>0</v>
      </c>
      <c r="AC1136" t="s">
        <v>760</v>
      </c>
      <c r="AG1136" t="s">
        <v>37</v>
      </c>
      <c r="AH1136" t="s">
        <v>3083</v>
      </c>
      <c r="AJ1136" t="s">
        <v>3083</v>
      </c>
      <c r="AK1136" t="s">
        <v>38</v>
      </c>
    </row>
    <row r="1137" spans="1:37" x14ac:dyDescent="0.3">
      <c r="A1137">
        <v>396656</v>
      </c>
      <c r="B1137" t="s">
        <v>80</v>
      </c>
      <c r="C1137" t="s">
        <v>47</v>
      </c>
      <c r="D1137">
        <v>1</v>
      </c>
      <c r="E1137" t="s">
        <v>3126</v>
      </c>
      <c r="F1137" t="s">
        <v>456</v>
      </c>
      <c r="G1137">
        <v>21744</v>
      </c>
      <c r="H1137">
        <v>2</v>
      </c>
      <c r="I1137" t="s">
        <v>821</v>
      </c>
      <c r="J1137" t="s">
        <v>42</v>
      </c>
      <c r="K1137">
        <v>73305</v>
      </c>
      <c r="L1137">
        <v>92001</v>
      </c>
      <c r="M1137" t="s">
        <v>32</v>
      </c>
      <c r="N1137" t="s">
        <v>84</v>
      </c>
      <c r="O1137" t="s">
        <v>767</v>
      </c>
      <c r="P1137" t="s">
        <v>7398</v>
      </c>
      <c r="Q1137" t="s">
        <v>459</v>
      </c>
      <c r="R1137" t="s">
        <v>7399</v>
      </c>
      <c r="S1137" t="s">
        <v>3127</v>
      </c>
      <c r="T1137" t="str">
        <f t="shared" si="51"/>
        <v>A master‚„s degree from an accredited college/university in environmental or related engineering or science discipline, a minimum of 2 years directly relevant experience and the ability to obtain 40-hour HAZWOPER certification. Experience with City procurement or contract development is preferred. Candidate should have a working knowledge of MS-Office software, particularly Excel and/or Access. A valid New York State Motor Vehicle Driver License is required. The preferred candidate must be knowledgeable in one or more areas of environmental laws and regulations, such as Federal RCRA, CERCLA/SARA, TSCA, Clean Water Act and SPCC regulations; NYS SPDES, PBS and CBS regulations; and/or NYSDEC requirements for regulated waste management, bulk storage management, and environmental site investigations and remediation.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7">
        <f t="shared" si="52"/>
        <v>0</v>
      </c>
      <c r="V1137" s="2">
        <v>1</v>
      </c>
      <c r="W1137" s="2">
        <f t="shared" si="53"/>
        <v>0</v>
      </c>
      <c r="X1137" s="2">
        <v>0</v>
      </c>
      <c r="Y1137" s="2">
        <v>0</v>
      </c>
      <c r="Z1137" s="2">
        <v>0</v>
      </c>
      <c r="AA1137" s="2">
        <v>0</v>
      </c>
      <c r="AB1137" s="2">
        <v>0</v>
      </c>
      <c r="AC1137" t="s">
        <v>502</v>
      </c>
      <c r="AG1137" t="s">
        <v>37</v>
      </c>
      <c r="AH1137" t="s">
        <v>2615</v>
      </c>
      <c r="AJ1137" t="s">
        <v>2615</v>
      </c>
      <c r="AK1137" t="s">
        <v>38</v>
      </c>
    </row>
    <row r="1138" spans="1:37" x14ac:dyDescent="0.3">
      <c r="A1138">
        <v>396656</v>
      </c>
      <c r="B1138" t="s">
        <v>80</v>
      </c>
      <c r="C1138" t="s">
        <v>29</v>
      </c>
      <c r="D1138">
        <v>1</v>
      </c>
      <c r="E1138" t="s">
        <v>3126</v>
      </c>
      <c r="F1138" t="s">
        <v>456</v>
      </c>
      <c r="G1138">
        <v>21744</v>
      </c>
      <c r="H1138">
        <v>2</v>
      </c>
      <c r="I1138" t="s">
        <v>821</v>
      </c>
      <c r="J1138" t="s">
        <v>42</v>
      </c>
      <c r="K1138">
        <v>73305</v>
      </c>
      <c r="L1138">
        <v>92001</v>
      </c>
      <c r="M1138" t="s">
        <v>32</v>
      </c>
      <c r="N1138" t="s">
        <v>84</v>
      </c>
      <c r="O1138" t="s">
        <v>767</v>
      </c>
      <c r="P1138" t="s">
        <v>7398</v>
      </c>
      <c r="Q1138" t="s">
        <v>459</v>
      </c>
      <c r="R1138" t="s">
        <v>7399</v>
      </c>
      <c r="S1138" t="s">
        <v>3127</v>
      </c>
      <c r="T1138" t="str">
        <f t="shared" si="51"/>
        <v>A master‚„s degree from an accredited college/university in environmental or related engineering or science discipline, a minimum of 2 years directly relevant experience and the ability to obtain 40-hour HAZWOPER certification. Experience with City procurement or contract development is preferred. Candidate should have a working knowledge of MS-Office software, particularly Excel and/or Access. A valid New York State Motor Vehicle Driver License is required. The preferred candidate must be knowledgeable in one or more areas of environmental laws and regulations, such as Federal RCRA, CERCLA/SARA, TSCA, Clean Water Act and SPCC regulations; NYS SPDES, PBS and CBS regulations; and/or NYSDEC requirements for regulated waste management, bulk storage management, and environmental site investigations and remediation.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8">
        <f t="shared" si="52"/>
        <v>0</v>
      </c>
      <c r="V1138" s="2">
        <v>1</v>
      </c>
      <c r="W1138" s="2">
        <f t="shared" si="53"/>
        <v>0</v>
      </c>
      <c r="X1138" s="2">
        <v>0</v>
      </c>
      <c r="Y1138" s="2">
        <v>0</v>
      </c>
      <c r="Z1138" s="2">
        <v>0</v>
      </c>
      <c r="AA1138" s="2">
        <v>0</v>
      </c>
      <c r="AB1138" s="2">
        <v>0</v>
      </c>
      <c r="AC1138" t="s">
        <v>502</v>
      </c>
      <c r="AG1138" t="s">
        <v>37</v>
      </c>
      <c r="AH1138" t="s">
        <v>2615</v>
      </c>
      <c r="AJ1138" t="s">
        <v>2615</v>
      </c>
      <c r="AK1138" t="s">
        <v>38</v>
      </c>
    </row>
    <row r="1139" spans="1:37" x14ac:dyDescent="0.3">
      <c r="A1139">
        <v>396721</v>
      </c>
      <c r="B1139" t="s">
        <v>80</v>
      </c>
      <c r="C1139" t="s">
        <v>29</v>
      </c>
      <c r="D1139">
        <v>1</v>
      </c>
      <c r="E1139" t="s">
        <v>847</v>
      </c>
      <c r="F1139" t="s">
        <v>630</v>
      </c>
      <c r="G1139">
        <v>20215</v>
      </c>
      <c r="H1139">
        <v>3</v>
      </c>
      <c r="I1139" t="s">
        <v>1896</v>
      </c>
      <c r="J1139" t="s">
        <v>42</v>
      </c>
      <c r="K1139">
        <v>87490</v>
      </c>
      <c r="L1139">
        <v>118610</v>
      </c>
      <c r="M1139" t="s">
        <v>32</v>
      </c>
      <c r="N1139" t="s">
        <v>84</v>
      </c>
      <c r="O1139" t="s">
        <v>864</v>
      </c>
      <c r="P1139" t="s">
        <v>7400</v>
      </c>
      <c r="Q1139" t="s">
        <v>8309</v>
      </c>
      <c r="R1139" t="s">
        <v>7401</v>
      </c>
      <c r="S1139" t="s">
        <v>1568</v>
      </c>
      <c r="T1139" t="str">
        <f t="shared" si="51"/>
        <v>Knowledge of NYC water and sewer systems and DEP Water &amp; Sewer standards and specifications.  5 or more years of Construction and contract management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39">
        <f t="shared" si="52"/>
        <v>0</v>
      </c>
      <c r="V1139" s="2">
        <v>1</v>
      </c>
      <c r="W1139" s="2">
        <f t="shared" si="53"/>
        <v>0</v>
      </c>
      <c r="X1139" s="2">
        <v>0</v>
      </c>
      <c r="Y1139" s="2">
        <v>0</v>
      </c>
      <c r="Z1139" s="2">
        <v>0</v>
      </c>
      <c r="AA1139" s="2">
        <v>0</v>
      </c>
      <c r="AB1139" s="2">
        <v>0</v>
      </c>
      <c r="AC1139" t="s">
        <v>55</v>
      </c>
      <c r="AG1139" t="s">
        <v>190</v>
      </c>
      <c r="AH1139" t="s">
        <v>2615</v>
      </c>
      <c r="AJ1139" t="s">
        <v>2615</v>
      </c>
      <c r="AK1139" t="s">
        <v>38</v>
      </c>
    </row>
    <row r="1140" spans="1:37" x14ac:dyDescent="0.3">
      <c r="A1140">
        <v>396738</v>
      </c>
      <c r="B1140" t="s">
        <v>1994</v>
      </c>
      <c r="C1140" t="s">
        <v>29</v>
      </c>
      <c r="D1140">
        <v>2</v>
      </c>
      <c r="E1140" t="s">
        <v>1995</v>
      </c>
      <c r="F1140" t="s">
        <v>1996</v>
      </c>
      <c r="G1140">
        <v>31143</v>
      </c>
      <c r="H1140">
        <v>1</v>
      </c>
      <c r="I1140" t="s">
        <v>409</v>
      </c>
      <c r="J1140" t="s">
        <v>42</v>
      </c>
      <c r="K1140">
        <v>50000</v>
      </c>
      <c r="L1140">
        <v>55000</v>
      </c>
      <c r="M1140" t="s">
        <v>32</v>
      </c>
      <c r="N1140" t="s">
        <v>1997</v>
      </c>
      <c r="O1140" t="s">
        <v>1912</v>
      </c>
      <c r="P1140" t="s">
        <v>6807</v>
      </c>
      <c r="Q1140" t="s">
        <v>1999</v>
      </c>
      <c r="R1140" t="s">
        <v>3128</v>
      </c>
      <c r="T1140" t="str">
        <f t="shared" si="51"/>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1140">
        <f t="shared" si="52"/>
        <v>0</v>
      </c>
      <c r="V1140" s="2">
        <v>1</v>
      </c>
      <c r="W1140" s="2">
        <f t="shared" si="53"/>
        <v>0</v>
      </c>
      <c r="X1140" s="2">
        <v>0</v>
      </c>
      <c r="Y1140" s="2">
        <v>0</v>
      </c>
      <c r="Z1140" s="2">
        <v>0</v>
      </c>
      <c r="AA1140" s="2">
        <v>0</v>
      </c>
      <c r="AB1140" s="2">
        <v>0</v>
      </c>
      <c r="AC1140" t="s">
        <v>3129</v>
      </c>
      <c r="AG1140" t="s">
        <v>37</v>
      </c>
      <c r="AH1140" t="s">
        <v>3083</v>
      </c>
      <c r="AI1140" t="s">
        <v>3101</v>
      </c>
      <c r="AJ1140" t="s">
        <v>3130</v>
      </c>
      <c r="AK1140" t="s">
        <v>38</v>
      </c>
    </row>
    <row r="1141" spans="1:37" x14ac:dyDescent="0.3">
      <c r="A1141">
        <v>396738</v>
      </c>
      <c r="B1141" t="s">
        <v>1994</v>
      </c>
      <c r="C1141" t="s">
        <v>47</v>
      </c>
      <c r="D1141">
        <v>2</v>
      </c>
      <c r="E1141" t="s">
        <v>1995</v>
      </c>
      <c r="F1141" t="s">
        <v>1996</v>
      </c>
      <c r="G1141">
        <v>31143</v>
      </c>
      <c r="H1141">
        <v>1</v>
      </c>
      <c r="I1141" t="s">
        <v>409</v>
      </c>
      <c r="J1141" t="s">
        <v>42</v>
      </c>
      <c r="K1141">
        <v>50000</v>
      </c>
      <c r="L1141">
        <v>55000</v>
      </c>
      <c r="M1141" t="s">
        <v>32</v>
      </c>
      <c r="N1141" t="s">
        <v>1997</v>
      </c>
      <c r="O1141" t="s">
        <v>1912</v>
      </c>
      <c r="P1141" t="s">
        <v>6807</v>
      </c>
      <c r="Q1141" t="s">
        <v>1999</v>
      </c>
      <c r="R1141" t="s">
        <v>3128</v>
      </c>
      <c r="T1141" t="str">
        <f t="shared" si="51"/>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1141">
        <f t="shared" si="52"/>
        <v>0</v>
      </c>
      <c r="V1141" s="2">
        <v>1</v>
      </c>
      <c r="W1141" s="2">
        <f t="shared" si="53"/>
        <v>0</v>
      </c>
      <c r="X1141" s="2">
        <v>0</v>
      </c>
      <c r="Y1141" s="2">
        <v>0</v>
      </c>
      <c r="Z1141" s="2">
        <v>0</v>
      </c>
      <c r="AA1141" s="2">
        <v>0</v>
      </c>
      <c r="AB1141" s="2">
        <v>0</v>
      </c>
      <c r="AC1141" t="s">
        <v>3129</v>
      </c>
      <c r="AG1141" t="s">
        <v>37</v>
      </c>
      <c r="AH1141" t="s">
        <v>3083</v>
      </c>
      <c r="AI1141" t="s">
        <v>3101</v>
      </c>
      <c r="AJ1141" t="s">
        <v>3130</v>
      </c>
      <c r="AK1141" t="s">
        <v>38</v>
      </c>
    </row>
    <row r="1142" spans="1:37" x14ac:dyDescent="0.3">
      <c r="A1142">
        <v>396801</v>
      </c>
      <c r="B1142" t="s">
        <v>80</v>
      </c>
      <c r="C1142" t="s">
        <v>47</v>
      </c>
      <c r="D1142">
        <v>1</v>
      </c>
      <c r="E1142" t="s">
        <v>1031</v>
      </c>
      <c r="F1142" t="s">
        <v>1032</v>
      </c>
      <c r="G1142">
        <v>91645</v>
      </c>
      <c r="H1142">
        <v>0</v>
      </c>
      <c r="I1142" t="s">
        <v>614</v>
      </c>
      <c r="J1142" t="s">
        <v>42</v>
      </c>
      <c r="K1142">
        <v>58.4</v>
      </c>
      <c r="L1142">
        <v>58.4</v>
      </c>
      <c r="M1142" t="s">
        <v>61</v>
      </c>
      <c r="N1142" t="s">
        <v>1253</v>
      </c>
      <c r="O1142" t="s">
        <v>1254</v>
      </c>
      <c r="P1142" t="s">
        <v>7402</v>
      </c>
      <c r="Q1142" t="s">
        <v>8313</v>
      </c>
      <c r="S1142" t="s">
        <v>3131</v>
      </c>
      <c r="T1142" t="str">
        <f t="shared" si="5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APPLICANTS WHO HAVE FILED FOR THE STATIONARY ENGINEER ELECTRIC EXAM SHOULD APPLY**</v>
      </c>
      <c r="U1142">
        <f t="shared" si="52"/>
        <v>0</v>
      </c>
      <c r="V1142" s="2">
        <v>0</v>
      </c>
      <c r="W1142" s="2">
        <f t="shared" si="53"/>
        <v>0</v>
      </c>
      <c r="X1142" s="2">
        <v>0</v>
      </c>
      <c r="Y1142" s="2">
        <v>0</v>
      </c>
      <c r="Z1142" s="2">
        <v>0</v>
      </c>
      <c r="AA1142" s="2">
        <v>0</v>
      </c>
      <c r="AB1142" s="2">
        <v>0</v>
      </c>
      <c r="AC1142" t="s">
        <v>8402</v>
      </c>
      <c r="AG1142" t="s">
        <v>37</v>
      </c>
      <c r="AH1142" t="s">
        <v>3061</v>
      </c>
      <c r="AJ1142" t="s">
        <v>3061</v>
      </c>
      <c r="AK1142" t="s">
        <v>38</v>
      </c>
    </row>
    <row r="1143" spans="1:37" x14ac:dyDescent="0.3">
      <c r="A1143">
        <v>396801</v>
      </c>
      <c r="B1143" t="s">
        <v>80</v>
      </c>
      <c r="C1143" t="s">
        <v>29</v>
      </c>
      <c r="D1143">
        <v>1</v>
      </c>
      <c r="E1143" t="s">
        <v>1031</v>
      </c>
      <c r="F1143" t="s">
        <v>1032</v>
      </c>
      <c r="G1143">
        <v>91645</v>
      </c>
      <c r="H1143">
        <v>0</v>
      </c>
      <c r="I1143" t="s">
        <v>614</v>
      </c>
      <c r="J1143" t="s">
        <v>42</v>
      </c>
      <c r="K1143">
        <v>58.4</v>
      </c>
      <c r="L1143">
        <v>58.4</v>
      </c>
      <c r="M1143" t="s">
        <v>61</v>
      </c>
      <c r="N1143" t="s">
        <v>1253</v>
      </c>
      <c r="O1143" t="s">
        <v>1254</v>
      </c>
      <c r="P1143" t="s">
        <v>7402</v>
      </c>
      <c r="Q1143" t="s">
        <v>8313</v>
      </c>
      <c r="S1143" t="s">
        <v>3131</v>
      </c>
      <c r="T1143" t="str">
        <f t="shared" si="5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**ONLY APPLICANTS WHO HAVE FILED FOR THE STATIONARY ENGINEER ELECTRIC EXAM SHOULD APPLY**</v>
      </c>
      <c r="U1143">
        <f t="shared" si="52"/>
        <v>0</v>
      </c>
      <c r="V1143" s="2">
        <v>0</v>
      </c>
      <c r="W1143" s="2">
        <f t="shared" si="53"/>
        <v>0</v>
      </c>
      <c r="X1143" s="2">
        <v>0</v>
      </c>
      <c r="Y1143" s="2">
        <v>0</v>
      </c>
      <c r="Z1143" s="2">
        <v>0</v>
      </c>
      <c r="AA1143" s="2">
        <v>0</v>
      </c>
      <c r="AB1143" s="2">
        <v>0</v>
      </c>
      <c r="AC1143" t="s">
        <v>8402</v>
      </c>
      <c r="AG1143" t="s">
        <v>37</v>
      </c>
      <c r="AH1143" t="s">
        <v>3061</v>
      </c>
      <c r="AJ1143" t="s">
        <v>3061</v>
      </c>
      <c r="AK1143" t="s">
        <v>38</v>
      </c>
    </row>
    <row r="1144" spans="1:37" x14ac:dyDescent="0.3">
      <c r="A1144">
        <v>396829</v>
      </c>
      <c r="B1144" t="s">
        <v>2380</v>
      </c>
      <c r="C1144" t="s">
        <v>47</v>
      </c>
      <c r="D1144">
        <v>1</v>
      </c>
      <c r="E1144" t="s">
        <v>3132</v>
      </c>
      <c r="F1144" t="s">
        <v>1239</v>
      </c>
      <c r="G1144">
        <v>22508</v>
      </c>
      <c r="H1144">
        <v>0</v>
      </c>
      <c r="I1144" t="s">
        <v>1435</v>
      </c>
      <c r="J1144" t="s">
        <v>42</v>
      </c>
      <c r="K1144">
        <v>72476</v>
      </c>
      <c r="L1144">
        <v>83347</v>
      </c>
      <c r="M1144" t="s">
        <v>32</v>
      </c>
      <c r="N1144" t="s">
        <v>143</v>
      </c>
      <c r="O1144" t="s">
        <v>3133</v>
      </c>
      <c r="P1144" t="s">
        <v>7403</v>
      </c>
      <c r="Q1144" t="s">
        <v>1242</v>
      </c>
      <c r="R1144" t="s">
        <v>6409</v>
      </c>
      <c r="T1144" t="str">
        <f t="shared" si="51"/>
        <v xml:space="preserve">	Strong communication skills both oral and written 	Ability to effectively multi-task  	Strong computer knowledge (Word, Excel and Access) 	Strong Organizational Skills 	Exceptional project management, organizational, analytical, quantitative and qualitative skills.  	Comfortable self-starting assigned projects  	Knowledge of Rental Subsidies or Section 8 Subsidy Preferred 	Bilingual a Plus </v>
      </c>
      <c r="U1144">
        <f t="shared" si="52"/>
        <v>0</v>
      </c>
      <c r="V1144" s="2">
        <v>1</v>
      </c>
      <c r="W1144" s="2">
        <f t="shared" si="53"/>
        <v>0</v>
      </c>
      <c r="X1144" s="2">
        <v>0</v>
      </c>
      <c r="Y1144" s="2">
        <v>0</v>
      </c>
      <c r="Z1144" s="2">
        <v>0</v>
      </c>
      <c r="AA1144" s="2">
        <v>0</v>
      </c>
      <c r="AB1144" s="2">
        <v>0</v>
      </c>
      <c r="AC1144" t="s">
        <v>3134</v>
      </c>
      <c r="AE1144" t="s">
        <v>143</v>
      </c>
      <c r="AG1144" t="s">
        <v>37</v>
      </c>
      <c r="AH1144" t="s">
        <v>3083</v>
      </c>
      <c r="AJ1144" t="s">
        <v>3083</v>
      </c>
      <c r="AK1144" t="s">
        <v>38</v>
      </c>
    </row>
    <row r="1145" spans="1:37" x14ac:dyDescent="0.3">
      <c r="A1145">
        <v>396829</v>
      </c>
      <c r="B1145" t="s">
        <v>2380</v>
      </c>
      <c r="C1145" t="s">
        <v>29</v>
      </c>
      <c r="D1145">
        <v>1</v>
      </c>
      <c r="E1145" t="s">
        <v>3132</v>
      </c>
      <c r="F1145" t="s">
        <v>1239</v>
      </c>
      <c r="G1145">
        <v>22508</v>
      </c>
      <c r="H1145">
        <v>0</v>
      </c>
      <c r="I1145" t="s">
        <v>1435</v>
      </c>
      <c r="J1145" t="s">
        <v>42</v>
      </c>
      <c r="K1145">
        <v>72476</v>
      </c>
      <c r="L1145">
        <v>83347</v>
      </c>
      <c r="M1145" t="s">
        <v>32</v>
      </c>
      <c r="N1145" t="s">
        <v>143</v>
      </c>
      <c r="O1145" t="s">
        <v>3133</v>
      </c>
      <c r="P1145" t="s">
        <v>7403</v>
      </c>
      <c r="Q1145" t="s">
        <v>1242</v>
      </c>
      <c r="R1145" t="s">
        <v>6409</v>
      </c>
      <c r="T1145" t="str">
        <f t="shared" si="51"/>
        <v xml:space="preserve">	Strong communication skills both oral and written 	Ability to effectively multi-task  	Strong computer knowledge (Word, Excel and Access) 	Strong Organizational Skills 	Exceptional project management, organizational, analytical, quantitative and qualitative skills.  	Comfortable self-starting assigned projects  	Knowledge of Rental Subsidies or Section 8 Subsidy Preferred 	Bilingual a Plus </v>
      </c>
      <c r="U1145">
        <f t="shared" si="52"/>
        <v>0</v>
      </c>
      <c r="V1145" s="2">
        <v>1</v>
      </c>
      <c r="W1145" s="2">
        <f t="shared" si="53"/>
        <v>0</v>
      </c>
      <c r="X1145" s="2">
        <v>0</v>
      </c>
      <c r="Y1145" s="2">
        <v>0</v>
      </c>
      <c r="Z1145" s="2">
        <v>0</v>
      </c>
      <c r="AA1145" s="2">
        <v>0</v>
      </c>
      <c r="AB1145" s="2">
        <v>0</v>
      </c>
      <c r="AC1145" t="s">
        <v>3134</v>
      </c>
      <c r="AE1145" t="s">
        <v>143</v>
      </c>
      <c r="AG1145" t="s">
        <v>37</v>
      </c>
      <c r="AH1145" t="s">
        <v>3083</v>
      </c>
      <c r="AJ1145" t="s">
        <v>3083</v>
      </c>
      <c r="AK1145" t="s">
        <v>38</v>
      </c>
    </row>
    <row r="1146" spans="1:37" x14ac:dyDescent="0.3">
      <c r="A1146">
        <v>397059</v>
      </c>
      <c r="B1146" t="s">
        <v>116</v>
      </c>
      <c r="C1146" t="s">
        <v>29</v>
      </c>
      <c r="D1146">
        <v>1</v>
      </c>
      <c r="E1146" t="s">
        <v>3135</v>
      </c>
      <c r="F1146" t="s">
        <v>1592</v>
      </c>
      <c r="G1146">
        <v>95005</v>
      </c>
      <c r="H1146" t="s">
        <v>207</v>
      </c>
      <c r="I1146" t="s">
        <v>1247</v>
      </c>
      <c r="K1146">
        <v>56990</v>
      </c>
      <c r="L1146">
        <v>130000</v>
      </c>
      <c r="M1146" t="s">
        <v>32</v>
      </c>
      <c r="N1146" t="s">
        <v>1578</v>
      </c>
      <c r="O1146" t="s">
        <v>242</v>
      </c>
      <c r="P1146" t="s">
        <v>7404</v>
      </c>
      <c r="Q1146" t="s">
        <v>1594</v>
      </c>
      <c r="R1146" t="s">
        <v>6410</v>
      </c>
      <c r="T1146" t="str">
        <f t="shared" si="51"/>
        <v xml:space="preserve">The preferred candidate should possess the following:  	Previous management experience of two or more attorneys;    	Rigorous attention to detail;    	Ability to work effectively with staff in widely varied areas of responsibility;    	Strong written and verbal communication skills;    	Knowledge of or interest in technology;    	Meticulous research and interpretation of complex or highly technical laws, rules or regulations;    	Ability to analyze, study and report on the effects of city, state and federal legislation; and draft concise communications and correspondence and draft and negotiate agreements;    	Proficiency in Microsoft Word, Excel and Access;  	SharePoint; and the ability to work with databases in general;    	Four years' post-graduate relevant legal experience. Litigation experience a plus, but not required. </v>
      </c>
      <c r="U1146">
        <f t="shared" si="52"/>
        <v>0</v>
      </c>
      <c r="V1146" s="2">
        <v>1</v>
      </c>
      <c r="W1146" s="2">
        <f t="shared" si="53"/>
        <v>0</v>
      </c>
      <c r="X1146" s="2">
        <v>0</v>
      </c>
      <c r="Y1146" s="2">
        <v>0</v>
      </c>
      <c r="Z1146" s="2">
        <v>0</v>
      </c>
      <c r="AA1146" s="2">
        <v>0</v>
      </c>
      <c r="AB1146" s="2">
        <v>0</v>
      </c>
      <c r="AC1146" t="s">
        <v>3136</v>
      </c>
      <c r="AD1146" t="s">
        <v>3137</v>
      </c>
      <c r="AE1146" t="s">
        <v>189</v>
      </c>
      <c r="AG1146" t="s">
        <v>37</v>
      </c>
      <c r="AH1146" t="s">
        <v>2619</v>
      </c>
      <c r="AJ1146" t="s">
        <v>2995</v>
      </c>
      <c r="AK1146" t="s">
        <v>38</v>
      </c>
    </row>
    <row r="1147" spans="1:37" x14ac:dyDescent="0.3">
      <c r="A1147">
        <v>397075</v>
      </c>
      <c r="B1147" t="s">
        <v>70</v>
      </c>
      <c r="C1147" t="s">
        <v>47</v>
      </c>
      <c r="D1147">
        <v>1</v>
      </c>
      <c r="E1147" t="s">
        <v>3138</v>
      </c>
      <c r="F1147" t="s">
        <v>2388</v>
      </c>
      <c r="G1147">
        <v>40562</v>
      </c>
      <c r="H1147">
        <v>0</v>
      </c>
      <c r="I1147" t="s">
        <v>3139</v>
      </c>
      <c r="J1147" t="s">
        <v>42</v>
      </c>
      <c r="K1147">
        <v>58440</v>
      </c>
      <c r="L1147">
        <v>72360</v>
      </c>
      <c r="M1147" t="s">
        <v>32</v>
      </c>
      <c r="N1147" t="s">
        <v>175</v>
      </c>
      <c r="O1147" t="s">
        <v>3090</v>
      </c>
      <c r="P1147" t="s">
        <v>3140</v>
      </c>
      <c r="Q1147" t="s">
        <v>2391</v>
      </c>
      <c r="R1147" t="s">
        <v>3141</v>
      </c>
      <c r="S1147" t="s">
        <v>8414</v>
      </c>
      <c r="T1147" t="str">
        <f t="shared" si="51"/>
        <v>Prior experience with developing and managing contracts; Knowledge of Procurement Policy Board Rules and MWBE requirements;Computer proficiency in Microsoft Office and Internet research; Excellent communication and organizational skills; Highly motivated and detailed-oriented.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47">
        <f t="shared" si="52"/>
        <v>0</v>
      </c>
      <c r="V1147" s="2">
        <v>0</v>
      </c>
      <c r="W1147" s="2">
        <f t="shared" si="53"/>
        <v>0</v>
      </c>
      <c r="X1147" s="2">
        <v>0</v>
      </c>
      <c r="Y1147" s="2">
        <v>0</v>
      </c>
      <c r="Z1147" s="2">
        <v>0</v>
      </c>
      <c r="AA1147" s="2">
        <v>0</v>
      </c>
      <c r="AB1147" s="2">
        <v>0</v>
      </c>
      <c r="AC1147" t="s">
        <v>3142</v>
      </c>
      <c r="AG1147" t="s">
        <v>37</v>
      </c>
      <c r="AH1147" t="s">
        <v>2926</v>
      </c>
      <c r="AI1147" t="s">
        <v>3101</v>
      </c>
      <c r="AJ1147" t="s">
        <v>2926</v>
      </c>
      <c r="AK1147" t="s">
        <v>38</v>
      </c>
    </row>
    <row r="1148" spans="1:37" x14ac:dyDescent="0.3">
      <c r="A1148">
        <v>397075</v>
      </c>
      <c r="B1148" t="s">
        <v>70</v>
      </c>
      <c r="C1148" t="s">
        <v>29</v>
      </c>
      <c r="D1148">
        <v>1</v>
      </c>
      <c r="E1148" t="s">
        <v>3138</v>
      </c>
      <c r="F1148" t="s">
        <v>2388</v>
      </c>
      <c r="G1148">
        <v>40562</v>
      </c>
      <c r="H1148">
        <v>0</v>
      </c>
      <c r="I1148" t="s">
        <v>3139</v>
      </c>
      <c r="J1148" t="s">
        <v>42</v>
      </c>
      <c r="K1148">
        <v>58440</v>
      </c>
      <c r="L1148">
        <v>72360</v>
      </c>
      <c r="M1148" t="s">
        <v>32</v>
      </c>
      <c r="N1148" t="s">
        <v>175</v>
      </c>
      <c r="O1148" t="s">
        <v>3090</v>
      </c>
      <c r="P1148" t="s">
        <v>3140</v>
      </c>
      <c r="Q1148" t="s">
        <v>2391</v>
      </c>
      <c r="R1148" t="s">
        <v>3141</v>
      </c>
      <c r="S1148" t="s">
        <v>8414</v>
      </c>
      <c r="T1148" t="str">
        <f t="shared" si="51"/>
        <v>Prior experience with developing and managing contracts; Knowledge of Procurement Policy Board Rules and MWBE requirements;Computer proficiency in Microsoft Office and Internet research; Excellent communication and organizational skills; Highly motivated and detailed-oriented.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48">
        <f t="shared" si="52"/>
        <v>0</v>
      </c>
      <c r="V1148" s="2">
        <v>0</v>
      </c>
      <c r="W1148" s="2">
        <f t="shared" si="53"/>
        <v>0</v>
      </c>
      <c r="X1148" s="2">
        <v>0</v>
      </c>
      <c r="Y1148" s="2">
        <v>0</v>
      </c>
      <c r="Z1148" s="2">
        <v>0</v>
      </c>
      <c r="AA1148" s="2">
        <v>0</v>
      </c>
      <c r="AB1148" s="2">
        <v>0</v>
      </c>
      <c r="AC1148" t="s">
        <v>3142</v>
      </c>
      <c r="AG1148" t="s">
        <v>37</v>
      </c>
      <c r="AH1148" t="s">
        <v>2926</v>
      </c>
      <c r="AI1148" t="s">
        <v>3101</v>
      </c>
      <c r="AJ1148" t="s">
        <v>2926</v>
      </c>
      <c r="AK1148" t="s">
        <v>38</v>
      </c>
    </row>
    <row r="1149" spans="1:37" x14ac:dyDescent="0.3">
      <c r="A1149">
        <v>397076</v>
      </c>
      <c r="B1149" t="s">
        <v>46</v>
      </c>
      <c r="C1149" t="s">
        <v>29</v>
      </c>
      <c r="D1149">
        <v>4</v>
      </c>
      <c r="E1149" t="s">
        <v>2477</v>
      </c>
      <c r="F1149" t="s">
        <v>2382</v>
      </c>
      <c r="G1149">
        <v>22507</v>
      </c>
      <c r="H1149">
        <v>2</v>
      </c>
      <c r="I1149" t="s">
        <v>95</v>
      </c>
      <c r="J1149" t="s">
        <v>42</v>
      </c>
      <c r="K1149">
        <v>65783</v>
      </c>
      <c r="L1149">
        <v>97173</v>
      </c>
      <c r="M1149" t="s">
        <v>32</v>
      </c>
      <c r="N1149" t="s">
        <v>1240</v>
      </c>
      <c r="O1149" t="s">
        <v>1241</v>
      </c>
      <c r="P1149" t="s">
        <v>8415</v>
      </c>
      <c r="Q1149" t="s">
        <v>2384</v>
      </c>
      <c r="R1149" t="s">
        <v>3143</v>
      </c>
      <c r="S1149" t="s">
        <v>996</v>
      </c>
      <c r="T1149" t="str">
        <f t="shared" si="51"/>
        <v>Preferred Skills  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 NYCHA employees applying for promotional, title or level change opportunities must have served a period of one year in their current title and level (if applicable).</v>
      </c>
      <c r="U1149">
        <f t="shared" si="52"/>
        <v>0</v>
      </c>
      <c r="V1149" s="2">
        <v>1</v>
      </c>
      <c r="W1149" s="2">
        <f t="shared" si="53"/>
        <v>0</v>
      </c>
      <c r="X1149" s="2">
        <v>0</v>
      </c>
      <c r="Y1149" s="2">
        <v>0</v>
      </c>
      <c r="Z1149" s="2">
        <v>0</v>
      </c>
      <c r="AA1149" s="2">
        <v>0</v>
      </c>
      <c r="AB1149" s="2">
        <v>0</v>
      </c>
      <c r="AC1149" t="s">
        <v>55</v>
      </c>
      <c r="AG1149" t="s">
        <v>56</v>
      </c>
      <c r="AH1149" t="s">
        <v>2953</v>
      </c>
      <c r="AJ1149" t="s">
        <v>2198</v>
      </c>
      <c r="AK1149" t="s">
        <v>38</v>
      </c>
    </row>
    <row r="1150" spans="1:37" x14ac:dyDescent="0.3">
      <c r="A1150">
        <v>397076</v>
      </c>
      <c r="B1150" t="s">
        <v>46</v>
      </c>
      <c r="C1150" t="s">
        <v>47</v>
      </c>
      <c r="D1150">
        <v>4</v>
      </c>
      <c r="E1150" t="s">
        <v>2477</v>
      </c>
      <c r="F1150" t="s">
        <v>2382</v>
      </c>
      <c r="G1150">
        <v>22507</v>
      </c>
      <c r="H1150">
        <v>2</v>
      </c>
      <c r="I1150" t="s">
        <v>95</v>
      </c>
      <c r="J1150" t="s">
        <v>42</v>
      </c>
      <c r="K1150">
        <v>65783</v>
      </c>
      <c r="L1150">
        <v>97173</v>
      </c>
      <c r="M1150" t="s">
        <v>32</v>
      </c>
      <c r="N1150" t="s">
        <v>1240</v>
      </c>
      <c r="O1150" t="s">
        <v>1241</v>
      </c>
      <c r="P1150" t="s">
        <v>8415</v>
      </c>
      <c r="Q1150" t="s">
        <v>2384</v>
      </c>
      <c r="R1150" t="s">
        <v>3143</v>
      </c>
      <c r="S1150" t="s">
        <v>996</v>
      </c>
      <c r="T1150" t="str">
        <f t="shared" si="51"/>
        <v>Preferred Skills  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 NYCHA employees applying for promotional, title or level change opportunities must have served a period of one year in their current title and level (if applicable).</v>
      </c>
      <c r="U1150">
        <f t="shared" si="52"/>
        <v>0</v>
      </c>
      <c r="V1150" s="2">
        <v>1</v>
      </c>
      <c r="W1150" s="2">
        <f t="shared" si="53"/>
        <v>0</v>
      </c>
      <c r="X1150" s="2">
        <v>0</v>
      </c>
      <c r="Y1150" s="2">
        <v>0</v>
      </c>
      <c r="Z1150" s="2">
        <v>0</v>
      </c>
      <c r="AA1150" s="2">
        <v>0</v>
      </c>
      <c r="AB1150" s="2">
        <v>0</v>
      </c>
      <c r="AC1150" t="s">
        <v>55</v>
      </c>
      <c r="AG1150" t="s">
        <v>56</v>
      </c>
      <c r="AH1150" t="s">
        <v>2953</v>
      </c>
      <c r="AJ1150" t="s">
        <v>2198</v>
      </c>
      <c r="AK1150" t="s">
        <v>38</v>
      </c>
    </row>
    <row r="1151" spans="1:37" x14ac:dyDescent="0.3">
      <c r="A1151">
        <v>397081</v>
      </c>
      <c r="B1151" t="s">
        <v>46</v>
      </c>
      <c r="C1151" t="s">
        <v>47</v>
      </c>
      <c r="D1151">
        <v>1</v>
      </c>
      <c r="E1151" t="s">
        <v>3144</v>
      </c>
      <c r="F1151" t="s">
        <v>3145</v>
      </c>
      <c r="G1151">
        <v>95725</v>
      </c>
      <c r="H1151" t="s">
        <v>352</v>
      </c>
      <c r="I1151" t="s">
        <v>719</v>
      </c>
      <c r="J1151" t="s">
        <v>42</v>
      </c>
      <c r="K1151">
        <v>63031</v>
      </c>
      <c r="L1151">
        <v>168433</v>
      </c>
      <c r="M1151" t="s">
        <v>32</v>
      </c>
      <c r="N1151" t="s">
        <v>1240</v>
      </c>
      <c r="O1151" t="s">
        <v>1241</v>
      </c>
      <c r="P1151" t="s">
        <v>8416</v>
      </c>
      <c r="Q1151" t="s">
        <v>7405</v>
      </c>
      <c r="R1151" t="s">
        <v>3146</v>
      </c>
      <c r="S1151" t="s">
        <v>996</v>
      </c>
      <c r="T1151" t="str">
        <f t="shared" si="51"/>
        <v>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 NYCHA employees applying for promotional, title or level change opportunities must have served a period of one year in their current title and level (if applicable).</v>
      </c>
      <c r="U1151">
        <f t="shared" si="52"/>
        <v>0</v>
      </c>
      <c r="V1151" s="2">
        <v>1</v>
      </c>
      <c r="W1151" s="2">
        <f t="shared" si="53"/>
        <v>0</v>
      </c>
      <c r="X1151" s="2">
        <v>0</v>
      </c>
      <c r="Y1151" s="2">
        <v>0</v>
      </c>
      <c r="Z1151" s="2">
        <v>0</v>
      </c>
      <c r="AA1151" s="2">
        <v>0</v>
      </c>
      <c r="AB1151" s="2">
        <v>0</v>
      </c>
      <c r="AC1151" t="s">
        <v>55</v>
      </c>
      <c r="AG1151" t="s">
        <v>67</v>
      </c>
      <c r="AH1151" t="s">
        <v>2851</v>
      </c>
      <c r="AJ1151" t="s">
        <v>2198</v>
      </c>
      <c r="AK1151" t="s">
        <v>38</v>
      </c>
    </row>
    <row r="1152" spans="1:37" x14ac:dyDescent="0.3">
      <c r="A1152">
        <v>397081</v>
      </c>
      <c r="B1152" t="s">
        <v>46</v>
      </c>
      <c r="C1152" t="s">
        <v>29</v>
      </c>
      <c r="D1152">
        <v>1</v>
      </c>
      <c r="E1152" t="s">
        <v>3144</v>
      </c>
      <c r="F1152" t="s">
        <v>3145</v>
      </c>
      <c r="G1152">
        <v>95725</v>
      </c>
      <c r="H1152" t="s">
        <v>352</v>
      </c>
      <c r="I1152" t="s">
        <v>719</v>
      </c>
      <c r="J1152" t="s">
        <v>42</v>
      </c>
      <c r="K1152">
        <v>63031</v>
      </c>
      <c r="L1152">
        <v>168433</v>
      </c>
      <c r="M1152" t="s">
        <v>32</v>
      </c>
      <c r="N1152" t="s">
        <v>1240</v>
      </c>
      <c r="O1152" t="s">
        <v>1241</v>
      </c>
      <c r="P1152" t="s">
        <v>8416</v>
      </c>
      <c r="Q1152" t="s">
        <v>7405</v>
      </c>
      <c r="R1152" t="s">
        <v>3146</v>
      </c>
      <c r="S1152" t="s">
        <v>996</v>
      </c>
      <c r="T1152" t="str">
        <f t="shared" si="51"/>
        <v>1.Technical knowledge related to finance, real estate, public administration, and other related professional fields to ensure accurate interpretation of policies, legislation, regulations and standards applied to problems involving land use, zoning, infrastructure, finance and other planning issues. 2.Proven strength in the use of spreadsheets, database and presentation applications, including Excel and PowerPoint 3.Knowledge of New York City, New York State, and Federal affordable housing programs and the housing development process. 4.Strong interpersonal, written, verbal, and analytical skills  5.Experience in Microsoft Office (Word, Excel, Access, Project and PowerPoint NYCHA employees applying for promotional, title or level change opportunities must have served a period of one year in their current title and level (if applicable).</v>
      </c>
      <c r="U1152">
        <f t="shared" si="52"/>
        <v>0</v>
      </c>
      <c r="V1152" s="2">
        <v>1</v>
      </c>
      <c r="W1152" s="2">
        <f t="shared" si="53"/>
        <v>0</v>
      </c>
      <c r="X1152" s="2">
        <v>0</v>
      </c>
      <c r="Y1152" s="2">
        <v>0</v>
      </c>
      <c r="Z1152" s="2">
        <v>0</v>
      </c>
      <c r="AA1152" s="2">
        <v>0</v>
      </c>
      <c r="AB1152" s="2">
        <v>0</v>
      </c>
      <c r="AC1152" t="s">
        <v>55</v>
      </c>
      <c r="AG1152" t="s">
        <v>67</v>
      </c>
      <c r="AH1152" t="s">
        <v>2851</v>
      </c>
      <c r="AJ1152" t="s">
        <v>2198</v>
      </c>
      <c r="AK1152" t="s">
        <v>38</v>
      </c>
    </row>
    <row r="1153" spans="1:37" x14ac:dyDescent="0.3">
      <c r="A1153">
        <v>397307</v>
      </c>
      <c r="B1153" t="s">
        <v>2257</v>
      </c>
      <c r="C1153" t="s">
        <v>47</v>
      </c>
      <c r="D1153">
        <v>1</v>
      </c>
      <c r="E1153" t="s">
        <v>3147</v>
      </c>
      <c r="F1153" t="s">
        <v>1467</v>
      </c>
      <c r="G1153" t="s">
        <v>2038</v>
      </c>
      <c r="H1153">
        <v>0</v>
      </c>
      <c r="I1153" t="s">
        <v>73</v>
      </c>
      <c r="K1153">
        <v>61938</v>
      </c>
      <c r="L1153">
        <v>144145</v>
      </c>
      <c r="M1153" t="s">
        <v>32</v>
      </c>
      <c r="N1153" t="s">
        <v>2259</v>
      </c>
      <c r="O1153" t="s">
        <v>3148</v>
      </c>
      <c r="P1153" t="s">
        <v>7406</v>
      </c>
      <c r="Q1153" t="s">
        <v>2041</v>
      </c>
      <c r="R1153" t="s">
        <v>3149</v>
      </c>
      <c r="T1153" t="str">
        <f t="shared" si="51"/>
        <v xml:space="preserve">Candidates should possess strong analytical, organizational, interpersonal, verbal, and written skills; proficiency using Microsoft Word, Excel and Access queries and reports; and a strong client service ethics. Hands on experience in procurement functions, entering and retrieving data from automated information systems, specifically VENDEX (Now PASSPort), The City's Financial Management system (FMS), Infoadvantage, and City's Automated Procurement Tracking System (APT) is highly desirable. In addition, the selected candidate should have experience with respect to specification writing in instances where a project may be unique to an agency. Experience with Design Build programs is preferred. </v>
      </c>
      <c r="U1153">
        <f t="shared" si="52"/>
        <v>0</v>
      </c>
      <c r="V1153" s="2">
        <v>1</v>
      </c>
      <c r="W1153" s="2">
        <f t="shared" si="53"/>
        <v>0</v>
      </c>
      <c r="X1153" s="2">
        <v>0</v>
      </c>
      <c r="Y1153" s="2">
        <v>0</v>
      </c>
      <c r="Z1153" s="2">
        <v>0</v>
      </c>
      <c r="AA1153" s="2">
        <v>0</v>
      </c>
      <c r="AB1153" s="2">
        <v>0</v>
      </c>
      <c r="AC1153" t="s">
        <v>3150</v>
      </c>
      <c r="AD1153" t="s">
        <v>2264</v>
      </c>
      <c r="AE1153" t="s">
        <v>2265</v>
      </c>
      <c r="AG1153" t="s">
        <v>37</v>
      </c>
      <c r="AH1153" t="s">
        <v>3151</v>
      </c>
      <c r="AI1153" t="s">
        <v>3152</v>
      </c>
      <c r="AJ1153" t="s">
        <v>3043</v>
      </c>
      <c r="AK1153" t="s">
        <v>38</v>
      </c>
    </row>
    <row r="1154" spans="1:37" x14ac:dyDescent="0.3">
      <c r="A1154">
        <v>397307</v>
      </c>
      <c r="B1154" t="s">
        <v>2257</v>
      </c>
      <c r="C1154" t="s">
        <v>29</v>
      </c>
      <c r="D1154">
        <v>1</v>
      </c>
      <c r="E1154" t="s">
        <v>3147</v>
      </c>
      <c r="F1154" t="s">
        <v>1467</v>
      </c>
      <c r="G1154" t="s">
        <v>2038</v>
      </c>
      <c r="H1154">
        <v>0</v>
      </c>
      <c r="I1154" t="s">
        <v>73</v>
      </c>
      <c r="K1154">
        <v>61938</v>
      </c>
      <c r="L1154">
        <v>144145</v>
      </c>
      <c r="M1154" t="s">
        <v>32</v>
      </c>
      <c r="N1154" t="s">
        <v>2259</v>
      </c>
      <c r="O1154" t="s">
        <v>3148</v>
      </c>
      <c r="P1154" t="s">
        <v>7406</v>
      </c>
      <c r="Q1154" t="s">
        <v>2041</v>
      </c>
      <c r="R1154" t="s">
        <v>3149</v>
      </c>
      <c r="T1154" t="str">
        <f t="shared" si="51"/>
        <v xml:space="preserve">Candidates should possess strong analytical, organizational, interpersonal, verbal, and written skills; proficiency using Microsoft Word, Excel and Access queries and reports; and a strong client service ethics. Hands on experience in procurement functions, entering and retrieving data from automated information systems, specifically VENDEX (Now PASSPort), The City's Financial Management system (FMS), Infoadvantage, and City's Automated Procurement Tracking System (APT) is highly desirable. In addition, the selected candidate should have experience with respect to specification writing in instances where a project may be unique to an agency. Experience with Design Build programs is preferred. </v>
      </c>
      <c r="U1154">
        <f t="shared" si="52"/>
        <v>0</v>
      </c>
      <c r="V1154" s="2">
        <v>1</v>
      </c>
      <c r="W1154" s="2">
        <f t="shared" si="53"/>
        <v>0</v>
      </c>
      <c r="X1154" s="2">
        <v>0</v>
      </c>
      <c r="Y1154" s="2">
        <v>0</v>
      </c>
      <c r="Z1154" s="2">
        <v>0</v>
      </c>
      <c r="AA1154" s="2">
        <v>0</v>
      </c>
      <c r="AB1154" s="2">
        <v>0</v>
      </c>
      <c r="AC1154" t="s">
        <v>3150</v>
      </c>
      <c r="AD1154" t="s">
        <v>2264</v>
      </c>
      <c r="AE1154" t="s">
        <v>2265</v>
      </c>
      <c r="AG1154" t="s">
        <v>37</v>
      </c>
      <c r="AH1154" t="s">
        <v>3151</v>
      </c>
      <c r="AI1154" t="s">
        <v>3152</v>
      </c>
      <c r="AJ1154" t="s">
        <v>3043</v>
      </c>
      <c r="AK1154" t="s">
        <v>38</v>
      </c>
    </row>
    <row r="1155" spans="1:37" x14ac:dyDescent="0.3">
      <c r="A1155">
        <v>397325</v>
      </c>
      <c r="B1155" t="s">
        <v>80</v>
      </c>
      <c r="C1155" t="s">
        <v>29</v>
      </c>
      <c r="D1155">
        <v>1</v>
      </c>
      <c r="E1155" t="s">
        <v>3153</v>
      </c>
      <c r="F1155" t="s">
        <v>1121</v>
      </c>
      <c r="G1155">
        <v>22427</v>
      </c>
      <c r="H1155">
        <v>1</v>
      </c>
      <c r="I1155" t="s">
        <v>95</v>
      </c>
      <c r="J1155" t="s">
        <v>42</v>
      </c>
      <c r="K1155">
        <v>65783</v>
      </c>
      <c r="L1155">
        <v>75651</v>
      </c>
      <c r="M1155" t="s">
        <v>32</v>
      </c>
      <c r="N1155" t="s">
        <v>286</v>
      </c>
      <c r="O1155" t="s">
        <v>711</v>
      </c>
      <c r="P1155" t="s">
        <v>7407</v>
      </c>
      <c r="Q1155" t="s">
        <v>8315</v>
      </c>
      <c r="R1155" t="s">
        <v>7408</v>
      </c>
      <c r="S1155" t="s">
        <v>3154</v>
      </c>
      <c r="T1155" t="str">
        <f t="shared" ref="T1155:T1218" si="54">R1155&amp;" " &amp;S1155</f>
        <v>A Bachelor‚„s Degree in Engineering.  A Motor Vehicle Driver‚„s License valid in the state of New York.    Five years of experience in water and/or wastewater process equipment design.  Experience in partnering with operations and maintenance staff for designs of water and/or wastewater system construction.  Strong interpersonal as well as both oral and written communication skills, capacity to organize and analyze information and data, fluency in Microsoft Office Suite products.  Current Professional Engineer License in the State of New York.    Broad knowledge of DEP‚„s infrastructure systems, knowledge of data storage and accession platforms. ***PLEASE NOTE APPLICANTS MUST BE PERMANENT IN THE TITLE ASSOCIATE PROJECT MANAGER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155">
        <f t="shared" ref="U1155:U1218" si="55">D1155*W1155</f>
        <v>0</v>
      </c>
      <c r="V1155" s="2">
        <v>0</v>
      </c>
      <c r="W1155" s="2">
        <f t="shared" ref="W1155:W1218" si="56">IF(OR(ISNUMBER(SEARCH("data analytics",$T1155)), ISNUMBER(SEARCH("data analysis",$T1155)), ISNUMBER(SEARCH("analyze data", $T1155)),ISNUMBER(SEARCH("business intelligence", $T1155)),ISNUMBER(SEARCH("business analysis",$T1155))),1,0)</f>
        <v>0</v>
      </c>
      <c r="X1155" s="2">
        <v>0</v>
      </c>
      <c r="Y1155" s="2">
        <v>0</v>
      </c>
      <c r="Z1155" s="2">
        <v>0</v>
      </c>
      <c r="AA1155" s="2">
        <v>0</v>
      </c>
      <c r="AB1155" s="2">
        <v>0</v>
      </c>
      <c r="AC1155" t="s">
        <v>8366</v>
      </c>
      <c r="AD1155" t="s">
        <v>573</v>
      </c>
      <c r="AE1155" t="s">
        <v>1597</v>
      </c>
      <c r="AG1155" t="s">
        <v>818</v>
      </c>
      <c r="AH1155" t="s">
        <v>2896</v>
      </c>
      <c r="AJ1155" t="s">
        <v>3113</v>
      </c>
      <c r="AK1155" t="s">
        <v>38</v>
      </c>
    </row>
    <row r="1156" spans="1:37" x14ac:dyDescent="0.3">
      <c r="A1156">
        <v>397373</v>
      </c>
      <c r="B1156" t="s">
        <v>70</v>
      </c>
      <c r="C1156" t="s">
        <v>47</v>
      </c>
      <c r="D1156">
        <v>1</v>
      </c>
      <c r="E1156" t="s">
        <v>3155</v>
      </c>
      <c r="F1156" t="s">
        <v>3156</v>
      </c>
      <c r="G1156">
        <v>51001</v>
      </c>
      <c r="H1156">
        <v>1</v>
      </c>
      <c r="I1156" t="s">
        <v>290</v>
      </c>
      <c r="J1156" t="s">
        <v>42</v>
      </c>
      <c r="K1156">
        <v>58381</v>
      </c>
      <c r="L1156">
        <v>67138</v>
      </c>
      <c r="M1156" t="s">
        <v>32</v>
      </c>
      <c r="N1156" t="s">
        <v>1631</v>
      </c>
      <c r="O1156" t="s">
        <v>2569</v>
      </c>
      <c r="P1156" t="s">
        <v>3157</v>
      </c>
      <c r="Q1156" t="s">
        <v>3158</v>
      </c>
      <c r="S1156" t="s">
        <v>8335</v>
      </c>
      <c r="T1156" t="str">
        <f t="shared" si="54"/>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56">
        <f t="shared" si="55"/>
        <v>0</v>
      </c>
      <c r="V1156" s="2">
        <v>0</v>
      </c>
      <c r="W1156" s="2">
        <f t="shared" si="56"/>
        <v>0</v>
      </c>
      <c r="X1156" s="2">
        <v>0</v>
      </c>
      <c r="Y1156" s="2">
        <v>0</v>
      </c>
      <c r="Z1156" s="2">
        <v>0</v>
      </c>
      <c r="AA1156" s="2">
        <v>0</v>
      </c>
      <c r="AB1156" s="2">
        <v>0</v>
      </c>
      <c r="AC1156" t="s">
        <v>3159</v>
      </c>
      <c r="AG1156" t="s">
        <v>37</v>
      </c>
      <c r="AH1156" t="s">
        <v>2803</v>
      </c>
      <c r="AI1156" t="s">
        <v>3160</v>
      </c>
      <c r="AJ1156" t="s">
        <v>2859</v>
      </c>
      <c r="AK1156" t="s">
        <v>38</v>
      </c>
    </row>
    <row r="1157" spans="1:37" x14ac:dyDescent="0.3">
      <c r="A1157">
        <v>397373</v>
      </c>
      <c r="B1157" t="s">
        <v>70</v>
      </c>
      <c r="C1157" t="s">
        <v>29</v>
      </c>
      <c r="D1157">
        <v>1</v>
      </c>
      <c r="E1157" t="s">
        <v>3155</v>
      </c>
      <c r="F1157" t="s">
        <v>3156</v>
      </c>
      <c r="G1157">
        <v>51001</v>
      </c>
      <c r="H1157">
        <v>1</v>
      </c>
      <c r="I1157" t="s">
        <v>290</v>
      </c>
      <c r="J1157" t="s">
        <v>42</v>
      </c>
      <c r="K1157">
        <v>58381</v>
      </c>
      <c r="L1157">
        <v>67138</v>
      </c>
      <c r="M1157" t="s">
        <v>32</v>
      </c>
      <c r="N1157" t="s">
        <v>1631</v>
      </c>
      <c r="O1157" t="s">
        <v>2569</v>
      </c>
      <c r="P1157" t="s">
        <v>3157</v>
      </c>
      <c r="Q1157" t="s">
        <v>3158</v>
      </c>
      <c r="S1157" t="s">
        <v>8335</v>
      </c>
      <c r="T1157" t="str">
        <f t="shared" si="54"/>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57">
        <f t="shared" si="55"/>
        <v>0</v>
      </c>
      <c r="V1157" s="2">
        <v>0</v>
      </c>
      <c r="W1157" s="2">
        <f t="shared" si="56"/>
        <v>0</v>
      </c>
      <c r="X1157" s="2">
        <v>0</v>
      </c>
      <c r="Y1157" s="2">
        <v>0</v>
      </c>
      <c r="Z1157" s="2">
        <v>0</v>
      </c>
      <c r="AA1157" s="2">
        <v>0</v>
      </c>
      <c r="AB1157" s="2">
        <v>0</v>
      </c>
      <c r="AC1157" t="s">
        <v>3159</v>
      </c>
      <c r="AG1157" t="s">
        <v>37</v>
      </c>
      <c r="AH1157" t="s">
        <v>2803</v>
      </c>
      <c r="AI1157" t="s">
        <v>3160</v>
      </c>
      <c r="AJ1157" t="s">
        <v>2859</v>
      </c>
      <c r="AK1157" t="s">
        <v>38</v>
      </c>
    </row>
    <row r="1158" spans="1:37" x14ac:dyDescent="0.3">
      <c r="A1158">
        <v>397400</v>
      </c>
      <c r="B1158" t="s">
        <v>46</v>
      </c>
      <c r="C1158" t="s">
        <v>29</v>
      </c>
      <c r="D1158">
        <v>1</v>
      </c>
      <c r="E1158" t="s">
        <v>3161</v>
      </c>
      <c r="F1158" t="s">
        <v>2689</v>
      </c>
      <c r="G1158">
        <v>21215</v>
      </c>
      <c r="H1158">
        <v>2</v>
      </c>
      <c r="I1158" t="s">
        <v>95</v>
      </c>
      <c r="J1158" t="s">
        <v>42</v>
      </c>
      <c r="K1158">
        <v>78210</v>
      </c>
      <c r="L1158">
        <v>108657</v>
      </c>
      <c r="M1158" t="s">
        <v>32</v>
      </c>
      <c r="N1158" t="s">
        <v>3162</v>
      </c>
      <c r="O1158" t="s">
        <v>994</v>
      </c>
      <c r="P1158" t="s">
        <v>3163</v>
      </c>
      <c r="Q1158" t="s">
        <v>2690</v>
      </c>
      <c r="R1158" t="s">
        <v>6411</v>
      </c>
      <c r="S1158" t="s">
        <v>1905</v>
      </c>
      <c r="T1158" t="str">
        <f t="shared" si="54"/>
        <v xml:space="preserve"> Strong AutoCAD and 3-D software skills.  Knowledge of construction management and scheduling software.  Proven knowledge of Microsoft Access, Excel, PowerPoint, Word, and Visio.  Ability to work under stringent deadlines and handle simultaneous assignments.  Strong written and verbal communication skills.  Ability to work collaboratively with others. 1. Candidates may be given a skills assessment as part of the interview process. 2. NYCHA employees applying for promotional, title or level change opportunities must have served a period of one year in their current title and level (if applicable).</v>
      </c>
      <c r="U1158">
        <f t="shared" si="55"/>
        <v>0</v>
      </c>
      <c r="V1158" s="2">
        <v>1</v>
      </c>
      <c r="W1158" s="2">
        <f t="shared" si="56"/>
        <v>0</v>
      </c>
      <c r="X1158" s="2">
        <v>0</v>
      </c>
      <c r="Y1158" s="2">
        <v>0</v>
      </c>
      <c r="Z1158" s="2">
        <v>0</v>
      </c>
      <c r="AA1158" s="2">
        <v>0</v>
      </c>
      <c r="AB1158" s="2">
        <v>0</v>
      </c>
      <c r="AC1158" t="s">
        <v>55</v>
      </c>
      <c r="AG1158" t="s">
        <v>56</v>
      </c>
      <c r="AH1158" t="s">
        <v>2803</v>
      </c>
      <c r="AJ1158" t="s">
        <v>2803</v>
      </c>
      <c r="AK1158" t="s">
        <v>38</v>
      </c>
    </row>
    <row r="1159" spans="1:37" x14ac:dyDescent="0.3">
      <c r="A1159">
        <v>397400</v>
      </c>
      <c r="B1159" t="s">
        <v>46</v>
      </c>
      <c r="C1159" t="s">
        <v>47</v>
      </c>
      <c r="D1159">
        <v>1</v>
      </c>
      <c r="E1159" t="s">
        <v>3161</v>
      </c>
      <c r="F1159" t="s">
        <v>2689</v>
      </c>
      <c r="G1159">
        <v>21215</v>
      </c>
      <c r="H1159">
        <v>2</v>
      </c>
      <c r="I1159" t="s">
        <v>95</v>
      </c>
      <c r="J1159" t="s">
        <v>42</v>
      </c>
      <c r="K1159">
        <v>78210</v>
      </c>
      <c r="L1159">
        <v>108657</v>
      </c>
      <c r="M1159" t="s">
        <v>32</v>
      </c>
      <c r="N1159" t="s">
        <v>3162</v>
      </c>
      <c r="O1159" t="s">
        <v>994</v>
      </c>
      <c r="P1159" t="s">
        <v>3163</v>
      </c>
      <c r="Q1159" t="s">
        <v>2690</v>
      </c>
      <c r="R1159" t="s">
        <v>6411</v>
      </c>
      <c r="S1159" t="s">
        <v>1905</v>
      </c>
      <c r="T1159" t="str">
        <f t="shared" si="54"/>
        <v xml:space="preserve"> Strong AutoCAD and 3-D software skills.  Knowledge of construction management and scheduling software.  Proven knowledge of Microsoft Access, Excel, PowerPoint, Word, and Visio.  Ability to work under stringent deadlines and handle simultaneous assignments.  Strong written and verbal communication skills.  Ability to work collaboratively with others. 1. Candidates may be given a skills assessment as part of the interview process. 2. NYCHA employees applying for promotional, title or level change opportunities must have served a period of one year in their current title and level (if applicable).</v>
      </c>
      <c r="U1159">
        <f t="shared" si="55"/>
        <v>0</v>
      </c>
      <c r="V1159" s="2">
        <v>1</v>
      </c>
      <c r="W1159" s="2">
        <f t="shared" si="56"/>
        <v>0</v>
      </c>
      <c r="X1159" s="2">
        <v>0</v>
      </c>
      <c r="Y1159" s="2">
        <v>0</v>
      </c>
      <c r="Z1159" s="2">
        <v>0</v>
      </c>
      <c r="AA1159" s="2">
        <v>0</v>
      </c>
      <c r="AB1159" s="2">
        <v>0</v>
      </c>
      <c r="AC1159" t="s">
        <v>55</v>
      </c>
      <c r="AG1159" t="s">
        <v>56</v>
      </c>
      <c r="AH1159" t="s">
        <v>2803</v>
      </c>
      <c r="AJ1159" t="s">
        <v>2803</v>
      </c>
      <c r="AK1159" t="s">
        <v>38</v>
      </c>
    </row>
    <row r="1160" spans="1:37" x14ac:dyDescent="0.3">
      <c r="A1160">
        <v>397520</v>
      </c>
      <c r="B1160" t="s">
        <v>80</v>
      </c>
      <c r="C1160" t="s">
        <v>29</v>
      </c>
      <c r="D1160">
        <v>2</v>
      </c>
      <c r="E1160" t="s">
        <v>3164</v>
      </c>
      <c r="F1160" t="s">
        <v>3165</v>
      </c>
      <c r="G1160">
        <v>91639</v>
      </c>
      <c r="H1160">
        <v>0</v>
      </c>
      <c r="I1160" t="s">
        <v>95</v>
      </c>
      <c r="J1160" t="s">
        <v>42</v>
      </c>
      <c r="K1160">
        <v>53.99</v>
      </c>
      <c r="L1160">
        <v>53.99</v>
      </c>
      <c r="M1160" t="s">
        <v>61</v>
      </c>
      <c r="N1160" t="s">
        <v>1600</v>
      </c>
      <c r="O1160" t="s">
        <v>3166</v>
      </c>
      <c r="P1160" t="s">
        <v>7409</v>
      </c>
      <c r="Q1160" t="s">
        <v>3167</v>
      </c>
      <c r="R1160" t="s">
        <v>3168</v>
      </c>
      <c r="S1160" t="s">
        <v>3169</v>
      </c>
      <c r="T1160" t="str">
        <f t="shared" si="54"/>
        <v>- Sr. Stationary Engineer Electric (any level) currently employed in the Department of Environmental Protection.  - New York State Department of Environmental Conservation, Grade 4A Wastewater Treatment Plant Operator Certificate required for Plants only.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Work Instruments: High voltage switchgear and equipment, Boilers, Chemical systems, and other complex systems.   Health and Safety/Working Conditions:  1. High voltage equipment 2. Sewage environment 3. Various chemicals 4. Confined spaces 5. Slippery areas</v>
      </c>
      <c r="U1160">
        <f t="shared" si="55"/>
        <v>0</v>
      </c>
      <c r="V1160" s="2">
        <v>0</v>
      </c>
      <c r="W1160" s="2">
        <f t="shared" si="56"/>
        <v>0</v>
      </c>
      <c r="X1160" s="2">
        <v>0</v>
      </c>
      <c r="Y1160" s="2">
        <v>0</v>
      </c>
      <c r="Z1160" s="2">
        <v>0</v>
      </c>
      <c r="AA1160" s="2">
        <v>0</v>
      </c>
      <c r="AB1160" s="2">
        <v>0</v>
      </c>
      <c r="AC1160" t="s">
        <v>619</v>
      </c>
      <c r="AD1160" t="s">
        <v>3170</v>
      </c>
      <c r="AE1160" t="s">
        <v>2023</v>
      </c>
      <c r="AG1160" t="s">
        <v>37</v>
      </c>
      <c r="AH1160" t="s">
        <v>2456</v>
      </c>
      <c r="AJ1160" t="s">
        <v>2704</v>
      </c>
      <c r="AK1160" t="s">
        <v>38</v>
      </c>
    </row>
    <row r="1161" spans="1:37" x14ac:dyDescent="0.3">
      <c r="A1161">
        <v>397565</v>
      </c>
      <c r="B1161" t="s">
        <v>2209</v>
      </c>
      <c r="C1161" t="s">
        <v>47</v>
      </c>
      <c r="D1161">
        <v>2</v>
      </c>
      <c r="E1161" t="s">
        <v>1445</v>
      </c>
      <c r="F1161" t="s">
        <v>1837</v>
      </c>
      <c r="G1161">
        <v>40910</v>
      </c>
      <c r="H1161">
        <v>1</v>
      </c>
      <c r="I1161" t="s">
        <v>3171</v>
      </c>
      <c r="J1161" t="s">
        <v>42</v>
      </c>
      <c r="K1161">
        <v>55000</v>
      </c>
      <c r="L1161">
        <v>62000</v>
      </c>
      <c r="M1161" t="s">
        <v>32</v>
      </c>
      <c r="N1161" t="s">
        <v>2212</v>
      </c>
      <c r="O1161" t="s">
        <v>3172</v>
      </c>
      <c r="P1161" t="s">
        <v>7410</v>
      </c>
      <c r="Q1161" t="s">
        <v>1839</v>
      </c>
      <c r="R1161" t="s">
        <v>6412</v>
      </c>
      <c r="T1161" t="str">
        <f t="shared" si="54"/>
        <v xml:space="preserve">PREFERRED SKILLS 	Demonstrated ability to analyze multiple streams of complex data (economic, land use, demographics) and synthesize results into clear, coherent reports and presentations for discussion and consideration by team, division, and agency management 	Experience managing projects and studies; ability to lead meetings effectively and inclusively 	Proficiency with ArcGIS mapping and analysis is strongly preferred  	Knowledge of the functions and capabilities of specialized software including Adobe Creative Suite and SketchUp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Ability to attend evening and weekend meetings </v>
      </c>
      <c r="U1161">
        <f t="shared" si="55"/>
        <v>0</v>
      </c>
      <c r="V1161" s="2">
        <v>0</v>
      </c>
      <c r="W1161" s="2">
        <f t="shared" si="56"/>
        <v>0</v>
      </c>
      <c r="X1161" s="2">
        <v>0</v>
      </c>
      <c r="Y1161" s="2">
        <v>0</v>
      </c>
      <c r="Z1161" s="2">
        <v>0</v>
      </c>
      <c r="AA1161" s="2">
        <v>0</v>
      </c>
      <c r="AB1161" s="2">
        <v>0</v>
      </c>
      <c r="AC1161" t="s">
        <v>8386</v>
      </c>
      <c r="AG1161" t="s">
        <v>37</v>
      </c>
      <c r="AH1161" t="s">
        <v>2851</v>
      </c>
      <c r="AJ1161" t="s">
        <v>2851</v>
      </c>
      <c r="AK1161" t="s">
        <v>38</v>
      </c>
    </row>
    <row r="1162" spans="1:37" x14ac:dyDescent="0.3">
      <c r="A1162">
        <v>397565</v>
      </c>
      <c r="B1162" t="s">
        <v>2209</v>
      </c>
      <c r="C1162" t="s">
        <v>29</v>
      </c>
      <c r="D1162">
        <v>2</v>
      </c>
      <c r="E1162" t="s">
        <v>1445</v>
      </c>
      <c r="F1162" t="s">
        <v>1837</v>
      </c>
      <c r="G1162">
        <v>40910</v>
      </c>
      <c r="H1162">
        <v>1</v>
      </c>
      <c r="I1162" t="s">
        <v>3171</v>
      </c>
      <c r="J1162" t="s">
        <v>42</v>
      </c>
      <c r="K1162">
        <v>55000</v>
      </c>
      <c r="L1162">
        <v>62000</v>
      </c>
      <c r="M1162" t="s">
        <v>32</v>
      </c>
      <c r="N1162" t="s">
        <v>2212</v>
      </c>
      <c r="O1162" t="s">
        <v>3172</v>
      </c>
      <c r="P1162" t="s">
        <v>7410</v>
      </c>
      <c r="Q1162" t="s">
        <v>1839</v>
      </c>
      <c r="R1162" t="s">
        <v>6412</v>
      </c>
      <c r="T1162" t="str">
        <f t="shared" si="54"/>
        <v xml:space="preserve">PREFERRED SKILLS 	Demonstrated ability to analyze multiple streams of complex data (economic, land use, demographics) and synthesize results into clear, coherent reports and presentations for discussion and consideration by team, division, and agency management 	Experience managing projects and studies; ability to lead meetings effectively and inclusively 	Proficiency with ArcGIS mapping and analysis is strongly preferred  	Knowledge of the functions and capabilities of specialized software including Adobe Creative Suite and SketchUp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Ability to attend evening and weekend meetings </v>
      </c>
      <c r="U1162">
        <f t="shared" si="55"/>
        <v>0</v>
      </c>
      <c r="V1162" s="2">
        <v>0</v>
      </c>
      <c r="W1162" s="2">
        <f t="shared" si="56"/>
        <v>0</v>
      </c>
      <c r="X1162" s="2">
        <v>0</v>
      </c>
      <c r="Y1162" s="2">
        <v>0</v>
      </c>
      <c r="Z1162" s="2">
        <v>0</v>
      </c>
      <c r="AA1162" s="2">
        <v>0</v>
      </c>
      <c r="AB1162" s="2">
        <v>0</v>
      </c>
      <c r="AC1162" t="s">
        <v>8386</v>
      </c>
      <c r="AG1162" t="s">
        <v>37</v>
      </c>
      <c r="AH1162" t="s">
        <v>2851</v>
      </c>
      <c r="AJ1162" t="s">
        <v>2851</v>
      </c>
      <c r="AK1162" t="s">
        <v>38</v>
      </c>
    </row>
    <row r="1163" spans="1:37" x14ac:dyDescent="0.3">
      <c r="A1163">
        <v>397568</v>
      </c>
      <c r="B1163" t="s">
        <v>70</v>
      </c>
      <c r="C1163" t="s">
        <v>47</v>
      </c>
      <c r="D1163">
        <v>3</v>
      </c>
      <c r="E1163" t="s">
        <v>3173</v>
      </c>
      <c r="F1163" t="s">
        <v>456</v>
      </c>
      <c r="G1163">
        <v>21744</v>
      </c>
      <c r="H1163">
        <v>1</v>
      </c>
      <c r="I1163" t="s">
        <v>1953</v>
      </c>
      <c r="J1163" t="s">
        <v>42</v>
      </c>
      <c r="K1163">
        <v>62272</v>
      </c>
      <c r="L1163">
        <v>68499</v>
      </c>
      <c r="M1163" t="s">
        <v>32</v>
      </c>
      <c r="N1163" t="s">
        <v>74</v>
      </c>
      <c r="O1163" t="s">
        <v>2855</v>
      </c>
      <c r="P1163" t="s">
        <v>7411</v>
      </c>
      <c r="Q1163" t="s">
        <v>459</v>
      </c>
      <c r="R1163" t="s">
        <v>3174</v>
      </c>
      <c r="S1163" t="s">
        <v>8382</v>
      </c>
      <c r="T1163" t="str">
        <f t="shared" si="54"/>
        <v>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63">
        <f t="shared" si="55"/>
        <v>0</v>
      </c>
      <c r="V1163" s="2">
        <v>1</v>
      </c>
      <c r="W1163" s="2">
        <f t="shared" si="56"/>
        <v>0</v>
      </c>
      <c r="X1163" s="2">
        <v>0</v>
      </c>
      <c r="Y1163" s="2">
        <v>0</v>
      </c>
      <c r="Z1163" s="2">
        <v>0</v>
      </c>
      <c r="AA1163" s="2">
        <v>0</v>
      </c>
      <c r="AB1163" s="2">
        <v>0</v>
      </c>
      <c r="AC1163" t="s">
        <v>3175</v>
      </c>
      <c r="AG1163" t="s">
        <v>37</v>
      </c>
      <c r="AH1163" t="s">
        <v>2859</v>
      </c>
      <c r="AI1163" t="s">
        <v>3176</v>
      </c>
      <c r="AJ1163" t="s">
        <v>2859</v>
      </c>
      <c r="AK1163" t="s">
        <v>38</v>
      </c>
    </row>
    <row r="1164" spans="1:37" x14ac:dyDescent="0.3">
      <c r="A1164">
        <v>397568</v>
      </c>
      <c r="B1164" t="s">
        <v>70</v>
      </c>
      <c r="C1164" t="s">
        <v>29</v>
      </c>
      <c r="D1164">
        <v>3</v>
      </c>
      <c r="E1164" t="s">
        <v>3173</v>
      </c>
      <c r="F1164" t="s">
        <v>456</v>
      </c>
      <c r="G1164">
        <v>21744</v>
      </c>
      <c r="H1164">
        <v>1</v>
      </c>
      <c r="I1164" t="s">
        <v>1953</v>
      </c>
      <c r="J1164" t="s">
        <v>42</v>
      </c>
      <c r="K1164">
        <v>62272</v>
      </c>
      <c r="L1164">
        <v>68499</v>
      </c>
      <c r="M1164" t="s">
        <v>32</v>
      </c>
      <c r="N1164" t="s">
        <v>74</v>
      </c>
      <c r="O1164" t="s">
        <v>2855</v>
      </c>
      <c r="P1164" t="s">
        <v>7411</v>
      </c>
      <c r="Q1164" t="s">
        <v>459</v>
      </c>
      <c r="R1164" t="s">
        <v>3174</v>
      </c>
      <c r="S1164" t="s">
        <v>8382</v>
      </c>
      <c r="T1164" t="str">
        <f t="shared" si="54"/>
        <v>He/she will possess exceptional written and verbal communication skills, strong analytical and problem solving skills, knowledge of Call Center operation and the ability to manage competing priorities, and track progress to adhere to set timelines.   Strong computer and data management skills, including proficiency with Word, Excel and Power 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64">
        <f t="shared" si="55"/>
        <v>0</v>
      </c>
      <c r="V1164" s="2">
        <v>1</v>
      </c>
      <c r="W1164" s="2">
        <f t="shared" si="56"/>
        <v>0</v>
      </c>
      <c r="X1164" s="2">
        <v>0</v>
      </c>
      <c r="Y1164" s="2">
        <v>0</v>
      </c>
      <c r="Z1164" s="2">
        <v>0</v>
      </c>
      <c r="AA1164" s="2">
        <v>0</v>
      </c>
      <c r="AB1164" s="2">
        <v>0</v>
      </c>
      <c r="AC1164" t="s">
        <v>3175</v>
      </c>
      <c r="AG1164" t="s">
        <v>37</v>
      </c>
      <c r="AH1164" t="s">
        <v>2859</v>
      </c>
      <c r="AI1164" t="s">
        <v>3176</v>
      </c>
      <c r="AJ1164" t="s">
        <v>2859</v>
      </c>
      <c r="AK1164" t="s">
        <v>38</v>
      </c>
    </row>
    <row r="1165" spans="1:37" x14ac:dyDescent="0.3">
      <c r="A1165">
        <v>397717</v>
      </c>
      <c r="B1165" t="s">
        <v>3177</v>
      </c>
      <c r="C1165" t="s">
        <v>47</v>
      </c>
      <c r="D1165">
        <v>2</v>
      </c>
      <c r="E1165" t="s">
        <v>3178</v>
      </c>
      <c r="F1165" t="s">
        <v>141</v>
      </c>
      <c r="G1165">
        <v>10209</v>
      </c>
      <c r="H1165">
        <v>1</v>
      </c>
      <c r="I1165" t="s">
        <v>719</v>
      </c>
      <c r="K1165">
        <v>15.5</v>
      </c>
      <c r="L1165">
        <v>17.3</v>
      </c>
      <c r="M1165" t="s">
        <v>61</v>
      </c>
      <c r="N1165" t="s">
        <v>266</v>
      </c>
      <c r="O1165" t="s">
        <v>3179</v>
      </c>
      <c r="P1165" t="s">
        <v>7412</v>
      </c>
      <c r="Q1165" t="s">
        <v>145</v>
      </c>
      <c r="R1165" t="s">
        <v>6413</v>
      </c>
      <c r="T1165" t="str">
        <f t="shared" si="54"/>
        <v xml:space="preserve">	Excellent organizational and communication skills. 	Ability to work independently and within groups. 	Experience using computers. 	History of volunteerism, such as service in the AmeriCorps or Peace Corps, is viewed favorably. </v>
      </c>
      <c r="U1165">
        <f t="shared" si="55"/>
        <v>0</v>
      </c>
      <c r="V1165" s="2">
        <v>0</v>
      </c>
      <c r="W1165" s="2">
        <f t="shared" si="56"/>
        <v>0</v>
      </c>
      <c r="X1165" s="2">
        <v>0</v>
      </c>
      <c r="Y1165" s="2">
        <v>0</v>
      </c>
      <c r="Z1165" s="2">
        <v>0</v>
      </c>
      <c r="AA1165" s="2">
        <v>0</v>
      </c>
      <c r="AB1165" s="2">
        <v>0</v>
      </c>
      <c r="AC1165" t="s">
        <v>3180</v>
      </c>
      <c r="AG1165" t="s">
        <v>37</v>
      </c>
      <c r="AH1165" t="s">
        <v>2089</v>
      </c>
      <c r="AJ1165" t="s">
        <v>2286</v>
      </c>
      <c r="AK1165" t="s">
        <v>38</v>
      </c>
    </row>
    <row r="1166" spans="1:37" x14ac:dyDescent="0.3">
      <c r="A1166">
        <v>397717</v>
      </c>
      <c r="B1166" t="s">
        <v>3177</v>
      </c>
      <c r="C1166" t="s">
        <v>29</v>
      </c>
      <c r="D1166">
        <v>2</v>
      </c>
      <c r="E1166" t="s">
        <v>3178</v>
      </c>
      <c r="F1166" t="s">
        <v>141</v>
      </c>
      <c r="G1166">
        <v>10209</v>
      </c>
      <c r="H1166">
        <v>1</v>
      </c>
      <c r="I1166" t="s">
        <v>719</v>
      </c>
      <c r="K1166">
        <v>15.5</v>
      </c>
      <c r="L1166">
        <v>17.3</v>
      </c>
      <c r="M1166" t="s">
        <v>61</v>
      </c>
      <c r="N1166" t="s">
        <v>266</v>
      </c>
      <c r="O1166" t="s">
        <v>3179</v>
      </c>
      <c r="P1166" t="s">
        <v>7412</v>
      </c>
      <c r="Q1166" t="s">
        <v>145</v>
      </c>
      <c r="R1166" t="s">
        <v>6413</v>
      </c>
      <c r="T1166" t="str">
        <f t="shared" si="54"/>
        <v xml:space="preserve">	Excellent organizational and communication skills. 	Ability to work independently and within groups. 	Experience using computers. 	History of volunteerism, such as service in the AmeriCorps or Peace Corps, is viewed favorably. </v>
      </c>
      <c r="U1166">
        <f t="shared" si="55"/>
        <v>0</v>
      </c>
      <c r="V1166" s="2">
        <v>0</v>
      </c>
      <c r="W1166" s="2">
        <f t="shared" si="56"/>
        <v>0</v>
      </c>
      <c r="X1166" s="2">
        <v>0</v>
      </c>
      <c r="Y1166" s="2">
        <v>0</v>
      </c>
      <c r="Z1166" s="2">
        <v>0</v>
      </c>
      <c r="AA1166" s="2">
        <v>0</v>
      </c>
      <c r="AB1166" s="2">
        <v>0</v>
      </c>
      <c r="AC1166" t="s">
        <v>3180</v>
      </c>
      <c r="AG1166" t="s">
        <v>37</v>
      </c>
      <c r="AH1166" t="s">
        <v>2089</v>
      </c>
      <c r="AJ1166" t="s">
        <v>2286</v>
      </c>
      <c r="AK1166" t="s">
        <v>38</v>
      </c>
    </row>
    <row r="1167" spans="1:37" x14ac:dyDescent="0.3">
      <c r="A1167">
        <v>397742</v>
      </c>
      <c r="B1167" t="s">
        <v>494</v>
      </c>
      <c r="C1167" t="s">
        <v>47</v>
      </c>
      <c r="D1167">
        <v>1</v>
      </c>
      <c r="E1167" t="s">
        <v>898</v>
      </c>
      <c r="F1167" t="s">
        <v>898</v>
      </c>
      <c r="G1167">
        <v>30086</v>
      </c>
      <c r="H1167">
        <v>0</v>
      </c>
      <c r="I1167" t="s">
        <v>1247</v>
      </c>
      <c r="J1167" t="s">
        <v>42</v>
      </c>
      <c r="K1167">
        <v>57944</v>
      </c>
      <c r="L1167">
        <v>70353</v>
      </c>
      <c r="M1167" t="s">
        <v>32</v>
      </c>
      <c r="N1167" t="s">
        <v>497</v>
      </c>
      <c r="O1167" t="s">
        <v>3181</v>
      </c>
      <c r="P1167" t="s">
        <v>3182</v>
      </c>
      <c r="Q1167" t="s">
        <v>901</v>
      </c>
      <c r="R1167" t="s">
        <v>1611</v>
      </c>
      <c r="T1167" t="str">
        <f t="shared" si="54"/>
        <v xml:space="preserve">ERROR: #NAME? </v>
      </c>
      <c r="U1167">
        <f t="shared" si="55"/>
        <v>0</v>
      </c>
      <c r="V1167" s="2">
        <v>0</v>
      </c>
      <c r="W1167" s="2">
        <f t="shared" si="56"/>
        <v>0</v>
      </c>
      <c r="X1167" s="2">
        <v>0</v>
      </c>
      <c r="Y1167" s="2">
        <v>0</v>
      </c>
      <c r="Z1167" s="2">
        <v>0</v>
      </c>
      <c r="AA1167" s="2">
        <v>0</v>
      </c>
      <c r="AB1167" s="2">
        <v>0</v>
      </c>
      <c r="AC1167" t="s">
        <v>3183</v>
      </c>
      <c r="AE1167" t="s">
        <v>497</v>
      </c>
      <c r="AG1167" t="s">
        <v>37</v>
      </c>
      <c r="AH1167" t="s">
        <v>2163</v>
      </c>
      <c r="AI1167" t="s">
        <v>2846</v>
      </c>
      <c r="AJ1167" t="s">
        <v>2163</v>
      </c>
      <c r="AK1167" t="s">
        <v>38</v>
      </c>
    </row>
    <row r="1168" spans="1:37" x14ac:dyDescent="0.3">
      <c r="A1168">
        <v>397742</v>
      </c>
      <c r="B1168" t="s">
        <v>494</v>
      </c>
      <c r="C1168" t="s">
        <v>29</v>
      </c>
      <c r="D1168">
        <v>1</v>
      </c>
      <c r="E1168" t="s">
        <v>898</v>
      </c>
      <c r="F1168" t="s">
        <v>898</v>
      </c>
      <c r="G1168">
        <v>30086</v>
      </c>
      <c r="H1168">
        <v>0</v>
      </c>
      <c r="I1168" t="s">
        <v>1247</v>
      </c>
      <c r="J1168" t="s">
        <v>42</v>
      </c>
      <c r="K1168">
        <v>57944</v>
      </c>
      <c r="L1168">
        <v>70353</v>
      </c>
      <c r="M1168" t="s">
        <v>32</v>
      </c>
      <c r="N1168" t="s">
        <v>497</v>
      </c>
      <c r="O1168" t="s">
        <v>3181</v>
      </c>
      <c r="P1168" t="s">
        <v>3182</v>
      </c>
      <c r="Q1168" t="s">
        <v>901</v>
      </c>
      <c r="R1168" t="s">
        <v>1611</v>
      </c>
      <c r="T1168" t="str">
        <f t="shared" si="54"/>
        <v xml:space="preserve">ERROR: #NAME? </v>
      </c>
      <c r="U1168">
        <f t="shared" si="55"/>
        <v>0</v>
      </c>
      <c r="V1168" s="2">
        <v>0</v>
      </c>
      <c r="W1168" s="2">
        <f t="shared" si="56"/>
        <v>0</v>
      </c>
      <c r="X1168" s="2">
        <v>0</v>
      </c>
      <c r="Y1168" s="2">
        <v>0</v>
      </c>
      <c r="Z1168" s="2">
        <v>0</v>
      </c>
      <c r="AA1168" s="2">
        <v>0</v>
      </c>
      <c r="AB1168" s="2">
        <v>0</v>
      </c>
      <c r="AC1168" t="s">
        <v>3183</v>
      </c>
      <c r="AE1168" t="s">
        <v>497</v>
      </c>
      <c r="AG1168" t="s">
        <v>37</v>
      </c>
      <c r="AH1168" t="s">
        <v>2163</v>
      </c>
      <c r="AI1168" t="s">
        <v>2846</v>
      </c>
      <c r="AJ1168" t="s">
        <v>2163</v>
      </c>
      <c r="AK1168" t="s">
        <v>38</v>
      </c>
    </row>
    <row r="1169" spans="1:37" x14ac:dyDescent="0.3">
      <c r="A1169">
        <v>397746</v>
      </c>
      <c r="B1169" t="s">
        <v>80</v>
      </c>
      <c r="C1169" t="s">
        <v>47</v>
      </c>
      <c r="D1169">
        <v>1</v>
      </c>
      <c r="E1169" t="s">
        <v>3184</v>
      </c>
      <c r="F1169" t="s">
        <v>193</v>
      </c>
      <c r="G1169">
        <v>13651</v>
      </c>
      <c r="H1169">
        <v>1</v>
      </c>
      <c r="I1169" t="s">
        <v>660</v>
      </c>
      <c r="J1169" t="s">
        <v>42</v>
      </c>
      <c r="K1169">
        <v>49741</v>
      </c>
      <c r="L1169">
        <v>68675</v>
      </c>
      <c r="M1169" t="s">
        <v>32</v>
      </c>
      <c r="N1169" t="s">
        <v>286</v>
      </c>
      <c r="O1169" t="s">
        <v>616</v>
      </c>
      <c r="P1169" t="s">
        <v>7413</v>
      </c>
      <c r="Q1169" t="s">
        <v>194</v>
      </c>
      <c r="R1169" t="s">
        <v>1277</v>
      </c>
      <c r="S1169" t="s">
        <v>8417</v>
      </c>
      <c r="T1169" t="str">
        <f t="shared" si="54"/>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Please note, you must currently be permanent in the title of Computer Programmer Analyst, or have taken and pass the civil service exam for this title, and is currently on an active civil service list to apply for this position.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169">
        <f t="shared" si="55"/>
        <v>0</v>
      </c>
      <c r="V1169" s="2">
        <v>1</v>
      </c>
      <c r="W1169" s="2">
        <f t="shared" si="56"/>
        <v>0</v>
      </c>
      <c r="X1169" s="2">
        <v>0</v>
      </c>
      <c r="Y1169" s="2">
        <v>0</v>
      </c>
      <c r="Z1169" s="2">
        <v>0</v>
      </c>
      <c r="AA1169" s="2">
        <v>0</v>
      </c>
      <c r="AB1169" s="2">
        <v>0</v>
      </c>
      <c r="AC1169" t="s">
        <v>2766</v>
      </c>
      <c r="AD1169" t="s">
        <v>3185</v>
      </c>
      <c r="AE1169" t="s">
        <v>286</v>
      </c>
      <c r="AG1169" t="s">
        <v>190</v>
      </c>
      <c r="AH1169" t="s">
        <v>3023</v>
      </c>
      <c r="AJ1169" t="s">
        <v>3186</v>
      </c>
      <c r="AK1169" t="s">
        <v>38</v>
      </c>
    </row>
    <row r="1170" spans="1:37" x14ac:dyDescent="0.3">
      <c r="A1170">
        <v>397746</v>
      </c>
      <c r="B1170" t="s">
        <v>80</v>
      </c>
      <c r="C1170" t="s">
        <v>29</v>
      </c>
      <c r="D1170">
        <v>1</v>
      </c>
      <c r="E1170" t="s">
        <v>3184</v>
      </c>
      <c r="F1170" t="s">
        <v>193</v>
      </c>
      <c r="G1170">
        <v>13651</v>
      </c>
      <c r="H1170">
        <v>1</v>
      </c>
      <c r="I1170" t="s">
        <v>660</v>
      </c>
      <c r="J1170" t="s">
        <v>42</v>
      </c>
      <c r="K1170">
        <v>49741</v>
      </c>
      <c r="L1170">
        <v>68675</v>
      </c>
      <c r="M1170" t="s">
        <v>32</v>
      </c>
      <c r="N1170" t="s">
        <v>286</v>
      </c>
      <c r="O1170" t="s">
        <v>616</v>
      </c>
      <c r="P1170" t="s">
        <v>7413</v>
      </c>
      <c r="Q1170" t="s">
        <v>194</v>
      </c>
      <c r="R1170" t="s">
        <v>1277</v>
      </c>
      <c r="S1170" t="s">
        <v>8417</v>
      </c>
      <c r="T1170" t="str">
        <f t="shared" si="54"/>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Please note, you must currently be permanent in the title of Computer Programmer Analyst, or have taken and pass the civil service exam for this title, and is currently on an active civil service list to apply for this position.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170">
        <f t="shared" si="55"/>
        <v>0</v>
      </c>
      <c r="V1170" s="2">
        <v>1</v>
      </c>
      <c r="W1170" s="2">
        <f t="shared" si="56"/>
        <v>0</v>
      </c>
      <c r="X1170" s="2">
        <v>0</v>
      </c>
      <c r="Y1170" s="2">
        <v>0</v>
      </c>
      <c r="Z1170" s="2">
        <v>0</v>
      </c>
      <c r="AA1170" s="2">
        <v>0</v>
      </c>
      <c r="AB1170" s="2">
        <v>0</v>
      </c>
      <c r="AC1170" t="s">
        <v>2766</v>
      </c>
      <c r="AD1170" t="s">
        <v>3185</v>
      </c>
      <c r="AE1170" t="s">
        <v>286</v>
      </c>
      <c r="AG1170" t="s">
        <v>190</v>
      </c>
      <c r="AH1170" t="s">
        <v>3023</v>
      </c>
      <c r="AJ1170" t="s">
        <v>3186</v>
      </c>
      <c r="AK1170" t="s">
        <v>38</v>
      </c>
    </row>
    <row r="1171" spans="1:37" x14ac:dyDescent="0.3">
      <c r="A1171">
        <v>397760</v>
      </c>
      <c r="B1171" t="s">
        <v>2529</v>
      </c>
      <c r="C1171" t="s">
        <v>47</v>
      </c>
      <c r="D1171">
        <v>1</v>
      </c>
      <c r="E1171" t="s">
        <v>3187</v>
      </c>
      <c r="F1171" t="s">
        <v>3187</v>
      </c>
      <c r="G1171">
        <v>90756</v>
      </c>
      <c r="H1171">
        <v>0</v>
      </c>
      <c r="I1171" t="s">
        <v>614</v>
      </c>
      <c r="J1171" t="s">
        <v>42</v>
      </c>
      <c r="K1171">
        <v>342.08</v>
      </c>
      <c r="L1171">
        <v>342.08</v>
      </c>
      <c r="M1171" t="s">
        <v>963</v>
      </c>
      <c r="N1171" t="s">
        <v>2530</v>
      </c>
      <c r="O1171" t="s">
        <v>2909</v>
      </c>
      <c r="P1171" t="s">
        <v>7414</v>
      </c>
      <c r="Q1171" t="s">
        <v>3188</v>
      </c>
      <c r="T1171" t="str">
        <f t="shared" si="54"/>
        <v xml:space="preserve"> </v>
      </c>
      <c r="U1171">
        <f t="shared" si="55"/>
        <v>0</v>
      </c>
      <c r="V1171" s="2">
        <v>0</v>
      </c>
      <c r="W1171" s="2">
        <f t="shared" si="56"/>
        <v>0</v>
      </c>
      <c r="X1171" s="2">
        <v>0</v>
      </c>
      <c r="Y1171" s="2">
        <v>0</v>
      </c>
      <c r="Z1171" s="2">
        <v>0</v>
      </c>
      <c r="AA1171" s="2">
        <v>0</v>
      </c>
      <c r="AB1171" s="2">
        <v>0</v>
      </c>
      <c r="AC1171" t="s">
        <v>2533</v>
      </c>
      <c r="AD1171" t="s">
        <v>3189</v>
      </c>
      <c r="AG1171" t="s">
        <v>37</v>
      </c>
      <c r="AH1171" t="s">
        <v>3190</v>
      </c>
      <c r="AJ1171" t="s">
        <v>2188</v>
      </c>
      <c r="AK1171" t="s">
        <v>38</v>
      </c>
    </row>
    <row r="1172" spans="1:37" x14ac:dyDescent="0.3">
      <c r="A1172">
        <v>397760</v>
      </c>
      <c r="B1172" t="s">
        <v>2529</v>
      </c>
      <c r="C1172" t="s">
        <v>29</v>
      </c>
      <c r="D1172">
        <v>1</v>
      </c>
      <c r="E1172" t="s">
        <v>3187</v>
      </c>
      <c r="F1172" t="s">
        <v>3187</v>
      </c>
      <c r="G1172">
        <v>90756</v>
      </c>
      <c r="H1172">
        <v>0</v>
      </c>
      <c r="I1172" t="s">
        <v>614</v>
      </c>
      <c r="J1172" t="s">
        <v>42</v>
      </c>
      <c r="K1172">
        <v>342.08</v>
      </c>
      <c r="L1172">
        <v>342.08</v>
      </c>
      <c r="M1172" t="s">
        <v>963</v>
      </c>
      <c r="N1172" t="s">
        <v>2530</v>
      </c>
      <c r="O1172" t="s">
        <v>2909</v>
      </c>
      <c r="P1172" t="s">
        <v>7414</v>
      </c>
      <c r="Q1172" t="s">
        <v>3188</v>
      </c>
      <c r="T1172" t="str">
        <f t="shared" si="54"/>
        <v xml:space="preserve"> </v>
      </c>
      <c r="U1172">
        <f t="shared" si="55"/>
        <v>0</v>
      </c>
      <c r="V1172" s="2">
        <v>0</v>
      </c>
      <c r="W1172" s="2">
        <f t="shared" si="56"/>
        <v>0</v>
      </c>
      <c r="X1172" s="2">
        <v>0</v>
      </c>
      <c r="Y1172" s="2">
        <v>0</v>
      </c>
      <c r="Z1172" s="2">
        <v>0</v>
      </c>
      <c r="AA1172" s="2">
        <v>0</v>
      </c>
      <c r="AB1172" s="2">
        <v>0</v>
      </c>
      <c r="AC1172" t="s">
        <v>2533</v>
      </c>
      <c r="AD1172" t="s">
        <v>3189</v>
      </c>
      <c r="AG1172" t="s">
        <v>37</v>
      </c>
      <c r="AH1172" t="s">
        <v>3190</v>
      </c>
      <c r="AJ1172" t="s">
        <v>2188</v>
      </c>
      <c r="AK1172" t="s">
        <v>38</v>
      </c>
    </row>
    <row r="1173" spans="1:37" x14ac:dyDescent="0.3">
      <c r="A1173">
        <v>397776</v>
      </c>
      <c r="B1173" t="s">
        <v>2529</v>
      </c>
      <c r="C1173" t="s">
        <v>47</v>
      </c>
      <c r="D1173">
        <v>1</v>
      </c>
      <c r="E1173" t="s">
        <v>962</v>
      </c>
      <c r="F1173" t="s">
        <v>962</v>
      </c>
      <c r="G1173">
        <v>91717</v>
      </c>
      <c r="H1173">
        <v>0</v>
      </c>
      <c r="I1173" t="s">
        <v>614</v>
      </c>
      <c r="J1173" t="s">
        <v>42</v>
      </c>
      <c r="K1173">
        <v>409.78</v>
      </c>
      <c r="L1173">
        <v>409.78</v>
      </c>
      <c r="M1173" t="s">
        <v>963</v>
      </c>
      <c r="N1173" t="s">
        <v>2530</v>
      </c>
      <c r="O1173" t="s">
        <v>2909</v>
      </c>
      <c r="P1173" t="s">
        <v>7415</v>
      </c>
      <c r="Q1173" t="s">
        <v>6951</v>
      </c>
      <c r="S1173" t="s">
        <v>3191</v>
      </c>
      <c r="T1173" t="str">
        <f t="shared" si="54"/>
        <v xml:space="preserve"> 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v>
      </c>
      <c r="U1173">
        <f t="shared" si="55"/>
        <v>0</v>
      </c>
      <c r="V1173" s="2">
        <v>0</v>
      </c>
      <c r="W1173" s="2">
        <f t="shared" si="56"/>
        <v>0</v>
      </c>
      <c r="X1173" s="2">
        <v>0</v>
      </c>
      <c r="Y1173" s="2">
        <v>0</v>
      </c>
      <c r="Z1173" s="2">
        <v>0</v>
      </c>
      <c r="AA1173" s="2">
        <v>0</v>
      </c>
      <c r="AB1173" s="2">
        <v>0</v>
      </c>
      <c r="AC1173" t="s">
        <v>2533</v>
      </c>
      <c r="AD1173" t="s">
        <v>3192</v>
      </c>
      <c r="AE1173" t="s">
        <v>2530</v>
      </c>
      <c r="AG1173" t="s">
        <v>37</v>
      </c>
      <c r="AH1173" t="s">
        <v>3190</v>
      </c>
      <c r="AJ1173" t="s">
        <v>2188</v>
      </c>
      <c r="AK1173" t="s">
        <v>38</v>
      </c>
    </row>
    <row r="1174" spans="1:37" x14ac:dyDescent="0.3">
      <c r="A1174">
        <v>397776</v>
      </c>
      <c r="B1174" t="s">
        <v>2529</v>
      </c>
      <c r="C1174" t="s">
        <v>29</v>
      </c>
      <c r="D1174">
        <v>1</v>
      </c>
      <c r="E1174" t="s">
        <v>962</v>
      </c>
      <c r="F1174" t="s">
        <v>962</v>
      </c>
      <c r="G1174">
        <v>91717</v>
      </c>
      <c r="H1174">
        <v>0</v>
      </c>
      <c r="I1174" t="s">
        <v>614</v>
      </c>
      <c r="J1174" t="s">
        <v>42</v>
      </c>
      <c r="K1174">
        <v>409.78</v>
      </c>
      <c r="L1174">
        <v>409.78</v>
      </c>
      <c r="M1174" t="s">
        <v>963</v>
      </c>
      <c r="N1174" t="s">
        <v>2530</v>
      </c>
      <c r="O1174" t="s">
        <v>2909</v>
      </c>
      <c r="P1174" t="s">
        <v>7415</v>
      </c>
      <c r="Q1174" t="s">
        <v>6951</v>
      </c>
      <c r="S1174" t="s">
        <v>3191</v>
      </c>
      <c r="T1174" t="str">
        <f t="shared" si="54"/>
        <v xml:space="preserve"> 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v>
      </c>
      <c r="U1174">
        <f t="shared" si="55"/>
        <v>0</v>
      </c>
      <c r="V1174" s="2">
        <v>0</v>
      </c>
      <c r="W1174" s="2">
        <f t="shared" si="56"/>
        <v>0</v>
      </c>
      <c r="X1174" s="2">
        <v>0</v>
      </c>
      <c r="Y1174" s="2">
        <v>0</v>
      </c>
      <c r="Z1174" s="2">
        <v>0</v>
      </c>
      <c r="AA1174" s="2">
        <v>0</v>
      </c>
      <c r="AB1174" s="2">
        <v>0</v>
      </c>
      <c r="AC1174" t="s">
        <v>2533</v>
      </c>
      <c r="AD1174" t="s">
        <v>3192</v>
      </c>
      <c r="AE1174" t="s">
        <v>2530</v>
      </c>
      <c r="AG1174" t="s">
        <v>37</v>
      </c>
      <c r="AH1174" t="s">
        <v>3190</v>
      </c>
      <c r="AJ1174" t="s">
        <v>2188</v>
      </c>
      <c r="AK1174" t="s">
        <v>38</v>
      </c>
    </row>
    <row r="1175" spans="1:37" x14ac:dyDescent="0.3">
      <c r="A1175">
        <v>397814</v>
      </c>
      <c r="B1175" t="s">
        <v>46</v>
      </c>
      <c r="C1175" t="s">
        <v>29</v>
      </c>
      <c r="D1175">
        <v>1</v>
      </c>
      <c r="E1175" t="s">
        <v>3193</v>
      </c>
      <c r="F1175" t="s">
        <v>983</v>
      </c>
      <c r="G1175">
        <v>34171</v>
      </c>
      <c r="H1175">
        <v>1</v>
      </c>
      <c r="I1175" t="s">
        <v>73</v>
      </c>
      <c r="J1175" t="s">
        <v>42</v>
      </c>
      <c r="K1175">
        <v>42857</v>
      </c>
      <c r="L1175">
        <v>60810</v>
      </c>
      <c r="M1175" t="s">
        <v>32</v>
      </c>
      <c r="N1175" t="s">
        <v>3194</v>
      </c>
      <c r="O1175" t="s">
        <v>3195</v>
      </c>
      <c r="P1175" t="s">
        <v>7416</v>
      </c>
      <c r="Q1175" t="s">
        <v>3196</v>
      </c>
      <c r="R1175" t="s">
        <v>3197</v>
      </c>
      <c r="S1175" t="s">
        <v>996</v>
      </c>
      <c r="T1175" t="str">
        <f t="shared" si="54"/>
        <v>1.  Knowledge and experience in inspections of inventory used for building maintenance and in Supply Chain Management.  2.  Excellent verbal and written communication skills.  3.  Excellent organizational and analytical abilities. 4.  Knowledge of Microsoft Word, Excel. NYCHA employees applying for promotional, title or level change opportunities must have served a period of one year in their current title and level (if applicable).</v>
      </c>
      <c r="U1175">
        <f t="shared" si="55"/>
        <v>0</v>
      </c>
      <c r="V1175" s="2">
        <v>1</v>
      </c>
      <c r="W1175" s="2">
        <f t="shared" si="56"/>
        <v>0</v>
      </c>
      <c r="X1175" s="2">
        <v>0</v>
      </c>
      <c r="Y1175" s="2">
        <v>0</v>
      </c>
      <c r="Z1175" s="2">
        <v>0</v>
      </c>
      <c r="AA1175" s="2">
        <v>0</v>
      </c>
      <c r="AB1175" s="2">
        <v>0</v>
      </c>
      <c r="AC1175" t="s">
        <v>55</v>
      </c>
      <c r="AG1175" t="s">
        <v>56</v>
      </c>
      <c r="AH1175" t="s">
        <v>2912</v>
      </c>
      <c r="AJ1175" t="s">
        <v>2912</v>
      </c>
      <c r="AK1175" t="s">
        <v>38</v>
      </c>
    </row>
    <row r="1176" spans="1:37" x14ac:dyDescent="0.3">
      <c r="A1176">
        <v>397814</v>
      </c>
      <c r="B1176" t="s">
        <v>46</v>
      </c>
      <c r="C1176" t="s">
        <v>47</v>
      </c>
      <c r="D1176">
        <v>1</v>
      </c>
      <c r="E1176" t="s">
        <v>3193</v>
      </c>
      <c r="F1176" t="s">
        <v>983</v>
      </c>
      <c r="G1176">
        <v>34171</v>
      </c>
      <c r="H1176">
        <v>1</v>
      </c>
      <c r="I1176" t="s">
        <v>73</v>
      </c>
      <c r="J1176" t="s">
        <v>42</v>
      </c>
      <c r="K1176">
        <v>42857</v>
      </c>
      <c r="L1176">
        <v>60810</v>
      </c>
      <c r="M1176" t="s">
        <v>32</v>
      </c>
      <c r="N1176" t="s">
        <v>3194</v>
      </c>
      <c r="O1176" t="s">
        <v>3195</v>
      </c>
      <c r="P1176" t="s">
        <v>7416</v>
      </c>
      <c r="Q1176" t="s">
        <v>3196</v>
      </c>
      <c r="R1176" t="s">
        <v>3197</v>
      </c>
      <c r="S1176" t="s">
        <v>996</v>
      </c>
      <c r="T1176" t="str">
        <f t="shared" si="54"/>
        <v>1.  Knowledge and experience in inspections of inventory used for building maintenance and in Supply Chain Management.  2.  Excellent verbal and written communication skills.  3.  Excellent organizational and analytical abilities. 4.  Knowledge of Microsoft Word, Excel. NYCHA employees applying for promotional, title or level change opportunities must have served a period of one year in their current title and level (if applicable).</v>
      </c>
      <c r="U1176">
        <f t="shared" si="55"/>
        <v>0</v>
      </c>
      <c r="V1176" s="2">
        <v>1</v>
      </c>
      <c r="W1176" s="2">
        <f t="shared" si="56"/>
        <v>0</v>
      </c>
      <c r="X1176" s="2">
        <v>0</v>
      </c>
      <c r="Y1176" s="2">
        <v>0</v>
      </c>
      <c r="Z1176" s="2">
        <v>0</v>
      </c>
      <c r="AA1176" s="2">
        <v>0</v>
      </c>
      <c r="AB1176" s="2">
        <v>0</v>
      </c>
      <c r="AC1176" t="s">
        <v>55</v>
      </c>
      <c r="AG1176" t="s">
        <v>56</v>
      </c>
      <c r="AH1176" t="s">
        <v>2912</v>
      </c>
      <c r="AJ1176" t="s">
        <v>2912</v>
      </c>
      <c r="AK1176" t="s">
        <v>38</v>
      </c>
    </row>
    <row r="1177" spans="1:37" x14ac:dyDescent="0.3">
      <c r="A1177">
        <v>397921</v>
      </c>
      <c r="B1177" t="s">
        <v>2257</v>
      </c>
      <c r="C1177" t="s">
        <v>29</v>
      </c>
      <c r="D1177">
        <v>3</v>
      </c>
      <c r="E1177" t="s">
        <v>3198</v>
      </c>
      <c r="F1177" t="s">
        <v>557</v>
      </c>
      <c r="G1177">
        <v>12626</v>
      </c>
      <c r="H1177">
        <v>2</v>
      </c>
      <c r="I1177" t="s">
        <v>73</v>
      </c>
      <c r="J1177" t="s">
        <v>42</v>
      </c>
      <c r="K1177">
        <v>58152</v>
      </c>
      <c r="L1177">
        <v>74479</v>
      </c>
      <c r="M1177" t="s">
        <v>32</v>
      </c>
      <c r="N1177" t="s">
        <v>2259</v>
      </c>
      <c r="O1177" t="s">
        <v>3199</v>
      </c>
      <c r="P1177" t="s">
        <v>3200</v>
      </c>
      <c r="Q1177" t="s">
        <v>6896</v>
      </c>
      <c r="R1177" t="s">
        <v>3201</v>
      </c>
      <c r="T1177" t="str">
        <f t="shared" si="54"/>
        <v xml:space="preserve">Candidates should possess capital budget, procurement and project delivery experience; the ability to manage multiple priorities while assisting in coordinating the work of a professional analytical team and working under tight deadlines. In addition, the candidate should have excellent analytic skills, advanced Access and Excel expertise, and FMS knowledge. </v>
      </c>
      <c r="U1177">
        <f t="shared" si="55"/>
        <v>0</v>
      </c>
      <c r="V1177" s="2">
        <v>1</v>
      </c>
      <c r="W1177" s="2">
        <f t="shared" si="56"/>
        <v>0</v>
      </c>
      <c r="X1177" s="2">
        <v>0</v>
      </c>
      <c r="Y1177" s="2">
        <v>0</v>
      </c>
      <c r="Z1177" s="2">
        <v>0</v>
      </c>
      <c r="AA1177" s="2">
        <v>0</v>
      </c>
      <c r="AB1177" s="2">
        <v>0</v>
      </c>
      <c r="AC1177" t="s">
        <v>3202</v>
      </c>
      <c r="AD1177" t="s">
        <v>2264</v>
      </c>
      <c r="AE1177" t="s">
        <v>2265</v>
      </c>
      <c r="AG1177" t="s">
        <v>37</v>
      </c>
      <c r="AH1177" t="s">
        <v>2879</v>
      </c>
      <c r="AI1177" t="s">
        <v>2899</v>
      </c>
      <c r="AJ1177" t="s">
        <v>2894</v>
      </c>
      <c r="AK1177" t="s">
        <v>38</v>
      </c>
    </row>
    <row r="1178" spans="1:37" x14ac:dyDescent="0.3">
      <c r="A1178">
        <v>397921</v>
      </c>
      <c r="B1178" t="s">
        <v>2257</v>
      </c>
      <c r="C1178" t="s">
        <v>47</v>
      </c>
      <c r="D1178">
        <v>3</v>
      </c>
      <c r="E1178" t="s">
        <v>3198</v>
      </c>
      <c r="F1178" t="s">
        <v>557</v>
      </c>
      <c r="G1178">
        <v>12626</v>
      </c>
      <c r="H1178">
        <v>2</v>
      </c>
      <c r="I1178" t="s">
        <v>73</v>
      </c>
      <c r="J1178" t="s">
        <v>42</v>
      </c>
      <c r="K1178">
        <v>58152</v>
      </c>
      <c r="L1178">
        <v>74479</v>
      </c>
      <c r="M1178" t="s">
        <v>32</v>
      </c>
      <c r="N1178" t="s">
        <v>2259</v>
      </c>
      <c r="O1178" t="s">
        <v>3199</v>
      </c>
      <c r="P1178" t="s">
        <v>3200</v>
      </c>
      <c r="Q1178" t="s">
        <v>6896</v>
      </c>
      <c r="R1178" t="s">
        <v>3201</v>
      </c>
      <c r="T1178" t="str">
        <f t="shared" si="54"/>
        <v xml:space="preserve">Candidates should possess capital budget, procurement and project delivery experience; the ability to manage multiple priorities while assisting in coordinating the work of a professional analytical team and working under tight deadlines. In addition, the candidate should have excellent analytic skills, advanced Access and Excel expertise, and FMS knowledge. </v>
      </c>
      <c r="U1178">
        <f t="shared" si="55"/>
        <v>0</v>
      </c>
      <c r="V1178" s="2">
        <v>1</v>
      </c>
      <c r="W1178" s="2">
        <f t="shared" si="56"/>
        <v>0</v>
      </c>
      <c r="X1178" s="2">
        <v>0</v>
      </c>
      <c r="Y1178" s="2">
        <v>0</v>
      </c>
      <c r="Z1178" s="2">
        <v>0</v>
      </c>
      <c r="AA1178" s="2">
        <v>0</v>
      </c>
      <c r="AB1178" s="2">
        <v>0</v>
      </c>
      <c r="AC1178" t="s">
        <v>3202</v>
      </c>
      <c r="AD1178" t="s">
        <v>2264</v>
      </c>
      <c r="AE1178" t="s">
        <v>2265</v>
      </c>
      <c r="AG1178" t="s">
        <v>37</v>
      </c>
      <c r="AH1178" t="s">
        <v>2879</v>
      </c>
      <c r="AI1178" t="s">
        <v>2899</v>
      </c>
      <c r="AJ1178" t="s">
        <v>2894</v>
      </c>
      <c r="AK1178" t="s">
        <v>38</v>
      </c>
    </row>
    <row r="1179" spans="1:37" x14ac:dyDescent="0.3">
      <c r="A1179">
        <v>398033</v>
      </c>
      <c r="B1179" t="s">
        <v>80</v>
      </c>
      <c r="C1179" t="s">
        <v>47</v>
      </c>
      <c r="D1179">
        <v>1</v>
      </c>
      <c r="E1179" t="s">
        <v>3203</v>
      </c>
      <c r="F1179" t="s">
        <v>2355</v>
      </c>
      <c r="G1179">
        <v>92611</v>
      </c>
      <c r="H1179">
        <v>0</v>
      </c>
      <c r="I1179" t="s">
        <v>614</v>
      </c>
      <c r="J1179" t="s">
        <v>42</v>
      </c>
      <c r="K1179">
        <v>32.700000000000003</v>
      </c>
      <c r="L1179">
        <v>38.049999999999997</v>
      </c>
      <c r="M1179" t="s">
        <v>61</v>
      </c>
      <c r="N1179" t="s">
        <v>1149</v>
      </c>
      <c r="O1179" t="s">
        <v>744</v>
      </c>
      <c r="P1179" t="s">
        <v>7417</v>
      </c>
      <c r="Q1179" t="s">
        <v>6795</v>
      </c>
      <c r="S1179" t="s">
        <v>2907</v>
      </c>
      <c r="T1179" t="str">
        <f t="shared" si="5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79">
        <f t="shared" si="55"/>
        <v>0</v>
      </c>
      <c r="V1179" s="2">
        <v>0</v>
      </c>
      <c r="W1179" s="2">
        <f t="shared" si="56"/>
        <v>0</v>
      </c>
      <c r="X1179" s="2">
        <v>0</v>
      </c>
      <c r="Y1179" s="2">
        <v>0</v>
      </c>
      <c r="Z1179" s="2">
        <v>0</v>
      </c>
      <c r="AA1179" s="2">
        <v>0</v>
      </c>
      <c r="AB1179" s="2">
        <v>0</v>
      </c>
      <c r="AC1179" t="s">
        <v>8402</v>
      </c>
      <c r="AG1179" t="s">
        <v>37</v>
      </c>
      <c r="AH1179" t="s">
        <v>2310</v>
      </c>
      <c r="AJ1179" t="s">
        <v>2310</v>
      </c>
      <c r="AK1179" t="s">
        <v>38</v>
      </c>
    </row>
    <row r="1180" spans="1:37" x14ac:dyDescent="0.3">
      <c r="A1180">
        <v>398033</v>
      </c>
      <c r="B1180" t="s">
        <v>80</v>
      </c>
      <c r="C1180" t="s">
        <v>29</v>
      </c>
      <c r="D1180">
        <v>1</v>
      </c>
      <c r="E1180" t="s">
        <v>3203</v>
      </c>
      <c r="F1180" t="s">
        <v>2355</v>
      </c>
      <c r="G1180">
        <v>92611</v>
      </c>
      <c r="H1180">
        <v>0</v>
      </c>
      <c r="I1180" t="s">
        <v>614</v>
      </c>
      <c r="J1180" t="s">
        <v>42</v>
      </c>
      <c r="K1180">
        <v>32.700000000000003</v>
      </c>
      <c r="L1180">
        <v>38.049999999999997</v>
      </c>
      <c r="M1180" t="s">
        <v>61</v>
      </c>
      <c r="N1180" t="s">
        <v>1149</v>
      </c>
      <c r="O1180" t="s">
        <v>744</v>
      </c>
      <c r="P1180" t="s">
        <v>7417</v>
      </c>
      <c r="Q1180" t="s">
        <v>6795</v>
      </c>
      <c r="S1180" t="s">
        <v>2907</v>
      </c>
      <c r="T1180" t="str">
        <f t="shared" si="5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80">
        <f t="shared" si="55"/>
        <v>0</v>
      </c>
      <c r="V1180" s="2">
        <v>0</v>
      </c>
      <c r="W1180" s="2">
        <f t="shared" si="56"/>
        <v>0</v>
      </c>
      <c r="X1180" s="2">
        <v>0</v>
      </c>
      <c r="Y1180" s="2">
        <v>0</v>
      </c>
      <c r="Z1180" s="2">
        <v>0</v>
      </c>
      <c r="AA1180" s="2">
        <v>0</v>
      </c>
      <c r="AB1180" s="2">
        <v>0</v>
      </c>
      <c r="AC1180" t="s">
        <v>8402</v>
      </c>
      <c r="AG1180" t="s">
        <v>37</v>
      </c>
      <c r="AH1180" t="s">
        <v>2310</v>
      </c>
      <c r="AJ1180" t="s">
        <v>2310</v>
      </c>
      <c r="AK1180" t="s">
        <v>38</v>
      </c>
    </row>
    <row r="1181" spans="1:37" x14ac:dyDescent="0.3">
      <c r="A1181">
        <v>398055</v>
      </c>
      <c r="B1181" t="s">
        <v>28</v>
      </c>
      <c r="C1181" t="s">
        <v>47</v>
      </c>
      <c r="D1181">
        <v>4</v>
      </c>
      <c r="E1181" t="s">
        <v>3204</v>
      </c>
      <c r="F1181" t="s">
        <v>386</v>
      </c>
      <c r="G1181">
        <v>56058</v>
      </c>
      <c r="H1181">
        <v>0</v>
      </c>
      <c r="I1181" t="s">
        <v>1435</v>
      </c>
      <c r="J1181" t="s">
        <v>42</v>
      </c>
      <c r="K1181">
        <v>28.748799999999999</v>
      </c>
      <c r="L1181">
        <v>35.58</v>
      </c>
      <c r="M1181" t="s">
        <v>61</v>
      </c>
      <c r="N1181" t="s">
        <v>33</v>
      </c>
      <c r="O1181" t="s">
        <v>3205</v>
      </c>
      <c r="P1181" t="s">
        <v>7418</v>
      </c>
      <c r="Q1181" t="s">
        <v>389</v>
      </c>
      <c r="R1181" t="s">
        <v>6414</v>
      </c>
      <c r="T1181" t="str">
        <f t="shared" si="54"/>
        <v xml:space="preserve">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 </v>
      </c>
      <c r="U1181">
        <f t="shared" si="55"/>
        <v>0</v>
      </c>
      <c r="V1181" s="2">
        <v>1</v>
      </c>
      <c r="W1181" s="2">
        <f t="shared" si="56"/>
        <v>0</v>
      </c>
      <c r="X1181" s="2">
        <v>0</v>
      </c>
      <c r="Y1181" s="2">
        <v>0</v>
      </c>
      <c r="Z1181" s="2">
        <v>0</v>
      </c>
      <c r="AA1181" s="2">
        <v>0</v>
      </c>
      <c r="AB1181" s="2">
        <v>0</v>
      </c>
      <c r="AC1181" t="s">
        <v>3206</v>
      </c>
      <c r="AG1181" t="s">
        <v>37</v>
      </c>
      <c r="AH1181" t="s">
        <v>3023</v>
      </c>
      <c r="AJ1181" t="s">
        <v>3023</v>
      </c>
      <c r="AK1181" t="s">
        <v>38</v>
      </c>
    </row>
    <row r="1182" spans="1:37" x14ac:dyDescent="0.3">
      <c r="A1182">
        <v>398055</v>
      </c>
      <c r="B1182" t="s">
        <v>28</v>
      </c>
      <c r="C1182" t="s">
        <v>29</v>
      </c>
      <c r="D1182">
        <v>4</v>
      </c>
      <c r="E1182" t="s">
        <v>3204</v>
      </c>
      <c r="F1182" t="s">
        <v>386</v>
      </c>
      <c r="G1182">
        <v>56058</v>
      </c>
      <c r="H1182">
        <v>0</v>
      </c>
      <c r="I1182" t="s">
        <v>1435</v>
      </c>
      <c r="J1182" t="s">
        <v>42</v>
      </c>
      <c r="K1182">
        <v>28.748799999999999</v>
      </c>
      <c r="L1182">
        <v>35.58</v>
      </c>
      <c r="M1182" t="s">
        <v>61</v>
      </c>
      <c r="N1182" t="s">
        <v>33</v>
      </c>
      <c r="O1182" t="s">
        <v>3205</v>
      </c>
      <c r="P1182" t="s">
        <v>7418</v>
      </c>
      <c r="Q1182" t="s">
        <v>389</v>
      </c>
      <c r="R1182" t="s">
        <v>6414</v>
      </c>
      <c r="T1182" t="str">
        <f t="shared" si="54"/>
        <v xml:space="preserve">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 </v>
      </c>
      <c r="U1182">
        <f t="shared" si="55"/>
        <v>0</v>
      </c>
      <c r="V1182" s="2">
        <v>1</v>
      </c>
      <c r="W1182" s="2">
        <f t="shared" si="56"/>
        <v>0</v>
      </c>
      <c r="X1182" s="2">
        <v>0</v>
      </c>
      <c r="Y1182" s="2">
        <v>0</v>
      </c>
      <c r="Z1182" s="2">
        <v>0</v>
      </c>
      <c r="AA1182" s="2">
        <v>0</v>
      </c>
      <c r="AB1182" s="2">
        <v>0</v>
      </c>
      <c r="AC1182" t="s">
        <v>3206</v>
      </c>
      <c r="AG1182" t="s">
        <v>37</v>
      </c>
      <c r="AH1182" t="s">
        <v>3023</v>
      </c>
      <c r="AJ1182" t="s">
        <v>3023</v>
      </c>
      <c r="AK1182" t="s">
        <v>38</v>
      </c>
    </row>
    <row r="1183" spans="1:37" x14ac:dyDescent="0.3">
      <c r="A1183">
        <v>398096</v>
      </c>
      <c r="B1183" t="s">
        <v>46</v>
      </c>
      <c r="C1183" t="s">
        <v>47</v>
      </c>
      <c r="D1183">
        <v>4</v>
      </c>
      <c r="E1183" t="s">
        <v>49</v>
      </c>
      <c r="F1183" t="s">
        <v>49</v>
      </c>
      <c r="G1183">
        <v>90698</v>
      </c>
      <c r="H1183">
        <v>0</v>
      </c>
      <c r="I1183" t="s">
        <v>614</v>
      </c>
      <c r="J1183" t="s">
        <v>42</v>
      </c>
      <c r="K1183">
        <v>27.58</v>
      </c>
      <c r="L1183">
        <v>29</v>
      </c>
      <c r="M1183" t="s">
        <v>61</v>
      </c>
      <c r="N1183" t="s">
        <v>3207</v>
      </c>
      <c r="O1183" t="s">
        <v>3208</v>
      </c>
      <c r="P1183" t="s">
        <v>3209</v>
      </c>
      <c r="Q1183" t="s">
        <v>6844</v>
      </c>
      <c r="S1183" t="s">
        <v>3210</v>
      </c>
      <c r="T1183" t="str">
        <f t="shared" si="54"/>
        <v xml:space="preserve"> SPECIAL NOTE:   1.	This is a temporary assignment for a period not to exceed six months.  2.	Selected candidates will be required to travel throughout the five boroughs.</v>
      </c>
      <c r="U1183">
        <f t="shared" si="55"/>
        <v>0</v>
      </c>
      <c r="V1183" s="2">
        <v>0</v>
      </c>
      <c r="W1183" s="2">
        <f t="shared" si="56"/>
        <v>0</v>
      </c>
      <c r="X1183" s="2">
        <v>0</v>
      </c>
      <c r="Y1183" s="2">
        <v>0</v>
      </c>
      <c r="Z1183" s="2">
        <v>0</v>
      </c>
      <c r="AA1183" s="2">
        <v>0</v>
      </c>
      <c r="AB1183" s="2">
        <v>0</v>
      </c>
      <c r="AC1183" t="s">
        <v>55</v>
      </c>
      <c r="AG1183" t="s">
        <v>56</v>
      </c>
      <c r="AH1183" t="s">
        <v>3211</v>
      </c>
      <c r="AJ1183" t="s">
        <v>3211</v>
      </c>
      <c r="AK1183" t="s">
        <v>38</v>
      </c>
    </row>
    <row r="1184" spans="1:37" x14ac:dyDescent="0.3">
      <c r="A1184">
        <v>398096</v>
      </c>
      <c r="B1184" t="s">
        <v>46</v>
      </c>
      <c r="C1184" t="s">
        <v>29</v>
      </c>
      <c r="D1184">
        <v>4</v>
      </c>
      <c r="E1184" t="s">
        <v>49</v>
      </c>
      <c r="F1184" t="s">
        <v>49</v>
      </c>
      <c r="G1184">
        <v>90698</v>
      </c>
      <c r="H1184">
        <v>0</v>
      </c>
      <c r="I1184" t="s">
        <v>614</v>
      </c>
      <c r="J1184" t="s">
        <v>42</v>
      </c>
      <c r="K1184">
        <v>27.58</v>
      </c>
      <c r="L1184">
        <v>29</v>
      </c>
      <c r="M1184" t="s">
        <v>61</v>
      </c>
      <c r="N1184" t="s">
        <v>3207</v>
      </c>
      <c r="O1184" t="s">
        <v>3208</v>
      </c>
      <c r="P1184" t="s">
        <v>3209</v>
      </c>
      <c r="Q1184" t="s">
        <v>6844</v>
      </c>
      <c r="S1184" t="s">
        <v>3210</v>
      </c>
      <c r="T1184" t="str">
        <f t="shared" si="54"/>
        <v xml:space="preserve"> SPECIAL NOTE:   1.	This is a temporary assignment for a period not to exceed six months.  2.	Selected candidates will be required to travel throughout the five boroughs.</v>
      </c>
      <c r="U1184">
        <f t="shared" si="55"/>
        <v>0</v>
      </c>
      <c r="V1184" s="2">
        <v>0</v>
      </c>
      <c r="W1184" s="2">
        <f t="shared" si="56"/>
        <v>0</v>
      </c>
      <c r="X1184" s="2">
        <v>0</v>
      </c>
      <c r="Y1184" s="2">
        <v>0</v>
      </c>
      <c r="Z1184" s="2">
        <v>0</v>
      </c>
      <c r="AA1184" s="2">
        <v>0</v>
      </c>
      <c r="AB1184" s="2">
        <v>0</v>
      </c>
      <c r="AC1184" t="s">
        <v>55</v>
      </c>
      <c r="AG1184" t="s">
        <v>56</v>
      </c>
      <c r="AH1184" t="s">
        <v>3211</v>
      </c>
      <c r="AJ1184" t="s">
        <v>3211</v>
      </c>
      <c r="AK1184" t="s">
        <v>38</v>
      </c>
    </row>
    <row r="1185" spans="1:37" x14ac:dyDescent="0.3">
      <c r="A1185">
        <v>398157</v>
      </c>
      <c r="B1185" t="s">
        <v>70</v>
      </c>
      <c r="C1185" t="s">
        <v>29</v>
      </c>
      <c r="D1185">
        <v>1</v>
      </c>
      <c r="E1185" t="s">
        <v>3212</v>
      </c>
      <c r="F1185" t="s">
        <v>3213</v>
      </c>
      <c r="G1185" t="s">
        <v>3214</v>
      </c>
      <c r="H1185">
        <v>2</v>
      </c>
      <c r="I1185" t="s">
        <v>290</v>
      </c>
      <c r="J1185" t="s">
        <v>42</v>
      </c>
      <c r="K1185">
        <v>69300</v>
      </c>
      <c r="L1185">
        <v>79695</v>
      </c>
      <c r="M1185" t="s">
        <v>32</v>
      </c>
      <c r="N1185" t="s">
        <v>74</v>
      </c>
      <c r="O1185" t="s">
        <v>2855</v>
      </c>
      <c r="P1185" t="s">
        <v>3215</v>
      </c>
      <c r="R1185" t="s">
        <v>3216</v>
      </c>
      <c r="S1185" t="s">
        <v>8348</v>
      </c>
      <c r="T1185" t="str">
        <f t="shared" si="54"/>
        <v>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85">
        <f t="shared" si="55"/>
        <v>0</v>
      </c>
      <c r="V1185" s="2">
        <v>1</v>
      </c>
      <c r="W1185" s="2">
        <f t="shared" si="56"/>
        <v>0</v>
      </c>
      <c r="X1185" s="2">
        <v>0</v>
      </c>
      <c r="Y1185" s="2">
        <v>0</v>
      </c>
      <c r="Z1185" s="2">
        <v>0</v>
      </c>
      <c r="AA1185" s="2">
        <v>0</v>
      </c>
      <c r="AB1185" s="2">
        <v>0</v>
      </c>
      <c r="AC1185" t="s">
        <v>3217</v>
      </c>
      <c r="AG1185" t="s">
        <v>37</v>
      </c>
      <c r="AH1185" t="s">
        <v>3078</v>
      </c>
      <c r="AI1185" t="s">
        <v>3218</v>
      </c>
      <c r="AJ1185" t="s">
        <v>3093</v>
      </c>
      <c r="AK1185" t="s">
        <v>38</v>
      </c>
    </row>
    <row r="1186" spans="1:37" x14ac:dyDescent="0.3">
      <c r="A1186">
        <v>398157</v>
      </c>
      <c r="B1186" t="s">
        <v>70</v>
      </c>
      <c r="C1186" t="s">
        <v>47</v>
      </c>
      <c r="D1186">
        <v>1</v>
      </c>
      <c r="E1186" t="s">
        <v>3212</v>
      </c>
      <c r="F1186" t="s">
        <v>3213</v>
      </c>
      <c r="G1186" t="s">
        <v>3214</v>
      </c>
      <c r="H1186">
        <v>2</v>
      </c>
      <c r="I1186" t="s">
        <v>290</v>
      </c>
      <c r="J1186" t="s">
        <v>42</v>
      </c>
      <c r="K1186">
        <v>69300</v>
      </c>
      <c r="L1186">
        <v>79695</v>
      </c>
      <c r="M1186" t="s">
        <v>32</v>
      </c>
      <c r="N1186" t="s">
        <v>74</v>
      </c>
      <c r="O1186" t="s">
        <v>2855</v>
      </c>
      <c r="P1186" t="s">
        <v>3215</v>
      </c>
      <c r="R1186" t="s">
        <v>3216</v>
      </c>
      <c r="S1186" t="s">
        <v>8348</v>
      </c>
      <c r="T1186" t="str">
        <f t="shared" si="54"/>
        <v>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86">
        <f t="shared" si="55"/>
        <v>0</v>
      </c>
      <c r="V1186" s="2">
        <v>1</v>
      </c>
      <c r="W1186" s="2">
        <f t="shared" si="56"/>
        <v>0</v>
      </c>
      <c r="X1186" s="2">
        <v>0</v>
      </c>
      <c r="Y1186" s="2">
        <v>0</v>
      </c>
      <c r="Z1186" s="2">
        <v>0</v>
      </c>
      <c r="AA1186" s="2">
        <v>0</v>
      </c>
      <c r="AB1186" s="2">
        <v>0</v>
      </c>
      <c r="AC1186" t="s">
        <v>3217</v>
      </c>
      <c r="AG1186" t="s">
        <v>37</v>
      </c>
      <c r="AH1186" t="s">
        <v>3078</v>
      </c>
      <c r="AI1186" t="s">
        <v>3218</v>
      </c>
      <c r="AJ1186" t="s">
        <v>3093</v>
      </c>
      <c r="AK1186" t="s">
        <v>38</v>
      </c>
    </row>
    <row r="1187" spans="1:37" x14ac:dyDescent="0.3">
      <c r="A1187">
        <v>398286</v>
      </c>
      <c r="B1187" t="s">
        <v>70</v>
      </c>
      <c r="C1187" t="s">
        <v>47</v>
      </c>
      <c r="D1187">
        <v>1</v>
      </c>
      <c r="E1187" t="s">
        <v>3219</v>
      </c>
      <c r="F1187" t="s">
        <v>456</v>
      </c>
      <c r="G1187">
        <v>21744</v>
      </c>
      <c r="H1187">
        <v>3</v>
      </c>
      <c r="I1187" t="s">
        <v>1953</v>
      </c>
      <c r="J1187" t="s">
        <v>42</v>
      </c>
      <c r="K1187">
        <v>82008</v>
      </c>
      <c r="L1187">
        <v>107770</v>
      </c>
      <c r="M1187" t="s">
        <v>32</v>
      </c>
      <c r="N1187" t="s">
        <v>1631</v>
      </c>
      <c r="O1187" t="s">
        <v>721</v>
      </c>
      <c r="P1187" t="s">
        <v>3220</v>
      </c>
      <c r="Q1187" t="s">
        <v>459</v>
      </c>
      <c r="R1187" t="s">
        <v>3221</v>
      </c>
      <c r="S1187" t="s">
        <v>8408</v>
      </c>
      <c r="T1187" t="str">
        <f t="shared" si="54"/>
        <v>Experience applying statistical methods to administrative data including educational data.  Knowledge of research and evaluation methods. Experience with SAS and other statistical programming software such as R, S+, STATA, PYTHON and other tools such as SQL Specific training or project experience in evaluation, statistics, educational measurement, or public health. Curiosity and a desire to learn, excellent writing and speaking ability and strong interpersonal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87">
        <f t="shared" si="55"/>
        <v>0</v>
      </c>
      <c r="V1187" s="2">
        <v>0</v>
      </c>
      <c r="W1187" s="2">
        <f t="shared" si="56"/>
        <v>0</v>
      </c>
      <c r="X1187" s="2">
        <v>1</v>
      </c>
      <c r="Y1187" s="2">
        <v>0</v>
      </c>
      <c r="Z1187" s="2">
        <v>1</v>
      </c>
      <c r="AA1187" s="2">
        <v>0</v>
      </c>
      <c r="AB1187" s="2">
        <v>0</v>
      </c>
      <c r="AC1187" t="s">
        <v>3222</v>
      </c>
      <c r="AG1187" t="s">
        <v>37</v>
      </c>
      <c r="AH1187" t="s">
        <v>2926</v>
      </c>
      <c r="AI1187" t="s">
        <v>3101</v>
      </c>
      <c r="AJ1187" t="s">
        <v>2926</v>
      </c>
      <c r="AK1187" t="s">
        <v>38</v>
      </c>
    </row>
    <row r="1188" spans="1:37" x14ac:dyDescent="0.3">
      <c r="A1188">
        <v>398286</v>
      </c>
      <c r="B1188" t="s">
        <v>70</v>
      </c>
      <c r="C1188" t="s">
        <v>29</v>
      </c>
      <c r="D1188">
        <v>1</v>
      </c>
      <c r="E1188" t="s">
        <v>3219</v>
      </c>
      <c r="F1188" t="s">
        <v>456</v>
      </c>
      <c r="G1188">
        <v>21744</v>
      </c>
      <c r="H1188">
        <v>3</v>
      </c>
      <c r="I1188" t="s">
        <v>1953</v>
      </c>
      <c r="J1188" t="s">
        <v>42</v>
      </c>
      <c r="K1188">
        <v>82008</v>
      </c>
      <c r="L1188">
        <v>107770</v>
      </c>
      <c r="M1188" t="s">
        <v>32</v>
      </c>
      <c r="N1188" t="s">
        <v>1631</v>
      </c>
      <c r="O1188" t="s">
        <v>721</v>
      </c>
      <c r="P1188" t="s">
        <v>3220</v>
      </c>
      <c r="Q1188" t="s">
        <v>459</v>
      </c>
      <c r="R1188" t="s">
        <v>3221</v>
      </c>
      <c r="S1188" t="s">
        <v>8408</v>
      </c>
      <c r="T1188" t="str">
        <f t="shared" si="54"/>
        <v>Experience applying statistical methods to administrative data including educational data.  Knowledge of research and evaluation methods. Experience with SAS and other statistical programming software such as R, S+, STATA, PYTHON and other tools such as SQL Specific training or project experience in evaluation, statistics, educational measurement, or public health. Curiosity and a desire to learn, excellent writing and speaking ability and strong interpersonal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188">
        <f t="shared" si="55"/>
        <v>0</v>
      </c>
      <c r="V1188" s="2">
        <v>0</v>
      </c>
      <c r="W1188" s="2">
        <f t="shared" si="56"/>
        <v>0</v>
      </c>
      <c r="X1188" s="2">
        <v>1</v>
      </c>
      <c r="Y1188" s="2">
        <v>0</v>
      </c>
      <c r="Z1188" s="2">
        <v>1</v>
      </c>
      <c r="AA1188" s="2">
        <v>0</v>
      </c>
      <c r="AB1188" s="2">
        <v>0</v>
      </c>
      <c r="AC1188" t="s">
        <v>3222</v>
      </c>
      <c r="AG1188" t="s">
        <v>37</v>
      </c>
      <c r="AH1188" t="s">
        <v>2926</v>
      </c>
      <c r="AI1188" t="s">
        <v>3101</v>
      </c>
      <c r="AJ1188" t="s">
        <v>2926</v>
      </c>
      <c r="AK1188" t="s">
        <v>38</v>
      </c>
    </row>
    <row r="1189" spans="1:37" x14ac:dyDescent="0.3">
      <c r="A1189">
        <v>398298</v>
      </c>
      <c r="B1189" t="s">
        <v>70</v>
      </c>
      <c r="C1189" t="s">
        <v>47</v>
      </c>
      <c r="D1189">
        <v>1</v>
      </c>
      <c r="E1189" t="s">
        <v>3223</v>
      </c>
      <c r="F1189" t="s">
        <v>3224</v>
      </c>
      <c r="G1189">
        <v>6611</v>
      </c>
      <c r="H1189">
        <v>3</v>
      </c>
      <c r="I1189" t="s">
        <v>290</v>
      </c>
      <c r="J1189" t="s">
        <v>142</v>
      </c>
      <c r="K1189">
        <v>38.512900000000002</v>
      </c>
      <c r="L1189">
        <v>59.108400000000003</v>
      </c>
      <c r="M1189" t="s">
        <v>61</v>
      </c>
      <c r="N1189" t="s">
        <v>1600</v>
      </c>
      <c r="O1189" t="s">
        <v>3225</v>
      </c>
      <c r="P1189" t="s">
        <v>3226</v>
      </c>
      <c r="Q1189" t="s">
        <v>3227</v>
      </c>
      <c r="R1189" t="s">
        <v>3228</v>
      </c>
      <c r="S1189" t="s">
        <v>8348</v>
      </c>
      <c r="T1189" t="str">
        <f t="shared" si="54"/>
        <v>-Specialization in family or women's health   - Prior experience in public health and sexually transmitted infections (STI)  - Excellent interpersonal and communication skills especially working with adolescents and other diverse populations including rac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89">
        <f t="shared" si="55"/>
        <v>0</v>
      </c>
      <c r="V1189" s="2">
        <v>0</v>
      </c>
      <c r="W1189" s="2">
        <f t="shared" si="56"/>
        <v>0</v>
      </c>
      <c r="X1189" s="2">
        <v>0</v>
      </c>
      <c r="Y1189" s="2">
        <v>0</v>
      </c>
      <c r="Z1189" s="2">
        <v>0</v>
      </c>
      <c r="AA1189" s="2">
        <v>0</v>
      </c>
      <c r="AB1189" s="2">
        <v>0</v>
      </c>
      <c r="AC1189" t="s">
        <v>3229</v>
      </c>
      <c r="AG1189" t="s">
        <v>190</v>
      </c>
      <c r="AH1189" t="s">
        <v>3078</v>
      </c>
      <c r="AI1189" t="s">
        <v>3218</v>
      </c>
      <c r="AJ1189" t="s">
        <v>3078</v>
      </c>
      <c r="AK1189" t="s">
        <v>38</v>
      </c>
    </row>
    <row r="1190" spans="1:37" x14ac:dyDescent="0.3">
      <c r="A1190">
        <v>398298</v>
      </c>
      <c r="B1190" t="s">
        <v>70</v>
      </c>
      <c r="C1190" t="s">
        <v>29</v>
      </c>
      <c r="D1190">
        <v>1</v>
      </c>
      <c r="E1190" t="s">
        <v>3223</v>
      </c>
      <c r="F1190" t="s">
        <v>3224</v>
      </c>
      <c r="G1190">
        <v>6611</v>
      </c>
      <c r="H1190">
        <v>3</v>
      </c>
      <c r="I1190" t="s">
        <v>290</v>
      </c>
      <c r="J1190" t="s">
        <v>142</v>
      </c>
      <c r="K1190">
        <v>38.512900000000002</v>
      </c>
      <c r="L1190">
        <v>59.108400000000003</v>
      </c>
      <c r="M1190" t="s">
        <v>61</v>
      </c>
      <c r="N1190" t="s">
        <v>1600</v>
      </c>
      <c r="O1190" t="s">
        <v>3225</v>
      </c>
      <c r="P1190" t="s">
        <v>3226</v>
      </c>
      <c r="Q1190" t="s">
        <v>3227</v>
      </c>
      <c r="R1190" t="s">
        <v>3228</v>
      </c>
      <c r="S1190" t="s">
        <v>8348</v>
      </c>
      <c r="T1190" t="str">
        <f t="shared" si="54"/>
        <v>-Specialization in family or women's health   - Prior experience in public health and sexually transmitted infections (STI)  - Excellent interpersonal and communication skills especially working with adolescents and other diverse populations including rac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190">
        <f t="shared" si="55"/>
        <v>0</v>
      </c>
      <c r="V1190" s="2">
        <v>0</v>
      </c>
      <c r="W1190" s="2">
        <f t="shared" si="56"/>
        <v>0</v>
      </c>
      <c r="X1190" s="2">
        <v>0</v>
      </c>
      <c r="Y1190" s="2">
        <v>0</v>
      </c>
      <c r="Z1190" s="2">
        <v>0</v>
      </c>
      <c r="AA1190" s="2">
        <v>0</v>
      </c>
      <c r="AB1190" s="2">
        <v>0</v>
      </c>
      <c r="AC1190" t="s">
        <v>3229</v>
      </c>
      <c r="AG1190" t="s">
        <v>190</v>
      </c>
      <c r="AH1190" t="s">
        <v>3078</v>
      </c>
      <c r="AI1190" t="s">
        <v>3218</v>
      </c>
      <c r="AJ1190" t="s">
        <v>3078</v>
      </c>
      <c r="AK1190" t="s">
        <v>38</v>
      </c>
    </row>
    <row r="1191" spans="1:37" x14ac:dyDescent="0.3">
      <c r="A1191">
        <v>398338</v>
      </c>
      <c r="B1191" t="s">
        <v>80</v>
      </c>
      <c r="C1191" t="s">
        <v>47</v>
      </c>
      <c r="D1191">
        <v>1</v>
      </c>
      <c r="E1191" t="s">
        <v>2558</v>
      </c>
      <c r="F1191" t="s">
        <v>1854</v>
      </c>
      <c r="G1191">
        <v>20617</v>
      </c>
      <c r="H1191">
        <v>0</v>
      </c>
      <c r="I1191" t="s">
        <v>95</v>
      </c>
      <c r="J1191" t="s">
        <v>42</v>
      </c>
      <c r="K1191">
        <v>55416</v>
      </c>
      <c r="L1191">
        <v>63728</v>
      </c>
      <c r="M1191" t="s">
        <v>32</v>
      </c>
      <c r="N1191" t="s">
        <v>84</v>
      </c>
      <c r="O1191" t="s">
        <v>2407</v>
      </c>
      <c r="P1191" t="s">
        <v>7419</v>
      </c>
      <c r="Q1191" t="s">
        <v>7088</v>
      </c>
      <c r="R1191" t="s">
        <v>3230</v>
      </c>
      <c r="S1191" t="s">
        <v>1568</v>
      </c>
      <c r="T1191" t="str">
        <f t="shared" si="54"/>
        <v>A Valid New York State Motor Vehicle Driver's License is required for this position.  Abilities Required 1.	Strong interpersonal/communication skills 2.	Detail-oriented to ensure accuracy of project documents 3.	Ability to multi-task to handle management of several projects simultaneously 4.	Strong Microsoft Office proficiency (Word, Excel, PowerPoint, Project, etc.)  Preferred Qualifications 1.	Engineer-In-Training/Fundamentals of Engineering 2.	AutoCAD proficiency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91">
        <f t="shared" si="55"/>
        <v>0</v>
      </c>
      <c r="V1191" s="2">
        <v>1</v>
      </c>
      <c r="W1191" s="2">
        <f t="shared" si="56"/>
        <v>0</v>
      </c>
      <c r="X1191" s="2">
        <v>0</v>
      </c>
      <c r="Y1191" s="2">
        <v>0</v>
      </c>
      <c r="Z1191" s="2">
        <v>0</v>
      </c>
      <c r="AA1191" s="2">
        <v>0</v>
      </c>
      <c r="AB1191" s="2">
        <v>0</v>
      </c>
      <c r="AC1191" t="s">
        <v>55</v>
      </c>
      <c r="AG1191" t="s">
        <v>190</v>
      </c>
      <c r="AH1191" t="s">
        <v>3231</v>
      </c>
      <c r="AJ1191" t="s">
        <v>3231</v>
      </c>
      <c r="AK1191" t="s">
        <v>38</v>
      </c>
    </row>
    <row r="1192" spans="1:37" x14ac:dyDescent="0.3">
      <c r="A1192">
        <v>398338</v>
      </c>
      <c r="B1192" t="s">
        <v>80</v>
      </c>
      <c r="C1192" t="s">
        <v>29</v>
      </c>
      <c r="D1192">
        <v>1</v>
      </c>
      <c r="E1192" t="s">
        <v>2558</v>
      </c>
      <c r="F1192" t="s">
        <v>1854</v>
      </c>
      <c r="G1192">
        <v>20617</v>
      </c>
      <c r="H1192">
        <v>0</v>
      </c>
      <c r="I1192" t="s">
        <v>95</v>
      </c>
      <c r="J1192" t="s">
        <v>42</v>
      </c>
      <c r="K1192">
        <v>55416</v>
      </c>
      <c r="L1192">
        <v>63728</v>
      </c>
      <c r="M1192" t="s">
        <v>32</v>
      </c>
      <c r="N1192" t="s">
        <v>84</v>
      </c>
      <c r="O1192" t="s">
        <v>2407</v>
      </c>
      <c r="P1192" t="s">
        <v>7419</v>
      </c>
      <c r="Q1192" t="s">
        <v>7088</v>
      </c>
      <c r="R1192" t="s">
        <v>3230</v>
      </c>
      <c r="S1192" t="s">
        <v>1568</v>
      </c>
      <c r="T1192" t="str">
        <f t="shared" si="54"/>
        <v>A Valid New York State Motor Vehicle Driver's License is required for this position.  Abilities Required 1.	Strong interpersonal/communication skills 2.	Detail-oriented to ensure accuracy of project documents 3.	Ability to multi-task to handle management of several projects simultaneously 4.	Strong Microsoft Office proficiency (Word, Excel, PowerPoint, Project, etc.)  Preferred Qualifications 1.	Engineer-In-Training/Fundamentals of Engineering 2.	AutoCAD proficiency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92">
        <f t="shared" si="55"/>
        <v>0</v>
      </c>
      <c r="V1192" s="2">
        <v>1</v>
      </c>
      <c r="W1192" s="2">
        <f t="shared" si="56"/>
        <v>0</v>
      </c>
      <c r="X1192" s="2">
        <v>0</v>
      </c>
      <c r="Y1192" s="2">
        <v>0</v>
      </c>
      <c r="Z1192" s="2">
        <v>0</v>
      </c>
      <c r="AA1192" s="2">
        <v>0</v>
      </c>
      <c r="AB1192" s="2">
        <v>0</v>
      </c>
      <c r="AC1192" t="s">
        <v>55</v>
      </c>
      <c r="AG1192" t="s">
        <v>190</v>
      </c>
      <c r="AH1192" t="s">
        <v>3231</v>
      </c>
      <c r="AJ1192" t="s">
        <v>3231</v>
      </c>
      <c r="AK1192" t="s">
        <v>38</v>
      </c>
    </row>
    <row r="1193" spans="1:37" x14ac:dyDescent="0.3">
      <c r="A1193">
        <v>398346</v>
      </c>
      <c r="B1193" t="s">
        <v>80</v>
      </c>
      <c r="C1193" t="s">
        <v>29</v>
      </c>
      <c r="D1193">
        <v>1</v>
      </c>
      <c r="E1193" t="s">
        <v>3232</v>
      </c>
      <c r="F1193" t="s">
        <v>2477</v>
      </c>
      <c r="G1193">
        <v>22426</v>
      </c>
      <c r="H1193">
        <v>0</v>
      </c>
      <c r="I1193" t="s">
        <v>95</v>
      </c>
      <c r="J1193" t="s">
        <v>42</v>
      </c>
      <c r="K1193">
        <v>55416</v>
      </c>
      <c r="L1193">
        <v>83151</v>
      </c>
      <c r="M1193" t="s">
        <v>32</v>
      </c>
      <c r="N1193" t="s">
        <v>84</v>
      </c>
      <c r="O1193" t="s">
        <v>3233</v>
      </c>
      <c r="P1193" t="s">
        <v>7420</v>
      </c>
      <c r="Q1193" t="s">
        <v>8383</v>
      </c>
      <c r="R1193" t="s">
        <v>3234</v>
      </c>
      <c r="S1193" t="s">
        <v>1568</v>
      </c>
      <c r="T1193" t="str">
        <f t="shared" si="54"/>
        <v>Two (2) years of full-time satisfactory experience in chemical engineering, civil engineering, electrical engineering, environmental engineering, mechanical engineering, or plan examining work.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193">
        <f t="shared" si="55"/>
        <v>0</v>
      </c>
      <c r="V1193" s="2">
        <v>0</v>
      </c>
      <c r="W1193" s="2">
        <f t="shared" si="56"/>
        <v>0</v>
      </c>
      <c r="X1193" s="2">
        <v>0</v>
      </c>
      <c r="Y1193" s="2">
        <v>0</v>
      </c>
      <c r="Z1193" s="2">
        <v>0</v>
      </c>
      <c r="AA1193" s="2">
        <v>0</v>
      </c>
      <c r="AB1193" s="2">
        <v>0</v>
      </c>
      <c r="AC1193" t="s">
        <v>55</v>
      </c>
      <c r="AG1193" t="s">
        <v>37</v>
      </c>
      <c r="AH1193" t="s">
        <v>3231</v>
      </c>
      <c r="AJ1193" t="s">
        <v>3231</v>
      </c>
      <c r="AK1193" t="s">
        <v>38</v>
      </c>
    </row>
    <row r="1194" spans="1:37" x14ac:dyDescent="0.3">
      <c r="A1194">
        <v>398394</v>
      </c>
      <c r="B1194" t="s">
        <v>2036</v>
      </c>
      <c r="C1194" t="s">
        <v>29</v>
      </c>
      <c r="D1194">
        <v>1</v>
      </c>
      <c r="E1194" t="s">
        <v>7421</v>
      </c>
      <c r="F1194" t="s">
        <v>3235</v>
      </c>
      <c r="G1194">
        <v>95611</v>
      </c>
      <c r="H1194" t="s">
        <v>1056</v>
      </c>
      <c r="I1194" t="s">
        <v>73</v>
      </c>
      <c r="J1194" t="s">
        <v>42</v>
      </c>
      <c r="K1194">
        <v>160000</v>
      </c>
      <c r="L1194">
        <v>175000</v>
      </c>
      <c r="M1194" t="s">
        <v>32</v>
      </c>
      <c r="N1194" t="s">
        <v>2039</v>
      </c>
      <c r="O1194" t="s">
        <v>3236</v>
      </c>
      <c r="P1194" t="s">
        <v>7422</v>
      </c>
      <c r="Q1194" t="s">
        <v>7423</v>
      </c>
      <c r="R1194" t="s">
        <v>6415</v>
      </c>
      <c r="S1194" t="s">
        <v>8418</v>
      </c>
      <c r="T1194" t="str">
        <f t="shared" si="54"/>
        <v xml:space="preserve"> Expert knowledge of financial principles and concepts and their application to the process of  underwriting and evaluating institutional real estate investments;   8+ years of experience with a financial services firm, preferably in debt or equity institutional real estate;   Clearly demonstrated experience in investment manager sourcing and due diligence; portfolio management, structuring and monitoring; producing monthly, quarterly and annual investment    materials; and, constructing and producing clear, cohesive investment recommendation documents;	   Excellent financial analysis, writing, presentation, interpersonal, communication and organizational skills;   Strong fluency in Microsoft Office Suite (Word, Excel and PowerPoint). The selected candidate will be subject to the financial disclosure requirements of the office‚„s Personal Trading Policy.  We appreciate every applicant‚„s interest; however, only those under consideration will be contacted.  Note: Vacancy notices listed as ‚“Until Filled‚ will be posted for at least five work days.</v>
      </c>
      <c r="U1194">
        <f t="shared" si="55"/>
        <v>0</v>
      </c>
      <c r="V1194" s="2">
        <v>1</v>
      </c>
      <c r="W1194" s="2">
        <f t="shared" si="56"/>
        <v>0</v>
      </c>
      <c r="X1194" s="2">
        <v>0</v>
      </c>
      <c r="Y1194" s="2">
        <v>0</v>
      </c>
      <c r="Z1194" s="2">
        <v>0</v>
      </c>
      <c r="AA1194" s="2">
        <v>0</v>
      </c>
      <c r="AB1194" s="2">
        <v>0</v>
      </c>
      <c r="AC1194" t="s">
        <v>203</v>
      </c>
      <c r="AG1194" t="s">
        <v>37</v>
      </c>
      <c r="AH1194" t="s">
        <v>3237</v>
      </c>
      <c r="AJ1194" t="s">
        <v>3238</v>
      </c>
      <c r="AK1194" t="s">
        <v>38</v>
      </c>
    </row>
    <row r="1195" spans="1:37" x14ac:dyDescent="0.3">
      <c r="A1195">
        <v>398394</v>
      </c>
      <c r="B1195" t="s">
        <v>2036</v>
      </c>
      <c r="C1195" t="s">
        <v>47</v>
      </c>
      <c r="D1195">
        <v>1</v>
      </c>
      <c r="E1195" t="s">
        <v>7421</v>
      </c>
      <c r="F1195" t="s">
        <v>3235</v>
      </c>
      <c r="G1195">
        <v>95611</v>
      </c>
      <c r="H1195" t="s">
        <v>1056</v>
      </c>
      <c r="I1195" t="s">
        <v>73</v>
      </c>
      <c r="J1195" t="s">
        <v>42</v>
      </c>
      <c r="K1195">
        <v>160000</v>
      </c>
      <c r="L1195">
        <v>175000</v>
      </c>
      <c r="M1195" t="s">
        <v>32</v>
      </c>
      <c r="N1195" t="s">
        <v>2039</v>
      </c>
      <c r="O1195" t="s">
        <v>3236</v>
      </c>
      <c r="P1195" t="s">
        <v>7422</v>
      </c>
      <c r="Q1195" t="s">
        <v>7423</v>
      </c>
      <c r="R1195" t="s">
        <v>6415</v>
      </c>
      <c r="S1195" t="s">
        <v>8418</v>
      </c>
      <c r="T1195" t="str">
        <f t="shared" si="54"/>
        <v xml:space="preserve"> Expert knowledge of financial principles and concepts and their application to the process of  underwriting and evaluating institutional real estate investments;   8+ years of experience with a financial services firm, preferably in debt or equity institutional real estate;   Clearly demonstrated experience in investment manager sourcing and due diligence; portfolio management, structuring and monitoring; producing monthly, quarterly and annual investment    materials; and, constructing and producing clear, cohesive investment recommendation documents;	   Excellent financial analysis, writing, presentation, interpersonal, communication and organizational skills;   Strong fluency in Microsoft Office Suite (Word, Excel and PowerPoint). The selected candidate will be subject to the financial disclosure requirements of the office‚„s Personal Trading Policy.  We appreciate every applicant‚„s interest; however, only those under consideration will be contacted.  Note: Vacancy notices listed as ‚“Until Filled‚ will be posted for at least five work days.</v>
      </c>
      <c r="U1195">
        <f t="shared" si="55"/>
        <v>0</v>
      </c>
      <c r="V1195" s="2">
        <v>1</v>
      </c>
      <c r="W1195" s="2">
        <f t="shared" si="56"/>
        <v>0</v>
      </c>
      <c r="X1195" s="2">
        <v>0</v>
      </c>
      <c r="Y1195" s="2">
        <v>0</v>
      </c>
      <c r="Z1195" s="2">
        <v>0</v>
      </c>
      <c r="AA1195" s="2">
        <v>0</v>
      </c>
      <c r="AB1195" s="2">
        <v>0</v>
      </c>
      <c r="AC1195" t="s">
        <v>203</v>
      </c>
      <c r="AG1195" t="s">
        <v>37</v>
      </c>
      <c r="AH1195" t="s">
        <v>3237</v>
      </c>
      <c r="AJ1195" t="s">
        <v>3238</v>
      </c>
      <c r="AK1195" t="s">
        <v>38</v>
      </c>
    </row>
    <row r="1196" spans="1:37" x14ac:dyDescent="0.3">
      <c r="A1196">
        <v>398401</v>
      </c>
      <c r="B1196" t="s">
        <v>2036</v>
      </c>
      <c r="C1196" t="s">
        <v>29</v>
      </c>
      <c r="D1196">
        <v>1</v>
      </c>
      <c r="E1196" t="s">
        <v>3239</v>
      </c>
      <c r="F1196" t="s">
        <v>2326</v>
      </c>
      <c r="G1196">
        <v>10074</v>
      </c>
      <c r="H1196" t="s">
        <v>41</v>
      </c>
      <c r="I1196" t="s">
        <v>660</v>
      </c>
      <c r="J1196" t="s">
        <v>42</v>
      </c>
      <c r="K1196">
        <v>80000</v>
      </c>
      <c r="L1196">
        <v>90000</v>
      </c>
      <c r="M1196" t="s">
        <v>32</v>
      </c>
      <c r="N1196" t="s">
        <v>2039</v>
      </c>
      <c r="O1196" t="s">
        <v>3240</v>
      </c>
      <c r="P1196" t="s">
        <v>7424</v>
      </c>
      <c r="Q1196" t="s">
        <v>2328</v>
      </c>
      <c r="R1196" t="s">
        <v>7425</v>
      </c>
      <c r="S1196" t="s">
        <v>8375</v>
      </c>
      <c r="T1196" t="str">
        <f t="shared" si="54"/>
        <v xml:space="preserve"> Proven experience working with a large enterprise distributed computing environment including Directory Services Infrastructure architect/design/support;   Strong understanding of architecting and configuring Microsoft Windows OS technology including AD Forests, Domains, Trusts, DNS, DHCP, Group Policy and Organizational Units;   Clearly demonstrated knowledge and experience with VMware 6.5, Citrix XenApp, CISCO UCS, DELL/EMC Networker NetApp Storage;   Substantial experience with Windows Servers ‚€œ 2016, 2012/R2; SCOM; SCCM;   Strong understanding of fundamental networking concepts (TCP/IP, DNS, DHCP, QoS);   Excellent verbal and written communication skills, time management skills, and the ability to prioritize as necessary. We appreciate every applicant‚„s interest; however, only those under consideration will be contacted.  Note: Vacancy notices listed as ‚“Until Filled‚ will be posted for at least five work days.</v>
      </c>
      <c r="U1196">
        <f t="shared" si="55"/>
        <v>0</v>
      </c>
      <c r="V1196" s="2">
        <v>0</v>
      </c>
      <c r="W1196" s="2">
        <f t="shared" si="56"/>
        <v>0</v>
      </c>
      <c r="X1196" s="2">
        <v>0</v>
      </c>
      <c r="Y1196" s="2">
        <v>0</v>
      </c>
      <c r="Z1196" s="2">
        <v>0</v>
      </c>
      <c r="AA1196" s="2">
        <v>0</v>
      </c>
      <c r="AB1196" s="2">
        <v>0</v>
      </c>
      <c r="AC1196" t="s">
        <v>203</v>
      </c>
      <c r="AG1196" t="s">
        <v>190</v>
      </c>
      <c r="AH1196" t="s">
        <v>3241</v>
      </c>
      <c r="AJ1196" t="s">
        <v>3241</v>
      </c>
      <c r="AK1196" t="s">
        <v>38</v>
      </c>
    </row>
    <row r="1197" spans="1:37" x14ac:dyDescent="0.3">
      <c r="A1197">
        <v>398401</v>
      </c>
      <c r="B1197" t="s">
        <v>2036</v>
      </c>
      <c r="C1197" t="s">
        <v>47</v>
      </c>
      <c r="D1197">
        <v>1</v>
      </c>
      <c r="E1197" t="s">
        <v>3239</v>
      </c>
      <c r="F1197" t="s">
        <v>2326</v>
      </c>
      <c r="G1197">
        <v>10074</v>
      </c>
      <c r="H1197" t="s">
        <v>41</v>
      </c>
      <c r="I1197" t="s">
        <v>660</v>
      </c>
      <c r="J1197" t="s">
        <v>42</v>
      </c>
      <c r="K1197">
        <v>80000</v>
      </c>
      <c r="L1197">
        <v>90000</v>
      </c>
      <c r="M1197" t="s">
        <v>32</v>
      </c>
      <c r="N1197" t="s">
        <v>2039</v>
      </c>
      <c r="O1197" t="s">
        <v>3240</v>
      </c>
      <c r="P1197" t="s">
        <v>7424</v>
      </c>
      <c r="Q1197" t="s">
        <v>2328</v>
      </c>
      <c r="R1197" t="s">
        <v>7425</v>
      </c>
      <c r="S1197" t="s">
        <v>8375</v>
      </c>
      <c r="T1197" t="str">
        <f t="shared" si="54"/>
        <v xml:space="preserve"> Proven experience working with a large enterprise distributed computing environment including Directory Services Infrastructure architect/design/support;   Strong understanding of architecting and configuring Microsoft Windows OS technology including AD Forests, Domains, Trusts, DNS, DHCP, Group Policy and Organizational Units;   Clearly demonstrated knowledge and experience with VMware 6.5, Citrix XenApp, CISCO UCS, DELL/EMC Networker NetApp Storage;   Substantial experience with Windows Servers ‚€œ 2016, 2012/R2; SCOM; SCCM;   Strong understanding of fundamental networking concepts (TCP/IP, DNS, DHCP, QoS);   Excellent verbal and written communication skills, time management skills, and the ability to prioritize as necessary. We appreciate every applicant‚„s interest; however, only those under consideration will be contacted.  Note: Vacancy notices listed as ‚“Until Filled‚ will be posted for at least five work days.</v>
      </c>
      <c r="U1197">
        <f t="shared" si="55"/>
        <v>0</v>
      </c>
      <c r="V1197" s="2">
        <v>0</v>
      </c>
      <c r="W1197" s="2">
        <f t="shared" si="56"/>
        <v>0</v>
      </c>
      <c r="X1197" s="2">
        <v>0</v>
      </c>
      <c r="Y1197" s="2">
        <v>0</v>
      </c>
      <c r="Z1197" s="2">
        <v>0</v>
      </c>
      <c r="AA1197" s="2">
        <v>0</v>
      </c>
      <c r="AB1197" s="2">
        <v>0</v>
      </c>
      <c r="AC1197" t="s">
        <v>203</v>
      </c>
      <c r="AG1197" t="s">
        <v>190</v>
      </c>
      <c r="AH1197" t="s">
        <v>3241</v>
      </c>
      <c r="AJ1197" t="s">
        <v>3241</v>
      </c>
      <c r="AK1197" t="s">
        <v>38</v>
      </c>
    </row>
    <row r="1198" spans="1:37" x14ac:dyDescent="0.3">
      <c r="A1198">
        <v>398422</v>
      </c>
      <c r="B1198" t="s">
        <v>231</v>
      </c>
      <c r="C1198" t="s">
        <v>29</v>
      </c>
      <c r="D1198">
        <v>1</v>
      </c>
      <c r="E1198" t="s">
        <v>3242</v>
      </c>
      <c r="F1198" t="s">
        <v>386</v>
      </c>
      <c r="G1198">
        <v>56058</v>
      </c>
      <c r="H1198">
        <v>0</v>
      </c>
      <c r="I1198" t="s">
        <v>265</v>
      </c>
      <c r="J1198" t="s">
        <v>42</v>
      </c>
      <c r="K1198">
        <v>52524</v>
      </c>
      <c r="L1198">
        <v>63112</v>
      </c>
      <c r="M1198" t="s">
        <v>32</v>
      </c>
      <c r="N1198" t="s">
        <v>3243</v>
      </c>
      <c r="O1198" t="s">
        <v>3244</v>
      </c>
      <c r="P1198" t="s">
        <v>7426</v>
      </c>
      <c r="Q1198" t="s">
        <v>389</v>
      </c>
      <c r="R1198" t="s">
        <v>3245</v>
      </c>
      <c r="S1198" t="s">
        <v>7427</v>
      </c>
      <c r="T1198" t="str">
        <f t="shared" si="54"/>
        <v>The preferred candidate should possess experience, education, or demonstrated interest in working with justice system-involved youth; possess an in-depth understanding of the juvenile detention and placement process and an understanding of the functions and operations of juvenile detention; ability to problem-solve and make decisions in a timely manner; knowledge of court orders and other documents used during the admissions, transfer, and release process; and experience in direct care of juvenile justice system-involved youth. Must be flexible, diplomatic, and a team-player, with the ability to work and produce in a fast-paced environment. Candidate must be willing to travel to contract agencies and DOE-operated schools within the five boroughs and adjacent areas.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198">
        <f t="shared" si="55"/>
        <v>0</v>
      </c>
      <c r="V1198" s="2">
        <v>0</v>
      </c>
      <c r="W1198" s="2">
        <f t="shared" si="56"/>
        <v>0</v>
      </c>
      <c r="X1198" s="2">
        <v>0</v>
      </c>
      <c r="Y1198" s="2">
        <v>0</v>
      </c>
      <c r="Z1198" s="2">
        <v>0</v>
      </c>
      <c r="AA1198" s="2">
        <v>0</v>
      </c>
      <c r="AB1198" s="2">
        <v>0</v>
      </c>
      <c r="AC1198" t="s">
        <v>55</v>
      </c>
      <c r="AG1198" t="s">
        <v>37</v>
      </c>
      <c r="AH1198" t="s">
        <v>1693</v>
      </c>
      <c r="AI1198" t="s">
        <v>3246</v>
      </c>
      <c r="AJ1198" t="s">
        <v>3016</v>
      </c>
      <c r="AK1198" t="s">
        <v>38</v>
      </c>
    </row>
    <row r="1199" spans="1:37" x14ac:dyDescent="0.3">
      <c r="A1199">
        <v>398422</v>
      </c>
      <c r="B1199" t="s">
        <v>231</v>
      </c>
      <c r="C1199" t="s">
        <v>47</v>
      </c>
      <c r="D1199">
        <v>1</v>
      </c>
      <c r="E1199" t="s">
        <v>3242</v>
      </c>
      <c r="F1199" t="s">
        <v>386</v>
      </c>
      <c r="G1199">
        <v>56058</v>
      </c>
      <c r="H1199">
        <v>0</v>
      </c>
      <c r="I1199" t="s">
        <v>265</v>
      </c>
      <c r="J1199" t="s">
        <v>42</v>
      </c>
      <c r="K1199">
        <v>52524</v>
      </c>
      <c r="L1199">
        <v>63112</v>
      </c>
      <c r="M1199" t="s">
        <v>32</v>
      </c>
      <c r="N1199" t="s">
        <v>3243</v>
      </c>
      <c r="O1199" t="s">
        <v>3244</v>
      </c>
      <c r="P1199" t="s">
        <v>7426</v>
      </c>
      <c r="Q1199" t="s">
        <v>389</v>
      </c>
      <c r="R1199" t="s">
        <v>3245</v>
      </c>
      <c r="S1199" t="s">
        <v>7427</v>
      </c>
      <c r="T1199" t="str">
        <f t="shared" si="54"/>
        <v>The preferred candidate should possess experience, education, or demonstrated interest in working with justice system-involved youth; possess an in-depth understanding of the juvenile detention and placement process and an understanding of the functions and operations of juvenile detention; ability to problem-solve and make decisions in a timely manner; knowledge of court orders and other documents used during the admissions, transfer, and release process; and experience in direct care of juvenile justice system-involved youth. Must be flexible, diplomatic, and a team-player, with the ability to work and produce in a fast-paced environment. Candidate must be willing to travel to contract agencies and DOE-operated schools within the five boroughs and adjacent areas.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199">
        <f t="shared" si="55"/>
        <v>0</v>
      </c>
      <c r="V1199" s="2">
        <v>0</v>
      </c>
      <c r="W1199" s="2">
        <f t="shared" si="56"/>
        <v>0</v>
      </c>
      <c r="X1199" s="2">
        <v>0</v>
      </c>
      <c r="Y1199" s="2">
        <v>0</v>
      </c>
      <c r="Z1199" s="2">
        <v>0</v>
      </c>
      <c r="AA1199" s="2">
        <v>0</v>
      </c>
      <c r="AB1199" s="2">
        <v>0</v>
      </c>
      <c r="AC1199" t="s">
        <v>55</v>
      </c>
      <c r="AG1199" t="s">
        <v>37</v>
      </c>
      <c r="AH1199" t="s">
        <v>1693</v>
      </c>
      <c r="AI1199" t="s">
        <v>3246</v>
      </c>
      <c r="AJ1199" t="s">
        <v>3016</v>
      </c>
      <c r="AK1199" t="s">
        <v>38</v>
      </c>
    </row>
    <row r="1200" spans="1:37" x14ac:dyDescent="0.3">
      <c r="A1200">
        <v>398437</v>
      </c>
      <c r="B1200" t="s">
        <v>2529</v>
      </c>
      <c r="C1200" t="s">
        <v>47</v>
      </c>
      <c r="D1200">
        <v>1</v>
      </c>
      <c r="E1200" t="s">
        <v>3247</v>
      </c>
      <c r="F1200" t="s">
        <v>1121</v>
      </c>
      <c r="G1200">
        <v>22427</v>
      </c>
      <c r="H1200">
        <v>3</v>
      </c>
      <c r="I1200" t="s">
        <v>95</v>
      </c>
      <c r="J1200" t="s">
        <v>42</v>
      </c>
      <c r="K1200">
        <v>87490</v>
      </c>
      <c r="L1200">
        <v>118610</v>
      </c>
      <c r="M1200" t="s">
        <v>32</v>
      </c>
      <c r="N1200" t="s">
        <v>2643</v>
      </c>
      <c r="O1200" t="s">
        <v>3248</v>
      </c>
      <c r="P1200" t="s">
        <v>8419</v>
      </c>
      <c r="Q1200" t="s">
        <v>8315</v>
      </c>
      <c r="R1200" t="s">
        <v>7428</v>
      </c>
      <c r="S1200" t="s">
        <v>3249</v>
      </c>
      <c r="T1200" t="str">
        <f t="shared" si="54"/>
        <v xml:space="preserve">	Strong background in the preparation of estimates in relation to the rehabilitation of existing buildings and the construction of new buildings; 	Proficiency in computer programs such as Word, Excel, Adobe Acrobat and commercially available cost estimating software.; 	Excellent communication, organization and writing skills; 	Demonstrated ability/potential to work effectively and motivate project teams in supporting roles; 	Valid New York State License as a Professional Engineer or Registered Architect; or, 	Maintain a valid driver‚„s license. MUST BE SERVING PERMANENTLY IN THE TITLE OF ASSOCIATE PROJECT MANAGER OR HAVE TAKEN AND PASSED ASSOCIATE PROJECT MANAGER EXAM NO. 9003 OR 9502 TO APPLY</v>
      </c>
      <c r="U1200">
        <f t="shared" si="55"/>
        <v>0</v>
      </c>
      <c r="V1200" s="2">
        <v>1</v>
      </c>
      <c r="W1200" s="2">
        <f t="shared" si="56"/>
        <v>0</v>
      </c>
      <c r="X1200" s="2">
        <v>0</v>
      </c>
      <c r="Y1200" s="2">
        <v>0</v>
      </c>
      <c r="Z1200" s="2">
        <v>0</v>
      </c>
      <c r="AA1200" s="2">
        <v>0</v>
      </c>
      <c r="AB1200" s="2">
        <v>0</v>
      </c>
      <c r="AC1200" t="s">
        <v>2533</v>
      </c>
      <c r="AD1200" t="s">
        <v>3250</v>
      </c>
      <c r="AE1200" t="s">
        <v>2647</v>
      </c>
      <c r="AG1200" t="s">
        <v>377</v>
      </c>
      <c r="AH1200" t="s">
        <v>2433</v>
      </c>
      <c r="AJ1200" t="s">
        <v>2433</v>
      </c>
      <c r="AK1200" t="s">
        <v>38</v>
      </c>
    </row>
    <row r="1201" spans="1:37" x14ac:dyDescent="0.3">
      <c r="A1201">
        <v>398437</v>
      </c>
      <c r="B1201" t="s">
        <v>2529</v>
      </c>
      <c r="C1201" t="s">
        <v>29</v>
      </c>
      <c r="D1201">
        <v>1</v>
      </c>
      <c r="E1201" t="s">
        <v>3247</v>
      </c>
      <c r="F1201" t="s">
        <v>1121</v>
      </c>
      <c r="G1201">
        <v>22427</v>
      </c>
      <c r="H1201">
        <v>3</v>
      </c>
      <c r="I1201" t="s">
        <v>95</v>
      </c>
      <c r="J1201" t="s">
        <v>42</v>
      </c>
      <c r="K1201">
        <v>87490</v>
      </c>
      <c r="L1201">
        <v>118610</v>
      </c>
      <c r="M1201" t="s">
        <v>32</v>
      </c>
      <c r="N1201" t="s">
        <v>2643</v>
      </c>
      <c r="O1201" t="s">
        <v>3248</v>
      </c>
      <c r="P1201" t="s">
        <v>8419</v>
      </c>
      <c r="Q1201" t="s">
        <v>8315</v>
      </c>
      <c r="R1201" t="s">
        <v>7428</v>
      </c>
      <c r="S1201" t="s">
        <v>3249</v>
      </c>
      <c r="T1201" t="str">
        <f t="shared" si="54"/>
        <v xml:space="preserve">	Strong background in the preparation of estimates in relation to the rehabilitation of existing buildings and the construction of new buildings; 	Proficiency in computer programs such as Word, Excel, Adobe Acrobat and commercially available cost estimating software.; 	Excellent communication, organization and writing skills; 	Demonstrated ability/potential to work effectively and motivate project teams in supporting roles; 	Valid New York State License as a Professional Engineer or Registered Architect; or, 	Maintain a valid driver‚„s license. MUST BE SERVING PERMANENTLY IN THE TITLE OF ASSOCIATE PROJECT MANAGER OR HAVE TAKEN AND PASSED ASSOCIATE PROJECT MANAGER EXAM NO. 9003 OR 9502 TO APPLY</v>
      </c>
      <c r="U1201">
        <f t="shared" si="55"/>
        <v>0</v>
      </c>
      <c r="V1201" s="2">
        <v>1</v>
      </c>
      <c r="W1201" s="2">
        <f t="shared" si="56"/>
        <v>0</v>
      </c>
      <c r="X1201" s="2">
        <v>0</v>
      </c>
      <c r="Y1201" s="2">
        <v>0</v>
      </c>
      <c r="Z1201" s="2">
        <v>0</v>
      </c>
      <c r="AA1201" s="2">
        <v>0</v>
      </c>
      <c r="AB1201" s="2">
        <v>0</v>
      </c>
      <c r="AC1201" t="s">
        <v>2533</v>
      </c>
      <c r="AD1201" t="s">
        <v>3250</v>
      </c>
      <c r="AE1201" t="s">
        <v>2647</v>
      </c>
      <c r="AG1201" t="s">
        <v>377</v>
      </c>
      <c r="AH1201" t="s">
        <v>2433</v>
      </c>
      <c r="AJ1201" t="s">
        <v>2433</v>
      </c>
      <c r="AK1201" t="s">
        <v>38</v>
      </c>
    </row>
    <row r="1202" spans="1:37" x14ac:dyDescent="0.3">
      <c r="A1202">
        <v>398449</v>
      </c>
      <c r="B1202" t="s">
        <v>70</v>
      </c>
      <c r="C1202" t="s">
        <v>29</v>
      </c>
      <c r="D1202">
        <v>1</v>
      </c>
      <c r="E1202" t="s">
        <v>3251</v>
      </c>
      <c r="F1202" t="s">
        <v>3156</v>
      </c>
      <c r="G1202">
        <v>51001</v>
      </c>
      <c r="H1202">
        <v>1</v>
      </c>
      <c r="I1202" t="s">
        <v>290</v>
      </c>
      <c r="J1202" t="s">
        <v>42</v>
      </c>
      <c r="K1202">
        <v>58381</v>
      </c>
      <c r="L1202">
        <v>67138</v>
      </c>
      <c r="M1202" t="s">
        <v>32</v>
      </c>
      <c r="N1202" t="s">
        <v>74</v>
      </c>
      <c r="O1202" t="s">
        <v>2855</v>
      </c>
      <c r="P1202" t="s">
        <v>7429</v>
      </c>
      <c r="Q1202" t="s">
        <v>3158</v>
      </c>
      <c r="R1202" t="s">
        <v>3252</v>
      </c>
      <c r="S1202" t="s">
        <v>8348</v>
      </c>
      <c r="T1202" t="str">
        <f t="shared" si="54"/>
        <v>A minimum of 2 years' experience in a mental health setting. Knowledge of the behavioral health service delivery system in New York City Excellent interpersonal and communication skills; ability to interface with service providers from all sectors of the service system; strong organizational skills.  Experience in clinical assessment, familiarity with DSM V, risk assessment, diagnostic categorization and client disposition/planning Proficiency with basic data entry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02">
        <f t="shared" si="55"/>
        <v>0</v>
      </c>
      <c r="V1202" s="2">
        <v>0</v>
      </c>
      <c r="W1202" s="2">
        <f t="shared" si="56"/>
        <v>0</v>
      </c>
      <c r="X1202" s="2">
        <v>0</v>
      </c>
      <c r="Y1202" s="2">
        <v>0</v>
      </c>
      <c r="Z1202" s="2">
        <v>0</v>
      </c>
      <c r="AA1202" s="2">
        <v>0</v>
      </c>
      <c r="AB1202" s="2">
        <v>0</v>
      </c>
      <c r="AC1202" t="s">
        <v>3253</v>
      </c>
      <c r="AG1202" t="s">
        <v>37</v>
      </c>
      <c r="AH1202" t="s">
        <v>3076</v>
      </c>
      <c r="AI1202" t="s">
        <v>3077</v>
      </c>
      <c r="AJ1202" t="s">
        <v>3076</v>
      </c>
      <c r="AK1202" t="s">
        <v>38</v>
      </c>
    </row>
    <row r="1203" spans="1:37" x14ac:dyDescent="0.3">
      <c r="A1203">
        <v>398449</v>
      </c>
      <c r="B1203" t="s">
        <v>70</v>
      </c>
      <c r="C1203" t="s">
        <v>47</v>
      </c>
      <c r="D1203">
        <v>1</v>
      </c>
      <c r="E1203" t="s">
        <v>3251</v>
      </c>
      <c r="F1203" t="s">
        <v>3156</v>
      </c>
      <c r="G1203">
        <v>51001</v>
      </c>
      <c r="H1203">
        <v>1</v>
      </c>
      <c r="I1203" t="s">
        <v>290</v>
      </c>
      <c r="J1203" t="s">
        <v>42</v>
      </c>
      <c r="K1203">
        <v>58381</v>
      </c>
      <c r="L1203">
        <v>67138</v>
      </c>
      <c r="M1203" t="s">
        <v>32</v>
      </c>
      <c r="N1203" t="s">
        <v>74</v>
      </c>
      <c r="O1203" t="s">
        <v>2855</v>
      </c>
      <c r="P1203" t="s">
        <v>7429</v>
      </c>
      <c r="Q1203" t="s">
        <v>3158</v>
      </c>
      <c r="R1203" t="s">
        <v>3252</v>
      </c>
      <c r="S1203" t="s">
        <v>8348</v>
      </c>
      <c r="T1203" t="str">
        <f t="shared" si="54"/>
        <v>A minimum of 2 years' experience in a mental health setting. Knowledge of the behavioral health service delivery system in New York City Excellent interpersonal and communication skills; ability to interface with service providers from all sectors of the service system; strong organizational skills.  Experience in clinical assessment, familiarity with DSM V, risk assessment, diagnostic categorization and client disposition/planning Proficiency with basic data entry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03">
        <f t="shared" si="55"/>
        <v>0</v>
      </c>
      <c r="V1203" s="2">
        <v>0</v>
      </c>
      <c r="W1203" s="2">
        <f t="shared" si="56"/>
        <v>0</v>
      </c>
      <c r="X1203" s="2">
        <v>0</v>
      </c>
      <c r="Y1203" s="2">
        <v>0</v>
      </c>
      <c r="Z1203" s="2">
        <v>0</v>
      </c>
      <c r="AA1203" s="2">
        <v>0</v>
      </c>
      <c r="AB1203" s="2">
        <v>0</v>
      </c>
      <c r="AC1203" t="s">
        <v>3253</v>
      </c>
      <c r="AG1203" t="s">
        <v>37</v>
      </c>
      <c r="AH1203" t="s">
        <v>3076</v>
      </c>
      <c r="AI1203" t="s">
        <v>3077</v>
      </c>
      <c r="AJ1203" t="s">
        <v>3076</v>
      </c>
      <c r="AK1203" t="s">
        <v>38</v>
      </c>
    </row>
    <row r="1204" spans="1:37" x14ac:dyDescent="0.3">
      <c r="A1204">
        <v>398460</v>
      </c>
      <c r="B1204" t="s">
        <v>70</v>
      </c>
      <c r="C1204" t="s">
        <v>29</v>
      </c>
      <c r="D1204">
        <v>1</v>
      </c>
      <c r="E1204" t="s">
        <v>2122</v>
      </c>
      <c r="F1204" t="s">
        <v>1467</v>
      </c>
      <c r="G1204" t="s">
        <v>2038</v>
      </c>
      <c r="H1204">
        <v>0</v>
      </c>
      <c r="I1204" t="s">
        <v>719</v>
      </c>
      <c r="J1204" t="s">
        <v>42</v>
      </c>
      <c r="K1204">
        <v>61938</v>
      </c>
      <c r="L1204">
        <v>144145</v>
      </c>
      <c r="M1204" t="s">
        <v>32</v>
      </c>
      <c r="N1204" t="s">
        <v>1513</v>
      </c>
      <c r="O1204" t="s">
        <v>1849</v>
      </c>
      <c r="P1204" t="s">
        <v>7430</v>
      </c>
      <c r="Q1204" t="s">
        <v>2041</v>
      </c>
      <c r="R1204" t="s">
        <v>7431</v>
      </c>
      <c r="S1204" t="s">
        <v>3254</v>
      </c>
      <c r="T1204" t="str">
        <f t="shared" si="54"/>
        <v>Successful candidate should possess the following; knowledge of the Procurement Policy Board Rules, Mayor‚„s Office of Contracts procedures, Comptroller‚„s purchasing regulations, FMS, PASSPort and APT. Strong computer application skills including Excel and Microsoft Word. 1.	Selected candidate will be required to provide a DNA sample by swabbing. 2.	In case of an emergency, your position may be designated as essential staff. 3. Salary commensurate with experience</v>
      </c>
      <c r="U1204">
        <f t="shared" si="55"/>
        <v>0</v>
      </c>
      <c r="V1204" s="2">
        <v>1</v>
      </c>
      <c r="W1204" s="2">
        <f t="shared" si="56"/>
        <v>0</v>
      </c>
      <c r="X1204" s="2">
        <v>0</v>
      </c>
      <c r="Y1204" s="2">
        <v>0</v>
      </c>
      <c r="Z1204" s="2">
        <v>0</v>
      </c>
      <c r="AA1204" s="2">
        <v>0</v>
      </c>
      <c r="AB1204" s="2">
        <v>0</v>
      </c>
      <c r="AC1204" t="s">
        <v>3255</v>
      </c>
      <c r="AG1204" t="s">
        <v>37</v>
      </c>
      <c r="AH1204" t="s">
        <v>2704</v>
      </c>
      <c r="AJ1204" t="s">
        <v>3016</v>
      </c>
      <c r="AK1204" t="s">
        <v>38</v>
      </c>
    </row>
    <row r="1205" spans="1:37" x14ac:dyDescent="0.3">
      <c r="A1205">
        <v>398564</v>
      </c>
      <c r="B1205" t="s">
        <v>46</v>
      </c>
      <c r="C1205" t="s">
        <v>47</v>
      </c>
      <c r="D1205">
        <v>1</v>
      </c>
      <c r="E1205" t="s">
        <v>3256</v>
      </c>
      <c r="F1205" t="s">
        <v>2382</v>
      </c>
      <c r="G1205">
        <v>22507</v>
      </c>
      <c r="H1205">
        <v>2</v>
      </c>
      <c r="I1205" t="s">
        <v>95</v>
      </c>
      <c r="K1205">
        <v>65783</v>
      </c>
      <c r="L1205">
        <v>97173</v>
      </c>
      <c r="M1205" t="s">
        <v>32</v>
      </c>
      <c r="N1205" t="s">
        <v>3257</v>
      </c>
      <c r="O1205" t="s">
        <v>1241</v>
      </c>
      <c r="P1205" t="s">
        <v>8420</v>
      </c>
      <c r="Q1205" t="s">
        <v>2384</v>
      </c>
      <c r="R1205" t="s">
        <v>3258</v>
      </c>
      <c r="S1205" t="s">
        <v>996</v>
      </c>
      <c r="T1205" t="str">
        <f t="shared" si="54"/>
        <v>1.	Proficiency with the 2014 CEQR Technical Manual.  2.	Exceptional verbal, written, and interpersonal communication skills.  3.	Team oriented. 4.	Strong computer and database skills. NYCHA employees applying for promotional, title or level change opportunities must have served a period of one year in their current title and level (if applicable).</v>
      </c>
      <c r="U1205">
        <f t="shared" si="55"/>
        <v>0</v>
      </c>
      <c r="V1205" s="2">
        <v>0</v>
      </c>
      <c r="W1205" s="2">
        <f t="shared" si="56"/>
        <v>0</v>
      </c>
      <c r="X1205" s="2">
        <v>0</v>
      </c>
      <c r="Y1205" s="2">
        <v>0</v>
      </c>
      <c r="Z1205" s="2">
        <v>0</v>
      </c>
      <c r="AA1205" s="2">
        <v>0</v>
      </c>
      <c r="AB1205" s="2">
        <v>0</v>
      </c>
      <c r="AC1205" t="s">
        <v>55</v>
      </c>
      <c r="AG1205" t="s">
        <v>56</v>
      </c>
      <c r="AH1205" t="s">
        <v>1714</v>
      </c>
      <c r="AJ1205" t="s">
        <v>3259</v>
      </c>
      <c r="AK1205" t="s">
        <v>38</v>
      </c>
    </row>
    <row r="1206" spans="1:37" x14ac:dyDescent="0.3">
      <c r="A1206">
        <v>398564</v>
      </c>
      <c r="B1206" t="s">
        <v>46</v>
      </c>
      <c r="C1206" t="s">
        <v>29</v>
      </c>
      <c r="D1206">
        <v>1</v>
      </c>
      <c r="E1206" t="s">
        <v>3256</v>
      </c>
      <c r="F1206" t="s">
        <v>2382</v>
      </c>
      <c r="G1206">
        <v>22507</v>
      </c>
      <c r="H1206">
        <v>2</v>
      </c>
      <c r="I1206" t="s">
        <v>95</v>
      </c>
      <c r="K1206">
        <v>65783</v>
      </c>
      <c r="L1206">
        <v>97173</v>
      </c>
      <c r="M1206" t="s">
        <v>32</v>
      </c>
      <c r="N1206" t="s">
        <v>3257</v>
      </c>
      <c r="O1206" t="s">
        <v>1241</v>
      </c>
      <c r="P1206" t="s">
        <v>8420</v>
      </c>
      <c r="Q1206" t="s">
        <v>2384</v>
      </c>
      <c r="R1206" t="s">
        <v>3258</v>
      </c>
      <c r="S1206" t="s">
        <v>996</v>
      </c>
      <c r="T1206" t="str">
        <f t="shared" si="54"/>
        <v>1.	Proficiency with the 2014 CEQR Technical Manual.  2.	Exceptional verbal, written, and interpersonal communication skills.  3.	Team oriented. 4.	Strong computer and database skills. NYCHA employees applying for promotional, title or level change opportunities must have served a period of one year in their current title and level (if applicable).</v>
      </c>
      <c r="U1206">
        <f t="shared" si="55"/>
        <v>0</v>
      </c>
      <c r="V1206" s="2">
        <v>0</v>
      </c>
      <c r="W1206" s="2">
        <f t="shared" si="56"/>
        <v>0</v>
      </c>
      <c r="X1206" s="2">
        <v>0</v>
      </c>
      <c r="Y1206" s="2">
        <v>0</v>
      </c>
      <c r="Z1206" s="2">
        <v>0</v>
      </c>
      <c r="AA1206" s="2">
        <v>0</v>
      </c>
      <c r="AB1206" s="2">
        <v>0</v>
      </c>
      <c r="AC1206" t="s">
        <v>55</v>
      </c>
      <c r="AG1206" t="s">
        <v>56</v>
      </c>
      <c r="AH1206" t="s">
        <v>1714</v>
      </c>
      <c r="AJ1206" t="s">
        <v>3259</v>
      </c>
      <c r="AK1206" t="s">
        <v>38</v>
      </c>
    </row>
    <row r="1207" spans="1:37" x14ac:dyDescent="0.3">
      <c r="A1207">
        <v>398570</v>
      </c>
      <c r="B1207" t="s">
        <v>80</v>
      </c>
      <c r="C1207" t="s">
        <v>47</v>
      </c>
      <c r="D1207">
        <v>1</v>
      </c>
      <c r="E1207" t="s">
        <v>3260</v>
      </c>
      <c r="F1207" t="s">
        <v>386</v>
      </c>
      <c r="G1207">
        <v>56058</v>
      </c>
      <c r="H1207">
        <v>0</v>
      </c>
      <c r="I1207" t="s">
        <v>1435</v>
      </c>
      <c r="J1207" t="s">
        <v>42</v>
      </c>
      <c r="K1207">
        <v>52524</v>
      </c>
      <c r="L1207">
        <v>81535</v>
      </c>
      <c r="M1207" t="s">
        <v>32</v>
      </c>
      <c r="N1207" t="s">
        <v>1615</v>
      </c>
      <c r="O1207" t="s">
        <v>2052</v>
      </c>
      <c r="P1207" t="s">
        <v>7432</v>
      </c>
      <c r="Q1207" t="s">
        <v>389</v>
      </c>
      <c r="R1207" t="s">
        <v>3261</v>
      </c>
      <c r="S1207" t="s">
        <v>1568</v>
      </c>
      <c r="T1207" t="str">
        <f t="shared" si="54"/>
        <v>1.    Certificate in Horticulture or Gardening  2.    Exceptional social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07">
        <f t="shared" si="55"/>
        <v>0</v>
      </c>
      <c r="V1207" s="2">
        <v>0</v>
      </c>
      <c r="W1207" s="2">
        <f t="shared" si="56"/>
        <v>0</v>
      </c>
      <c r="X1207" s="2">
        <v>0</v>
      </c>
      <c r="Y1207" s="2">
        <v>0</v>
      </c>
      <c r="Z1207" s="2">
        <v>0</v>
      </c>
      <c r="AA1207" s="2">
        <v>0</v>
      </c>
      <c r="AB1207" s="2">
        <v>0</v>
      </c>
      <c r="AC1207" t="s">
        <v>55</v>
      </c>
      <c r="AG1207" t="s">
        <v>37</v>
      </c>
      <c r="AH1207" t="s">
        <v>3023</v>
      </c>
      <c r="AJ1207" t="s">
        <v>2779</v>
      </c>
      <c r="AK1207" t="s">
        <v>38</v>
      </c>
    </row>
    <row r="1208" spans="1:37" x14ac:dyDescent="0.3">
      <c r="A1208">
        <v>398570</v>
      </c>
      <c r="B1208" t="s">
        <v>80</v>
      </c>
      <c r="C1208" t="s">
        <v>29</v>
      </c>
      <c r="D1208">
        <v>1</v>
      </c>
      <c r="E1208" t="s">
        <v>3260</v>
      </c>
      <c r="F1208" t="s">
        <v>386</v>
      </c>
      <c r="G1208">
        <v>56058</v>
      </c>
      <c r="H1208">
        <v>0</v>
      </c>
      <c r="I1208" t="s">
        <v>1435</v>
      </c>
      <c r="J1208" t="s">
        <v>42</v>
      </c>
      <c r="K1208">
        <v>52524</v>
      </c>
      <c r="L1208">
        <v>81535</v>
      </c>
      <c r="M1208" t="s">
        <v>32</v>
      </c>
      <c r="N1208" t="s">
        <v>1615</v>
      </c>
      <c r="O1208" t="s">
        <v>2052</v>
      </c>
      <c r="P1208" t="s">
        <v>7432</v>
      </c>
      <c r="Q1208" t="s">
        <v>389</v>
      </c>
      <c r="R1208" t="s">
        <v>3261</v>
      </c>
      <c r="S1208" t="s">
        <v>1568</v>
      </c>
      <c r="T1208" t="str">
        <f t="shared" si="54"/>
        <v>1.    Certificate in Horticulture or Gardening  2.    Exceptional social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08">
        <f t="shared" si="55"/>
        <v>0</v>
      </c>
      <c r="V1208" s="2">
        <v>0</v>
      </c>
      <c r="W1208" s="2">
        <f t="shared" si="56"/>
        <v>0</v>
      </c>
      <c r="X1208" s="2">
        <v>0</v>
      </c>
      <c r="Y1208" s="2">
        <v>0</v>
      </c>
      <c r="Z1208" s="2">
        <v>0</v>
      </c>
      <c r="AA1208" s="2">
        <v>0</v>
      </c>
      <c r="AB1208" s="2">
        <v>0</v>
      </c>
      <c r="AC1208" t="s">
        <v>55</v>
      </c>
      <c r="AG1208" t="s">
        <v>37</v>
      </c>
      <c r="AH1208" t="s">
        <v>3023</v>
      </c>
      <c r="AJ1208" t="s">
        <v>2779</v>
      </c>
      <c r="AK1208" t="s">
        <v>38</v>
      </c>
    </row>
    <row r="1209" spans="1:37" x14ac:dyDescent="0.3">
      <c r="A1209">
        <v>398602</v>
      </c>
      <c r="B1209" t="s">
        <v>2257</v>
      </c>
      <c r="C1209" t="s">
        <v>47</v>
      </c>
      <c r="D1209">
        <v>1</v>
      </c>
      <c r="E1209" t="s">
        <v>2394</v>
      </c>
      <c r="F1209" t="s">
        <v>648</v>
      </c>
      <c r="G1209">
        <v>83008</v>
      </c>
      <c r="H1209" t="s">
        <v>352</v>
      </c>
      <c r="I1209" t="s">
        <v>95</v>
      </c>
      <c r="J1209" t="s">
        <v>42</v>
      </c>
      <c r="K1209">
        <v>63031</v>
      </c>
      <c r="L1209">
        <v>168433</v>
      </c>
      <c r="M1209" t="s">
        <v>32</v>
      </c>
      <c r="N1209" t="s">
        <v>2259</v>
      </c>
      <c r="O1209" t="s">
        <v>3148</v>
      </c>
      <c r="P1209" t="s">
        <v>3262</v>
      </c>
      <c r="Q1209" t="s">
        <v>653</v>
      </c>
      <c r="R1209" t="s">
        <v>7433</v>
      </c>
      <c r="T1209" t="str">
        <f t="shared" si="54"/>
        <v xml:space="preserve">Candidates should possess ten years of experience in construction project controls, working on capital projects. A valid Professional Project Management (PMP)and/or Professional Program Management (PdMP), and valid Primavera 6, Version 9 or higher certification required. In addition, three years‚„ experience in an organization responsible for the management of design and/or construction. </v>
      </c>
      <c r="U1209">
        <f t="shared" si="55"/>
        <v>0</v>
      </c>
      <c r="V1209" s="2">
        <v>0</v>
      </c>
      <c r="W1209" s="2">
        <f t="shared" si="56"/>
        <v>0</v>
      </c>
      <c r="X1209" s="2">
        <v>0</v>
      </c>
      <c r="Y1209" s="2">
        <v>0</v>
      </c>
      <c r="Z1209" s="2">
        <v>0</v>
      </c>
      <c r="AA1209" s="2">
        <v>0</v>
      </c>
      <c r="AB1209" s="2">
        <v>0</v>
      </c>
      <c r="AC1209" t="s">
        <v>3263</v>
      </c>
      <c r="AD1209" t="s">
        <v>2264</v>
      </c>
      <c r="AE1209" t="s">
        <v>2265</v>
      </c>
      <c r="AG1209" t="s">
        <v>377</v>
      </c>
      <c r="AH1209" t="s">
        <v>3264</v>
      </c>
      <c r="AI1209" t="s">
        <v>3265</v>
      </c>
      <c r="AJ1209" t="s">
        <v>2649</v>
      </c>
      <c r="AK1209" t="s">
        <v>38</v>
      </c>
    </row>
    <row r="1210" spans="1:37" x14ac:dyDescent="0.3">
      <c r="A1210">
        <v>398602</v>
      </c>
      <c r="B1210" t="s">
        <v>2257</v>
      </c>
      <c r="C1210" t="s">
        <v>29</v>
      </c>
      <c r="D1210">
        <v>1</v>
      </c>
      <c r="E1210" t="s">
        <v>2394</v>
      </c>
      <c r="F1210" t="s">
        <v>648</v>
      </c>
      <c r="G1210">
        <v>83008</v>
      </c>
      <c r="H1210" t="s">
        <v>352</v>
      </c>
      <c r="I1210" t="s">
        <v>95</v>
      </c>
      <c r="J1210" t="s">
        <v>42</v>
      </c>
      <c r="K1210">
        <v>63031</v>
      </c>
      <c r="L1210">
        <v>168433</v>
      </c>
      <c r="M1210" t="s">
        <v>32</v>
      </c>
      <c r="N1210" t="s">
        <v>2259</v>
      </c>
      <c r="O1210" t="s">
        <v>3148</v>
      </c>
      <c r="P1210" t="s">
        <v>3262</v>
      </c>
      <c r="Q1210" t="s">
        <v>653</v>
      </c>
      <c r="R1210" t="s">
        <v>7433</v>
      </c>
      <c r="T1210" t="str">
        <f t="shared" si="54"/>
        <v xml:space="preserve">Candidates should possess ten years of experience in construction project controls, working on capital projects. A valid Professional Project Management (PMP)and/or Professional Program Management (PdMP), and valid Primavera 6, Version 9 or higher certification required. In addition, three years‚„ experience in an organization responsible for the management of design and/or construction. </v>
      </c>
      <c r="U1210">
        <f t="shared" si="55"/>
        <v>0</v>
      </c>
      <c r="V1210" s="2">
        <v>0</v>
      </c>
      <c r="W1210" s="2">
        <f t="shared" si="56"/>
        <v>0</v>
      </c>
      <c r="X1210" s="2">
        <v>0</v>
      </c>
      <c r="Y1210" s="2">
        <v>0</v>
      </c>
      <c r="Z1210" s="2">
        <v>0</v>
      </c>
      <c r="AA1210" s="2">
        <v>0</v>
      </c>
      <c r="AB1210" s="2">
        <v>0</v>
      </c>
      <c r="AC1210" t="s">
        <v>3263</v>
      </c>
      <c r="AD1210" t="s">
        <v>2264</v>
      </c>
      <c r="AE1210" t="s">
        <v>2265</v>
      </c>
      <c r="AG1210" t="s">
        <v>377</v>
      </c>
      <c r="AH1210" t="s">
        <v>3264</v>
      </c>
      <c r="AI1210" t="s">
        <v>3265</v>
      </c>
      <c r="AJ1210" t="s">
        <v>2649</v>
      </c>
      <c r="AK1210" t="s">
        <v>38</v>
      </c>
    </row>
    <row r="1211" spans="1:37" x14ac:dyDescent="0.3">
      <c r="A1211">
        <v>398603</v>
      </c>
      <c r="B1211" t="s">
        <v>2529</v>
      </c>
      <c r="C1211" t="s">
        <v>29</v>
      </c>
      <c r="D1211">
        <v>1</v>
      </c>
      <c r="E1211" t="s">
        <v>3266</v>
      </c>
      <c r="F1211" t="s">
        <v>648</v>
      </c>
      <c r="G1211">
        <v>83008</v>
      </c>
      <c r="H1211" t="s">
        <v>41</v>
      </c>
      <c r="I1211" t="s">
        <v>95</v>
      </c>
      <c r="J1211" t="s">
        <v>42</v>
      </c>
      <c r="K1211">
        <v>69940</v>
      </c>
      <c r="L1211">
        <v>186555</v>
      </c>
      <c r="M1211" t="s">
        <v>32</v>
      </c>
      <c r="N1211" t="s">
        <v>2643</v>
      </c>
      <c r="O1211" t="s">
        <v>3248</v>
      </c>
      <c r="P1211" t="s">
        <v>8421</v>
      </c>
      <c r="Q1211" t="s">
        <v>653</v>
      </c>
      <c r="R1211" t="s">
        <v>7434</v>
      </c>
      <c r="S1211" t="s">
        <v>3267</v>
      </c>
      <c r="T1211" t="str">
        <f t="shared" si="54"/>
        <v>The ideal candidate will have the following: 	Six years of experience in project management work described above, including at least eighteen months in a managerial or consultative capacity in an organization responsible for the management of construction projects. 	A very high level of training and experience in the management of large-scale design and construction projects, in personnel, and in contract administration. 	A valid New York State license as a Professional Engineer.  	A law degree.  	A valid New York State driver‚„s license.  	Excellent communication, organizational and writing skills. MUST BE SERVING PERMANENTLY IN THE TITLE OF ADMINISTRATIVE PROJECT MANAGER OR HAVE TAKEN AND PASSED ADMINISTRATIVE PROJECT MANAGER EXAM NO. 8042 OR 8529 TO APPLY</v>
      </c>
      <c r="U1211">
        <f t="shared" si="55"/>
        <v>0</v>
      </c>
      <c r="V1211" s="2">
        <v>0</v>
      </c>
      <c r="W1211" s="2">
        <f t="shared" si="56"/>
        <v>0</v>
      </c>
      <c r="X1211" s="2">
        <v>0</v>
      </c>
      <c r="Y1211" s="2">
        <v>0</v>
      </c>
      <c r="Z1211" s="2">
        <v>0</v>
      </c>
      <c r="AA1211" s="2">
        <v>0</v>
      </c>
      <c r="AB1211" s="2">
        <v>0</v>
      </c>
      <c r="AC1211" t="s">
        <v>2533</v>
      </c>
      <c r="AD1211" t="s">
        <v>3250</v>
      </c>
      <c r="AE1211" t="s">
        <v>2647</v>
      </c>
      <c r="AG1211" t="s">
        <v>377</v>
      </c>
      <c r="AH1211" t="s">
        <v>2188</v>
      </c>
      <c r="AJ1211" t="s">
        <v>2188</v>
      </c>
      <c r="AK1211" t="s">
        <v>38</v>
      </c>
    </row>
    <row r="1212" spans="1:37" x14ac:dyDescent="0.3">
      <c r="A1212">
        <v>398603</v>
      </c>
      <c r="B1212" t="s">
        <v>2529</v>
      </c>
      <c r="C1212" t="s">
        <v>47</v>
      </c>
      <c r="D1212">
        <v>1</v>
      </c>
      <c r="E1212" t="s">
        <v>3266</v>
      </c>
      <c r="F1212" t="s">
        <v>648</v>
      </c>
      <c r="G1212">
        <v>83008</v>
      </c>
      <c r="H1212" t="s">
        <v>41</v>
      </c>
      <c r="I1212" t="s">
        <v>95</v>
      </c>
      <c r="J1212" t="s">
        <v>42</v>
      </c>
      <c r="K1212">
        <v>69940</v>
      </c>
      <c r="L1212">
        <v>186555</v>
      </c>
      <c r="M1212" t="s">
        <v>32</v>
      </c>
      <c r="N1212" t="s">
        <v>2643</v>
      </c>
      <c r="O1212" t="s">
        <v>3248</v>
      </c>
      <c r="P1212" t="s">
        <v>8421</v>
      </c>
      <c r="Q1212" t="s">
        <v>653</v>
      </c>
      <c r="R1212" t="s">
        <v>7434</v>
      </c>
      <c r="S1212" t="s">
        <v>3267</v>
      </c>
      <c r="T1212" t="str">
        <f t="shared" si="54"/>
        <v>The ideal candidate will have the following: 	Six years of experience in project management work described above, including at least eighteen months in a managerial or consultative capacity in an organization responsible for the management of construction projects. 	A very high level of training and experience in the management of large-scale design and construction projects, in personnel, and in contract administration. 	A valid New York State license as a Professional Engineer.  	A law degree.  	A valid New York State driver‚„s license.  	Excellent communication, organizational and writing skills. MUST BE SERVING PERMANENTLY IN THE TITLE OF ADMINISTRATIVE PROJECT MANAGER OR HAVE TAKEN AND PASSED ADMINISTRATIVE PROJECT MANAGER EXAM NO. 8042 OR 8529 TO APPLY</v>
      </c>
      <c r="U1212">
        <f t="shared" si="55"/>
        <v>0</v>
      </c>
      <c r="V1212" s="2">
        <v>0</v>
      </c>
      <c r="W1212" s="2">
        <f t="shared" si="56"/>
        <v>0</v>
      </c>
      <c r="X1212" s="2">
        <v>0</v>
      </c>
      <c r="Y1212" s="2">
        <v>0</v>
      </c>
      <c r="Z1212" s="2">
        <v>0</v>
      </c>
      <c r="AA1212" s="2">
        <v>0</v>
      </c>
      <c r="AB1212" s="2">
        <v>0</v>
      </c>
      <c r="AC1212" t="s">
        <v>2533</v>
      </c>
      <c r="AD1212" t="s">
        <v>3250</v>
      </c>
      <c r="AE1212" t="s">
        <v>2647</v>
      </c>
      <c r="AG1212" t="s">
        <v>377</v>
      </c>
      <c r="AH1212" t="s">
        <v>2188</v>
      </c>
      <c r="AJ1212" t="s">
        <v>2188</v>
      </c>
      <c r="AK1212" t="s">
        <v>38</v>
      </c>
    </row>
    <row r="1213" spans="1:37" x14ac:dyDescent="0.3">
      <c r="A1213">
        <v>398649</v>
      </c>
      <c r="B1213" t="s">
        <v>2257</v>
      </c>
      <c r="C1213" t="s">
        <v>29</v>
      </c>
      <c r="D1213">
        <v>3</v>
      </c>
      <c r="E1213" t="s">
        <v>2394</v>
      </c>
      <c r="F1213" t="s">
        <v>3268</v>
      </c>
      <c r="G1213" t="s">
        <v>3269</v>
      </c>
      <c r="H1213">
        <v>0</v>
      </c>
      <c r="I1213" t="s">
        <v>95</v>
      </c>
      <c r="J1213" t="s">
        <v>42</v>
      </c>
      <c r="K1213">
        <v>52137</v>
      </c>
      <c r="L1213">
        <v>141865</v>
      </c>
      <c r="M1213" t="s">
        <v>32</v>
      </c>
      <c r="N1213" t="s">
        <v>2259</v>
      </c>
      <c r="O1213" t="s">
        <v>2395</v>
      </c>
      <c r="P1213" t="s">
        <v>3270</v>
      </c>
      <c r="Q1213" t="s">
        <v>3271</v>
      </c>
      <c r="R1213" t="s">
        <v>3272</v>
      </c>
      <c r="T1213" t="str">
        <f t="shared" si="54"/>
        <v xml:space="preserve">Candidates should possess knowledge of the operations, design and construction of diverse building types, including buildings of the 19th and 20th centuries. Expertise in forensic diagnosis of deterioration, distress, and failure issues, as well as an understanding of construction and material costs is a must. Experience developing project scopes and building consensus is preferred. Managerial experience and a strong diverse building portfolio is desired. Candidates should possess excellent interpersonal, written and verbal skills with proficiency in Microsoft Office, AutoCAD, Adobe Creative Suite, and Sketch up experience is preferred. </v>
      </c>
      <c r="U1213">
        <f t="shared" si="55"/>
        <v>0</v>
      </c>
      <c r="V1213" s="2">
        <v>0</v>
      </c>
      <c r="W1213" s="2">
        <f t="shared" si="56"/>
        <v>0</v>
      </c>
      <c r="X1213" s="2">
        <v>0</v>
      </c>
      <c r="Y1213" s="2">
        <v>0</v>
      </c>
      <c r="Z1213" s="2">
        <v>0</v>
      </c>
      <c r="AA1213" s="2">
        <v>0</v>
      </c>
      <c r="AB1213" s="2">
        <v>0</v>
      </c>
      <c r="AC1213" t="s">
        <v>3273</v>
      </c>
      <c r="AD1213" t="s">
        <v>2264</v>
      </c>
      <c r="AE1213" t="s">
        <v>2265</v>
      </c>
      <c r="AG1213" t="s">
        <v>377</v>
      </c>
      <c r="AH1213" t="s">
        <v>3274</v>
      </c>
      <c r="AI1213" t="s">
        <v>3275</v>
      </c>
      <c r="AJ1213" t="s">
        <v>3276</v>
      </c>
      <c r="AK1213" t="s">
        <v>38</v>
      </c>
    </row>
    <row r="1214" spans="1:37" x14ac:dyDescent="0.3">
      <c r="A1214">
        <v>398649</v>
      </c>
      <c r="B1214" t="s">
        <v>2257</v>
      </c>
      <c r="C1214" t="s">
        <v>47</v>
      </c>
      <c r="D1214">
        <v>3</v>
      </c>
      <c r="E1214" t="s">
        <v>2394</v>
      </c>
      <c r="F1214" t="s">
        <v>3268</v>
      </c>
      <c r="G1214" t="s">
        <v>3269</v>
      </c>
      <c r="H1214">
        <v>0</v>
      </c>
      <c r="I1214" t="s">
        <v>95</v>
      </c>
      <c r="J1214" t="s">
        <v>42</v>
      </c>
      <c r="K1214">
        <v>52137</v>
      </c>
      <c r="L1214">
        <v>141865</v>
      </c>
      <c r="M1214" t="s">
        <v>32</v>
      </c>
      <c r="N1214" t="s">
        <v>2259</v>
      </c>
      <c r="O1214" t="s">
        <v>2395</v>
      </c>
      <c r="P1214" t="s">
        <v>3270</v>
      </c>
      <c r="Q1214" t="s">
        <v>3271</v>
      </c>
      <c r="R1214" t="s">
        <v>3272</v>
      </c>
      <c r="T1214" t="str">
        <f t="shared" si="54"/>
        <v xml:space="preserve">Candidates should possess knowledge of the operations, design and construction of diverse building types, including buildings of the 19th and 20th centuries. Expertise in forensic diagnosis of deterioration, distress, and failure issues, as well as an understanding of construction and material costs is a must. Experience developing project scopes and building consensus is preferred. Managerial experience and a strong diverse building portfolio is desired. Candidates should possess excellent interpersonal, written and verbal skills with proficiency in Microsoft Office, AutoCAD, Adobe Creative Suite, and Sketch up experience is preferred. </v>
      </c>
      <c r="U1214">
        <f t="shared" si="55"/>
        <v>0</v>
      </c>
      <c r="V1214" s="2">
        <v>0</v>
      </c>
      <c r="W1214" s="2">
        <f t="shared" si="56"/>
        <v>0</v>
      </c>
      <c r="X1214" s="2">
        <v>0</v>
      </c>
      <c r="Y1214" s="2">
        <v>0</v>
      </c>
      <c r="Z1214" s="2">
        <v>0</v>
      </c>
      <c r="AA1214" s="2">
        <v>0</v>
      </c>
      <c r="AB1214" s="2">
        <v>0</v>
      </c>
      <c r="AC1214" t="s">
        <v>3273</v>
      </c>
      <c r="AD1214" t="s">
        <v>2264</v>
      </c>
      <c r="AE1214" t="s">
        <v>2265</v>
      </c>
      <c r="AG1214" t="s">
        <v>377</v>
      </c>
      <c r="AH1214" t="s">
        <v>3274</v>
      </c>
      <c r="AI1214" t="s">
        <v>3275</v>
      </c>
      <c r="AJ1214" t="s">
        <v>3276</v>
      </c>
      <c r="AK1214" t="s">
        <v>38</v>
      </c>
    </row>
    <row r="1215" spans="1:37" x14ac:dyDescent="0.3">
      <c r="A1215">
        <v>398777</v>
      </c>
      <c r="B1215" t="s">
        <v>80</v>
      </c>
      <c r="C1215" t="s">
        <v>29</v>
      </c>
      <c r="D1215">
        <v>1</v>
      </c>
      <c r="E1215" t="s">
        <v>3277</v>
      </c>
      <c r="F1215" t="s">
        <v>482</v>
      </c>
      <c r="G1215">
        <v>30087</v>
      </c>
      <c r="H1215">
        <v>1</v>
      </c>
      <c r="I1215" t="s">
        <v>1247</v>
      </c>
      <c r="J1215" t="s">
        <v>42</v>
      </c>
      <c r="K1215">
        <v>60000</v>
      </c>
      <c r="L1215">
        <v>80000</v>
      </c>
      <c r="M1215" t="s">
        <v>32</v>
      </c>
      <c r="N1215" t="s">
        <v>286</v>
      </c>
      <c r="O1215" t="s">
        <v>1593</v>
      </c>
      <c r="P1215" t="s">
        <v>7435</v>
      </c>
      <c r="Q1215" t="s">
        <v>485</v>
      </c>
      <c r="R1215" t="s">
        <v>3278</v>
      </c>
      <c r="S1215" t="s">
        <v>7436</v>
      </c>
      <c r="T1215" t="str">
        <f t="shared" si="54"/>
        <v>Excellent writing, research, analytical and oral communication skills.  Ability to multitask without sacrificing quality and to function well in fast-paced environment.  Experience with public procurement, construction projects and the drafting and negotiation of complex and technical agreements.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215">
        <f t="shared" si="55"/>
        <v>0</v>
      </c>
      <c r="V1215" s="2">
        <v>0</v>
      </c>
      <c r="W1215" s="2">
        <f t="shared" si="56"/>
        <v>0</v>
      </c>
      <c r="X1215" s="2">
        <v>0</v>
      </c>
      <c r="Y1215" s="2">
        <v>0</v>
      </c>
      <c r="Z1215" s="2">
        <v>0</v>
      </c>
      <c r="AA1215" s="2">
        <v>0</v>
      </c>
      <c r="AB1215" s="2">
        <v>0</v>
      </c>
      <c r="AC1215" t="s">
        <v>8366</v>
      </c>
      <c r="AD1215" t="s">
        <v>285</v>
      </c>
      <c r="AE1215" t="s">
        <v>3279</v>
      </c>
      <c r="AG1215" t="s">
        <v>37</v>
      </c>
      <c r="AH1215" t="s">
        <v>1714</v>
      </c>
      <c r="AJ1215" t="s">
        <v>1731</v>
      </c>
      <c r="AK1215" t="s">
        <v>38</v>
      </c>
    </row>
    <row r="1216" spans="1:37" x14ac:dyDescent="0.3">
      <c r="A1216">
        <v>398777</v>
      </c>
      <c r="B1216" t="s">
        <v>80</v>
      </c>
      <c r="C1216" t="s">
        <v>47</v>
      </c>
      <c r="D1216">
        <v>1</v>
      </c>
      <c r="E1216" t="s">
        <v>3277</v>
      </c>
      <c r="F1216" t="s">
        <v>482</v>
      </c>
      <c r="G1216">
        <v>30087</v>
      </c>
      <c r="H1216">
        <v>1</v>
      </c>
      <c r="I1216" t="s">
        <v>1247</v>
      </c>
      <c r="J1216" t="s">
        <v>42</v>
      </c>
      <c r="K1216">
        <v>60000</v>
      </c>
      <c r="L1216">
        <v>80000</v>
      </c>
      <c r="M1216" t="s">
        <v>32</v>
      </c>
      <c r="N1216" t="s">
        <v>286</v>
      </c>
      <c r="O1216" t="s">
        <v>1593</v>
      </c>
      <c r="P1216" t="s">
        <v>7435</v>
      </c>
      <c r="Q1216" t="s">
        <v>485</v>
      </c>
      <c r="R1216" t="s">
        <v>3278</v>
      </c>
      <c r="S1216" t="s">
        <v>7436</v>
      </c>
      <c r="T1216" t="str">
        <f t="shared" si="54"/>
        <v>Excellent writing, research, analytical and oral communication skills.  Ability to multitask without sacrificing quality and to function well in fast-paced environment.  Experience with public procurement, construction projects and the drafting and negotiation of complex and technical agreements.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216">
        <f t="shared" si="55"/>
        <v>0</v>
      </c>
      <c r="V1216" s="2">
        <v>0</v>
      </c>
      <c r="W1216" s="2">
        <f t="shared" si="56"/>
        <v>0</v>
      </c>
      <c r="X1216" s="2">
        <v>0</v>
      </c>
      <c r="Y1216" s="2">
        <v>0</v>
      </c>
      <c r="Z1216" s="2">
        <v>0</v>
      </c>
      <c r="AA1216" s="2">
        <v>0</v>
      </c>
      <c r="AB1216" s="2">
        <v>0</v>
      </c>
      <c r="AC1216" t="s">
        <v>8366</v>
      </c>
      <c r="AD1216" t="s">
        <v>285</v>
      </c>
      <c r="AE1216" t="s">
        <v>3279</v>
      </c>
      <c r="AG1216" t="s">
        <v>37</v>
      </c>
      <c r="AH1216" t="s">
        <v>1714</v>
      </c>
      <c r="AJ1216" t="s">
        <v>1731</v>
      </c>
      <c r="AK1216" t="s">
        <v>38</v>
      </c>
    </row>
    <row r="1217" spans="1:37" x14ac:dyDescent="0.3">
      <c r="A1217">
        <v>398812</v>
      </c>
      <c r="B1217" t="s">
        <v>1618</v>
      </c>
      <c r="C1217" t="s">
        <v>47</v>
      </c>
      <c r="D1217">
        <v>1</v>
      </c>
      <c r="E1217" t="s">
        <v>3280</v>
      </c>
      <c r="F1217" t="s">
        <v>2167</v>
      </c>
      <c r="G1217">
        <v>10010</v>
      </c>
      <c r="H1217" t="s">
        <v>207</v>
      </c>
      <c r="I1217" t="s">
        <v>3281</v>
      </c>
      <c r="K1217">
        <v>85000</v>
      </c>
      <c r="L1217">
        <v>100000</v>
      </c>
      <c r="M1217" t="s">
        <v>32</v>
      </c>
      <c r="N1217" t="s">
        <v>1620</v>
      </c>
      <c r="O1217" t="s">
        <v>3282</v>
      </c>
      <c r="P1217" t="s">
        <v>3283</v>
      </c>
      <c r="Q1217" t="s">
        <v>2168</v>
      </c>
      <c r="R1217" t="s">
        <v>3284</v>
      </c>
      <c r="T1217" t="str">
        <f t="shared" si="54"/>
        <v xml:space="preserve">Candidates must have experience designing and carrying out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1217">
        <f t="shared" si="55"/>
        <v>0</v>
      </c>
      <c r="V1217" s="2">
        <v>1</v>
      </c>
      <c r="W1217" s="2">
        <f t="shared" si="56"/>
        <v>0</v>
      </c>
      <c r="X1217" s="2">
        <v>0</v>
      </c>
      <c r="Y1217" s="2">
        <v>0</v>
      </c>
      <c r="Z1217" s="2">
        <v>0</v>
      </c>
      <c r="AA1217" s="2">
        <v>0</v>
      </c>
      <c r="AB1217" s="2">
        <v>0</v>
      </c>
      <c r="AC1217" t="s">
        <v>1623</v>
      </c>
      <c r="AE1217" t="s">
        <v>1620</v>
      </c>
      <c r="AG1217" t="s">
        <v>37</v>
      </c>
      <c r="AH1217" t="s">
        <v>2704</v>
      </c>
      <c r="AJ1217" t="s">
        <v>2894</v>
      </c>
      <c r="AK1217" t="s">
        <v>38</v>
      </c>
    </row>
    <row r="1218" spans="1:37" x14ac:dyDescent="0.3">
      <c r="A1218">
        <v>398863</v>
      </c>
      <c r="B1218" t="s">
        <v>80</v>
      </c>
      <c r="C1218" t="s">
        <v>47</v>
      </c>
      <c r="D1218">
        <v>1</v>
      </c>
      <c r="E1218" t="s">
        <v>834</v>
      </c>
      <c r="F1218" t="s">
        <v>648</v>
      </c>
      <c r="G1218">
        <v>83008</v>
      </c>
      <c r="H1218" t="s">
        <v>352</v>
      </c>
      <c r="I1218" t="s">
        <v>1446</v>
      </c>
      <c r="J1218" t="s">
        <v>42</v>
      </c>
      <c r="K1218">
        <v>63031</v>
      </c>
      <c r="L1218">
        <v>168433</v>
      </c>
      <c r="M1218" t="s">
        <v>32</v>
      </c>
      <c r="N1218" t="s">
        <v>84</v>
      </c>
      <c r="O1218" t="s">
        <v>836</v>
      </c>
      <c r="P1218" t="s">
        <v>8422</v>
      </c>
      <c r="Q1218" t="s">
        <v>653</v>
      </c>
      <c r="R1218" t="s">
        <v>6404</v>
      </c>
      <c r="S1218" t="s">
        <v>3285</v>
      </c>
      <c r="T1218" t="str">
        <f t="shared" si="54"/>
        <v xml:space="preserve">	Strong engineering, interpersonal, communication, and computer skills with a working knowledge of MS Office software, and project management programs such as e-Builder.  	Familiarity with project scheduling software.  	Knowledge of environmental engineering operations and processes for wastewater treatment and CSO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technical documents (contract specifications, technical memorandums, basis of design reports, facility plans, etc.) for major public works projects.  	Ability to effectively communicate and conduct business with engineers, inspectors, consultants, contractors, vendors, regulators, other agencies, and the public.  	This position requires operation of a motor vehicle to perform site visits, equipment testing, inspections, and to attend meetings with project stakeholders.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v>
      </c>
      <c r="U1218">
        <f t="shared" si="55"/>
        <v>0</v>
      </c>
      <c r="V1218" s="2">
        <v>0</v>
      </c>
      <c r="W1218" s="2">
        <f t="shared" si="56"/>
        <v>0</v>
      </c>
      <c r="X1218" s="2">
        <v>0</v>
      </c>
      <c r="Y1218" s="2">
        <v>0</v>
      </c>
      <c r="Z1218" s="2">
        <v>0</v>
      </c>
      <c r="AA1218" s="2">
        <v>0</v>
      </c>
      <c r="AB1218" s="2">
        <v>0</v>
      </c>
      <c r="AC1218" t="s">
        <v>1463</v>
      </c>
      <c r="AG1218" t="s">
        <v>377</v>
      </c>
      <c r="AH1218" t="s">
        <v>3023</v>
      </c>
      <c r="AJ1218" t="s">
        <v>3023</v>
      </c>
      <c r="AK1218" t="s">
        <v>38</v>
      </c>
    </row>
    <row r="1219" spans="1:37" x14ac:dyDescent="0.3">
      <c r="A1219">
        <v>398863</v>
      </c>
      <c r="B1219" t="s">
        <v>80</v>
      </c>
      <c r="C1219" t="s">
        <v>29</v>
      </c>
      <c r="D1219">
        <v>1</v>
      </c>
      <c r="E1219" t="s">
        <v>834</v>
      </c>
      <c r="F1219" t="s">
        <v>648</v>
      </c>
      <c r="G1219">
        <v>83008</v>
      </c>
      <c r="H1219" t="s">
        <v>352</v>
      </c>
      <c r="I1219" t="s">
        <v>1446</v>
      </c>
      <c r="J1219" t="s">
        <v>42</v>
      </c>
      <c r="K1219">
        <v>63031</v>
      </c>
      <c r="L1219">
        <v>168433</v>
      </c>
      <c r="M1219" t="s">
        <v>32</v>
      </c>
      <c r="N1219" t="s">
        <v>84</v>
      </c>
      <c r="O1219" t="s">
        <v>836</v>
      </c>
      <c r="P1219" t="s">
        <v>8422</v>
      </c>
      <c r="Q1219" t="s">
        <v>653</v>
      </c>
      <c r="R1219" t="s">
        <v>6404</v>
      </c>
      <c r="S1219" t="s">
        <v>3285</v>
      </c>
      <c r="T1219" t="str">
        <f t="shared" ref="T1219:T1282" si="57">R1219&amp;" " &amp;S1219</f>
        <v xml:space="preserve">	Strong engineering, interpersonal, communication, and computer skills with a working knowledge of MS Office software, and project management programs such as e-Builder.  	Familiarity with project scheduling software.  	Knowledge of environmental engineering operations and processes for wastewater treatment and CSO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technical documents (contract specifications, technical memorandums, basis of design reports, facility plans, etc.) for major public works projects.  	Ability to effectively communicate and conduct business with engineers, inspectors, consultants, contractors, vendors, regulators, other agencies, and the public.  	This position requires operation of a motor vehicle to perform site visits, equipment testing, inspections, and to attend meetings with project stakeholders.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v>
      </c>
      <c r="U1219">
        <f t="shared" ref="U1219:U1282" si="58">D1219*W1219</f>
        <v>0</v>
      </c>
      <c r="V1219" s="2">
        <v>0</v>
      </c>
      <c r="W1219" s="2">
        <f t="shared" ref="W1219:W1282" si="59">IF(OR(ISNUMBER(SEARCH("data analytics",$T1219)), ISNUMBER(SEARCH("data analysis",$T1219)), ISNUMBER(SEARCH("analyze data", $T1219)),ISNUMBER(SEARCH("business intelligence", $T1219)),ISNUMBER(SEARCH("business analysis",$T1219))),1,0)</f>
        <v>0</v>
      </c>
      <c r="X1219" s="2">
        <v>0</v>
      </c>
      <c r="Y1219" s="2">
        <v>0</v>
      </c>
      <c r="Z1219" s="2">
        <v>0</v>
      </c>
      <c r="AA1219" s="2">
        <v>0</v>
      </c>
      <c r="AB1219" s="2">
        <v>0</v>
      </c>
      <c r="AC1219" t="s">
        <v>1463</v>
      </c>
      <c r="AG1219" t="s">
        <v>377</v>
      </c>
      <c r="AH1219" t="s">
        <v>3023</v>
      </c>
      <c r="AJ1219" t="s">
        <v>3023</v>
      </c>
      <c r="AK1219" t="s">
        <v>38</v>
      </c>
    </row>
    <row r="1220" spans="1:37" x14ac:dyDescent="0.3">
      <c r="A1220">
        <v>398941</v>
      </c>
      <c r="B1220" t="s">
        <v>2257</v>
      </c>
      <c r="C1220" t="s">
        <v>47</v>
      </c>
      <c r="D1220">
        <v>1</v>
      </c>
      <c r="E1220" t="s">
        <v>1895</v>
      </c>
      <c r="F1220" t="s">
        <v>557</v>
      </c>
      <c r="G1220">
        <v>12626</v>
      </c>
      <c r="H1220">
        <v>2</v>
      </c>
      <c r="I1220" t="s">
        <v>73</v>
      </c>
      <c r="J1220" t="s">
        <v>142</v>
      </c>
      <c r="K1220">
        <v>58152</v>
      </c>
      <c r="L1220">
        <v>74479</v>
      </c>
      <c r="M1220" t="s">
        <v>32</v>
      </c>
      <c r="N1220" t="s">
        <v>2259</v>
      </c>
      <c r="O1220" t="s">
        <v>3199</v>
      </c>
      <c r="P1220" t="s">
        <v>3286</v>
      </c>
      <c r="Q1220" t="s">
        <v>6896</v>
      </c>
      <c r="R1220" t="s">
        <v>3287</v>
      </c>
      <c r="T1220" t="str">
        <f t="shared" si="57"/>
        <v xml:space="preserve">Candidates should possess strong analytic abilities and be proficient in Microsoft Excel and Access.  In addition, candidate must be able to manage multiple projects simultaneously, and translate business data into digestible information that improves agency processes. </v>
      </c>
      <c r="U1220">
        <f t="shared" si="58"/>
        <v>0</v>
      </c>
      <c r="V1220" s="2">
        <v>1</v>
      </c>
      <c r="W1220" s="2">
        <f t="shared" si="59"/>
        <v>0</v>
      </c>
      <c r="X1220" s="2">
        <v>0</v>
      </c>
      <c r="Y1220" s="2">
        <v>0</v>
      </c>
      <c r="Z1220" s="2">
        <v>0</v>
      </c>
      <c r="AA1220" s="2">
        <v>0</v>
      </c>
      <c r="AB1220" s="2">
        <v>0</v>
      </c>
      <c r="AC1220" t="s">
        <v>3288</v>
      </c>
      <c r="AD1220" t="s">
        <v>2264</v>
      </c>
      <c r="AE1220" t="s">
        <v>2265</v>
      </c>
      <c r="AG1220" t="s">
        <v>37</v>
      </c>
      <c r="AH1220" t="s">
        <v>2420</v>
      </c>
      <c r="AI1220" t="s">
        <v>3289</v>
      </c>
      <c r="AJ1220" t="s">
        <v>3290</v>
      </c>
      <c r="AK1220" t="s">
        <v>38</v>
      </c>
    </row>
    <row r="1221" spans="1:37" x14ac:dyDescent="0.3">
      <c r="A1221">
        <v>398941</v>
      </c>
      <c r="B1221" t="s">
        <v>2257</v>
      </c>
      <c r="C1221" t="s">
        <v>29</v>
      </c>
      <c r="D1221">
        <v>1</v>
      </c>
      <c r="E1221" t="s">
        <v>1895</v>
      </c>
      <c r="F1221" t="s">
        <v>557</v>
      </c>
      <c r="G1221">
        <v>12626</v>
      </c>
      <c r="H1221">
        <v>2</v>
      </c>
      <c r="I1221" t="s">
        <v>73</v>
      </c>
      <c r="J1221" t="s">
        <v>142</v>
      </c>
      <c r="K1221">
        <v>58152</v>
      </c>
      <c r="L1221">
        <v>74479</v>
      </c>
      <c r="M1221" t="s">
        <v>32</v>
      </c>
      <c r="N1221" t="s">
        <v>2259</v>
      </c>
      <c r="O1221" t="s">
        <v>3199</v>
      </c>
      <c r="P1221" t="s">
        <v>3286</v>
      </c>
      <c r="Q1221" t="s">
        <v>6896</v>
      </c>
      <c r="R1221" t="s">
        <v>3287</v>
      </c>
      <c r="T1221" t="str">
        <f t="shared" si="57"/>
        <v xml:space="preserve">Candidates should possess strong analytic abilities and be proficient in Microsoft Excel and Access.  In addition, candidate must be able to manage multiple projects simultaneously, and translate business data into digestible information that improves agency processes. </v>
      </c>
      <c r="U1221">
        <f t="shared" si="58"/>
        <v>0</v>
      </c>
      <c r="V1221" s="2">
        <v>1</v>
      </c>
      <c r="W1221" s="2">
        <f t="shared" si="59"/>
        <v>0</v>
      </c>
      <c r="X1221" s="2">
        <v>0</v>
      </c>
      <c r="Y1221" s="2">
        <v>0</v>
      </c>
      <c r="Z1221" s="2">
        <v>0</v>
      </c>
      <c r="AA1221" s="2">
        <v>0</v>
      </c>
      <c r="AB1221" s="2">
        <v>0</v>
      </c>
      <c r="AC1221" t="s">
        <v>3288</v>
      </c>
      <c r="AD1221" t="s">
        <v>2264</v>
      </c>
      <c r="AE1221" t="s">
        <v>2265</v>
      </c>
      <c r="AG1221" t="s">
        <v>37</v>
      </c>
      <c r="AH1221" t="s">
        <v>2420</v>
      </c>
      <c r="AI1221" t="s">
        <v>3289</v>
      </c>
      <c r="AJ1221" t="s">
        <v>3290</v>
      </c>
      <c r="AK1221" t="s">
        <v>38</v>
      </c>
    </row>
    <row r="1222" spans="1:37" x14ac:dyDescent="0.3">
      <c r="A1222">
        <v>398950</v>
      </c>
      <c r="B1222" t="s">
        <v>80</v>
      </c>
      <c r="C1222" t="s">
        <v>47</v>
      </c>
      <c r="D1222">
        <v>1</v>
      </c>
      <c r="E1222" t="s">
        <v>3291</v>
      </c>
      <c r="F1222" t="s">
        <v>2718</v>
      </c>
      <c r="G1222">
        <v>31305</v>
      </c>
      <c r="H1222">
        <v>2</v>
      </c>
      <c r="I1222" t="s">
        <v>290</v>
      </c>
      <c r="J1222" t="s">
        <v>42</v>
      </c>
      <c r="K1222">
        <v>54409</v>
      </c>
      <c r="L1222">
        <v>73124</v>
      </c>
      <c r="M1222" t="s">
        <v>32</v>
      </c>
      <c r="N1222" t="s">
        <v>84</v>
      </c>
      <c r="O1222" t="s">
        <v>767</v>
      </c>
      <c r="P1222" t="s">
        <v>7437</v>
      </c>
      <c r="Q1222" t="s">
        <v>8392</v>
      </c>
      <c r="R1222" t="s">
        <v>3292</v>
      </c>
      <c r="S1222" t="s">
        <v>2907</v>
      </c>
      <c r="T1222" t="str">
        <f t="shared" si="57"/>
        <v>Excellent communication and organizational skills and the ability to obtain 40-hour HAZWOPER certification are needed. The preferred candidate should be knowledgeable in one or more areas of environmental laws and regulations; Federal RCRA, CERCLA/SARA, TSCA, Clean Water Act and SPCC regulations; NYS SPDES, PBS and CBS regulations; and/or NYSDEC requirements for regulated waste management, environmental site investigations and remediation.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22">
        <f t="shared" si="58"/>
        <v>0</v>
      </c>
      <c r="V1222" s="2">
        <v>0</v>
      </c>
      <c r="W1222" s="2">
        <f t="shared" si="59"/>
        <v>0</v>
      </c>
      <c r="X1222" s="2">
        <v>0</v>
      </c>
      <c r="Y1222" s="2">
        <v>0</v>
      </c>
      <c r="Z1222" s="2">
        <v>0</v>
      </c>
      <c r="AA1222" s="2">
        <v>0</v>
      </c>
      <c r="AB1222" s="2">
        <v>0</v>
      </c>
      <c r="AC1222" t="s">
        <v>8402</v>
      </c>
      <c r="AG1222" t="s">
        <v>37</v>
      </c>
      <c r="AH1222" t="s">
        <v>3211</v>
      </c>
      <c r="AJ1222" t="s">
        <v>3211</v>
      </c>
      <c r="AK1222" t="s">
        <v>38</v>
      </c>
    </row>
    <row r="1223" spans="1:37" x14ac:dyDescent="0.3">
      <c r="A1223">
        <v>398950</v>
      </c>
      <c r="B1223" t="s">
        <v>80</v>
      </c>
      <c r="C1223" t="s">
        <v>29</v>
      </c>
      <c r="D1223">
        <v>1</v>
      </c>
      <c r="E1223" t="s">
        <v>3291</v>
      </c>
      <c r="F1223" t="s">
        <v>2718</v>
      </c>
      <c r="G1223">
        <v>31305</v>
      </c>
      <c r="H1223">
        <v>2</v>
      </c>
      <c r="I1223" t="s">
        <v>290</v>
      </c>
      <c r="J1223" t="s">
        <v>42</v>
      </c>
      <c r="K1223">
        <v>54409</v>
      </c>
      <c r="L1223">
        <v>73124</v>
      </c>
      <c r="M1223" t="s">
        <v>32</v>
      </c>
      <c r="N1223" t="s">
        <v>84</v>
      </c>
      <c r="O1223" t="s">
        <v>767</v>
      </c>
      <c r="P1223" t="s">
        <v>7437</v>
      </c>
      <c r="Q1223" t="s">
        <v>8392</v>
      </c>
      <c r="R1223" t="s">
        <v>3292</v>
      </c>
      <c r="S1223" t="s">
        <v>2907</v>
      </c>
      <c r="T1223" t="str">
        <f t="shared" si="57"/>
        <v>Excellent communication and organizational skills and the ability to obtain 40-hour HAZWOPER certification are needed. The preferred candidate should be knowledgeable in one or more areas of environmental laws and regulations; Federal RCRA, CERCLA/SARA, TSCA, Clean Water Act and SPCC regulations; NYS SPDES, PBS and CBS regulations; and/or NYSDEC requirements for regulated waste management, environmental site investigations and remediation.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23">
        <f t="shared" si="58"/>
        <v>0</v>
      </c>
      <c r="V1223" s="2">
        <v>0</v>
      </c>
      <c r="W1223" s="2">
        <f t="shared" si="59"/>
        <v>0</v>
      </c>
      <c r="X1223" s="2">
        <v>0</v>
      </c>
      <c r="Y1223" s="2">
        <v>0</v>
      </c>
      <c r="Z1223" s="2">
        <v>0</v>
      </c>
      <c r="AA1223" s="2">
        <v>0</v>
      </c>
      <c r="AB1223" s="2">
        <v>0</v>
      </c>
      <c r="AC1223" t="s">
        <v>8402</v>
      </c>
      <c r="AG1223" t="s">
        <v>37</v>
      </c>
      <c r="AH1223" t="s">
        <v>3211</v>
      </c>
      <c r="AJ1223" t="s">
        <v>3211</v>
      </c>
      <c r="AK1223" t="s">
        <v>38</v>
      </c>
    </row>
    <row r="1224" spans="1:37" x14ac:dyDescent="0.3">
      <c r="A1224">
        <v>399009</v>
      </c>
      <c r="B1224" t="s">
        <v>2209</v>
      </c>
      <c r="C1224" t="s">
        <v>47</v>
      </c>
      <c r="D1224">
        <v>1</v>
      </c>
      <c r="E1224" t="s">
        <v>3293</v>
      </c>
      <c r="F1224" t="s">
        <v>3294</v>
      </c>
      <c r="G1224">
        <v>22124</v>
      </c>
      <c r="H1224">
        <v>2</v>
      </c>
      <c r="I1224" t="s">
        <v>3295</v>
      </c>
      <c r="J1224" t="s">
        <v>42</v>
      </c>
      <c r="K1224">
        <v>75000</v>
      </c>
      <c r="L1224">
        <v>85000</v>
      </c>
      <c r="M1224" t="s">
        <v>32</v>
      </c>
      <c r="N1224" t="s">
        <v>2212</v>
      </c>
      <c r="O1224" t="s">
        <v>3296</v>
      </c>
      <c r="P1224" t="s">
        <v>7438</v>
      </c>
      <c r="Q1224" t="s">
        <v>3297</v>
      </c>
      <c r="R1224" t="s">
        <v>6416</v>
      </c>
      <c r="T1224" t="str">
        <f t="shared" si="57"/>
        <v xml:space="preserve">	Ability to work effectively in a team structure as a senior level specialist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and expertise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 </v>
      </c>
      <c r="U1224">
        <f t="shared" si="58"/>
        <v>0</v>
      </c>
      <c r="V1224" s="2">
        <v>0</v>
      </c>
      <c r="W1224" s="2">
        <f t="shared" si="59"/>
        <v>0</v>
      </c>
      <c r="X1224" s="2">
        <v>0</v>
      </c>
      <c r="Y1224" s="2">
        <v>0</v>
      </c>
      <c r="Z1224" s="2">
        <v>0</v>
      </c>
      <c r="AA1224" s="2">
        <v>0</v>
      </c>
      <c r="AB1224" s="2">
        <v>0</v>
      </c>
      <c r="AC1224" t="s">
        <v>8386</v>
      </c>
      <c r="AG1224" t="s">
        <v>37</v>
      </c>
      <c r="AH1224" t="s">
        <v>3298</v>
      </c>
      <c r="AJ1224" t="s">
        <v>3299</v>
      </c>
      <c r="AK1224" t="s">
        <v>38</v>
      </c>
    </row>
    <row r="1225" spans="1:37" x14ac:dyDescent="0.3">
      <c r="A1225">
        <v>399009</v>
      </c>
      <c r="B1225" t="s">
        <v>2209</v>
      </c>
      <c r="C1225" t="s">
        <v>29</v>
      </c>
      <c r="D1225">
        <v>1</v>
      </c>
      <c r="E1225" t="s">
        <v>3293</v>
      </c>
      <c r="F1225" t="s">
        <v>3294</v>
      </c>
      <c r="G1225">
        <v>22124</v>
      </c>
      <c r="H1225">
        <v>2</v>
      </c>
      <c r="I1225" t="s">
        <v>3295</v>
      </c>
      <c r="J1225" t="s">
        <v>42</v>
      </c>
      <c r="K1225">
        <v>75000</v>
      </c>
      <c r="L1225">
        <v>85000</v>
      </c>
      <c r="M1225" t="s">
        <v>32</v>
      </c>
      <c r="N1225" t="s">
        <v>2212</v>
      </c>
      <c r="O1225" t="s">
        <v>3296</v>
      </c>
      <c r="P1225" t="s">
        <v>7438</v>
      </c>
      <c r="Q1225" t="s">
        <v>3297</v>
      </c>
      <c r="R1225" t="s">
        <v>6416</v>
      </c>
      <c r="T1225" t="str">
        <f t="shared" si="57"/>
        <v xml:space="preserve">	Ability to work effectively in a team structure as a senior level specialist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and expertise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 </v>
      </c>
      <c r="U1225">
        <f t="shared" si="58"/>
        <v>0</v>
      </c>
      <c r="V1225" s="2">
        <v>0</v>
      </c>
      <c r="W1225" s="2">
        <f t="shared" si="59"/>
        <v>0</v>
      </c>
      <c r="X1225" s="2">
        <v>0</v>
      </c>
      <c r="Y1225" s="2">
        <v>0</v>
      </c>
      <c r="Z1225" s="2">
        <v>0</v>
      </c>
      <c r="AA1225" s="2">
        <v>0</v>
      </c>
      <c r="AB1225" s="2">
        <v>0</v>
      </c>
      <c r="AC1225" t="s">
        <v>8386</v>
      </c>
      <c r="AG1225" t="s">
        <v>37</v>
      </c>
      <c r="AH1225" t="s">
        <v>3298</v>
      </c>
      <c r="AJ1225" t="s">
        <v>3299</v>
      </c>
      <c r="AK1225" t="s">
        <v>38</v>
      </c>
    </row>
    <row r="1226" spans="1:37" x14ac:dyDescent="0.3">
      <c r="A1226">
        <v>399026</v>
      </c>
      <c r="B1226" t="s">
        <v>46</v>
      </c>
      <c r="C1226" t="s">
        <v>47</v>
      </c>
      <c r="D1226">
        <v>1</v>
      </c>
      <c r="E1226" t="s">
        <v>3300</v>
      </c>
      <c r="F1226" t="s">
        <v>482</v>
      </c>
      <c r="G1226">
        <v>30087</v>
      </c>
      <c r="H1226">
        <v>3</v>
      </c>
      <c r="I1226" t="s">
        <v>1247</v>
      </c>
      <c r="J1226" t="s">
        <v>42</v>
      </c>
      <c r="K1226">
        <v>73938</v>
      </c>
      <c r="L1226">
        <v>109153</v>
      </c>
      <c r="M1226" t="s">
        <v>32</v>
      </c>
      <c r="N1226" t="s">
        <v>1657</v>
      </c>
      <c r="O1226" t="s">
        <v>1658</v>
      </c>
      <c r="P1226" t="s">
        <v>3301</v>
      </c>
      <c r="Q1226" t="s">
        <v>485</v>
      </c>
      <c r="R1226" t="s">
        <v>3302</v>
      </c>
      <c r="S1226" t="s">
        <v>7439</v>
      </c>
      <c r="T1226" t="str">
        <f t="shared" si="57"/>
        <v>1.  Demonstrated ability to investigate and address factual and legal issues in a clear, concise, and logical fashion, verbally and in writing. 2.  Effective advocacy. 3.  Willingness to take initiative, work independently, adapt to changing circumstances, and propose practical solutions. 4.  Close attention to detail. 5.  Ability to manage time effectively, including multi-tasking and setting priorities. 6.  Cooperative attitude. 7.  Strong interpersonal and presentation skills, and the ability to communicate effectively with others at all levels of the agency. 8.  Significant motion practice, trial, and/or appellate experience.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226">
        <f t="shared" si="58"/>
        <v>0</v>
      </c>
      <c r="V1226" s="2">
        <v>0</v>
      </c>
      <c r="W1226" s="2">
        <f t="shared" si="59"/>
        <v>0</v>
      </c>
      <c r="X1226" s="2">
        <v>0</v>
      </c>
      <c r="Y1226" s="2">
        <v>0</v>
      </c>
      <c r="Z1226" s="2">
        <v>0</v>
      </c>
      <c r="AA1226" s="2">
        <v>0</v>
      </c>
      <c r="AB1226" s="2">
        <v>0</v>
      </c>
      <c r="AC1226" t="s">
        <v>55</v>
      </c>
      <c r="AG1226" t="s">
        <v>56</v>
      </c>
      <c r="AH1226" t="s">
        <v>3274</v>
      </c>
      <c r="AJ1226" t="s">
        <v>3299</v>
      </c>
      <c r="AK1226" t="s">
        <v>38</v>
      </c>
    </row>
    <row r="1227" spans="1:37" x14ac:dyDescent="0.3">
      <c r="A1227">
        <v>399026</v>
      </c>
      <c r="B1227" t="s">
        <v>46</v>
      </c>
      <c r="C1227" t="s">
        <v>29</v>
      </c>
      <c r="D1227">
        <v>1</v>
      </c>
      <c r="E1227" t="s">
        <v>3300</v>
      </c>
      <c r="F1227" t="s">
        <v>482</v>
      </c>
      <c r="G1227">
        <v>30087</v>
      </c>
      <c r="H1227">
        <v>3</v>
      </c>
      <c r="I1227" t="s">
        <v>1247</v>
      </c>
      <c r="J1227" t="s">
        <v>42</v>
      </c>
      <c r="K1227">
        <v>73938</v>
      </c>
      <c r="L1227">
        <v>109153</v>
      </c>
      <c r="M1227" t="s">
        <v>32</v>
      </c>
      <c r="N1227" t="s">
        <v>1657</v>
      </c>
      <c r="O1227" t="s">
        <v>1658</v>
      </c>
      <c r="P1227" t="s">
        <v>3301</v>
      </c>
      <c r="Q1227" t="s">
        <v>485</v>
      </c>
      <c r="R1227" t="s">
        <v>3302</v>
      </c>
      <c r="S1227" t="s">
        <v>7439</v>
      </c>
      <c r="T1227" t="str">
        <f t="shared" si="57"/>
        <v>1.  Demonstrated ability to investigate and address factual and legal issues in a clear, concise, and logical fashion, verbally and in writing. 2.  Effective advocacy. 3.  Willingness to take initiative, work independently, adapt to changing circumstances, and propose practical solutions. 4.  Close attention to detail. 5.  Ability to manage time effectively, including multi-tasking and setting priorities. 6.  Cooperative attitude. 7.  Strong interpersonal and presentation skills, and the ability to communicate effectively with others at all levels of the agency. 8.  Significant motion practice, trial, and/or appellate experience.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227">
        <f t="shared" si="58"/>
        <v>0</v>
      </c>
      <c r="V1227" s="2">
        <v>0</v>
      </c>
      <c r="W1227" s="2">
        <f t="shared" si="59"/>
        <v>0</v>
      </c>
      <c r="X1227" s="2">
        <v>0</v>
      </c>
      <c r="Y1227" s="2">
        <v>0</v>
      </c>
      <c r="Z1227" s="2">
        <v>0</v>
      </c>
      <c r="AA1227" s="2">
        <v>0</v>
      </c>
      <c r="AB1227" s="2">
        <v>0</v>
      </c>
      <c r="AC1227" t="s">
        <v>55</v>
      </c>
      <c r="AG1227" t="s">
        <v>56</v>
      </c>
      <c r="AH1227" t="s">
        <v>3274</v>
      </c>
      <c r="AJ1227" t="s">
        <v>3299</v>
      </c>
      <c r="AK1227" t="s">
        <v>38</v>
      </c>
    </row>
    <row r="1228" spans="1:37" x14ac:dyDescent="0.3">
      <c r="A1228">
        <v>399083</v>
      </c>
      <c r="B1228" t="s">
        <v>231</v>
      </c>
      <c r="C1228" t="s">
        <v>29</v>
      </c>
      <c r="D1228">
        <v>2</v>
      </c>
      <c r="E1228" t="s">
        <v>3303</v>
      </c>
      <c r="F1228" t="s">
        <v>515</v>
      </c>
      <c r="G1228">
        <v>10124</v>
      </c>
      <c r="H1228">
        <v>1</v>
      </c>
      <c r="I1228" t="s">
        <v>73</v>
      </c>
      <c r="J1228" t="s">
        <v>42</v>
      </c>
      <c r="K1228">
        <v>44142</v>
      </c>
      <c r="L1228">
        <v>52095</v>
      </c>
      <c r="M1228" t="s">
        <v>32</v>
      </c>
      <c r="N1228" t="s">
        <v>234</v>
      </c>
      <c r="O1228" t="s">
        <v>3304</v>
      </c>
      <c r="P1228" t="s">
        <v>7440</v>
      </c>
      <c r="Q1228" t="s">
        <v>6784</v>
      </c>
      <c r="S1228" t="s">
        <v>7441</v>
      </c>
      <c r="T1228" t="str">
        <f t="shared" si="57"/>
        <v xml:space="preserve"> ** THIS POSITION IS OPEN ONLY TO PERMANENT CANDIDATES CURRENTLY SERVING IN THE CIVIL SERVICE TITLE OF PRINCIPAL ADMINISTRATIVE ASSOCIATE **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28">
        <f t="shared" si="58"/>
        <v>0</v>
      </c>
      <c r="V1228" s="2">
        <v>0</v>
      </c>
      <c r="W1228" s="2">
        <f t="shared" si="59"/>
        <v>0</v>
      </c>
      <c r="X1228" s="2">
        <v>0</v>
      </c>
      <c r="Y1228" s="2">
        <v>0</v>
      </c>
      <c r="Z1228" s="2">
        <v>0</v>
      </c>
      <c r="AA1228" s="2">
        <v>0</v>
      </c>
      <c r="AB1228" s="2">
        <v>0</v>
      </c>
      <c r="AC1228" t="s">
        <v>1145</v>
      </c>
      <c r="AG1228" t="s">
        <v>37</v>
      </c>
      <c r="AH1228" t="s">
        <v>3023</v>
      </c>
      <c r="AJ1228" t="s">
        <v>3023</v>
      </c>
      <c r="AK1228" t="s">
        <v>38</v>
      </c>
    </row>
    <row r="1229" spans="1:37" x14ac:dyDescent="0.3">
      <c r="A1229">
        <v>399101</v>
      </c>
      <c r="B1229" t="s">
        <v>1987</v>
      </c>
      <c r="C1229" t="s">
        <v>29</v>
      </c>
      <c r="D1229">
        <v>1</v>
      </c>
      <c r="E1229" t="s">
        <v>3305</v>
      </c>
      <c r="F1229" t="s">
        <v>2085</v>
      </c>
      <c r="G1229">
        <v>56056</v>
      </c>
      <c r="H1229">
        <v>0</v>
      </c>
      <c r="I1229" t="s">
        <v>682</v>
      </c>
      <c r="J1229" t="s">
        <v>42</v>
      </c>
      <c r="K1229">
        <v>16</v>
      </c>
      <c r="L1229">
        <v>17</v>
      </c>
      <c r="M1229" t="s">
        <v>61</v>
      </c>
      <c r="N1229" t="s">
        <v>108</v>
      </c>
      <c r="O1229" t="s">
        <v>1990</v>
      </c>
      <c r="P1229" t="s">
        <v>7442</v>
      </c>
      <c r="Q1229" t="s">
        <v>2088</v>
      </c>
      <c r="R1229" t="s">
        <v>6417</v>
      </c>
      <c r="T1229" t="str">
        <f t="shared" si="57"/>
        <v xml:space="preserve">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 </v>
      </c>
      <c r="U1229">
        <f t="shared" si="58"/>
        <v>0</v>
      </c>
      <c r="V1229" s="2">
        <v>0</v>
      </c>
      <c r="W1229" s="2">
        <f t="shared" si="59"/>
        <v>0</v>
      </c>
      <c r="X1229" s="2">
        <v>0</v>
      </c>
      <c r="Y1229" s="2">
        <v>0</v>
      </c>
      <c r="Z1229" s="2">
        <v>0</v>
      </c>
      <c r="AA1229" s="2">
        <v>0</v>
      </c>
      <c r="AB1229" s="2">
        <v>0</v>
      </c>
      <c r="AC1229" t="s">
        <v>3306</v>
      </c>
      <c r="AG1229" t="s">
        <v>37</v>
      </c>
      <c r="AH1229" t="s">
        <v>1714</v>
      </c>
      <c r="AJ1229" t="s">
        <v>2896</v>
      </c>
      <c r="AK1229" t="s">
        <v>38</v>
      </c>
    </row>
    <row r="1230" spans="1:37" x14ac:dyDescent="0.3">
      <c r="A1230">
        <v>399101</v>
      </c>
      <c r="B1230" t="s">
        <v>1987</v>
      </c>
      <c r="C1230" t="s">
        <v>47</v>
      </c>
      <c r="D1230">
        <v>1</v>
      </c>
      <c r="E1230" t="s">
        <v>3305</v>
      </c>
      <c r="F1230" t="s">
        <v>2085</v>
      </c>
      <c r="G1230">
        <v>56056</v>
      </c>
      <c r="H1230">
        <v>0</v>
      </c>
      <c r="I1230" t="s">
        <v>682</v>
      </c>
      <c r="J1230" t="s">
        <v>42</v>
      </c>
      <c r="K1230">
        <v>16</v>
      </c>
      <c r="L1230">
        <v>17</v>
      </c>
      <c r="M1230" t="s">
        <v>61</v>
      </c>
      <c r="N1230" t="s">
        <v>108</v>
      </c>
      <c r="O1230" t="s">
        <v>1990</v>
      </c>
      <c r="P1230" t="s">
        <v>7442</v>
      </c>
      <c r="Q1230" t="s">
        <v>2088</v>
      </c>
      <c r="R1230" t="s">
        <v>6417</v>
      </c>
      <c r="T1230" t="str">
        <f t="shared" si="57"/>
        <v xml:space="preserve">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 </v>
      </c>
      <c r="U1230">
        <f t="shared" si="58"/>
        <v>0</v>
      </c>
      <c r="V1230" s="2">
        <v>0</v>
      </c>
      <c r="W1230" s="2">
        <f t="shared" si="59"/>
        <v>0</v>
      </c>
      <c r="X1230" s="2">
        <v>0</v>
      </c>
      <c r="Y1230" s="2">
        <v>0</v>
      </c>
      <c r="Z1230" s="2">
        <v>0</v>
      </c>
      <c r="AA1230" s="2">
        <v>0</v>
      </c>
      <c r="AB1230" s="2">
        <v>0</v>
      </c>
      <c r="AC1230" t="s">
        <v>3306</v>
      </c>
      <c r="AG1230" t="s">
        <v>37</v>
      </c>
      <c r="AH1230" t="s">
        <v>1714</v>
      </c>
      <c r="AJ1230" t="s">
        <v>2896</v>
      </c>
      <c r="AK1230" t="s">
        <v>38</v>
      </c>
    </row>
    <row r="1231" spans="1:37" x14ac:dyDescent="0.3">
      <c r="A1231">
        <v>399113</v>
      </c>
      <c r="B1231" t="s">
        <v>28</v>
      </c>
      <c r="C1231" t="s">
        <v>29</v>
      </c>
      <c r="D1231">
        <v>1</v>
      </c>
      <c r="E1231" t="s">
        <v>3307</v>
      </c>
      <c r="F1231" t="s">
        <v>386</v>
      </c>
      <c r="G1231">
        <v>56058</v>
      </c>
      <c r="H1231">
        <v>0</v>
      </c>
      <c r="I1231" t="s">
        <v>1435</v>
      </c>
      <c r="J1231" t="s">
        <v>42</v>
      </c>
      <c r="K1231">
        <v>52524</v>
      </c>
      <c r="L1231">
        <v>65000</v>
      </c>
      <c r="M1231" t="s">
        <v>32</v>
      </c>
      <c r="N1231" t="s">
        <v>33</v>
      </c>
      <c r="O1231" t="s">
        <v>3308</v>
      </c>
      <c r="P1231" t="s">
        <v>7443</v>
      </c>
      <c r="Q1231" t="s">
        <v>389</v>
      </c>
      <c r="R1231" t="s">
        <v>7444</v>
      </c>
      <c r="T1231" t="str">
        <f t="shared" si="57"/>
        <v xml:space="preserve">Comfort working in a fast-paced environment, managing multiple projects simultaneously and prioritizing assignments;  At least 2 years of experience handling and analyzing business and financial documents in an analytical role, e.g., corporate by-laws, partnership agreements, tax returns, and bank statements;   Outstanding verbal and written communication and interpersonal skills;  Professionalism, strong work ethic, sound judgment and attention to detail;  Proficiency in MS Word, Excel and comfortable learning new computer programs;  Experience working with cross-functional teams and diverse groups of people;  Valid New York State driver‚„s license and ability to drive in and around New York City region;  Fluent in Spanish, Mandarin, Cantonese or Korean a plus. </v>
      </c>
      <c r="U1231">
        <f t="shared" si="58"/>
        <v>0</v>
      </c>
      <c r="V1231" s="2">
        <v>1</v>
      </c>
      <c r="W1231" s="2">
        <f t="shared" si="59"/>
        <v>0</v>
      </c>
      <c r="X1231" s="2">
        <v>0</v>
      </c>
      <c r="Y1231" s="2">
        <v>0</v>
      </c>
      <c r="Z1231" s="2">
        <v>0</v>
      </c>
      <c r="AA1231" s="2">
        <v>0</v>
      </c>
      <c r="AB1231" s="2">
        <v>0</v>
      </c>
      <c r="AC1231" t="s">
        <v>7445</v>
      </c>
      <c r="AG1231" t="s">
        <v>37</v>
      </c>
      <c r="AH1231" t="s">
        <v>3023</v>
      </c>
      <c r="AJ1231" t="s">
        <v>3023</v>
      </c>
      <c r="AK1231" t="s">
        <v>38</v>
      </c>
    </row>
    <row r="1232" spans="1:37" x14ac:dyDescent="0.3">
      <c r="A1232">
        <v>399113</v>
      </c>
      <c r="B1232" t="s">
        <v>28</v>
      </c>
      <c r="C1232" t="s">
        <v>47</v>
      </c>
      <c r="D1232">
        <v>1</v>
      </c>
      <c r="E1232" t="s">
        <v>3307</v>
      </c>
      <c r="F1232" t="s">
        <v>386</v>
      </c>
      <c r="G1232">
        <v>56058</v>
      </c>
      <c r="H1232">
        <v>0</v>
      </c>
      <c r="I1232" t="s">
        <v>1435</v>
      </c>
      <c r="J1232" t="s">
        <v>42</v>
      </c>
      <c r="K1232">
        <v>52524</v>
      </c>
      <c r="L1232">
        <v>65000</v>
      </c>
      <c r="M1232" t="s">
        <v>32</v>
      </c>
      <c r="N1232" t="s">
        <v>33</v>
      </c>
      <c r="O1232" t="s">
        <v>3308</v>
      </c>
      <c r="P1232" t="s">
        <v>7443</v>
      </c>
      <c r="Q1232" t="s">
        <v>389</v>
      </c>
      <c r="R1232" t="s">
        <v>7444</v>
      </c>
      <c r="T1232" t="str">
        <f t="shared" si="57"/>
        <v xml:space="preserve">Comfort working in a fast-paced environment, managing multiple projects simultaneously and prioritizing assignments;  At least 2 years of experience handling and analyzing business and financial documents in an analytical role, e.g., corporate by-laws, partnership agreements, tax returns, and bank statements;   Outstanding verbal and written communication and interpersonal skills;  Professionalism, strong work ethic, sound judgment and attention to detail;  Proficiency in MS Word, Excel and comfortable learning new computer programs;  Experience working with cross-functional teams and diverse groups of people;  Valid New York State driver‚„s license and ability to drive in and around New York City region;  Fluent in Spanish, Mandarin, Cantonese or Korean a plus. </v>
      </c>
      <c r="U1232">
        <f t="shared" si="58"/>
        <v>0</v>
      </c>
      <c r="V1232" s="2">
        <v>1</v>
      </c>
      <c r="W1232" s="2">
        <f t="shared" si="59"/>
        <v>0</v>
      </c>
      <c r="X1232" s="2">
        <v>0</v>
      </c>
      <c r="Y1232" s="2">
        <v>0</v>
      </c>
      <c r="Z1232" s="2">
        <v>0</v>
      </c>
      <c r="AA1232" s="2">
        <v>0</v>
      </c>
      <c r="AB1232" s="2">
        <v>0</v>
      </c>
      <c r="AC1232" t="s">
        <v>7445</v>
      </c>
      <c r="AG1232" t="s">
        <v>37</v>
      </c>
      <c r="AH1232" t="s">
        <v>3023</v>
      </c>
      <c r="AJ1232" t="s">
        <v>3023</v>
      </c>
      <c r="AK1232" t="s">
        <v>38</v>
      </c>
    </row>
    <row r="1233" spans="1:37" x14ac:dyDescent="0.3">
      <c r="A1233">
        <v>399195</v>
      </c>
      <c r="B1233" t="s">
        <v>2036</v>
      </c>
      <c r="C1233" t="s">
        <v>47</v>
      </c>
      <c r="D1233">
        <v>1</v>
      </c>
      <c r="E1233" t="s">
        <v>3309</v>
      </c>
      <c r="F1233" t="s">
        <v>309</v>
      </c>
      <c r="G1233">
        <v>56057</v>
      </c>
      <c r="H1233">
        <v>0</v>
      </c>
      <c r="I1233" t="s">
        <v>719</v>
      </c>
      <c r="J1233" t="s">
        <v>42</v>
      </c>
      <c r="K1233">
        <v>50000</v>
      </c>
      <c r="L1233">
        <v>60000</v>
      </c>
      <c r="M1233" t="s">
        <v>32</v>
      </c>
      <c r="N1233" t="s">
        <v>2039</v>
      </c>
      <c r="O1233" t="s">
        <v>144</v>
      </c>
      <c r="P1233" t="s">
        <v>7446</v>
      </c>
      <c r="Q1233" t="s">
        <v>311</v>
      </c>
      <c r="R1233" t="s">
        <v>6418</v>
      </c>
      <c r="S1233" t="s">
        <v>8375</v>
      </c>
      <c r="T1233" t="str">
        <f t="shared" si="57"/>
        <v xml:space="preserve"> Experience in and/or exposure to human resources/recruitment function in a large or a complex setting;   Demonstrated experience handling and maintaining confidential data;   The ideal candidate must demonstrate sound judgment when dealing with complex and sensitive organizational issues;   Demonstrated interpersonal, communication and organizational skills;   Proficiency in Microsoft Office Suite applications including Word, Excel and Outlook. We appreciate every applicant‚„s interest; however, only those under consideration will be contacted.  Note: Vacancy notices listed as ‚“Until Filled‚ will be posted for at least five work days.</v>
      </c>
      <c r="U1233">
        <f t="shared" si="58"/>
        <v>0</v>
      </c>
      <c r="V1233" s="2">
        <v>1</v>
      </c>
      <c r="W1233" s="2">
        <f t="shared" si="59"/>
        <v>0</v>
      </c>
      <c r="X1233" s="2">
        <v>0</v>
      </c>
      <c r="Y1233" s="2">
        <v>0</v>
      </c>
      <c r="Z1233" s="2">
        <v>0</v>
      </c>
      <c r="AA1233" s="2">
        <v>0</v>
      </c>
      <c r="AB1233" s="2">
        <v>0</v>
      </c>
      <c r="AC1233" t="s">
        <v>203</v>
      </c>
      <c r="AG1233" t="s">
        <v>37</v>
      </c>
      <c r="AH1233" t="s">
        <v>3298</v>
      </c>
      <c r="AJ1233" t="s">
        <v>3298</v>
      </c>
      <c r="AK1233" t="s">
        <v>38</v>
      </c>
    </row>
    <row r="1234" spans="1:37" x14ac:dyDescent="0.3">
      <c r="A1234">
        <v>399195</v>
      </c>
      <c r="B1234" t="s">
        <v>2036</v>
      </c>
      <c r="C1234" t="s">
        <v>29</v>
      </c>
      <c r="D1234">
        <v>1</v>
      </c>
      <c r="E1234" t="s">
        <v>3309</v>
      </c>
      <c r="F1234" t="s">
        <v>309</v>
      </c>
      <c r="G1234">
        <v>56057</v>
      </c>
      <c r="H1234">
        <v>0</v>
      </c>
      <c r="I1234" t="s">
        <v>719</v>
      </c>
      <c r="J1234" t="s">
        <v>42</v>
      </c>
      <c r="K1234">
        <v>50000</v>
      </c>
      <c r="L1234">
        <v>60000</v>
      </c>
      <c r="M1234" t="s">
        <v>32</v>
      </c>
      <c r="N1234" t="s">
        <v>2039</v>
      </c>
      <c r="O1234" t="s">
        <v>144</v>
      </c>
      <c r="P1234" t="s">
        <v>7446</v>
      </c>
      <c r="Q1234" t="s">
        <v>311</v>
      </c>
      <c r="R1234" t="s">
        <v>6418</v>
      </c>
      <c r="S1234" t="s">
        <v>8375</v>
      </c>
      <c r="T1234" t="str">
        <f t="shared" si="57"/>
        <v xml:space="preserve"> Experience in and/or exposure to human resources/recruitment function in a large or a complex setting;   Demonstrated experience handling and maintaining confidential data;   The ideal candidate must demonstrate sound judgment when dealing with complex and sensitive organizational issues;   Demonstrated interpersonal, communication and organizational skills;   Proficiency in Microsoft Office Suite applications including Word, Excel and Outlook. We appreciate every applicant‚„s interest; however, only those under consideration will be contacted.  Note: Vacancy notices listed as ‚“Until Filled‚ will be posted for at least five work days.</v>
      </c>
      <c r="U1234">
        <f t="shared" si="58"/>
        <v>0</v>
      </c>
      <c r="V1234" s="2">
        <v>1</v>
      </c>
      <c r="W1234" s="2">
        <f t="shared" si="59"/>
        <v>0</v>
      </c>
      <c r="X1234" s="2">
        <v>0</v>
      </c>
      <c r="Y1234" s="2">
        <v>0</v>
      </c>
      <c r="Z1234" s="2">
        <v>0</v>
      </c>
      <c r="AA1234" s="2">
        <v>0</v>
      </c>
      <c r="AB1234" s="2">
        <v>0</v>
      </c>
      <c r="AC1234" t="s">
        <v>203</v>
      </c>
      <c r="AG1234" t="s">
        <v>37</v>
      </c>
      <c r="AH1234" t="s">
        <v>3298</v>
      </c>
      <c r="AJ1234" t="s">
        <v>3298</v>
      </c>
      <c r="AK1234" t="s">
        <v>38</v>
      </c>
    </row>
    <row r="1235" spans="1:37" x14ac:dyDescent="0.3">
      <c r="A1235">
        <v>399197</v>
      </c>
      <c r="B1235" t="s">
        <v>2257</v>
      </c>
      <c r="C1235" t="s">
        <v>47</v>
      </c>
      <c r="D1235">
        <v>1</v>
      </c>
      <c r="E1235" t="s">
        <v>3310</v>
      </c>
      <c r="F1235" t="s">
        <v>557</v>
      </c>
      <c r="G1235">
        <v>12626</v>
      </c>
      <c r="H1235">
        <v>2</v>
      </c>
      <c r="I1235" t="s">
        <v>73</v>
      </c>
      <c r="J1235" t="s">
        <v>42</v>
      </c>
      <c r="K1235">
        <v>58152</v>
      </c>
      <c r="L1235">
        <v>74479</v>
      </c>
      <c r="M1235" t="s">
        <v>32</v>
      </c>
      <c r="N1235" t="s">
        <v>2259</v>
      </c>
      <c r="O1235" t="s">
        <v>3199</v>
      </c>
      <c r="P1235" t="s">
        <v>3311</v>
      </c>
      <c r="Q1235" t="s">
        <v>6896</v>
      </c>
      <c r="R1235" t="s">
        <v>3312</v>
      </c>
      <c r="T1235" t="str">
        <f t="shared" si="57"/>
        <v xml:space="preserve">Candidate should have a working knowledge of FMS and be proficient in Microsoft Excel, specifically in the following functions: pivot tables, SUMIF's, v lookups, filters and advanced formatting. </v>
      </c>
      <c r="U1235">
        <f t="shared" si="58"/>
        <v>0</v>
      </c>
      <c r="V1235" s="2">
        <v>1</v>
      </c>
      <c r="W1235" s="2">
        <f t="shared" si="59"/>
        <v>0</v>
      </c>
      <c r="X1235" s="2">
        <v>0</v>
      </c>
      <c r="Y1235" s="2">
        <v>0</v>
      </c>
      <c r="Z1235" s="2">
        <v>0</v>
      </c>
      <c r="AA1235" s="2">
        <v>0</v>
      </c>
      <c r="AB1235" s="2">
        <v>0</v>
      </c>
      <c r="AC1235" t="s">
        <v>3313</v>
      </c>
      <c r="AD1235" t="s">
        <v>2264</v>
      </c>
      <c r="AE1235" t="s">
        <v>2265</v>
      </c>
      <c r="AG1235" t="s">
        <v>37</v>
      </c>
      <c r="AH1235" t="s">
        <v>3113</v>
      </c>
      <c r="AI1235" t="s">
        <v>3314</v>
      </c>
      <c r="AJ1235" t="s">
        <v>2286</v>
      </c>
      <c r="AK1235" t="s">
        <v>38</v>
      </c>
    </row>
    <row r="1236" spans="1:37" x14ac:dyDescent="0.3">
      <c r="A1236">
        <v>399197</v>
      </c>
      <c r="B1236" t="s">
        <v>2257</v>
      </c>
      <c r="C1236" t="s">
        <v>29</v>
      </c>
      <c r="D1236">
        <v>1</v>
      </c>
      <c r="E1236" t="s">
        <v>3310</v>
      </c>
      <c r="F1236" t="s">
        <v>557</v>
      </c>
      <c r="G1236">
        <v>12626</v>
      </c>
      <c r="H1236">
        <v>2</v>
      </c>
      <c r="I1236" t="s">
        <v>73</v>
      </c>
      <c r="J1236" t="s">
        <v>42</v>
      </c>
      <c r="K1236">
        <v>58152</v>
      </c>
      <c r="L1236">
        <v>74479</v>
      </c>
      <c r="M1236" t="s">
        <v>32</v>
      </c>
      <c r="N1236" t="s">
        <v>2259</v>
      </c>
      <c r="O1236" t="s">
        <v>3199</v>
      </c>
      <c r="P1236" t="s">
        <v>3311</v>
      </c>
      <c r="Q1236" t="s">
        <v>6896</v>
      </c>
      <c r="R1236" t="s">
        <v>3312</v>
      </c>
      <c r="T1236" t="str">
        <f t="shared" si="57"/>
        <v xml:space="preserve">Candidate should have a working knowledge of FMS and be proficient in Microsoft Excel, specifically in the following functions: pivot tables, SUMIF's, v lookups, filters and advanced formatting. </v>
      </c>
      <c r="U1236">
        <f t="shared" si="58"/>
        <v>0</v>
      </c>
      <c r="V1236" s="2">
        <v>1</v>
      </c>
      <c r="W1236" s="2">
        <f t="shared" si="59"/>
        <v>0</v>
      </c>
      <c r="X1236" s="2">
        <v>0</v>
      </c>
      <c r="Y1236" s="2">
        <v>0</v>
      </c>
      <c r="Z1236" s="2">
        <v>0</v>
      </c>
      <c r="AA1236" s="2">
        <v>0</v>
      </c>
      <c r="AB1236" s="2">
        <v>0</v>
      </c>
      <c r="AC1236" t="s">
        <v>3313</v>
      </c>
      <c r="AD1236" t="s">
        <v>2264</v>
      </c>
      <c r="AE1236" t="s">
        <v>2265</v>
      </c>
      <c r="AG1236" t="s">
        <v>37</v>
      </c>
      <c r="AH1236" t="s">
        <v>3113</v>
      </c>
      <c r="AI1236" t="s">
        <v>3314</v>
      </c>
      <c r="AJ1236" t="s">
        <v>2286</v>
      </c>
      <c r="AK1236" t="s">
        <v>38</v>
      </c>
    </row>
    <row r="1237" spans="1:37" x14ac:dyDescent="0.3">
      <c r="A1237">
        <v>399214</v>
      </c>
      <c r="B1237" t="s">
        <v>2257</v>
      </c>
      <c r="C1237" t="s">
        <v>47</v>
      </c>
      <c r="D1237">
        <v>1</v>
      </c>
      <c r="E1237" t="s">
        <v>3315</v>
      </c>
      <c r="F1237" t="s">
        <v>3316</v>
      </c>
      <c r="G1237">
        <v>12749</v>
      </c>
      <c r="H1237">
        <v>0</v>
      </c>
      <c r="I1237" t="s">
        <v>73</v>
      </c>
      <c r="J1237" t="s">
        <v>42</v>
      </c>
      <c r="K1237">
        <v>39237</v>
      </c>
      <c r="L1237">
        <v>47824</v>
      </c>
      <c r="M1237" t="s">
        <v>32</v>
      </c>
      <c r="N1237" t="s">
        <v>2259</v>
      </c>
      <c r="O1237" t="s">
        <v>3199</v>
      </c>
      <c r="P1237" t="s">
        <v>7447</v>
      </c>
      <c r="Q1237" t="s">
        <v>3317</v>
      </c>
      <c r="R1237" t="s">
        <v>3318</v>
      </c>
      <c r="T1237" t="str">
        <f t="shared" si="57"/>
        <v xml:space="preserve">Candidates must possess excellent analytic, interpersonal, organizational, verbal, and written skills; as well the ability to multitask and perform effectively both independently and as part of a team. Candidates who are skilled in data mining and have an understanding in complex business structures and entity connections is preferred. Proficiency in Microsoft Excel, Access LexisNexis, City database systems (VENDEX, FMS, BIS, etc.) and working knowledge of PPB Rules required. </v>
      </c>
      <c r="U1237">
        <f t="shared" si="58"/>
        <v>0</v>
      </c>
      <c r="V1237" s="2">
        <v>1</v>
      </c>
      <c r="W1237" s="2">
        <f t="shared" si="59"/>
        <v>0</v>
      </c>
      <c r="X1237" s="2">
        <v>0</v>
      </c>
      <c r="Y1237" s="2">
        <v>0</v>
      </c>
      <c r="Z1237" s="2">
        <v>0</v>
      </c>
      <c r="AA1237" s="2">
        <v>0</v>
      </c>
      <c r="AB1237" s="2">
        <v>0</v>
      </c>
      <c r="AC1237" t="s">
        <v>3319</v>
      </c>
      <c r="AD1237" t="s">
        <v>2264</v>
      </c>
      <c r="AE1237" t="s">
        <v>2265</v>
      </c>
      <c r="AG1237" t="s">
        <v>37</v>
      </c>
      <c r="AH1237" t="s">
        <v>3113</v>
      </c>
      <c r="AI1237" t="s">
        <v>3314</v>
      </c>
      <c r="AJ1237" t="s">
        <v>2286</v>
      </c>
      <c r="AK1237" t="s">
        <v>38</v>
      </c>
    </row>
    <row r="1238" spans="1:37" x14ac:dyDescent="0.3">
      <c r="A1238">
        <v>399214</v>
      </c>
      <c r="B1238" t="s">
        <v>2257</v>
      </c>
      <c r="C1238" t="s">
        <v>29</v>
      </c>
      <c r="D1238">
        <v>1</v>
      </c>
      <c r="E1238" t="s">
        <v>3315</v>
      </c>
      <c r="F1238" t="s">
        <v>3316</v>
      </c>
      <c r="G1238">
        <v>12749</v>
      </c>
      <c r="H1238">
        <v>0</v>
      </c>
      <c r="I1238" t="s">
        <v>73</v>
      </c>
      <c r="J1238" t="s">
        <v>42</v>
      </c>
      <c r="K1238">
        <v>39237</v>
      </c>
      <c r="L1238">
        <v>47824</v>
      </c>
      <c r="M1238" t="s">
        <v>32</v>
      </c>
      <c r="N1238" t="s">
        <v>2259</v>
      </c>
      <c r="O1238" t="s">
        <v>3199</v>
      </c>
      <c r="P1238" t="s">
        <v>7447</v>
      </c>
      <c r="Q1238" t="s">
        <v>3317</v>
      </c>
      <c r="R1238" t="s">
        <v>3318</v>
      </c>
      <c r="T1238" t="str">
        <f t="shared" si="57"/>
        <v xml:space="preserve">Candidates must possess excellent analytic, interpersonal, organizational, verbal, and written skills; as well the ability to multitask and perform effectively both independently and as part of a team. Candidates who are skilled in data mining and have an understanding in complex business structures and entity connections is preferred. Proficiency in Microsoft Excel, Access LexisNexis, City database systems (VENDEX, FMS, BIS, etc.) and working knowledge of PPB Rules required. </v>
      </c>
      <c r="U1238">
        <f t="shared" si="58"/>
        <v>0</v>
      </c>
      <c r="V1238" s="2">
        <v>1</v>
      </c>
      <c r="W1238" s="2">
        <f t="shared" si="59"/>
        <v>0</v>
      </c>
      <c r="X1238" s="2">
        <v>0</v>
      </c>
      <c r="Y1238" s="2">
        <v>0</v>
      </c>
      <c r="Z1238" s="2">
        <v>0</v>
      </c>
      <c r="AA1238" s="2">
        <v>0</v>
      </c>
      <c r="AB1238" s="2">
        <v>0</v>
      </c>
      <c r="AC1238" t="s">
        <v>3319</v>
      </c>
      <c r="AD1238" t="s">
        <v>2264</v>
      </c>
      <c r="AE1238" t="s">
        <v>2265</v>
      </c>
      <c r="AG1238" t="s">
        <v>37</v>
      </c>
      <c r="AH1238" t="s">
        <v>3113</v>
      </c>
      <c r="AI1238" t="s">
        <v>3314</v>
      </c>
      <c r="AJ1238" t="s">
        <v>2286</v>
      </c>
      <c r="AK1238" t="s">
        <v>38</v>
      </c>
    </row>
    <row r="1239" spans="1:37" x14ac:dyDescent="0.3">
      <c r="A1239">
        <v>399256</v>
      </c>
      <c r="B1239" t="s">
        <v>70</v>
      </c>
      <c r="C1239" t="s">
        <v>47</v>
      </c>
      <c r="D1239">
        <v>1</v>
      </c>
      <c r="E1239" t="s">
        <v>3320</v>
      </c>
      <c r="F1239" t="s">
        <v>3213</v>
      </c>
      <c r="G1239" t="s">
        <v>3214</v>
      </c>
      <c r="H1239">
        <v>2</v>
      </c>
      <c r="I1239" t="s">
        <v>290</v>
      </c>
      <c r="J1239" t="s">
        <v>42</v>
      </c>
      <c r="K1239">
        <v>69300</v>
      </c>
      <c r="L1239">
        <v>81800</v>
      </c>
      <c r="M1239" t="s">
        <v>32</v>
      </c>
      <c r="N1239" t="s">
        <v>3321</v>
      </c>
      <c r="O1239" t="s">
        <v>1689</v>
      </c>
      <c r="P1239" t="s">
        <v>7448</v>
      </c>
      <c r="R1239" t="s">
        <v>3322</v>
      </c>
      <c r="S1239" t="s">
        <v>8348</v>
      </c>
      <c r="T1239" t="str">
        <f t="shared" si="57"/>
        <v>-	Licensed professional in the areas of social service, health and human services, or other appropriate field -	2 years direct service experience working with highly vulnerable populations, particularly the homeless, and people with health, mental health,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39">
        <f t="shared" si="58"/>
        <v>0</v>
      </c>
      <c r="V1239" s="2">
        <v>0</v>
      </c>
      <c r="W1239" s="2">
        <f t="shared" si="59"/>
        <v>0</v>
      </c>
      <c r="X1239" s="2">
        <v>0</v>
      </c>
      <c r="Y1239" s="2">
        <v>0</v>
      </c>
      <c r="Z1239" s="2">
        <v>0</v>
      </c>
      <c r="AA1239" s="2">
        <v>0</v>
      </c>
      <c r="AB1239" s="2">
        <v>0</v>
      </c>
      <c r="AC1239" t="s">
        <v>3323</v>
      </c>
      <c r="AG1239" t="s">
        <v>37</v>
      </c>
      <c r="AH1239" t="s">
        <v>3078</v>
      </c>
      <c r="AI1239" t="s">
        <v>3218</v>
      </c>
      <c r="AJ1239" t="s">
        <v>3093</v>
      </c>
      <c r="AK1239" t="s">
        <v>38</v>
      </c>
    </row>
    <row r="1240" spans="1:37" x14ac:dyDescent="0.3">
      <c r="A1240">
        <v>399256</v>
      </c>
      <c r="B1240" t="s">
        <v>70</v>
      </c>
      <c r="C1240" t="s">
        <v>29</v>
      </c>
      <c r="D1240">
        <v>1</v>
      </c>
      <c r="E1240" t="s">
        <v>3320</v>
      </c>
      <c r="F1240" t="s">
        <v>3213</v>
      </c>
      <c r="G1240" t="s">
        <v>3214</v>
      </c>
      <c r="H1240">
        <v>2</v>
      </c>
      <c r="I1240" t="s">
        <v>290</v>
      </c>
      <c r="J1240" t="s">
        <v>42</v>
      </c>
      <c r="K1240">
        <v>69300</v>
      </c>
      <c r="L1240">
        <v>81800</v>
      </c>
      <c r="M1240" t="s">
        <v>32</v>
      </c>
      <c r="N1240" t="s">
        <v>3321</v>
      </c>
      <c r="O1240" t="s">
        <v>1689</v>
      </c>
      <c r="P1240" t="s">
        <v>7448</v>
      </c>
      <c r="R1240" t="s">
        <v>3322</v>
      </c>
      <c r="S1240" t="s">
        <v>8348</v>
      </c>
      <c r="T1240" t="str">
        <f t="shared" si="57"/>
        <v>-	Licensed professional in the areas of social service, health and human services, or other appropriate field -	2 years direct service experience working with highly vulnerable populations, particularly the homeless, and people with health, mental health,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40">
        <f t="shared" si="58"/>
        <v>0</v>
      </c>
      <c r="V1240" s="2">
        <v>0</v>
      </c>
      <c r="W1240" s="2">
        <f t="shared" si="59"/>
        <v>0</v>
      </c>
      <c r="X1240" s="2">
        <v>0</v>
      </c>
      <c r="Y1240" s="2">
        <v>0</v>
      </c>
      <c r="Z1240" s="2">
        <v>0</v>
      </c>
      <c r="AA1240" s="2">
        <v>0</v>
      </c>
      <c r="AB1240" s="2">
        <v>0</v>
      </c>
      <c r="AC1240" t="s">
        <v>3323</v>
      </c>
      <c r="AG1240" t="s">
        <v>37</v>
      </c>
      <c r="AH1240" t="s">
        <v>3078</v>
      </c>
      <c r="AI1240" t="s">
        <v>3218</v>
      </c>
      <c r="AJ1240" t="s">
        <v>3093</v>
      </c>
      <c r="AK1240" t="s">
        <v>38</v>
      </c>
    </row>
    <row r="1241" spans="1:37" x14ac:dyDescent="0.3">
      <c r="A1241">
        <v>399477</v>
      </c>
      <c r="B1241" t="s">
        <v>80</v>
      </c>
      <c r="C1241" t="s">
        <v>29</v>
      </c>
      <c r="D1241">
        <v>1</v>
      </c>
      <c r="E1241" t="s">
        <v>3324</v>
      </c>
      <c r="F1241" t="s">
        <v>1495</v>
      </c>
      <c r="G1241">
        <v>20410</v>
      </c>
      <c r="H1241">
        <v>0</v>
      </c>
      <c r="I1241" t="s">
        <v>95</v>
      </c>
      <c r="J1241" t="s">
        <v>42</v>
      </c>
      <c r="K1241">
        <v>57720</v>
      </c>
      <c r="L1241">
        <v>57720</v>
      </c>
      <c r="M1241" t="s">
        <v>32</v>
      </c>
      <c r="N1241" t="s">
        <v>1149</v>
      </c>
      <c r="O1241" t="s">
        <v>744</v>
      </c>
      <c r="P1241" t="s">
        <v>7449</v>
      </c>
      <c r="Q1241" t="s">
        <v>1496</v>
      </c>
      <c r="S1241" t="s">
        <v>1825</v>
      </c>
      <c r="T1241" t="str">
        <f t="shared" si="5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41">
        <f t="shared" si="58"/>
        <v>0</v>
      </c>
      <c r="V1241" s="2">
        <v>0</v>
      </c>
      <c r="W1241" s="2">
        <f t="shared" si="59"/>
        <v>0</v>
      </c>
      <c r="X1241" s="2">
        <v>0</v>
      </c>
      <c r="Y1241" s="2">
        <v>0</v>
      </c>
      <c r="Z1241" s="2">
        <v>0</v>
      </c>
      <c r="AA1241" s="2">
        <v>0</v>
      </c>
      <c r="AB1241" s="2">
        <v>0</v>
      </c>
      <c r="AC1241" t="s">
        <v>8402</v>
      </c>
      <c r="AG1241" t="s">
        <v>377</v>
      </c>
      <c r="AH1241" t="s">
        <v>2310</v>
      </c>
      <c r="AJ1241" t="s">
        <v>2310</v>
      </c>
      <c r="AK1241" t="s">
        <v>38</v>
      </c>
    </row>
    <row r="1242" spans="1:37" x14ac:dyDescent="0.3">
      <c r="A1242">
        <v>399477</v>
      </c>
      <c r="B1242" t="s">
        <v>80</v>
      </c>
      <c r="C1242" t="s">
        <v>47</v>
      </c>
      <c r="D1242">
        <v>1</v>
      </c>
      <c r="E1242" t="s">
        <v>3324</v>
      </c>
      <c r="F1242" t="s">
        <v>1495</v>
      </c>
      <c r="G1242">
        <v>20410</v>
      </c>
      <c r="H1242">
        <v>0</v>
      </c>
      <c r="I1242" t="s">
        <v>95</v>
      </c>
      <c r="J1242" t="s">
        <v>42</v>
      </c>
      <c r="K1242">
        <v>57720</v>
      </c>
      <c r="L1242">
        <v>57720</v>
      </c>
      <c r="M1242" t="s">
        <v>32</v>
      </c>
      <c r="N1242" t="s">
        <v>1149</v>
      </c>
      <c r="O1242" t="s">
        <v>744</v>
      </c>
      <c r="P1242" t="s">
        <v>7449</v>
      </c>
      <c r="Q1242" t="s">
        <v>1496</v>
      </c>
      <c r="S1242" t="s">
        <v>1825</v>
      </c>
      <c r="T1242" t="str">
        <f t="shared" si="5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42">
        <f t="shared" si="58"/>
        <v>0</v>
      </c>
      <c r="V1242" s="2">
        <v>0</v>
      </c>
      <c r="W1242" s="2">
        <f t="shared" si="59"/>
        <v>0</v>
      </c>
      <c r="X1242" s="2">
        <v>0</v>
      </c>
      <c r="Y1242" s="2">
        <v>0</v>
      </c>
      <c r="Z1242" s="2">
        <v>0</v>
      </c>
      <c r="AA1242" s="2">
        <v>0</v>
      </c>
      <c r="AB1242" s="2">
        <v>0</v>
      </c>
      <c r="AC1242" t="s">
        <v>8402</v>
      </c>
      <c r="AG1242" t="s">
        <v>377</v>
      </c>
      <c r="AH1242" t="s">
        <v>2310</v>
      </c>
      <c r="AJ1242" t="s">
        <v>2310</v>
      </c>
      <c r="AK1242" t="s">
        <v>38</v>
      </c>
    </row>
    <row r="1243" spans="1:37" x14ac:dyDescent="0.3">
      <c r="A1243">
        <v>399483</v>
      </c>
      <c r="B1243" t="s">
        <v>80</v>
      </c>
      <c r="C1243" t="s">
        <v>29</v>
      </c>
      <c r="D1243">
        <v>1</v>
      </c>
      <c r="E1243" t="s">
        <v>3325</v>
      </c>
      <c r="F1243" t="s">
        <v>279</v>
      </c>
      <c r="G1243">
        <v>10015</v>
      </c>
      <c r="H1243" t="s">
        <v>41</v>
      </c>
      <c r="I1243" t="s">
        <v>95</v>
      </c>
      <c r="J1243" t="s">
        <v>42</v>
      </c>
      <c r="K1243">
        <v>69940</v>
      </c>
      <c r="L1243">
        <v>186555</v>
      </c>
      <c r="M1243" t="s">
        <v>32</v>
      </c>
      <c r="N1243" t="s">
        <v>286</v>
      </c>
      <c r="O1243" t="s">
        <v>2991</v>
      </c>
      <c r="P1243" t="s">
        <v>7450</v>
      </c>
      <c r="Q1243" t="s">
        <v>1739</v>
      </c>
      <c r="R1243" t="s">
        <v>7451</v>
      </c>
      <c r="S1243" t="s">
        <v>3326</v>
      </c>
      <c r="T1243" t="str">
        <f t="shared" si="57"/>
        <v>Ten years of experience in managing engineering and construction contracts in the field of public infrastructure.  Knowledge of City‚„s procurement and contracting process   Experience in mentoring and developing engineers and project managers in the areas of design, project management and construction management.  Essential Skills: Strong interpersonal and communication skills, capacity to organize and analyze data, track and staff multiple contracts for engineering design, construction and construction management, fluency in Microsoft Office Suite products.  Preferred Skills: Experience in green infrastructure stormwater management systems, excellent communication skills and leadership skills, ability to utilize GIs and AutoCAD.  ***PLEASE NOTE APPLICANTS MUST BE PERMANENT IN THE TITLE ADMINISTRATIVE ENGINEER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For more information about NYCDEP, visit us at: www.nyc.gov/dep</v>
      </c>
      <c r="U1243">
        <f t="shared" si="58"/>
        <v>1</v>
      </c>
      <c r="V1243" s="2">
        <v>0</v>
      </c>
      <c r="W1243" s="2">
        <f t="shared" si="59"/>
        <v>1</v>
      </c>
      <c r="X1243" s="2">
        <v>0</v>
      </c>
      <c r="Y1243" s="2">
        <v>0</v>
      </c>
      <c r="Z1243" s="2">
        <v>0</v>
      </c>
      <c r="AA1243" s="2">
        <v>0</v>
      </c>
      <c r="AB1243" s="2">
        <v>0</v>
      </c>
      <c r="AC1243" t="s">
        <v>760</v>
      </c>
      <c r="AG1243" t="s">
        <v>190</v>
      </c>
      <c r="AH1243" t="s">
        <v>3211</v>
      </c>
      <c r="AJ1243" t="s">
        <v>3211</v>
      </c>
      <c r="AK1243" t="s">
        <v>38</v>
      </c>
    </row>
    <row r="1244" spans="1:37" x14ac:dyDescent="0.3">
      <c r="A1244">
        <v>399483</v>
      </c>
      <c r="B1244" t="s">
        <v>80</v>
      </c>
      <c r="C1244" t="s">
        <v>47</v>
      </c>
      <c r="D1244">
        <v>1</v>
      </c>
      <c r="E1244" t="s">
        <v>3325</v>
      </c>
      <c r="F1244" t="s">
        <v>279</v>
      </c>
      <c r="G1244">
        <v>10015</v>
      </c>
      <c r="H1244" t="s">
        <v>41</v>
      </c>
      <c r="I1244" t="s">
        <v>95</v>
      </c>
      <c r="J1244" t="s">
        <v>42</v>
      </c>
      <c r="K1244">
        <v>69940</v>
      </c>
      <c r="L1244">
        <v>186555</v>
      </c>
      <c r="M1244" t="s">
        <v>32</v>
      </c>
      <c r="N1244" t="s">
        <v>286</v>
      </c>
      <c r="O1244" t="s">
        <v>2991</v>
      </c>
      <c r="P1244" t="s">
        <v>7450</v>
      </c>
      <c r="Q1244" t="s">
        <v>1739</v>
      </c>
      <c r="R1244" t="s">
        <v>7451</v>
      </c>
      <c r="S1244" t="s">
        <v>3326</v>
      </c>
      <c r="T1244" t="str">
        <f t="shared" si="57"/>
        <v>Ten years of experience in managing engineering and construction contracts in the field of public infrastructure.  Knowledge of City‚„s procurement and contracting process   Experience in mentoring and developing engineers and project managers in the areas of design, project management and construction management.  Essential Skills: Strong interpersonal and communication skills, capacity to organize and analyze data, track and staff multiple contracts for engineering design, construction and construction management, fluency in Microsoft Office Suite products.  Preferred Skills: Experience in green infrastructure stormwater management systems, excellent communication skills and leadership skills, ability to utilize GIs and AutoCAD.  ***PLEASE NOTE APPLICANTS MUST BE PERMANENT IN THE TITLE ADMINISTRATIVE ENGINEER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For more information about NYCDEP, visit us at: www.nyc.gov/dep</v>
      </c>
      <c r="U1244">
        <f t="shared" si="58"/>
        <v>1</v>
      </c>
      <c r="V1244" s="2">
        <v>0</v>
      </c>
      <c r="W1244" s="2">
        <f t="shared" si="59"/>
        <v>1</v>
      </c>
      <c r="X1244" s="2">
        <v>0</v>
      </c>
      <c r="Y1244" s="2">
        <v>0</v>
      </c>
      <c r="Z1244" s="2">
        <v>0</v>
      </c>
      <c r="AA1244" s="2">
        <v>0</v>
      </c>
      <c r="AB1244" s="2">
        <v>0</v>
      </c>
      <c r="AC1244" t="s">
        <v>760</v>
      </c>
      <c r="AG1244" t="s">
        <v>190</v>
      </c>
      <c r="AH1244" t="s">
        <v>3211</v>
      </c>
      <c r="AJ1244" t="s">
        <v>3211</v>
      </c>
      <c r="AK1244" t="s">
        <v>38</v>
      </c>
    </row>
    <row r="1245" spans="1:37" x14ac:dyDescent="0.3">
      <c r="A1245">
        <v>399483</v>
      </c>
      <c r="B1245" t="s">
        <v>80</v>
      </c>
      <c r="C1245" t="s">
        <v>29</v>
      </c>
      <c r="D1245">
        <v>1</v>
      </c>
      <c r="E1245" t="s">
        <v>3325</v>
      </c>
      <c r="F1245" t="s">
        <v>279</v>
      </c>
      <c r="G1245">
        <v>10015</v>
      </c>
      <c r="H1245" t="s">
        <v>41</v>
      </c>
      <c r="I1245" t="s">
        <v>95</v>
      </c>
      <c r="J1245" t="s">
        <v>42</v>
      </c>
      <c r="K1245">
        <v>69940</v>
      </c>
      <c r="L1245">
        <v>186555</v>
      </c>
      <c r="M1245" t="s">
        <v>32</v>
      </c>
      <c r="N1245" t="s">
        <v>286</v>
      </c>
      <c r="O1245" t="s">
        <v>2991</v>
      </c>
      <c r="P1245" t="s">
        <v>7450</v>
      </c>
      <c r="Q1245" t="s">
        <v>1739</v>
      </c>
      <c r="R1245" t="s">
        <v>7451</v>
      </c>
      <c r="S1245" t="s">
        <v>3326</v>
      </c>
      <c r="T1245" t="str">
        <f t="shared" si="57"/>
        <v>Ten years of experience in managing engineering and construction contracts in the field of public infrastructure.  Knowledge of City‚„s procurement and contracting process   Experience in mentoring and developing engineers and project managers in the areas of design, project management and construction management.  Essential Skills: Strong interpersonal and communication skills, capacity to organize and analyze data, track and staff multiple contracts for engineering design, construction and construction management, fluency in Microsoft Office Suite products.  Preferred Skills: Experience in green infrastructure stormwater management systems, excellent communication skills and leadership skills, ability to utilize GIs and AutoCAD.  ***PLEASE NOTE APPLICANTS MUST BE PERMANENT IN THE TITLE ADMINISTRATIVE ENGINEER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For more information about NYCDEP, visit us at: www.nyc.gov/dep</v>
      </c>
      <c r="U1245">
        <f t="shared" si="58"/>
        <v>1</v>
      </c>
      <c r="V1245" s="2">
        <v>0</v>
      </c>
      <c r="W1245" s="2">
        <f t="shared" si="59"/>
        <v>1</v>
      </c>
      <c r="X1245" s="2">
        <v>0</v>
      </c>
      <c r="Y1245" s="2">
        <v>0</v>
      </c>
      <c r="Z1245" s="2">
        <v>0</v>
      </c>
      <c r="AA1245" s="2">
        <v>0</v>
      </c>
      <c r="AB1245" s="2">
        <v>0</v>
      </c>
      <c r="AC1245" t="s">
        <v>760</v>
      </c>
      <c r="AG1245" t="s">
        <v>190</v>
      </c>
      <c r="AH1245" t="s">
        <v>3211</v>
      </c>
      <c r="AJ1245" t="s">
        <v>3211</v>
      </c>
      <c r="AK1245" t="s">
        <v>38</v>
      </c>
    </row>
    <row r="1246" spans="1:37" x14ac:dyDescent="0.3">
      <c r="A1246">
        <v>399497</v>
      </c>
      <c r="B1246" t="s">
        <v>70</v>
      </c>
      <c r="C1246" t="s">
        <v>47</v>
      </c>
      <c r="D1246">
        <v>1</v>
      </c>
      <c r="E1246" t="s">
        <v>3327</v>
      </c>
      <c r="F1246" t="s">
        <v>3328</v>
      </c>
      <c r="G1246">
        <v>90644</v>
      </c>
      <c r="H1246">
        <v>0</v>
      </c>
      <c r="I1246" t="s">
        <v>83</v>
      </c>
      <c r="J1246" t="s">
        <v>142</v>
      </c>
      <c r="K1246">
        <v>15</v>
      </c>
      <c r="L1246">
        <v>17.1648</v>
      </c>
      <c r="M1246" t="s">
        <v>61</v>
      </c>
      <c r="N1246" t="s">
        <v>3329</v>
      </c>
      <c r="O1246" t="s">
        <v>3330</v>
      </c>
      <c r="P1246" t="s">
        <v>6419</v>
      </c>
      <c r="Q1246" t="s">
        <v>3331</v>
      </c>
      <c r="R1246" t="s">
        <v>3332</v>
      </c>
      <c r="S1246" t="s">
        <v>8408</v>
      </c>
      <c r="T1246" t="str">
        <f t="shared" si="57"/>
        <v>Certified as a Fire Safety Director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246">
        <f t="shared" si="58"/>
        <v>0</v>
      </c>
      <c r="V1246" s="2">
        <v>0</v>
      </c>
      <c r="W1246" s="2">
        <f t="shared" si="59"/>
        <v>0</v>
      </c>
      <c r="X1246" s="2">
        <v>0</v>
      </c>
      <c r="Y1246" s="2">
        <v>0</v>
      </c>
      <c r="Z1246" s="2">
        <v>0</v>
      </c>
      <c r="AA1246" s="2">
        <v>0</v>
      </c>
      <c r="AB1246" s="2">
        <v>0</v>
      </c>
      <c r="AC1246" t="s">
        <v>3333</v>
      </c>
      <c r="AG1246" t="s">
        <v>37</v>
      </c>
      <c r="AH1246" t="s">
        <v>3078</v>
      </c>
      <c r="AI1246" t="s">
        <v>3218</v>
      </c>
      <c r="AJ1246" t="s">
        <v>3078</v>
      </c>
      <c r="AK1246" t="s">
        <v>38</v>
      </c>
    </row>
    <row r="1247" spans="1:37" x14ac:dyDescent="0.3">
      <c r="A1247">
        <v>399497</v>
      </c>
      <c r="B1247" t="s">
        <v>70</v>
      </c>
      <c r="C1247" t="s">
        <v>29</v>
      </c>
      <c r="D1247">
        <v>1</v>
      </c>
      <c r="E1247" t="s">
        <v>3327</v>
      </c>
      <c r="F1247" t="s">
        <v>3328</v>
      </c>
      <c r="G1247">
        <v>90644</v>
      </c>
      <c r="H1247">
        <v>0</v>
      </c>
      <c r="I1247" t="s">
        <v>83</v>
      </c>
      <c r="J1247" t="s">
        <v>142</v>
      </c>
      <c r="K1247">
        <v>15</v>
      </c>
      <c r="L1247">
        <v>17.1648</v>
      </c>
      <c r="M1247" t="s">
        <v>61</v>
      </c>
      <c r="N1247" t="s">
        <v>3329</v>
      </c>
      <c r="O1247" t="s">
        <v>3330</v>
      </c>
      <c r="P1247" t="s">
        <v>6419</v>
      </c>
      <c r="Q1247" t="s">
        <v>3331</v>
      </c>
      <c r="R1247" t="s">
        <v>3332</v>
      </c>
      <c r="S1247" t="s">
        <v>8408</v>
      </c>
      <c r="T1247" t="str">
        <f t="shared" si="57"/>
        <v>Certified as a Fire Safety Director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247">
        <f t="shared" si="58"/>
        <v>0</v>
      </c>
      <c r="V1247" s="2">
        <v>0</v>
      </c>
      <c r="W1247" s="2">
        <f t="shared" si="59"/>
        <v>0</v>
      </c>
      <c r="X1247" s="2">
        <v>0</v>
      </c>
      <c r="Y1247" s="2">
        <v>0</v>
      </c>
      <c r="Z1247" s="2">
        <v>0</v>
      </c>
      <c r="AA1247" s="2">
        <v>0</v>
      </c>
      <c r="AB1247" s="2">
        <v>0</v>
      </c>
      <c r="AC1247" t="s">
        <v>3333</v>
      </c>
      <c r="AG1247" t="s">
        <v>37</v>
      </c>
      <c r="AH1247" t="s">
        <v>3078</v>
      </c>
      <c r="AI1247" t="s">
        <v>3218</v>
      </c>
      <c r="AJ1247" t="s">
        <v>3078</v>
      </c>
      <c r="AK1247" t="s">
        <v>38</v>
      </c>
    </row>
    <row r="1248" spans="1:37" x14ac:dyDescent="0.3">
      <c r="A1248">
        <v>399503</v>
      </c>
      <c r="B1248" t="s">
        <v>231</v>
      </c>
      <c r="C1248" t="s">
        <v>47</v>
      </c>
      <c r="D1248">
        <v>4</v>
      </c>
      <c r="E1248" t="s">
        <v>3334</v>
      </c>
      <c r="F1248" t="s">
        <v>557</v>
      </c>
      <c r="G1248">
        <v>12626</v>
      </c>
      <c r="H1248">
        <v>1</v>
      </c>
      <c r="I1248" t="s">
        <v>73</v>
      </c>
      <c r="J1248" t="s">
        <v>42</v>
      </c>
      <c r="K1248">
        <v>50078</v>
      </c>
      <c r="L1248">
        <v>58942</v>
      </c>
      <c r="M1248" t="s">
        <v>32</v>
      </c>
      <c r="N1248" t="s">
        <v>234</v>
      </c>
      <c r="O1248" t="s">
        <v>400</v>
      </c>
      <c r="P1248" t="s">
        <v>6420</v>
      </c>
      <c r="Q1248" t="s">
        <v>6896</v>
      </c>
      <c r="S1248" t="s">
        <v>7452</v>
      </c>
      <c r="T1248" t="str">
        <f t="shared" si="57"/>
        <v xml:space="preserve"> ** THIS POSITION IS OPEN ONLY TO PERMANENT CANDIDATES CURRENTLY SERVING IN THE CIVIL SERVICE TITLE OF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48">
        <f t="shared" si="58"/>
        <v>0</v>
      </c>
      <c r="V1248" s="2">
        <v>0</v>
      </c>
      <c r="W1248" s="2">
        <f t="shared" si="59"/>
        <v>0</v>
      </c>
      <c r="X1248" s="2">
        <v>0</v>
      </c>
      <c r="Y1248" s="2">
        <v>0</v>
      </c>
      <c r="Z1248" s="2">
        <v>0</v>
      </c>
      <c r="AA1248" s="2">
        <v>0</v>
      </c>
      <c r="AB1248" s="2">
        <v>0</v>
      </c>
      <c r="AC1248" t="s">
        <v>619</v>
      </c>
      <c r="AG1248" t="s">
        <v>37</v>
      </c>
      <c r="AH1248" t="s">
        <v>3113</v>
      </c>
      <c r="AJ1248" t="s">
        <v>2316</v>
      </c>
      <c r="AK1248" t="s">
        <v>38</v>
      </c>
    </row>
    <row r="1249" spans="1:37" x14ac:dyDescent="0.3">
      <c r="A1249">
        <v>399503</v>
      </c>
      <c r="B1249" t="s">
        <v>231</v>
      </c>
      <c r="C1249" t="s">
        <v>29</v>
      </c>
      <c r="D1249">
        <v>4</v>
      </c>
      <c r="E1249" t="s">
        <v>3334</v>
      </c>
      <c r="F1249" t="s">
        <v>557</v>
      </c>
      <c r="G1249">
        <v>12626</v>
      </c>
      <c r="H1249">
        <v>1</v>
      </c>
      <c r="I1249" t="s">
        <v>73</v>
      </c>
      <c r="J1249" t="s">
        <v>42</v>
      </c>
      <c r="K1249">
        <v>50078</v>
      </c>
      <c r="L1249">
        <v>58942</v>
      </c>
      <c r="M1249" t="s">
        <v>32</v>
      </c>
      <c r="N1249" t="s">
        <v>234</v>
      </c>
      <c r="O1249" t="s">
        <v>400</v>
      </c>
      <c r="P1249" t="s">
        <v>6420</v>
      </c>
      <c r="Q1249" t="s">
        <v>6896</v>
      </c>
      <c r="S1249" t="s">
        <v>7452</v>
      </c>
      <c r="T1249" t="str">
        <f t="shared" si="57"/>
        <v xml:space="preserve"> ** THIS POSITION IS OPEN ONLY TO PERMANENT CANDIDATES CURRENTLY SERVING IN THE CIVIL SERVICE TITLE OF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49">
        <f t="shared" si="58"/>
        <v>0</v>
      </c>
      <c r="V1249" s="2">
        <v>0</v>
      </c>
      <c r="W1249" s="2">
        <f t="shared" si="59"/>
        <v>0</v>
      </c>
      <c r="X1249" s="2">
        <v>0</v>
      </c>
      <c r="Y1249" s="2">
        <v>0</v>
      </c>
      <c r="Z1249" s="2">
        <v>0</v>
      </c>
      <c r="AA1249" s="2">
        <v>0</v>
      </c>
      <c r="AB1249" s="2">
        <v>0</v>
      </c>
      <c r="AC1249" t="s">
        <v>619</v>
      </c>
      <c r="AG1249" t="s">
        <v>37</v>
      </c>
      <c r="AH1249" t="s">
        <v>3113</v>
      </c>
      <c r="AJ1249" t="s">
        <v>2316</v>
      </c>
      <c r="AK1249" t="s">
        <v>38</v>
      </c>
    </row>
    <row r="1250" spans="1:37" x14ac:dyDescent="0.3">
      <c r="A1250">
        <v>399521</v>
      </c>
      <c r="B1250" t="s">
        <v>46</v>
      </c>
      <c r="C1250" t="s">
        <v>47</v>
      </c>
      <c r="D1250">
        <v>2</v>
      </c>
      <c r="E1250" t="s">
        <v>3335</v>
      </c>
      <c r="F1250" t="s">
        <v>309</v>
      </c>
      <c r="G1250">
        <v>56057</v>
      </c>
      <c r="H1250">
        <v>0</v>
      </c>
      <c r="I1250" t="s">
        <v>409</v>
      </c>
      <c r="J1250" t="s">
        <v>42</v>
      </c>
      <c r="K1250">
        <v>37217</v>
      </c>
      <c r="L1250">
        <v>61936</v>
      </c>
      <c r="M1250" t="s">
        <v>32</v>
      </c>
      <c r="N1250" t="s">
        <v>2681</v>
      </c>
      <c r="O1250" t="s">
        <v>2682</v>
      </c>
      <c r="P1250" t="s">
        <v>7453</v>
      </c>
      <c r="Q1250" t="s">
        <v>311</v>
      </c>
      <c r="R1250" t="s">
        <v>3336</v>
      </c>
      <c r="S1250" t="s">
        <v>996</v>
      </c>
      <c r="T1250" t="str">
        <f t="shared" si="57"/>
        <v>1.	Experience conducting physical apartment inspections for public housing and Section 8 programs; and/or 2.	Experience with IPM. 3.	Basic computer skills; experience using Microsoft Outlook. NYCHA employees applying for promotional, title or level change opportunities must have served a period of one year in their current title and level (if applicable).</v>
      </c>
      <c r="U1250">
        <f t="shared" si="58"/>
        <v>0</v>
      </c>
      <c r="V1250" s="2">
        <v>0</v>
      </c>
      <c r="W1250" s="2">
        <f t="shared" si="59"/>
        <v>0</v>
      </c>
      <c r="X1250" s="2">
        <v>0</v>
      </c>
      <c r="Y1250" s="2">
        <v>0</v>
      </c>
      <c r="Z1250" s="2">
        <v>0</v>
      </c>
      <c r="AA1250" s="2">
        <v>0</v>
      </c>
      <c r="AB1250" s="2">
        <v>0</v>
      </c>
      <c r="AC1250" t="s">
        <v>55</v>
      </c>
      <c r="AG1250" t="s">
        <v>56</v>
      </c>
      <c r="AH1250" t="s">
        <v>3238</v>
      </c>
      <c r="AJ1250" t="s">
        <v>3337</v>
      </c>
      <c r="AK1250" t="s">
        <v>38</v>
      </c>
    </row>
    <row r="1251" spans="1:37" x14ac:dyDescent="0.3">
      <c r="A1251">
        <v>399521</v>
      </c>
      <c r="B1251" t="s">
        <v>46</v>
      </c>
      <c r="C1251" t="s">
        <v>29</v>
      </c>
      <c r="D1251">
        <v>2</v>
      </c>
      <c r="E1251" t="s">
        <v>3335</v>
      </c>
      <c r="F1251" t="s">
        <v>309</v>
      </c>
      <c r="G1251">
        <v>56057</v>
      </c>
      <c r="H1251">
        <v>0</v>
      </c>
      <c r="I1251" t="s">
        <v>409</v>
      </c>
      <c r="J1251" t="s">
        <v>42</v>
      </c>
      <c r="K1251">
        <v>37217</v>
      </c>
      <c r="L1251">
        <v>61936</v>
      </c>
      <c r="M1251" t="s">
        <v>32</v>
      </c>
      <c r="N1251" t="s">
        <v>2681</v>
      </c>
      <c r="O1251" t="s">
        <v>2682</v>
      </c>
      <c r="P1251" t="s">
        <v>7453</v>
      </c>
      <c r="Q1251" t="s">
        <v>311</v>
      </c>
      <c r="R1251" t="s">
        <v>3336</v>
      </c>
      <c r="S1251" t="s">
        <v>996</v>
      </c>
      <c r="T1251" t="str">
        <f t="shared" si="57"/>
        <v>1.	Experience conducting physical apartment inspections for public housing and Section 8 programs; and/or 2.	Experience with IPM. 3.	Basic computer skills; experience using Microsoft Outlook. NYCHA employees applying for promotional, title or level change opportunities must have served a period of one year in their current title and level (if applicable).</v>
      </c>
      <c r="U1251">
        <f t="shared" si="58"/>
        <v>0</v>
      </c>
      <c r="V1251" s="2">
        <v>0</v>
      </c>
      <c r="W1251" s="2">
        <f t="shared" si="59"/>
        <v>0</v>
      </c>
      <c r="X1251" s="2">
        <v>0</v>
      </c>
      <c r="Y1251" s="2">
        <v>0</v>
      </c>
      <c r="Z1251" s="2">
        <v>0</v>
      </c>
      <c r="AA1251" s="2">
        <v>0</v>
      </c>
      <c r="AB1251" s="2">
        <v>0</v>
      </c>
      <c r="AC1251" t="s">
        <v>55</v>
      </c>
      <c r="AG1251" t="s">
        <v>56</v>
      </c>
      <c r="AH1251" t="s">
        <v>3238</v>
      </c>
      <c r="AJ1251" t="s">
        <v>3337</v>
      </c>
      <c r="AK1251" t="s">
        <v>38</v>
      </c>
    </row>
    <row r="1252" spans="1:37" x14ac:dyDescent="0.3">
      <c r="A1252">
        <v>399530</v>
      </c>
      <c r="B1252" t="s">
        <v>1987</v>
      </c>
      <c r="C1252" t="s">
        <v>47</v>
      </c>
      <c r="D1252">
        <v>1</v>
      </c>
      <c r="E1252" t="s">
        <v>3338</v>
      </c>
      <c r="F1252" t="s">
        <v>309</v>
      </c>
      <c r="G1252">
        <v>56057</v>
      </c>
      <c r="H1252">
        <v>0</v>
      </c>
      <c r="I1252" t="s">
        <v>1435</v>
      </c>
      <c r="J1252" t="s">
        <v>42</v>
      </c>
      <c r="K1252">
        <v>20.3706</v>
      </c>
      <c r="L1252">
        <v>33.900399999999998</v>
      </c>
      <c r="M1252" t="s">
        <v>61</v>
      </c>
      <c r="N1252" t="s">
        <v>108</v>
      </c>
      <c r="O1252" t="s">
        <v>1990</v>
      </c>
      <c r="P1252" t="s">
        <v>8423</v>
      </c>
      <c r="Q1252" t="s">
        <v>311</v>
      </c>
      <c r="R1252" t="s">
        <v>3339</v>
      </c>
      <c r="T1252" t="str">
        <f t="shared" si="57"/>
        <v xml:space="preserve">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 </v>
      </c>
      <c r="U1252">
        <f t="shared" si="58"/>
        <v>0</v>
      </c>
      <c r="V1252" s="2">
        <v>0</v>
      </c>
      <c r="W1252" s="2">
        <f t="shared" si="59"/>
        <v>0</v>
      </c>
      <c r="X1252" s="2">
        <v>0</v>
      </c>
      <c r="Y1252" s="2">
        <v>0</v>
      </c>
      <c r="Z1252" s="2">
        <v>0</v>
      </c>
      <c r="AA1252" s="2">
        <v>0</v>
      </c>
      <c r="AB1252" s="2">
        <v>0</v>
      </c>
      <c r="AC1252" t="s">
        <v>3340</v>
      </c>
      <c r="AG1252" t="s">
        <v>37</v>
      </c>
      <c r="AH1252" t="s">
        <v>1930</v>
      </c>
      <c r="AJ1252" t="s">
        <v>2379</v>
      </c>
      <c r="AK1252" t="s">
        <v>38</v>
      </c>
    </row>
    <row r="1253" spans="1:37" x14ac:dyDescent="0.3">
      <c r="A1253">
        <v>399530</v>
      </c>
      <c r="B1253" t="s">
        <v>1987</v>
      </c>
      <c r="C1253" t="s">
        <v>29</v>
      </c>
      <c r="D1253">
        <v>1</v>
      </c>
      <c r="E1253" t="s">
        <v>3338</v>
      </c>
      <c r="F1253" t="s">
        <v>309</v>
      </c>
      <c r="G1253">
        <v>56057</v>
      </c>
      <c r="H1253">
        <v>0</v>
      </c>
      <c r="I1253" t="s">
        <v>1435</v>
      </c>
      <c r="J1253" t="s">
        <v>42</v>
      </c>
      <c r="K1253">
        <v>20.3706</v>
      </c>
      <c r="L1253">
        <v>33.900399999999998</v>
      </c>
      <c r="M1253" t="s">
        <v>61</v>
      </c>
      <c r="N1253" t="s">
        <v>108</v>
      </c>
      <c r="O1253" t="s">
        <v>1990</v>
      </c>
      <c r="P1253" t="s">
        <v>8423</v>
      </c>
      <c r="Q1253" t="s">
        <v>311</v>
      </c>
      <c r="R1253" t="s">
        <v>3339</v>
      </c>
      <c r="T1253" t="str">
        <f t="shared" si="57"/>
        <v xml:space="preserve">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 </v>
      </c>
      <c r="U1253">
        <f t="shared" si="58"/>
        <v>0</v>
      </c>
      <c r="V1253" s="2">
        <v>0</v>
      </c>
      <c r="W1253" s="2">
        <f t="shared" si="59"/>
        <v>0</v>
      </c>
      <c r="X1253" s="2">
        <v>0</v>
      </c>
      <c r="Y1253" s="2">
        <v>0</v>
      </c>
      <c r="Z1253" s="2">
        <v>0</v>
      </c>
      <c r="AA1253" s="2">
        <v>0</v>
      </c>
      <c r="AB1253" s="2">
        <v>0</v>
      </c>
      <c r="AC1253" t="s">
        <v>3340</v>
      </c>
      <c r="AG1253" t="s">
        <v>37</v>
      </c>
      <c r="AH1253" t="s">
        <v>1930</v>
      </c>
      <c r="AJ1253" t="s">
        <v>2379</v>
      </c>
      <c r="AK1253" t="s">
        <v>38</v>
      </c>
    </row>
    <row r="1254" spans="1:37" x14ac:dyDescent="0.3">
      <c r="A1254">
        <v>399540</v>
      </c>
      <c r="B1254" t="s">
        <v>80</v>
      </c>
      <c r="C1254" t="s">
        <v>29</v>
      </c>
      <c r="D1254">
        <v>2</v>
      </c>
      <c r="E1254" t="s">
        <v>3341</v>
      </c>
      <c r="F1254" t="s">
        <v>840</v>
      </c>
      <c r="G1254">
        <v>22425</v>
      </c>
      <c r="H1254">
        <v>0</v>
      </c>
      <c r="I1254" t="s">
        <v>95</v>
      </c>
      <c r="J1254" t="s">
        <v>42</v>
      </c>
      <c r="K1254">
        <v>52000</v>
      </c>
      <c r="L1254">
        <v>52000</v>
      </c>
      <c r="M1254" t="s">
        <v>32</v>
      </c>
      <c r="N1254" t="s">
        <v>84</v>
      </c>
      <c r="O1254" t="s">
        <v>3342</v>
      </c>
      <c r="P1254" t="s">
        <v>7454</v>
      </c>
      <c r="Q1254" t="s">
        <v>842</v>
      </c>
      <c r="R1254" t="s">
        <v>3343</v>
      </c>
      <c r="S1254" t="s">
        <v>1568</v>
      </c>
      <c r="T1254" t="str">
        <f t="shared" si="57"/>
        <v>A valid NYS Driver's License is required for the position.  Engineering degrees are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54">
        <f t="shared" si="58"/>
        <v>0</v>
      </c>
      <c r="V1254" s="2">
        <v>0</v>
      </c>
      <c r="W1254" s="2">
        <f t="shared" si="59"/>
        <v>0</v>
      </c>
      <c r="X1254" s="2">
        <v>0</v>
      </c>
      <c r="Y1254" s="2">
        <v>0</v>
      </c>
      <c r="Z1254" s="2">
        <v>0</v>
      </c>
      <c r="AA1254" s="2">
        <v>0</v>
      </c>
      <c r="AB1254" s="2">
        <v>0</v>
      </c>
      <c r="AC1254" t="s">
        <v>55</v>
      </c>
      <c r="AG1254" t="s">
        <v>37</v>
      </c>
      <c r="AH1254" t="s">
        <v>2420</v>
      </c>
      <c r="AJ1254" t="s">
        <v>2420</v>
      </c>
      <c r="AK1254" t="s">
        <v>38</v>
      </c>
    </row>
    <row r="1255" spans="1:37" x14ac:dyDescent="0.3">
      <c r="A1255">
        <v>399540</v>
      </c>
      <c r="B1255" t="s">
        <v>80</v>
      </c>
      <c r="C1255" t="s">
        <v>47</v>
      </c>
      <c r="D1255">
        <v>2</v>
      </c>
      <c r="E1255" t="s">
        <v>3341</v>
      </c>
      <c r="F1255" t="s">
        <v>840</v>
      </c>
      <c r="G1255">
        <v>22425</v>
      </c>
      <c r="H1255">
        <v>0</v>
      </c>
      <c r="I1255" t="s">
        <v>95</v>
      </c>
      <c r="J1255" t="s">
        <v>42</v>
      </c>
      <c r="K1255">
        <v>52000</v>
      </c>
      <c r="L1255">
        <v>52000</v>
      </c>
      <c r="M1255" t="s">
        <v>32</v>
      </c>
      <c r="N1255" t="s">
        <v>84</v>
      </c>
      <c r="O1255" t="s">
        <v>3342</v>
      </c>
      <c r="P1255" t="s">
        <v>7454</v>
      </c>
      <c r="Q1255" t="s">
        <v>842</v>
      </c>
      <c r="R1255" t="s">
        <v>3343</v>
      </c>
      <c r="S1255" t="s">
        <v>1568</v>
      </c>
      <c r="T1255" t="str">
        <f t="shared" si="57"/>
        <v>A valid NYS Driver's License is required for the position.  Engineering degrees are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55">
        <f t="shared" si="58"/>
        <v>0</v>
      </c>
      <c r="V1255" s="2">
        <v>0</v>
      </c>
      <c r="W1255" s="2">
        <f t="shared" si="59"/>
        <v>0</v>
      </c>
      <c r="X1255" s="2">
        <v>0</v>
      </c>
      <c r="Y1255" s="2">
        <v>0</v>
      </c>
      <c r="Z1255" s="2">
        <v>0</v>
      </c>
      <c r="AA1255" s="2">
        <v>0</v>
      </c>
      <c r="AB1255" s="2">
        <v>0</v>
      </c>
      <c r="AC1255" t="s">
        <v>55</v>
      </c>
      <c r="AG1255" t="s">
        <v>37</v>
      </c>
      <c r="AH1255" t="s">
        <v>2420</v>
      </c>
      <c r="AJ1255" t="s">
        <v>2420</v>
      </c>
      <c r="AK1255" t="s">
        <v>38</v>
      </c>
    </row>
    <row r="1256" spans="1:37" x14ac:dyDescent="0.3">
      <c r="A1256">
        <v>399565</v>
      </c>
      <c r="B1256" t="s">
        <v>116</v>
      </c>
      <c r="C1256" t="s">
        <v>29</v>
      </c>
      <c r="D1256">
        <v>1</v>
      </c>
      <c r="E1256" t="s">
        <v>3344</v>
      </c>
      <c r="F1256" t="s">
        <v>2336</v>
      </c>
      <c r="G1256">
        <v>6798</v>
      </c>
      <c r="H1256">
        <v>0</v>
      </c>
      <c r="I1256" t="s">
        <v>660</v>
      </c>
      <c r="K1256">
        <v>75000</v>
      </c>
      <c r="L1256">
        <v>180000</v>
      </c>
      <c r="M1256" t="s">
        <v>32</v>
      </c>
      <c r="N1256" t="s">
        <v>1162</v>
      </c>
      <c r="O1256" t="s">
        <v>3345</v>
      </c>
      <c r="P1256" t="s">
        <v>7455</v>
      </c>
      <c r="Q1256" t="s">
        <v>2794</v>
      </c>
      <c r="R1256" t="s">
        <v>7456</v>
      </c>
      <c r="T1256" t="str">
        <f t="shared" si="57"/>
        <v xml:space="preserve">The preferred candidate should possess the following:  	Bachelor‚„s degree in information systems management, computer science, or equivalent experience;6+ years of DevOps or similar production / platform engineering experience, 1-2 of which in a public cloud environment (AWS, Azure, GCP); 	Excellent communications skills; 	Expertise in Continuous Integration / Continuous Deployment workflows; 	2+ years experience managing engineering teams; 	Ability to achieve goals with minimal supervision; self-starter; 	Outstanding collaboration, team building and problem-solving skills; 	Experience in large enterprise security planning, design, configuration, installation, troubleshooting, integration, security performance monitoring, product maintenance, and security product configuration enhancements; 	Security and cloud certifications a plus (CISSP, CCSP, Google Compute, AWS, Azure, etc.); 	Knowledge of the following Google Compute Platform services or their Azure / AWS equivalents: GCP Networking, Dataflow, Bigquery, Cloud Pub/Sub; 	Working knowledge of Hashicorp‚„s Terraform Infrastructure as Code; 	May be required to be on call outside normal business hours to accommodate a 24/7 operation. </v>
      </c>
      <c r="U1256">
        <f t="shared" si="58"/>
        <v>0</v>
      </c>
      <c r="V1256" s="2">
        <v>0</v>
      </c>
      <c r="W1256" s="2">
        <f t="shared" si="59"/>
        <v>0</v>
      </c>
      <c r="X1256" s="2">
        <v>0</v>
      </c>
      <c r="Y1256" s="2">
        <v>0</v>
      </c>
      <c r="Z1256" s="2">
        <v>0</v>
      </c>
      <c r="AA1256" s="2">
        <v>1</v>
      </c>
      <c r="AB1256" s="2">
        <v>0</v>
      </c>
      <c r="AC1256" t="s">
        <v>3346</v>
      </c>
      <c r="AD1256" t="s">
        <v>3347</v>
      </c>
      <c r="AE1256" t="s">
        <v>125</v>
      </c>
      <c r="AG1256" t="s">
        <v>3348</v>
      </c>
      <c r="AH1256" t="s">
        <v>2188</v>
      </c>
      <c r="AJ1256" t="s">
        <v>2535</v>
      </c>
      <c r="AK1256" t="s">
        <v>38</v>
      </c>
    </row>
    <row r="1257" spans="1:37" x14ac:dyDescent="0.3">
      <c r="A1257">
        <v>399565</v>
      </c>
      <c r="B1257" t="s">
        <v>116</v>
      </c>
      <c r="C1257" t="s">
        <v>47</v>
      </c>
      <c r="D1257">
        <v>1</v>
      </c>
      <c r="E1257" t="s">
        <v>3344</v>
      </c>
      <c r="F1257" t="s">
        <v>2336</v>
      </c>
      <c r="G1257">
        <v>6798</v>
      </c>
      <c r="H1257">
        <v>0</v>
      </c>
      <c r="I1257" t="s">
        <v>660</v>
      </c>
      <c r="K1257">
        <v>75000</v>
      </c>
      <c r="L1257">
        <v>180000</v>
      </c>
      <c r="M1257" t="s">
        <v>32</v>
      </c>
      <c r="N1257" t="s">
        <v>1162</v>
      </c>
      <c r="O1257" t="s">
        <v>3345</v>
      </c>
      <c r="P1257" t="s">
        <v>7455</v>
      </c>
      <c r="Q1257" t="s">
        <v>2794</v>
      </c>
      <c r="R1257" t="s">
        <v>7456</v>
      </c>
      <c r="T1257" t="str">
        <f t="shared" si="57"/>
        <v xml:space="preserve">The preferred candidate should possess the following:  	Bachelor‚„s degree in information systems management, computer science, or equivalent experience;6+ years of DevOps or similar production / platform engineering experience, 1-2 of which in a public cloud environment (AWS, Azure, GCP); 	Excellent communications skills; 	Expertise in Continuous Integration / Continuous Deployment workflows; 	2+ years experience managing engineering teams; 	Ability to achieve goals with minimal supervision; self-starter; 	Outstanding collaboration, team building and problem-solving skills; 	Experience in large enterprise security planning, design, configuration, installation, troubleshooting, integration, security performance monitoring, product maintenance, and security product configuration enhancements; 	Security and cloud certifications a plus (CISSP, CCSP, Google Compute, AWS, Azure, etc.); 	Knowledge of the following Google Compute Platform services or their Azure / AWS equivalents: GCP Networking, Dataflow, Bigquery, Cloud Pub/Sub; 	Working knowledge of Hashicorp‚„s Terraform Infrastructure as Code; 	May be required to be on call outside normal business hours to accommodate a 24/7 operation. </v>
      </c>
      <c r="U1257">
        <f t="shared" si="58"/>
        <v>0</v>
      </c>
      <c r="V1257" s="2">
        <v>0</v>
      </c>
      <c r="W1257" s="2">
        <f t="shared" si="59"/>
        <v>0</v>
      </c>
      <c r="X1257" s="2">
        <v>0</v>
      </c>
      <c r="Y1257" s="2">
        <v>0</v>
      </c>
      <c r="Z1257" s="2">
        <v>0</v>
      </c>
      <c r="AA1257" s="2">
        <v>1</v>
      </c>
      <c r="AB1257" s="2">
        <v>0</v>
      </c>
      <c r="AC1257" t="s">
        <v>3346</v>
      </c>
      <c r="AD1257" t="s">
        <v>3347</v>
      </c>
      <c r="AE1257" t="s">
        <v>125</v>
      </c>
      <c r="AG1257" t="s">
        <v>3348</v>
      </c>
      <c r="AH1257" t="s">
        <v>2188</v>
      </c>
      <c r="AJ1257" t="s">
        <v>2535</v>
      </c>
      <c r="AK1257" t="s">
        <v>38</v>
      </c>
    </row>
    <row r="1258" spans="1:37" x14ac:dyDescent="0.3">
      <c r="A1258">
        <v>399636</v>
      </c>
      <c r="B1258" t="s">
        <v>231</v>
      </c>
      <c r="C1258" t="s">
        <v>29</v>
      </c>
      <c r="D1258">
        <v>19</v>
      </c>
      <c r="E1258" t="s">
        <v>3349</v>
      </c>
      <c r="F1258" t="s">
        <v>2523</v>
      </c>
      <c r="G1258">
        <v>6771</v>
      </c>
      <c r="H1258">
        <v>1</v>
      </c>
      <c r="I1258" t="s">
        <v>2524</v>
      </c>
      <c r="J1258" t="s">
        <v>42</v>
      </c>
      <c r="K1258">
        <v>56403</v>
      </c>
      <c r="L1258">
        <v>64863</v>
      </c>
      <c r="M1258" t="s">
        <v>32</v>
      </c>
      <c r="N1258" t="s">
        <v>234</v>
      </c>
      <c r="O1258" t="s">
        <v>2525</v>
      </c>
      <c r="P1258" t="s">
        <v>7457</v>
      </c>
      <c r="Q1258" t="s">
        <v>7250</v>
      </c>
      <c r="R1258" t="s">
        <v>2526</v>
      </c>
      <c r="S1258" t="s">
        <v>6864</v>
      </c>
      <c r="T1258" t="str">
        <f t="shared" si="57"/>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58">
        <f t="shared" si="58"/>
        <v>0</v>
      </c>
      <c r="V1258" s="2">
        <v>0</v>
      </c>
      <c r="W1258" s="2">
        <f t="shared" si="59"/>
        <v>0</v>
      </c>
      <c r="X1258" s="2">
        <v>0</v>
      </c>
      <c r="Y1258" s="2">
        <v>0</v>
      </c>
      <c r="Z1258" s="2">
        <v>0</v>
      </c>
      <c r="AA1258" s="2">
        <v>0</v>
      </c>
      <c r="AB1258" s="2">
        <v>0</v>
      </c>
      <c r="AC1258" t="s">
        <v>8424</v>
      </c>
      <c r="AE1258" t="s">
        <v>3350</v>
      </c>
      <c r="AG1258" t="s">
        <v>377</v>
      </c>
      <c r="AH1258" t="s">
        <v>2310</v>
      </c>
      <c r="AJ1258" t="s">
        <v>2528</v>
      </c>
      <c r="AK1258" t="s">
        <v>38</v>
      </c>
    </row>
    <row r="1259" spans="1:37" x14ac:dyDescent="0.3">
      <c r="A1259">
        <v>399636</v>
      </c>
      <c r="B1259" t="s">
        <v>231</v>
      </c>
      <c r="C1259" t="s">
        <v>47</v>
      </c>
      <c r="D1259">
        <v>19</v>
      </c>
      <c r="E1259" t="s">
        <v>3349</v>
      </c>
      <c r="F1259" t="s">
        <v>2523</v>
      </c>
      <c r="G1259">
        <v>6771</v>
      </c>
      <c r="H1259">
        <v>1</v>
      </c>
      <c r="I1259" t="s">
        <v>2524</v>
      </c>
      <c r="J1259" t="s">
        <v>42</v>
      </c>
      <c r="K1259">
        <v>56403</v>
      </c>
      <c r="L1259">
        <v>64863</v>
      </c>
      <c r="M1259" t="s">
        <v>32</v>
      </c>
      <c r="N1259" t="s">
        <v>234</v>
      </c>
      <c r="O1259" t="s">
        <v>2525</v>
      </c>
      <c r="P1259" t="s">
        <v>7457</v>
      </c>
      <c r="Q1259" t="s">
        <v>7250</v>
      </c>
      <c r="R1259" t="s">
        <v>2526</v>
      </c>
      <c r="S1259" t="s">
        <v>6864</v>
      </c>
      <c r="T1259" t="str">
        <f t="shared" si="57"/>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59">
        <f t="shared" si="58"/>
        <v>0</v>
      </c>
      <c r="V1259" s="2">
        <v>0</v>
      </c>
      <c r="W1259" s="2">
        <f t="shared" si="59"/>
        <v>0</v>
      </c>
      <c r="X1259" s="2">
        <v>0</v>
      </c>
      <c r="Y1259" s="2">
        <v>0</v>
      </c>
      <c r="Z1259" s="2">
        <v>0</v>
      </c>
      <c r="AA1259" s="2">
        <v>0</v>
      </c>
      <c r="AB1259" s="2">
        <v>0</v>
      </c>
      <c r="AC1259" t="s">
        <v>8424</v>
      </c>
      <c r="AE1259" t="s">
        <v>3350</v>
      </c>
      <c r="AG1259" t="s">
        <v>377</v>
      </c>
      <c r="AH1259" t="s">
        <v>2310</v>
      </c>
      <c r="AJ1259" t="s">
        <v>2528</v>
      </c>
      <c r="AK1259" t="s">
        <v>38</v>
      </c>
    </row>
    <row r="1260" spans="1:37" x14ac:dyDescent="0.3">
      <c r="A1260">
        <v>399781</v>
      </c>
      <c r="B1260" t="s">
        <v>104</v>
      </c>
      <c r="C1260" t="s">
        <v>29</v>
      </c>
      <c r="D1260">
        <v>1</v>
      </c>
      <c r="E1260" t="s">
        <v>3351</v>
      </c>
      <c r="F1260" t="s">
        <v>557</v>
      </c>
      <c r="G1260">
        <v>12626</v>
      </c>
      <c r="H1260">
        <v>2</v>
      </c>
      <c r="I1260" t="s">
        <v>660</v>
      </c>
      <c r="J1260" t="s">
        <v>42</v>
      </c>
      <c r="K1260">
        <v>58152</v>
      </c>
      <c r="L1260">
        <v>74479</v>
      </c>
      <c r="M1260" t="s">
        <v>32</v>
      </c>
      <c r="N1260" t="s">
        <v>108</v>
      </c>
      <c r="O1260" t="s">
        <v>508</v>
      </c>
      <c r="P1260" t="s">
        <v>7458</v>
      </c>
      <c r="Q1260" t="s">
        <v>6896</v>
      </c>
      <c r="R1260" t="s">
        <v>6421</v>
      </c>
      <c r="S1260" t="s">
        <v>3352</v>
      </c>
      <c r="T1260" t="str">
        <f t="shared" si="57"/>
        <v>The employee must possess the following as well:   	Ability to work independently and also with a team, balancing multiple projects simultaneously; prioritize tasks as needed 	Working knowledge of LawManager or another matter management system, and iManage, or another document management system 	Proficiency with Microsoft Excel and the rest of Microsoft Office 	Experience with productivity software products (e.g., word processing, spreadsheet, presentation, and database software, etc.)  	Familiarity with SQL-based databases 	Excellent oral and written communication skills The candidate must be permanent in the Staff Analyst title.</v>
      </c>
      <c r="U1260">
        <f t="shared" si="58"/>
        <v>0</v>
      </c>
      <c r="V1260" s="2">
        <v>1</v>
      </c>
      <c r="W1260" s="2">
        <f t="shared" si="59"/>
        <v>0</v>
      </c>
      <c r="X1260" s="2">
        <v>0</v>
      </c>
      <c r="Y1260" s="2">
        <v>0</v>
      </c>
      <c r="Z1260" s="2">
        <v>1</v>
      </c>
      <c r="AA1260" s="2">
        <v>0</v>
      </c>
      <c r="AB1260" s="2">
        <v>0</v>
      </c>
      <c r="AC1260" t="s">
        <v>3353</v>
      </c>
      <c r="AG1260" t="s">
        <v>37</v>
      </c>
      <c r="AH1260" t="s">
        <v>2420</v>
      </c>
      <c r="AJ1260" t="s">
        <v>3354</v>
      </c>
      <c r="AK1260" t="s">
        <v>38</v>
      </c>
    </row>
    <row r="1261" spans="1:37" x14ac:dyDescent="0.3">
      <c r="A1261">
        <v>399783</v>
      </c>
      <c r="B1261" t="s">
        <v>104</v>
      </c>
      <c r="C1261" t="s">
        <v>29</v>
      </c>
      <c r="D1261">
        <v>1</v>
      </c>
      <c r="E1261" t="s">
        <v>3355</v>
      </c>
      <c r="F1261" t="s">
        <v>157</v>
      </c>
      <c r="G1261">
        <v>13611</v>
      </c>
      <c r="H1261">
        <v>3</v>
      </c>
      <c r="I1261" t="s">
        <v>1247</v>
      </c>
      <c r="J1261" t="s">
        <v>42</v>
      </c>
      <c r="K1261">
        <v>68427</v>
      </c>
      <c r="L1261">
        <v>105094</v>
      </c>
      <c r="M1261" t="s">
        <v>32</v>
      </c>
      <c r="N1261" t="s">
        <v>108</v>
      </c>
      <c r="O1261" t="s">
        <v>508</v>
      </c>
      <c r="P1261" t="s">
        <v>7459</v>
      </c>
      <c r="Q1261" t="s">
        <v>159</v>
      </c>
      <c r="S1261" t="s">
        <v>6422</v>
      </c>
      <c r="T1261" t="str">
        <f t="shared" si="57"/>
        <v xml:space="preserve"> The employee must possess the following as well:  	Ability to work independently and also with a team, balancing multiple projects simultaneously and  prioritizing tasks as needed;  	Working knowledge of LawManager, or another similar matter management application, and iManage, or another similar document management application;  	Experience with Windows Server 2008 or above; 	Knowledge of Windows 7 and above; 	Knowledge of iManage integrations with Microsoft Office 2010 and 2016 and Adobe Acrobat; 	Strong desktop troubleshooting skills; 	Understanding of local and wide area networks; 	Familiarity with SQL-based databases 	Excellent oral and written communication skills including with non-technical users; 	Attentive to detail; persistent in follow up; and respectful of the need to keep confidences.   **Must be permanent in the Computer Associate (Technical Support) title or must have taken, passed and are reachable of the recent  Computer Associate (Technical Support) examination.**</v>
      </c>
      <c r="U1261">
        <f t="shared" si="58"/>
        <v>0</v>
      </c>
      <c r="V1261" s="2">
        <v>0</v>
      </c>
      <c r="W1261" s="2">
        <f t="shared" si="59"/>
        <v>0</v>
      </c>
      <c r="X1261" s="2">
        <v>0</v>
      </c>
      <c r="Y1261" s="2">
        <v>0</v>
      </c>
      <c r="Z1261" s="2">
        <v>1</v>
      </c>
      <c r="AA1261" s="2">
        <v>0</v>
      </c>
      <c r="AB1261" s="2">
        <v>0</v>
      </c>
      <c r="AC1261" t="s">
        <v>3356</v>
      </c>
      <c r="AE1261" t="s">
        <v>3357</v>
      </c>
      <c r="AG1261" t="s">
        <v>37</v>
      </c>
      <c r="AH1261" t="s">
        <v>2420</v>
      </c>
      <c r="AJ1261" t="s">
        <v>3358</v>
      </c>
      <c r="AK1261" t="s">
        <v>38</v>
      </c>
    </row>
    <row r="1262" spans="1:37" x14ac:dyDescent="0.3">
      <c r="A1262">
        <v>399832</v>
      </c>
      <c r="B1262" t="s">
        <v>70</v>
      </c>
      <c r="C1262" t="s">
        <v>29</v>
      </c>
      <c r="D1262">
        <v>1</v>
      </c>
      <c r="E1262" t="s">
        <v>1679</v>
      </c>
      <c r="F1262" t="s">
        <v>1680</v>
      </c>
      <c r="G1262">
        <v>91212</v>
      </c>
      <c r="H1262">
        <v>0</v>
      </c>
      <c r="I1262" t="s">
        <v>614</v>
      </c>
      <c r="J1262" t="s">
        <v>42</v>
      </c>
      <c r="K1262">
        <v>38798</v>
      </c>
      <c r="L1262">
        <v>48473</v>
      </c>
      <c r="M1262" t="s">
        <v>32</v>
      </c>
      <c r="N1262" t="s">
        <v>3359</v>
      </c>
      <c r="O1262" t="s">
        <v>3360</v>
      </c>
      <c r="P1262" t="s">
        <v>3361</v>
      </c>
      <c r="Q1262" t="s">
        <v>1682</v>
      </c>
      <c r="R1262" t="s">
        <v>3362</v>
      </c>
      <c r="S1262" t="s">
        <v>8408</v>
      </c>
      <c r="T1262" t="str">
        <f t="shared" si="57"/>
        <v>License Requirements:  Possession of a Motor Vehicle Driver License valid in the State of New York at the time of appointment.  History of serious moving violations, license suspensions, or serious accidents may disqualify for appointment. Employees must maintain the appropriate driver license for the duration of their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262">
        <f t="shared" si="58"/>
        <v>0</v>
      </c>
      <c r="V1262" s="2">
        <v>0</v>
      </c>
      <c r="W1262" s="2">
        <f t="shared" si="59"/>
        <v>0</v>
      </c>
      <c r="X1262" s="2">
        <v>0</v>
      </c>
      <c r="Y1262" s="2">
        <v>0</v>
      </c>
      <c r="Z1262" s="2">
        <v>0</v>
      </c>
      <c r="AA1262" s="2">
        <v>0</v>
      </c>
      <c r="AB1262" s="2">
        <v>0</v>
      </c>
      <c r="AC1262" t="s">
        <v>3363</v>
      </c>
      <c r="AG1262" t="s">
        <v>37</v>
      </c>
      <c r="AH1262" t="s">
        <v>2859</v>
      </c>
      <c r="AI1262" t="s">
        <v>3176</v>
      </c>
      <c r="AJ1262" t="s">
        <v>2859</v>
      </c>
      <c r="AK1262" t="s">
        <v>38</v>
      </c>
    </row>
    <row r="1263" spans="1:37" x14ac:dyDescent="0.3">
      <c r="A1263">
        <v>399910</v>
      </c>
      <c r="B1263" t="s">
        <v>70</v>
      </c>
      <c r="C1263" t="s">
        <v>29</v>
      </c>
      <c r="D1263">
        <v>1</v>
      </c>
      <c r="E1263" t="s">
        <v>3364</v>
      </c>
      <c r="F1263" t="s">
        <v>3365</v>
      </c>
      <c r="G1263">
        <v>95480</v>
      </c>
      <c r="H1263" t="s">
        <v>41</v>
      </c>
      <c r="I1263" t="s">
        <v>290</v>
      </c>
      <c r="K1263">
        <v>69940</v>
      </c>
      <c r="L1263">
        <v>160000</v>
      </c>
      <c r="M1263" t="s">
        <v>32</v>
      </c>
      <c r="N1263" t="s">
        <v>74</v>
      </c>
      <c r="O1263" t="s">
        <v>3366</v>
      </c>
      <c r="P1263" t="s">
        <v>7460</v>
      </c>
      <c r="Q1263" t="s">
        <v>3367</v>
      </c>
      <c r="R1263" t="s">
        <v>1611</v>
      </c>
      <c r="S1263" t="s">
        <v>8408</v>
      </c>
      <c r="T1263" t="str">
        <f t="shared" si="57"/>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263">
        <f t="shared" si="58"/>
        <v>0</v>
      </c>
      <c r="V1263" s="2">
        <v>0</v>
      </c>
      <c r="W1263" s="2">
        <f t="shared" si="59"/>
        <v>0</v>
      </c>
      <c r="X1263" s="2">
        <v>0</v>
      </c>
      <c r="Y1263" s="2">
        <v>0</v>
      </c>
      <c r="Z1263" s="2">
        <v>0</v>
      </c>
      <c r="AA1263" s="2">
        <v>0</v>
      </c>
      <c r="AB1263" s="2">
        <v>0</v>
      </c>
      <c r="AC1263" t="s">
        <v>3368</v>
      </c>
      <c r="AG1263" t="s">
        <v>37</v>
      </c>
      <c r="AH1263" t="s">
        <v>2803</v>
      </c>
      <c r="AJ1263" t="s">
        <v>2803</v>
      </c>
      <c r="AK1263" t="s">
        <v>38</v>
      </c>
    </row>
    <row r="1264" spans="1:37" x14ac:dyDescent="0.3">
      <c r="A1264">
        <v>399910</v>
      </c>
      <c r="B1264" t="s">
        <v>70</v>
      </c>
      <c r="C1264" t="s">
        <v>47</v>
      </c>
      <c r="D1264">
        <v>1</v>
      </c>
      <c r="E1264" t="s">
        <v>3364</v>
      </c>
      <c r="F1264" t="s">
        <v>3365</v>
      </c>
      <c r="G1264">
        <v>95480</v>
      </c>
      <c r="H1264" t="s">
        <v>41</v>
      </c>
      <c r="I1264" t="s">
        <v>290</v>
      </c>
      <c r="K1264">
        <v>69940</v>
      </c>
      <c r="L1264">
        <v>160000</v>
      </c>
      <c r="M1264" t="s">
        <v>32</v>
      </c>
      <c r="N1264" t="s">
        <v>74</v>
      </c>
      <c r="O1264" t="s">
        <v>3366</v>
      </c>
      <c r="P1264" t="s">
        <v>7460</v>
      </c>
      <c r="Q1264" t="s">
        <v>3367</v>
      </c>
      <c r="R1264" t="s">
        <v>1611</v>
      </c>
      <c r="S1264" t="s">
        <v>8408</v>
      </c>
      <c r="T1264" t="str">
        <f t="shared" si="57"/>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264">
        <f t="shared" si="58"/>
        <v>0</v>
      </c>
      <c r="V1264" s="2">
        <v>0</v>
      </c>
      <c r="W1264" s="2">
        <f t="shared" si="59"/>
        <v>0</v>
      </c>
      <c r="X1264" s="2">
        <v>0</v>
      </c>
      <c r="Y1264" s="2">
        <v>0</v>
      </c>
      <c r="Z1264" s="2">
        <v>0</v>
      </c>
      <c r="AA1264" s="2">
        <v>0</v>
      </c>
      <c r="AB1264" s="2">
        <v>0</v>
      </c>
      <c r="AC1264" t="s">
        <v>3368</v>
      </c>
      <c r="AG1264" t="s">
        <v>37</v>
      </c>
      <c r="AH1264" t="s">
        <v>2803</v>
      </c>
      <c r="AJ1264" t="s">
        <v>2803</v>
      </c>
      <c r="AK1264" t="s">
        <v>38</v>
      </c>
    </row>
    <row r="1265" spans="1:37" x14ac:dyDescent="0.3">
      <c r="A1265">
        <v>399915</v>
      </c>
      <c r="B1265" t="s">
        <v>80</v>
      </c>
      <c r="C1265" t="s">
        <v>29</v>
      </c>
      <c r="D1265">
        <v>1</v>
      </c>
      <c r="E1265" t="s">
        <v>3369</v>
      </c>
      <c r="F1265" t="s">
        <v>279</v>
      </c>
      <c r="G1265">
        <v>10015</v>
      </c>
      <c r="H1265" t="s">
        <v>41</v>
      </c>
      <c r="I1265" t="s">
        <v>1446</v>
      </c>
      <c r="J1265" t="s">
        <v>42</v>
      </c>
      <c r="K1265">
        <v>69940</v>
      </c>
      <c r="L1265">
        <v>180000</v>
      </c>
      <c r="M1265" t="s">
        <v>32</v>
      </c>
      <c r="N1265" t="s">
        <v>286</v>
      </c>
      <c r="O1265" t="s">
        <v>3370</v>
      </c>
      <c r="P1265" t="s">
        <v>7461</v>
      </c>
      <c r="Q1265" t="s">
        <v>1739</v>
      </c>
      <c r="R1265" t="s">
        <v>6423</v>
      </c>
      <c r="S1265" t="s">
        <v>8425</v>
      </c>
      <c r="T1265" t="str">
        <f t="shared" si="57"/>
        <v>The ideal candidate will have the following preferred skills for this position:   Minimum of five (5) years of full-time paid relevant experience in boiler and combustion design, heat load calculations and draft calculations and experience and knowledge of other industrial equipment such as engines, generators, spray booths, dry cleaners.  Minimum of five (5) years of experience in managing engineering teams and highly complex engineering projects.  Strong interpersonal and communication skills, capacity to organize and analyze data, track and staff multiple contracts for engineering design, construction and construction management,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265">
        <f t="shared" si="58"/>
        <v>1</v>
      </c>
      <c r="V1265" s="2">
        <v>0</v>
      </c>
      <c r="W1265" s="2">
        <f t="shared" si="59"/>
        <v>1</v>
      </c>
      <c r="X1265" s="2">
        <v>0</v>
      </c>
      <c r="Y1265" s="2">
        <v>0</v>
      </c>
      <c r="Z1265" s="2">
        <v>0</v>
      </c>
      <c r="AA1265" s="2">
        <v>0</v>
      </c>
      <c r="AB1265" s="2">
        <v>0</v>
      </c>
      <c r="AC1265" t="s">
        <v>760</v>
      </c>
      <c r="AG1265" t="s">
        <v>190</v>
      </c>
      <c r="AH1265" t="s">
        <v>3371</v>
      </c>
      <c r="AJ1265" t="s">
        <v>2737</v>
      </c>
      <c r="AK1265" t="s">
        <v>38</v>
      </c>
    </row>
    <row r="1266" spans="1:37" x14ac:dyDescent="0.3">
      <c r="A1266">
        <v>399915</v>
      </c>
      <c r="B1266" t="s">
        <v>80</v>
      </c>
      <c r="C1266" t="s">
        <v>47</v>
      </c>
      <c r="D1266">
        <v>1</v>
      </c>
      <c r="E1266" t="s">
        <v>3369</v>
      </c>
      <c r="F1266" t="s">
        <v>279</v>
      </c>
      <c r="G1266">
        <v>10015</v>
      </c>
      <c r="H1266" t="s">
        <v>41</v>
      </c>
      <c r="I1266" t="s">
        <v>1446</v>
      </c>
      <c r="J1266" t="s">
        <v>42</v>
      </c>
      <c r="K1266">
        <v>69940</v>
      </c>
      <c r="L1266">
        <v>180000</v>
      </c>
      <c r="M1266" t="s">
        <v>32</v>
      </c>
      <c r="N1266" t="s">
        <v>286</v>
      </c>
      <c r="O1266" t="s">
        <v>3370</v>
      </c>
      <c r="P1266" t="s">
        <v>7461</v>
      </c>
      <c r="Q1266" t="s">
        <v>1739</v>
      </c>
      <c r="R1266" t="s">
        <v>6423</v>
      </c>
      <c r="S1266" t="s">
        <v>8425</v>
      </c>
      <c r="T1266" t="str">
        <f t="shared" si="57"/>
        <v>The ideal candidate will have the following preferred skills for this position:   Minimum of five (5) years of full-time paid relevant experience in boiler and combustion design, heat load calculations and draft calculations and experience and knowledge of other industrial equipment such as engines, generators, spray booths, dry cleaners.  Minimum of five (5) years of experience in managing engineering teams and highly complex engineering projects.  Strong interpersonal and communication skills, capacity to organize and analyze data, track and staff multiple contracts for engineering design, construction and construction management,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266">
        <f t="shared" si="58"/>
        <v>1</v>
      </c>
      <c r="V1266" s="2">
        <v>0</v>
      </c>
      <c r="W1266" s="2">
        <f t="shared" si="59"/>
        <v>1</v>
      </c>
      <c r="X1266" s="2">
        <v>0</v>
      </c>
      <c r="Y1266" s="2">
        <v>0</v>
      </c>
      <c r="Z1266" s="2">
        <v>0</v>
      </c>
      <c r="AA1266" s="2">
        <v>0</v>
      </c>
      <c r="AB1266" s="2">
        <v>0</v>
      </c>
      <c r="AC1266" t="s">
        <v>760</v>
      </c>
      <c r="AG1266" t="s">
        <v>190</v>
      </c>
      <c r="AH1266" t="s">
        <v>3371</v>
      </c>
      <c r="AJ1266" t="s">
        <v>2737</v>
      </c>
      <c r="AK1266" t="s">
        <v>38</v>
      </c>
    </row>
    <row r="1267" spans="1:37" x14ac:dyDescent="0.3">
      <c r="A1267">
        <v>399927</v>
      </c>
      <c r="B1267" t="s">
        <v>231</v>
      </c>
      <c r="C1267" t="s">
        <v>47</v>
      </c>
      <c r="D1267">
        <v>1</v>
      </c>
      <c r="E1267" t="s">
        <v>3372</v>
      </c>
      <c r="F1267" t="s">
        <v>206</v>
      </c>
      <c r="G1267">
        <v>10050</v>
      </c>
      <c r="H1267" t="s">
        <v>352</v>
      </c>
      <c r="I1267" t="s">
        <v>660</v>
      </c>
      <c r="J1267" t="s">
        <v>42</v>
      </c>
      <c r="K1267">
        <v>63031</v>
      </c>
      <c r="L1267">
        <v>140000</v>
      </c>
      <c r="M1267" t="s">
        <v>32</v>
      </c>
      <c r="N1267" t="s">
        <v>234</v>
      </c>
      <c r="O1267" t="s">
        <v>235</v>
      </c>
      <c r="P1267" t="s">
        <v>8426</v>
      </c>
      <c r="Q1267" t="s">
        <v>209</v>
      </c>
      <c r="R1267" t="s">
        <v>3373</v>
      </c>
      <c r="S1267" t="s">
        <v>7462</v>
      </c>
      <c r="T1267" t="str">
        <f t="shared" si="57"/>
        <v>The preferred candidate will possess the following: 5+ years of hands on and management experience in: Administering routing and switching of IP based networks; network security; Storage Area Network, Microsoft Windows &amp; Linux/Unix Servers, IIS. VMware ESX Servers, Cisco Switches/Routers, NetApp, Riverbed, Netbackup, McAfee, Oracle, Active Directory, Terminal Sever, VPN, VLANS, network management/monitoring tools, and mobile devices management via AirWatch. Very Strong written, verbal and communication skills are required for this as this position will be responsible for creating/presenting detailed proposals for management review and approval.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67">
        <f t="shared" si="58"/>
        <v>0</v>
      </c>
      <c r="V1267" s="2">
        <v>0</v>
      </c>
      <c r="W1267" s="2">
        <f t="shared" si="59"/>
        <v>0</v>
      </c>
      <c r="X1267" s="2">
        <v>0</v>
      </c>
      <c r="Y1267" s="2">
        <v>0</v>
      </c>
      <c r="Z1267" s="2">
        <v>0</v>
      </c>
      <c r="AA1267" s="2">
        <v>0</v>
      </c>
      <c r="AB1267" s="2">
        <v>0</v>
      </c>
      <c r="AC1267" t="s">
        <v>439</v>
      </c>
      <c r="AG1267" t="s">
        <v>190</v>
      </c>
      <c r="AH1267" t="s">
        <v>2896</v>
      </c>
      <c r="AJ1267" t="s">
        <v>3374</v>
      </c>
      <c r="AK1267" t="s">
        <v>38</v>
      </c>
    </row>
    <row r="1268" spans="1:37" x14ac:dyDescent="0.3">
      <c r="A1268">
        <v>399927</v>
      </c>
      <c r="B1268" t="s">
        <v>231</v>
      </c>
      <c r="C1268" t="s">
        <v>29</v>
      </c>
      <c r="D1268">
        <v>1</v>
      </c>
      <c r="E1268" t="s">
        <v>3372</v>
      </c>
      <c r="F1268" t="s">
        <v>206</v>
      </c>
      <c r="G1268">
        <v>10050</v>
      </c>
      <c r="H1268" t="s">
        <v>352</v>
      </c>
      <c r="I1268" t="s">
        <v>660</v>
      </c>
      <c r="J1268" t="s">
        <v>42</v>
      </c>
      <c r="K1268">
        <v>63031</v>
      </c>
      <c r="L1268">
        <v>140000</v>
      </c>
      <c r="M1268" t="s">
        <v>32</v>
      </c>
      <c r="N1268" t="s">
        <v>234</v>
      </c>
      <c r="O1268" t="s">
        <v>235</v>
      </c>
      <c r="P1268" t="s">
        <v>8426</v>
      </c>
      <c r="Q1268" t="s">
        <v>209</v>
      </c>
      <c r="R1268" t="s">
        <v>3373</v>
      </c>
      <c r="S1268" t="s">
        <v>7462</v>
      </c>
      <c r="T1268" t="str">
        <f t="shared" si="57"/>
        <v>The preferred candidate will possess the following: 5+ years of hands on and management experience in: Administering routing and switching of IP based networks; network security; Storage Area Network, Microsoft Windows &amp; Linux/Unix Servers, IIS. VMware ESX Servers, Cisco Switches/Routers, NetApp, Riverbed, Netbackup, McAfee, Oracle, Active Directory, Terminal Sever, VPN, VLANS, network management/monitoring tools, and mobile devices management via AirWatch. Very Strong written, verbal and communication skills are required for this as this position will be responsible for creating/presenting detailed proposals for management review and approval.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68">
        <f t="shared" si="58"/>
        <v>0</v>
      </c>
      <c r="V1268" s="2">
        <v>0</v>
      </c>
      <c r="W1268" s="2">
        <f t="shared" si="59"/>
        <v>0</v>
      </c>
      <c r="X1268" s="2">
        <v>0</v>
      </c>
      <c r="Y1268" s="2">
        <v>0</v>
      </c>
      <c r="Z1268" s="2">
        <v>0</v>
      </c>
      <c r="AA1268" s="2">
        <v>0</v>
      </c>
      <c r="AB1268" s="2">
        <v>0</v>
      </c>
      <c r="AC1268" t="s">
        <v>439</v>
      </c>
      <c r="AG1268" t="s">
        <v>190</v>
      </c>
      <c r="AH1268" t="s">
        <v>2896</v>
      </c>
      <c r="AJ1268" t="s">
        <v>3374</v>
      </c>
      <c r="AK1268" t="s">
        <v>38</v>
      </c>
    </row>
    <row r="1269" spans="1:37" x14ac:dyDescent="0.3">
      <c r="A1269">
        <v>399933</v>
      </c>
      <c r="B1269" t="s">
        <v>231</v>
      </c>
      <c r="C1269" t="s">
        <v>47</v>
      </c>
      <c r="D1269">
        <v>1</v>
      </c>
      <c r="E1269" t="s">
        <v>3375</v>
      </c>
      <c r="F1269" t="s">
        <v>206</v>
      </c>
      <c r="G1269">
        <v>10050</v>
      </c>
      <c r="H1269" t="s">
        <v>207</v>
      </c>
      <c r="I1269" t="s">
        <v>660</v>
      </c>
      <c r="J1269" t="s">
        <v>42</v>
      </c>
      <c r="K1269">
        <v>56990</v>
      </c>
      <c r="L1269">
        <v>156829</v>
      </c>
      <c r="M1269" t="s">
        <v>32</v>
      </c>
      <c r="N1269" t="s">
        <v>234</v>
      </c>
      <c r="O1269" t="s">
        <v>235</v>
      </c>
      <c r="P1269" t="s">
        <v>8427</v>
      </c>
      <c r="Q1269" t="s">
        <v>209</v>
      </c>
      <c r="R1269" t="s">
        <v>7463</v>
      </c>
      <c r="S1269" t="s">
        <v>7462</v>
      </c>
      <c r="T1269" t="str">
        <f t="shared" si="57"/>
        <v>Preferably 10 years‚„ technical management and leadership experience; hands on experience in IT technologies i.e. Microsoft OS &amp; Office Suite, Network, PC, and Mobile Devices; knowledge of ITIL and strong experience in implementation and managing SLAs for providing IT solutions and services to the customers; strong working knowledge in IT technical support, change management and project management. Knowledge of approaches, tools and techniques for recognizing and resolving technical (hardware, software, application) problems; Strong interpersonal skills, problem solving skills, customer service, presentation and writing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Ability to provide effective and efficient real-time support for a variety of IT services‚„ customers.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69">
        <f t="shared" si="58"/>
        <v>0</v>
      </c>
      <c r="V1269" s="2">
        <v>0</v>
      </c>
      <c r="W1269" s="2">
        <f t="shared" si="59"/>
        <v>0</v>
      </c>
      <c r="X1269" s="2">
        <v>0</v>
      </c>
      <c r="Y1269" s="2">
        <v>0</v>
      </c>
      <c r="Z1269" s="2">
        <v>0</v>
      </c>
      <c r="AA1269" s="2">
        <v>0</v>
      </c>
      <c r="AB1269" s="2">
        <v>0</v>
      </c>
      <c r="AC1269" t="s">
        <v>439</v>
      </c>
      <c r="AG1269" t="s">
        <v>190</v>
      </c>
      <c r="AH1269" t="s">
        <v>2550</v>
      </c>
      <c r="AJ1269" t="s">
        <v>3374</v>
      </c>
      <c r="AK1269" t="s">
        <v>38</v>
      </c>
    </row>
    <row r="1270" spans="1:37" x14ac:dyDescent="0.3">
      <c r="A1270">
        <v>399933</v>
      </c>
      <c r="B1270" t="s">
        <v>231</v>
      </c>
      <c r="C1270" t="s">
        <v>29</v>
      </c>
      <c r="D1270">
        <v>1</v>
      </c>
      <c r="E1270" t="s">
        <v>3375</v>
      </c>
      <c r="F1270" t="s">
        <v>206</v>
      </c>
      <c r="G1270">
        <v>10050</v>
      </c>
      <c r="H1270" t="s">
        <v>207</v>
      </c>
      <c r="I1270" t="s">
        <v>660</v>
      </c>
      <c r="J1270" t="s">
        <v>42</v>
      </c>
      <c r="K1270">
        <v>56990</v>
      </c>
      <c r="L1270">
        <v>156829</v>
      </c>
      <c r="M1270" t="s">
        <v>32</v>
      </c>
      <c r="N1270" t="s">
        <v>234</v>
      </c>
      <c r="O1270" t="s">
        <v>235</v>
      </c>
      <c r="P1270" t="s">
        <v>8427</v>
      </c>
      <c r="Q1270" t="s">
        <v>209</v>
      </c>
      <c r="R1270" t="s">
        <v>7463</v>
      </c>
      <c r="S1270" t="s">
        <v>7462</v>
      </c>
      <c r="T1270" t="str">
        <f t="shared" si="57"/>
        <v>Preferably 10 years‚„ technical management and leadership experience; hands on experience in IT technologies i.e. Microsoft OS &amp; Office Suite, Network, PC, and Mobile Devices; knowledge of ITIL and strong experience in implementation and managing SLAs for providing IT solutions and services to the customers; strong working knowledge in IT technical support, change management and project management. Knowledge of approaches, tools and techniques for recognizing and resolving technical (hardware, software, application) problems; Strong interpersonal skills, problem solving skills, customer service, presentation and writing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Ability to provide effective and efficient real-time support for a variety of IT services‚„ customers.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70">
        <f t="shared" si="58"/>
        <v>0</v>
      </c>
      <c r="V1270" s="2">
        <v>0</v>
      </c>
      <c r="W1270" s="2">
        <f t="shared" si="59"/>
        <v>0</v>
      </c>
      <c r="X1270" s="2">
        <v>0</v>
      </c>
      <c r="Y1270" s="2">
        <v>0</v>
      </c>
      <c r="Z1270" s="2">
        <v>0</v>
      </c>
      <c r="AA1270" s="2">
        <v>0</v>
      </c>
      <c r="AB1270" s="2">
        <v>0</v>
      </c>
      <c r="AC1270" t="s">
        <v>439</v>
      </c>
      <c r="AG1270" t="s">
        <v>190</v>
      </c>
      <c r="AH1270" t="s">
        <v>2550</v>
      </c>
      <c r="AJ1270" t="s">
        <v>3374</v>
      </c>
      <c r="AK1270" t="s">
        <v>38</v>
      </c>
    </row>
    <row r="1271" spans="1:37" x14ac:dyDescent="0.3">
      <c r="A1271">
        <v>399938</v>
      </c>
      <c r="B1271" t="s">
        <v>80</v>
      </c>
      <c r="C1271" t="s">
        <v>47</v>
      </c>
      <c r="D1271">
        <v>1</v>
      </c>
      <c r="E1271" t="s">
        <v>3369</v>
      </c>
      <c r="F1271" t="s">
        <v>3376</v>
      </c>
      <c r="G1271">
        <v>10089</v>
      </c>
      <c r="H1271" t="s">
        <v>41</v>
      </c>
      <c r="I1271" t="s">
        <v>1446</v>
      </c>
      <c r="J1271" t="s">
        <v>42</v>
      </c>
      <c r="K1271">
        <v>69940</v>
      </c>
      <c r="L1271">
        <v>180000</v>
      </c>
      <c r="M1271" t="s">
        <v>32</v>
      </c>
      <c r="N1271" t="s">
        <v>286</v>
      </c>
      <c r="O1271" t="s">
        <v>3370</v>
      </c>
      <c r="P1271" t="s">
        <v>7464</v>
      </c>
      <c r="Q1271" t="s">
        <v>3377</v>
      </c>
      <c r="R1271" t="s">
        <v>6423</v>
      </c>
      <c r="S1271" t="s">
        <v>8428</v>
      </c>
      <c r="T1271" t="str">
        <f t="shared" si="57"/>
        <v>The ideal candidate will have the following preferred skills for this position:   Minimum of five (5) years of full-time paid relevant experience in boiler and combustion design, heat load calculations and draft calculations and experience and knowledge of other industrial equipment such as engines, generators, spray booths, dry cleaners.  Minimum of five (5) years of experience in managing engineering teams and highly complex engineering projects.  Strong interpersonal and communication skills, capacity to organize and analyze data, track and staff multiple contracts for engineering design, construction and construction management,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71">
        <f t="shared" si="58"/>
        <v>1</v>
      </c>
      <c r="V1271" s="2">
        <v>0</v>
      </c>
      <c r="W1271" s="2">
        <f t="shared" si="59"/>
        <v>1</v>
      </c>
      <c r="X1271" s="2">
        <v>0</v>
      </c>
      <c r="Y1271" s="2">
        <v>0</v>
      </c>
      <c r="Z1271" s="2">
        <v>0</v>
      </c>
      <c r="AA1271" s="2">
        <v>0</v>
      </c>
      <c r="AB1271" s="2">
        <v>0</v>
      </c>
      <c r="AC1271" t="s">
        <v>760</v>
      </c>
      <c r="AG1271" t="s">
        <v>37</v>
      </c>
      <c r="AH1271" t="s">
        <v>2894</v>
      </c>
      <c r="AJ1271" t="s">
        <v>2737</v>
      </c>
      <c r="AK1271" t="s">
        <v>38</v>
      </c>
    </row>
    <row r="1272" spans="1:37" x14ac:dyDescent="0.3">
      <c r="A1272">
        <v>399938</v>
      </c>
      <c r="B1272" t="s">
        <v>80</v>
      </c>
      <c r="C1272" t="s">
        <v>29</v>
      </c>
      <c r="D1272">
        <v>1</v>
      </c>
      <c r="E1272" t="s">
        <v>3369</v>
      </c>
      <c r="F1272" t="s">
        <v>3376</v>
      </c>
      <c r="G1272">
        <v>10089</v>
      </c>
      <c r="H1272" t="s">
        <v>41</v>
      </c>
      <c r="I1272" t="s">
        <v>1446</v>
      </c>
      <c r="J1272" t="s">
        <v>42</v>
      </c>
      <c r="K1272">
        <v>69940</v>
      </c>
      <c r="L1272">
        <v>180000</v>
      </c>
      <c r="M1272" t="s">
        <v>32</v>
      </c>
      <c r="N1272" t="s">
        <v>286</v>
      </c>
      <c r="O1272" t="s">
        <v>3370</v>
      </c>
      <c r="P1272" t="s">
        <v>7464</v>
      </c>
      <c r="Q1272" t="s">
        <v>3377</v>
      </c>
      <c r="R1272" t="s">
        <v>6423</v>
      </c>
      <c r="S1272" t="s">
        <v>8428</v>
      </c>
      <c r="T1272" t="str">
        <f t="shared" si="57"/>
        <v>The ideal candidate will have the following preferred skills for this position:   Minimum of five (5) years of full-time paid relevant experience in boiler and combustion design, heat load calculations and draft calculations and experience and knowledge of other industrial equipment such as engines, generators, spray booths, dry cleaners.  Minimum of five (5) years of experience in managing engineering teams and highly complex engineering projects.  Strong interpersonal and communication skills, capacity to organize and analyze data, track and staff multiple contracts for engineering design, construction and construction management,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72">
        <f t="shared" si="58"/>
        <v>1</v>
      </c>
      <c r="V1272" s="2">
        <v>0</v>
      </c>
      <c r="W1272" s="2">
        <f t="shared" si="59"/>
        <v>1</v>
      </c>
      <c r="X1272" s="2">
        <v>0</v>
      </c>
      <c r="Y1272" s="2">
        <v>0</v>
      </c>
      <c r="Z1272" s="2">
        <v>0</v>
      </c>
      <c r="AA1272" s="2">
        <v>0</v>
      </c>
      <c r="AB1272" s="2">
        <v>0</v>
      </c>
      <c r="AC1272" t="s">
        <v>760</v>
      </c>
      <c r="AG1272" t="s">
        <v>37</v>
      </c>
      <c r="AH1272" t="s">
        <v>2894</v>
      </c>
      <c r="AJ1272" t="s">
        <v>2737</v>
      </c>
      <c r="AK1272" t="s">
        <v>38</v>
      </c>
    </row>
    <row r="1273" spans="1:37" x14ac:dyDescent="0.3">
      <c r="A1273">
        <v>399953</v>
      </c>
      <c r="B1273" t="s">
        <v>116</v>
      </c>
      <c r="C1273" t="s">
        <v>29</v>
      </c>
      <c r="D1273">
        <v>1</v>
      </c>
      <c r="E1273" t="s">
        <v>3378</v>
      </c>
      <c r="F1273" t="s">
        <v>2336</v>
      </c>
      <c r="G1273">
        <v>95622</v>
      </c>
      <c r="H1273">
        <v>0</v>
      </c>
      <c r="I1273" t="s">
        <v>660</v>
      </c>
      <c r="K1273">
        <v>0</v>
      </c>
      <c r="L1273">
        <v>155000</v>
      </c>
      <c r="M1273" t="s">
        <v>32</v>
      </c>
      <c r="N1273" t="s">
        <v>1162</v>
      </c>
      <c r="O1273" t="s">
        <v>3345</v>
      </c>
      <c r="P1273" t="s">
        <v>7465</v>
      </c>
      <c r="Q1273" t="s">
        <v>2338</v>
      </c>
      <c r="R1273" t="s">
        <v>7466</v>
      </c>
      <c r="T1273" t="str">
        <f t="shared" si="57"/>
        <v xml:space="preserve">The preferred candidate should possess the following:  -	Bachelor‚„s degree required, ideally with a business/project management focus; -	Minimum 8 years of experience in project management; -	Proficient in managing projects using Agile and Waterfall methodologies; -	PMP or equivalent certification; -	Facilitate efficient communication between all project stakeholders, including internal teams and clients; -	Experience with RFPs; -	Strong organizational skills; will require tracking of outstanding issues and multiple projects; -	Schedule, organize, task, and report on project progress; -	Willingness to travel in NYC for key meetings; -	Exceptional written and oral communication skills; -	Exceptional organizational and analytical skills; -	Experience with Jira, Trello, Asana or other modern project management tools; -	Experience with Google Suite and Microsoft Office; -	Prior experience working with or in state, local or federal government is a plus; -	Prior experience working at a startup a plus; </v>
      </c>
      <c r="U1273">
        <f t="shared" si="58"/>
        <v>0</v>
      </c>
      <c r="V1273" s="2">
        <v>0</v>
      </c>
      <c r="W1273" s="2">
        <f t="shared" si="59"/>
        <v>0</v>
      </c>
      <c r="X1273" s="2">
        <v>0</v>
      </c>
      <c r="Y1273" s="2">
        <v>0</v>
      </c>
      <c r="Z1273" s="2">
        <v>0</v>
      </c>
      <c r="AA1273" s="2">
        <v>0</v>
      </c>
      <c r="AB1273" s="2">
        <v>0</v>
      </c>
      <c r="AC1273" t="s">
        <v>3379</v>
      </c>
      <c r="AD1273" t="s">
        <v>188</v>
      </c>
      <c r="AE1273" t="s">
        <v>125</v>
      </c>
      <c r="AG1273" t="s">
        <v>190</v>
      </c>
      <c r="AH1273" t="s">
        <v>3299</v>
      </c>
      <c r="AJ1273" t="s">
        <v>3299</v>
      </c>
      <c r="AK1273" t="s">
        <v>38</v>
      </c>
    </row>
    <row r="1274" spans="1:37" x14ac:dyDescent="0.3">
      <c r="A1274">
        <v>399953</v>
      </c>
      <c r="B1274" t="s">
        <v>116</v>
      </c>
      <c r="C1274" t="s">
        <v>47</v>
      </c>
      <c r="D1274">
        <v>1</v>
      </c>
      <c r="E1274" t="s">
        <v>3378</v>
      </c>
      <c r="F1274" t="s">
        <v>2336</v>
      </c>
      <c r="G1274">
        <v>95622</v>
      </c>
      <c r="H1274">
        <v>0</v>
      </c>
      <c r="I1274" t="s">
        <v>660</v>
      </c>
      <c r="K1274">
        <v>0</v>
      </c>
      <c r="L1274">
        <v>155000</v>
      </c>
      <c r="M1274" t="s">
        <v>32</v>
      </c>
      <c r="N1274" t="s">
        <v>1162</v>
      </c>
      <c r="O1274" t="s">
        <v>3345</v>
      </c>
      <c r="P1274" t="s">
        <v>7465</v>
      </c>
      <c r="Q1274" t="s">
        <v>2338</v>
      </c>
      <c r="R1274" t="s">
        <v>7466</v>
      </c>
      <c r="T1274" t="str">
        <f t="shared" si="57"/>
        <v xml:space="preserve">The preferred candidate should possess the following:  -	Bachelor‚„s degree required, ideally with a business/project management focus; -	Minimum 8 years of experience in project management; -	Proficient in managing projects using Agile and Waterfall methodologies; -	PMP or equivalent certification; -	Facilitate efficient communication between all project stakeholders, including internal teams and clients; -	Experience with RFPs; -	Strong organizational skills; will require tracking of outstanding issues and multiple projects; -	Schedule, organize, task, and report on project progress; -	Willingness to travel in NYC for key meetings; -	Exceptional written and oral communication skills; -	Exceptional organizational and analytical skills; -	Experience with Jira, Trello, Asana or other modern project management tools; -	Experience with Google Suite and Microsoft Office; -	Prior experience working with or in state, local or federal government is a plus; -	Prior experience working at a startup a plus; </v>
      </c>
      <c r="U1274">
        <f t="shared" si="58"/>
        <v>0</v>
      </c>
      <c r="V1274" s="2">
        <v>0</v>
      </c>
      <c r="W1274" s="2">
        <f t="shared" si="59"/>
        <v>0</v>
      </c>
      <c r="X1274" s="2">
        <v>0</v>
      </c>
      <c r="Y1274" s="2">
        <v>0</v>
      </c>
      <c r="Z1274" s="2">
        <v>0</v>
      </c>
      <c r="AA1274" s="2">
        <v>0</v>
      </c>
      <c r="AB1274" s="2">
        <v>0</v>
      </c>
      <c r="AC1274" t="s">
        <v>3379</v>
      </c>
      <c r="AD1274" t="s">
        <v>188</v>
      </c>
      <c r="AE1274" t="s">
        <v>125</v>
      </c>
      <c r="AG1274" t="s">
        <v>190</v>
      </c>
      <c r="AH1274" t="s">
        <v>3299</v>
      </c>
      <c r="AJ1274" t="s">
        <v>3299</v>
      </c>
      <c r="AK1274" t="s">
        <v>38</v>
      </c>
    </row>
    <row r="1275" spans="1:37" x14ac:dyDescent="0.3">
      <c r="A1275">
        <v>399955</v>
      </c>
      <c r="B1275" t="s">
        <v>3380</v>
      </c>
      <c r="C1275" t="s">
        <v>29</v>
      </c>
      <c r="D1275">
        <v>1</v>
      </c>
      <c r="E1275" t="s">
        <v>1169</v>
      </c>
      <c r="F1275" t="s">
        <v>1169</v>
      </c>
      <c r="G1275">
        <v>40526</v>
      </c>
      <c r="H1275">
        <v>1</v>
      </c>
      <c r="I1275" t="s">
        <v>73</v>
      </c>
      <c r="J1275" t="s">
        <v>42</v>
      </c>
      <c r="K1275">
        <v>37243</v>
      </c>
      <c r="L1275">
        <v>49349</v>
      </c>
      <c r="M1275" t="s">
        <v>32</v>
      </c>
      <c r="N1275" t="s">
        <v>3381</v>
      </c>
      <c r="O1275" t="s">
        <v>3382</v>
      </c>
      <c r="P1275" t="s">
        <v>3383</v>
      </c>
      <c r="Q1275" t="s">
        <v>6981</v>
      </c>
      <c r="R1275" t="s">
        <v>3384</v>
      </c>
      <c r="S1275" t="s">
        <v>3385</v>
      </c>
      <c r="T1275" t="str">
        <f t="shared" si="57"/>
        <v>1) Manage multiple projects at one time.  2) Work under deadlines and other job pressures.  3) Adjust well to changing workloads.  4) Excellent communication skills.  5) Relate well and communicates effectively with co-workers and the public.  6) Exercise good judgment in arriving at decisions. ONLY PERMANENT BOOKKEEPERS AND THOSE REACHABLE ON THE CIVIL SERVICE LIST ARE ELIGIBLE TO APPLY.</v>
      </c>
      <c r="U1275">
        <f t="shared" si="58"/>
        <v>0</v>
      </c>
      <c r="V1275" s="2">
        <v>0</v>
      </c>
      <c r="W1275" s="2">
        <f t="shared" si="59"/>
        <v>0</v>
      </c>
      <c r="X1275" s="2">
        <v>0</v>
      </c>
      <c r="Y1275" s="2">
        <v>0</v>
      </c>
      <c r="Z1275" s="2">
        <v>0</v>
      </c>
      <c r="AA1275" s="2">
        <v>0</v>
      </c>
      <c r="AB1275" s="2">
        <v>0</v>
      </c>
      <c r="AC1275" t="s">
        <v>3386</v>
      </c>
      <c r="AG1275" t="s">
        <v>3348</v>
      </c>
      <c r="AH1275" t="s">
        <v>3371</v>
      </c>
      <c r="AJ1275" t="s">
        <v>3070</v>
      </c>
      <c r="AK1275" t="s">
        <v>38</v>
      </c>
    </row>
    <row r="1276" spans="1:37" x14ac:dyDescent="0.3">
      <c r="A1276">
        <v>399979</v>
      </c>
      <c r="B1276" t="s">
        <v>2209</v>
      </c>
      <c r="C1276" t="s">
        <v>29</v>
      </c>
      <c r="D1276">
        <v>1</v>
      </c>
      <c r="E1276" t="s">
        <v>1445</v>
      </c>
      <c r="F1276" t="s">
        <v>1837</v>
      </c>
      <c r="G1276">
        <v>40910</v>
      </c>
      <c r="H1276">
        <v>1</v>
      </c>
      <c r="I1276" t="s">
        <v>3387</v>
      </c>
      <c r="J1276" t="s">
        <v>42</v>
      </c>
      <c r="K1276">
        <v>55000</v>
      </c>
      <c r="L1276">
        <v>62000</v>
      </c>
      <c r="M1276" t="s">
        <v>32</v>
      </c>
      <c r="N1276" t="s">
        <v>2212</v>
      </c>
      <c r="O1276" t="s">
        <v>3172</v>
      </c>
      <c r="P1276" t="s">
        <v>7467</v>
      </c>
      <c r="Q1276" t="s">
        <v>1839</v>
      </c>
      <c r="R1276" t="s">
        <v>6412</v>
      </c>
      <c r="T1276" t="str">
        <f t="shared" si="57"/>
        <v xml:space="preserve">PREFERRED SKILLS 	Demonstrated ability to analyze multiple streams of complex data (economic, land use, demographics) and synthesize results into clear, coherent reports and presentations for discussion and consideration by team, division, and agency management 	Experience managing projects and studies; ability to lead meetings effectively and inclusively 	Proficiency with ArcGIS mapping and analysis is strongly preferred  	Knowledge of the functions and capabilities of specialized software including Adobe Creative Suite and SketchUp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Ability to attend evening and weekend meetings </v>
      </c>
      <c r="U1276">
        <f t="shared" si="58"/>
        <v>0</v>
      </c>
      <c r="V1276" s="2">
        <v>0</v>
      </c>
      <c r="W1276" s="2">
        <f t="shared" si="59"/>
        <v>0</v>
      </c>
      <c r="X1276" s="2">
        <v>0</v>
      </c>
      <c r="Y1276" s="2">
        <v>0</v>
      </c>
      <c r="Z1276" s="2">
        <v>0</v>
      </c>
      <c r="AA1276" s="2">
        <v>0</v>
      </c>
      <c r="AB1276" s="2">
        <v>0</v>
      </c>
      <c r="AC1276" t="s">
        <v>8386</v>
      </c>
      <c r="AG1276" t="s">
        <v>37</v>
      </c>
      <c r="AH1276" t="s">
        <v>3388</v>
      </c>
      <c r="AJ1276" t="s">
        <v>3388</v>
      </c>
      <c r="AK1276" t="s">
        <v>38</v>
      </c>
    </row>
    <row r="1277" spans="1:37" x14ac:dyDescent="0.3">
      <c r="A1277">
        <v>399979</v>
      </c>
      <c r="B1277" t="s">
        <v>2209</v>
      </c>
      <c r="C1277" t="s">
        <v>47</v>
      </c>
      <c r="D1277">
        <v>1</v>
      </c>
      <c r="E1277" t="s">
        <v>1445</v>
      </c>
      <c r="F1277" t="s">
        <v>1837</v>
      </c>
      <c r="G1277">
        <v>40910</v>
      </c>
      <c r="H1277">
        <v>1</v>
      </c>
      <c r="I1277" t="s">
        <v>3387</v>
      </c>
      <c r="J1277" t="s">
        <v>42</v>
      </c>
      <c r="K1277">
        <v>55000</v>
      </c>
      <c r="L1277">
        <v>62000</v>
      </c>
      <c r="M1277" t="s">
        <v>32</v>
      </c>
      <c r="N1277" t="s">
        <v>2212</v>
      </c>
      <c r="O1277" t="s">
        <v>3172</v>
      </c>
      <c r="P1277" t="s">
        <v>7467</v>
      </c>
      <c r="Q1277" t="s">
        <v>1839</v>
      </c>
      <c r="R1277" t="s">
        <v>6412</v>
      </c>
      <c r="T1277" t="str">
        <f t="shared" si="57"/>
        <v xml:space="preserve">PREFERRED SKILLS 	Demonstrated ability to analyze multiple streams of complex data (economic, land use, demographics) and synthesize results into clear, coherent reports and presentations for discussion and consideration by team, division, and agency management 	Experience managing projects and studies; ability to lead meetings effectively and inclusively 	Proficiency with ArcGIS mapping and analysis is strongly preferred  	Knowledge of the functions and capabilities of specialized software including Adobe Creative Suite and SketchUp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Ability to attend evening and weekend meetings </v>
      </c>
      <c r="U1277">
        <f t="shared" si="58"/>
        <v>0</v>
      </c>
      <c r="V1277" s="2">
        <v>0</v>
      </c>
      <c r="W1277" s="2">
        <f t="shared" si="59"/>
        <v>0</v>
      </c>
      <c r="X1277" s="2">
        <v>0</v>
      </c>
      <c r="Y1277" s="2">
        <v>0</v>
      </c>
      <c r="Z1277" s="2">
        <v>0</v>
      </c>
      <c r="AA1277" s="2">
        <v>0</v>
      </c>
      <c r="AB1277" s="2">
        <v>0</v>
      </c>
      <c r="AC1277" t="s">
        <v>8386</v>
      </c>
      <c r="AG1277" t="s">
        <v>37</v>
      </c>
      <c r="AH1277" t="s">
        <v>3388</v>
      </c>
      <c r="AJ1277" t="s">
        <v>3388</v>
      </c>
      <c r="AK1277" t="s">
        <v>38</v>
      </c>
    </row>
    <row r="1278" spans="1:37" x14ac:dyDescent="0.3">
      <c r="A1278">
        <v>400038</v>
      </c>
      <c r="B1278" t="s">
        <v>70</v>
      </c>
      <c r="C1278" t="s">
        <v>47</v>
      </c>
      <c r="D1278">
        <v>1</v>
      </c>
      <c r="E1278" t="s">
        <v>3389</v>
      </c>
      <c r="F1278" t="s">
        <v>386</v>
      </c>
      <c r="G1278">
        <v>56058</v>
      </c>
      <c r="H1278">
        <v>0</v>
      </c>
      <c r="I1278" t="s">
        <v>290</v>
      </c>
      <c r="J1278" t="s">
        <v>42</v>
      </c>
      <c r="K1278">
        <v>52524</v>
      </c>
      <c r="L1278">
        <v>63052.56</v>
      </c>
      <c r="M1278" t="s">
        <v>32</v>
      </c>
      <c r="N1278" t="s">
        <v>3390</v>
      </c>
      <c r="O1278" t="s">
        <v>3391</v>
      </c>
      <c r="P1278" t="s">
        <v>3392</v>
      </c>
      <c r="Q1278" t="s">
        <v>389</v>
      </c>
      <c r="R1278" t="s">
        <v>3393</v>
      </c>
      <c r="S1278" t="s">
        <v>8335</v>
      </c>
      <c r="T1278" t="str">
        <f t="shared" si="57"/>
        <v>Bilingual: Spanish BA degree in counseling, level Social Work or equivalent clinical experience Experience in social work case management especially in neighborhoods that bear a disproportionately high burden of illness and premature death.  Demonstrated experience building community relationships and partnerships. Demonstrated experience coordinating outreach activities and community engagement events Strong interpersonal skills, ability to build trust and maintain relationships with community partners and participating families Self-starter Successfully works as part of a team and multitask a variety of responsibilities Knowledgeable and experienced with Microsoft Office applications  Willing and able to commute to different DOHMH and partner sites throughout the city.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78">
        <f t="shared" si="58"/>
        <v>0</v>
      </c>
      <c r="V1278" s="2">
        <v>0</v>
      </c>
      <c r="W1278" s="2">
        <f t="shared" si="59"/>
        <v>0</v>
      </c>
      <c r="X1278" s="2">
        <v>0</v>
      </c>
      <c r="Y1278" s="2">
        <v>0</v>
      </c>
      <c r="Z1278" s="2">
        <v>0</v>
      </c>
      <c r="AA1278" s="2">
        <v>0</v>
      </c>
      <c r="AB1278" s="2">
        <v>0</v>
      </c>
      <c r="AC1278" t="s">
        <v>3394</v>
      </c>
      <c r="AG1278" t="s">
        <v>37</v>
      </c>
      <c r="AH1278" t="s">
        <v>2803</v>
      </c>
      <c r="AI1278" t="s">
        <v>3152</v>
      </c>
      <c r="AJ1278" t="s">
        <v>2803</v>
      </c>
      <c r="AK1278" t="s">
        <v>38</v>
      </c>
    </row>
    <row r="1279" spans="1:37" x14ac:dyDescent="0.3">
      <c r="A1279">
        <v>400038</v>
      </c>
      <c r="B1279" t="s">
        <v>70</v>
      </c>
      <c r="C1279" t="s">
        <v>29</v>
      </c>
      <c r="D1279">
        <v>1</v>
      </c>
      <c r="E1279" t="s">
        <v>3389</v>
      </c>
      <c r="F1279" t="s">
        <v>386</v>
      </c>
      <c r="G1279">
        <v>56058</v>
      </c>
      <c r="H1279">
        <v>0</v>
      </c>
      <c r="I1279" t="s">
        <v>290</v>
      </c>
      <c r="J1279" t="s">
        <v>42</v>
      </c>
      <c r="K1279">
        <v>52524</v>
      </c>
      <c r="L1279">
        <v>63052.56</v>
      </c>
      <c r="M1279" t="s">
        <v>32</v>
      </c>
      <c r="N1279" t="s">
        <v>3390</v>
      </c>
      <c r="O1279" t="s">
        <v>3391</v>
      </c>
      <c r="P1279" t="s">
        <v>3392</v>
      </c>
      <c r="Q1279" t="s">
        <v>389</v>
      </c>
      <c r="R1279" t="s">
        <v>3393</v>
      </c>
      <c r="S1279" t="s">
        <v>8335</v>
      </c>
      <c r="T1279" t="str">
        <f t="shared" si="57"/>
        <v>Bilingual: Spanish BA degree in counseling, level Social Work or equivalent clinical experience Experience in social work case management especially in neighborhoods that bear a disproportionately high burden of illness and premature death.  Demonstrated experience building community relationships and partnerships. Demonstrated experience coordinating outreach activities and community engagement events Strong interpersonal skills, ability to build trust and maintain relationships with community partners and participating families Self-starter Successfully works as part of a team and multitask a variety of responsibilities Knowledgeable and experienced with Microsoft Office applications  Willing and able to commute to different DOHMH and partner sites throughout the city.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79">
        <f t="shared" si="58"/>
        <v>0</v>
      </c>
      <c r="V1279" s="2">
        <v>0</v>
      </c>
      <c r="W1279" s="2">
        <f t="shared" si="59"/>
        <v>0</v>
      </c>
      <c r="X1279" s="2">
        <v>0</v>
      </c>
      <c r="Y1279" s="2">
        <v>0</v>
      </c>
      <c r="Z1279" s="2">
        <v>0</v>
      </c>
      <c r="AA1279" s="2">
        <v>0</v>
      </c>
      <c r="AB1279" s="2">
        <v>0</v>
      </c>
      <c r="AC1279" t="s">
        <v>3394</v>
      </c>
      <c r="AG1279" t="s">
        <v>37</v>
      </c>
      <c r="AH1279" t="s">
        <v>2803</v>
      </c>
      <c r="AI1279" t="s">
        <v>3152</v>
      </c>
      <c r="AJ1279" t="s">
        <v>2803</v>
      </c>
      <c r="AK1279" t="s">
        <v>38</v>
      </c>
    </row>
    <row r="1280" spans="1:37" x14ac:dyDescent="0.3">
      <c r="A1280">
        <v>400066</v>
      </c>
      <c r="B1280" t="s">
        <v>80</v>
      </c>
      <c r="C1280" t="s">
        <v>47</v>
      </c>
      <c r="D1280">
        <v>1</v>
      </c>
      <c r="E1280" t="s">
        <v>1613</v>
      </c>
      <c r="F1280" t="s">
        <v>1614</v>
      </c>
      <c r="G1280">
        <v>21315</v>
      </c>
      <c r="H1280">
        <v>1</v>
      </c>
      <c r="I1280" t="s">
        <v>95</v>
      </c>
      <c r="J1280" t="s">
        <v>42</v>
      </c>
      <c r="K1280">
        <v>65783</v>
      </c>
      <c r="L1280">
        <v>95270</v>
      </c>
      <c r="M1280" t="s">
        <v>32</v>
      </c>
      <c r="N1280" t="s">
        <v>286</v>
      </c>
      <c r="O1280" t="s">
        <v>2991</v>
      </c>
      <c r="P1280" t="s">
        <v>7468</v>
      </c>
      <c r="Q1280" t="s">
        <v>7039</v>
      </c>
      <c r="R1280" t="s">
        <v>8429</v>
      </c>
      <c r="S1280" t="s">
        <v>8430</v>
      </c>
      <c r="T1280" t="str">
        <f t="shared" si="57"/>
        <v>The ideal candidate will have the following skills; 1. Knowledge of the following specialized disciplines: sustainable/‚“green‚ design, ecological restoration, historic preservation, conservation, ADA/universal design concepts, horticulture, and urban design. 2. Proficiency in Photoshop, PowerPoint and SketchUp or an alternative 3D rendering software. 3. Excellent communication, interpersonal and organizational skills. 4. A commitment to teamwork and an integrated approach to project delivery. 5. A driver license valid in New York State.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**Special working conditions **Environmental and Physical requirements of the position.</v>
      </c>
      <c r="U1280">
        <f t="shared" si="58"/>
        <v>0</v>
      </c>
      <c r="V1280" s="2">
        <v>0</v>
      </c>
      <c r="W1280" s="2">
        <f t="shared" si="59"/>
        <v>0</v>
      </c>
      <c r="X1280" s="2">
        <v>0</v>
      </c>
      <c r="Y1280" s="2">
        <v>0</v>
      </c>
      <c r="Z1280" s="2">
        <v>0</v>
      </c>
      <c r="AA1280" s="2">
        <v>0</v>
      </c>
      <c r="AB1280" s="2">
        <v>0</v>
      </c>
      <c r="AC1280" t="s">
        <v>760</v>
      </c>
      <c r="AG1280" t="s">
        <v>190</v>
      </c>
      <c r="AH1280" t="s">
        <v>2894</v>
      </c>
      <c r="AJ1280" t="s">
        <v>2894</v>
      </c>
      <c r="AK1280" t="s">
        <v>38</v>
      </c>
    </row>
    <row r="1281" spans="1:37" x14ac:dyDescent="0.3">
      <c r="A1281">
        <v>400066</v>
      </c>
      <c r="B1281" t="s">
        <v>80</v>
      </c>
      <c r="C1281" t="s">
        <v>29</v>
      </c>
      <c r="D1281">
        <v>1</v>
      </c>
      <c r="E1281" t="s">
        <v>1613</v>
      </c>
      <c r="F1281" t="s">
        <v>1614</v>
      </c>
      <c r="G1281">
        <v>21315</v>
      </c>
      <c r="H1281">
        <v>1</v>
      </c>
      <c r="I1281" t="s">
        <v>95</v>
      </c>
      <c r="J1281" t="s">
        <v>42</v>
      </c>
      <c r="K1281">
        <v>65783</v>
      </c>
      <c r="L1281">
        <v>95270</v>
      </c>
      <c r="M1281" t="s">
        <v>32</v>
      </c>
      <c r="N1281" t="s">
        <v>286</v>
      </c>
      <c r="O1281" t="s">
        <v>2991</v>
      </c>
      <c r="P1281" t="s">
        <v>7468</v>
      </c>
      <c r="Q1281" t="s">
        <v>7039</v>
      </c>
      <c r="R1281" t="s">
        <v>8429</v>
      </c>
      <c r="S1281" t="s">
        <v>8430</v>
      </c>
      <c r="T1281" t="str">
        <f t="shared" si="57"/>
        <v>The ideal candidate will have the following skills; 1. Knowledge of the following specialized disciplines: sustainable/‚“green‚ design, ecological restoration, historic preservation, conservation, ADA/universal design concepts, horticulture, and urban design. 2. Proficiency in Photoshop, PowerPoint and SketchUp or an alternative 3D rendering software. 3. Excellent communication, interpersonal and organizational skills. 4. A commitment to teamwork and an integrated approach to project delivery. 5. A driver license valid in New York State.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**Special working conditions **Environmental and Physical requirements of the position.</v>
      </c>
      <c r="U1281">
        <f t="shared" si="58"/>
        <v>0</v>
      </c>
      <c r="V1281" s="2">
        <v>0</v>
      </c>
      <c r="W1281" s="2">
        <f t="shared" si="59"/>
        <v>0</v>
      </c>
      <c r="X1281" s="2">
        <v>0</v>
      </c>
      <c r="Y1281" s="2">
        <v>0</v>
      </c>
      <c r="Z1281" s="2">
        <v>0</v>
      </c>
      <c r="AA1281" s="2">
        <v>0</v>
      </c>
      <c r="AB1281" s="2">
        <v>0</v>
      </c>
      <c r="AC1281" t="s">
        <v>760</v>
      </c>
      <c r="AG1281" t="s">
        <v>190</v>
      </c>
      <c r="AH1281" t="s">
        <v>2894</v>
      </c>
      <c r="AJ1281" t="s">
        <v>2894</v>
      </c>
      <c r="AK1281" t="s">
        <v>38</v>
      </c>
    </row>
    <row r="1282" spans="1:37" x14ac:dyDescent="0.3">
      <c r="A1282">
        <v>400075</v>
      </c>
      <c r="B1282" t="s">
        <v>231</v>
      </c>
      <c r="C1282" t="s">
        <v>47</v>
      </c>
      <c r="D1282">
        <v>1</v>
      </c>
      <c r="E1282" t="s">
        <v>3395</v>
      </c>
      <c r="F1282" t="s">
        <v>183</v>
      </c>
      <c r="G1282">
        <v>13632</v>
      </c>
      <c r="H1282">
        <v>2</v>
      </c>
      <c r="I1282" t="s">
        <v>660</v>
      </c>
      <c r="K1282">
        <v>82884</v>
      </c>
      <c r="L1282">
        <v>106786</v>
      </c>
      <c r="M1282" t="s">
        <v>32</v>
      </c>
      <c r="N1282" t="s">
        <v>234</v>
      </c>
      <c r="O1282" t="s">
        <v>235</v>
      </c>
      <c r="P1282" t="s">
        <v>7469</v>
      </c>
      <c r="Q1282" t="s">
        <v>8296</v>
      </c>
      <c r="R1282" t="s">
        <v>6424</v>
      </c>
      <c r="S1282" t="s">
        <v>7470</v>
      </c>
      <c r="T1282" t="str">
        <f t="shared" si="57"/>
        <v xml:space="preserve"> 5 years' experience with writing application software, data analysis, data access, data structures, data manipulation, databases, design, programming, testing and implementation, technical and user documentation, software conversions/migration of data; available to assist and/or lead in the design of program specifications and the implementation of software solutions.  Highly skilled and specific expertise in programming in MS Dynamics 2016, 365 cloud, .net 3.5 or higher with Visual studio and related technologies.  3 years' experience in MS Dynamics, .net and Visual Studio and related technologies.  Experience with MS SQL Server 2016 or above as well as SQL Server Integration Services (SSIS).  Experience with SSRS  Experience with ADX Studio or ADX Portals.  Experience with Kingsway Software tool  Experience in building Power Apps.  Experience with version control systems, preferably TFS.   Versed in different development methodologies (Iterative, Agile, Scrum etc.).   Strong communication, analysis, and problem-solving skills.   Experience in creation of design documents.  Experience integrating with ESRI  Knowledge of Tableau, Power BI  Quick to learn, self-motivated, and enthusiastic; work well within a team environment and with minimal supervision.   Comfortable working with defined project plans and contributing estimates to the planning process.   Able to meet and deliver on deadlines and work well under pressure.   Follow guidelines and standards as set forth by ACS and OIT.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on the "Apply Now" button</v>
      </c>
      <c r="U1282">
        <f t="shared" si="58"/>
        <v>1</v>
      </c>
      <c r="V1282" s="2">
        <v>0</v>
      </c>
      <c r="W1282" s="2">
        <f t="shared" si="59"/>
        <v>1</v>
      </c>
      <c r="X1282" s="2">
        <v>0</v>
      </c>
      <c r="Y1282" s="2">
        <v>1</v>
      </c>
      <c r="Z1282" s="2">
        <v>1</v>
      </c>
      <c r="AA1282" s="2">
        <v>0</v>
      </c>
      <c r="AB1282" s="2">
        <v>0</v>
      </c>
      <c r="AC1282" t="s">
        <v>439</v>
      </c>
      <c r="AG1282" t="s">
        <v>190</v>
      </c>
      <c r="AH1282" t="s">
        <v>3374</v>
      </c>
      <c r="AJ1282" t="s">
        <v>3276</v>
      </c>
      <c r="AK1282" t="s">
        <v>38</v>
      </c>
    </row>
    <row r="1283" spans="1:37" x14ac:dyDescent="0.3">
      <c r="A1283">
        <v>400075</v>
      </c>
      <c r="B1283" t="s">
        <v>231</v>
      </c>
      <c r="C1283" t="s">
        <v>29</v>
      </c>
      <c r="D1283">
        <v>1</v>
      </c>
      <c r="E1283" t="s">
        <v>3395</v>
      </c>
      <c r="F1283" t="s">
        <v>183</v>
      </c>
      <c r="G1283">
        <v>13632</v>
      </c>
      <c r="H1283">
        <v>2</v>
      </c>
      <c r="I1283" t="s">
        <v>660</v>
      </c>
      <c r="K1283">
        <v>82884</v>
      </c>
      <c r="L1283">
        <v>106786</v>
      </c>
      <c r="M1283" t="s">
        <v>32</v>
      </c>
      <c r="N1283" t="s">
        <v>234</v>
      </c>
      <c r="O1283" t="s">
        <v>235</v>
      </c>
      <c r="P1283" t="s">
        <v>7469</v>
      </c>
      <c r="Q1283" t="s">
        <v>8296</v>
      </c>
      <c r="R1283" t="s">
        <v>6424</v>
      </c>
      <c r="S1283" t="s">
        <v>7470</v>
      </c>
      <c r="T1283" t="str">
        <f t="shared" ref="T1283:T1346" si="60">R1283&amp;" " &amp;S1283</f>
        <v xml:space="preserve"> 5 years' experience with writing application software, data analysis, data access, data structures, data manipulation, databases, design, programming, testing and implementation, technical and user documentation, software conversions/migration of data; available to assist and/or lead in the design of program specifications and the implementation of software solutions.  Highly skilled and specific expertise in programming in MS Dynamics 2016, 365 cloud, .net 3.5 or higher with Visual studio and related technologies.  3 years' experience in MS Dynamics, .net and Visual Studio and related technologies.  Experience with MS SQL Server 2016 or above as well as SQL Server Integration Services (SSIS).  Experience with SSRS  Experience with ADX Studio or ADX Portals.  Experience with Kingsway Software tool  Experience in building Power Apps.  Experience with version control systems, preferably TFS.   Versed in different development methodologies (Iterative, Agile, Scrum etc.).   Strong communication, analysis, and problem-solving skills.   Experience in creation of design documents.  Experience integrating with ESRI  Knowledge of Tableau, Power BI  Quick to learn, self-motivated, and enthusiastic; work well within a team environment and with minimal supervision.   Comfortable working with defined project plans and contributing estimates to the planning process.   Able to meet and deliver on deadlines and work well under pressure.   Follow guidelines and standards as set forth by ACS and OIT.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on the "Apply Now" button</v>
      </c>
      <c r="U1283">
        <f t="shared" ref="U1283:U1346" si="61">D1283*W1283</f>
        <v>1</v>
      </c>
      <c r="V1283" s="2">
        <v>0</v>
      </c>
      <c r="W1283" s="2">
        <f t="shared" ref="W1283:W1346" si="62">IF(OR(ISNUMBER(SEARCH("data analytics",$T1283)), ISNUMBER(SEARCH("data analysis",$T1283)), ISNUMBER(SEARCH("analyze data", $T1283)),ISNUMBER(SEARCH("business intelligence", $T1283)),ISNUMBER(SEARCH("business analysis",$T1283))),1,0)</f>
        <v>1</v>
      </c>
      <c r="X1283" s="2">
        <v>0</v>
      </c>
      <c r="Y1283" s="2">
        <v>1</v>
      </c>
      <c r="Z1283" s="2">
        <v>1</v>
      </c>
      <c r="AA1283" s="2">
        <v>0</v>
      </c>
      <c r="AB1283" s="2">
        <v>0</v>
      </c>
      <c r="AC1283" t="s">
        <v>439</v>
      </c>
      <c r="AG1283" t="s">
        <v>190</v>
      </c>
      <c r="AH1283" t="s">
        <v>3374</v>
      </c>
      <c r="AJ1283" t="s">
        <v>3276</v>
      </c>
      <c r="AK1283" t="s">
        <v>38</v>
      </c>
    </row>
    <row r="1284" spans="1:37" x14ac:dyDescent="0.3">
      <c r="A1284">
        <v>400119</v>
      </c>
      <c r="B1284" t="s">
        <v>2036</v>
      </c>
      <c r="C1284" t="s">
        <v>47</v>
      </c>
      <c r="D1284">
        <v>1</v>
      </c>
      <c r="E1284" t="s">
        <v>3396</v>
      </c>
      <c r="F1284" t="s">
        <v>1592</v>
      </c>
      <c r="G1284">
        <v>95005</v>
      </c>
      <c r="H1284" t="s">
        <v>352</v>
      </c>
      <c r="I1284" t="s">
        <v>1247</v>
      </c>
      <c r="J1284" t="s">
        <v>42</v>
      </c>
      <c r="K1284">
        <v>85000</v>
      </c>
      <c r="L1284">
        <v>95000</v>
      </c>
      <c r="M1284" t="s">
        <v>32</v>
      </c>
      <c r="N1284" t="s">
        <v>2039</v>
      </c>
      <c r="O1284" t="s">
        <v>3397</v>
      </c>
      <c r="P1284" t="s">
        <v>7471</v>
      </c>
      <c r="Q1284" t="s">
        <v>1594</v>
      </c>
      <c r="R1284" t="s">
        <v>7472</v>
      </c>
      <c r="S1284" t="s">
        <v>8375</v>
      </c>
      <c r="T1284" t="str">
        <f t="shared" si="60"/>
        <v xml:space="preserve"> Strong analytical and negotiation skills;   Comprehensive knowledge of tort claims; including the investigation, adjustment, and disposition of claims;    Basic understanding of the process/relationship between the NYC Comptroller‚„s Office and the Law Department with respect to lawsuit dispositions;   Demonstrated ability to interact professionally and effectively with all levels of management, government officials, attorneys, and the public;    Experience preparing clear, concise, and accurate analytical reports, including the provision of recommendations for review, creation, and modification of policies and procedures;    Exceptional writing and verbal skills, attention to detail, and the ability to perform multiple tasks requiring prioritization; and   Excellent interpersonal, communication, and organizational skills (including Microsoft Office Suite proficiency). We appreciate every applicant‚„s interest; however, only those under consideration will be contacted.  Note: Vacancy notices listed as ‚“Until Filled‚ will be posted for at least five work days.</v>
      </c>
      <c r="U1284">
        <f t="shared" si="61"/>
        <v>0</v>
      </c>
      <c r="V1284" s="2">
        <v>0</v>
      </c>
      <c r="W1284" s="2">
        <f t="shared" si="62"/>
        <v>0</v>
      </c>
      <c r="X1284" s="2">
        <v>0</v>
      </c>
      <c r="Y1284" s="2">
        <v>0</v>
      </c>
      <c r="Z1284" s="2">
        <v>0</v>
      </c>
      <c r="AA1284" s="2">
        <v>0</v>
      </c>
      <c r="AB1284" s="2">
        <v>0</v>
      </c>
      <c r="AC1284" t="s">
        <v>203</v>
      </c>
      <c r="AG1284" t="s">
        <v>37</v>
      </c>
      <c r="AH1284" t="s">
        <v>2972</v>
      </c>
      <c r="AJ1284" t="s">
        <v>2972</v>
      </c>
      <c r="AK1284" t="s">
        <v>38</v>
      </c>
    </row>
    <row r="1285" spans="1:37" x14ac:dyDescent="0.3">
      <c r="A1285">
        <v>400119</v>
      </c>
      <c r="B1285" t="s">
        <v>2036</v>
      </c>
      <c r="C1285" t="s">
        <v>29</v>
      </c>
      <c r="D1285">
        <v>1</v>
      </c>
      <c r="E1285" t="s">
        <v>3396</v>
      </c>
      <c r="F1285" t="s">
        <v>1592</v>
      </c>
      <c r="G1285">
        <v>95005</v>
      </c>
      <c r="H1285" t="s">
        <v>352</v>
      </c>
      <c r="I1285" t="s">
        <v>1247</v>
      </c>
      <c r="J1285" t="s">
        <v>42</v>
      </c>
      <c r="K1285">
        <v>85000</v>
      </c>
      <c r="L1285">
        <v>95000</v>
      </c>
      <c r="M1285" t="s">
        <v>32</v>
      </c>
      <c r="N1285" t="s">
        <v>2039</v>
      </c>
      <c r="O1285" t="s">
        <v>3397</v>
      </c>
      <c r="P1285" t="s">
        <v>7471</v>
      </c>
      <c r="Q1285" t="s">
        <v>1594</v>
      </c>
      <c r="R1285" t="s">
        <v>7472</v>
      </c>
      <c r="S1285" t="s">
        <v>8375</v>
      </c>
      <c r="T1285" t="str">
        <f t="shared" si="60"/>
        <v xml:space="preserve"> Strong analytical and negotiation skills;   Comprehensive knowledge of tort claims; including the investigation, adjustment, and disposition of claims;    Basic understanding of the process/relationship between the NYC Comptroller‚„s Office and the Law Department with respect to lawsuit dispositions;   Demonstrated ability to interact professionally and effectively with all levels of management, government officials, attorneys, and the public;    Experience preparing clear, concise, and accurate analytical reports, including the provision of recommendations for review, creation, and modification of policies and procedures;    Exceptional writing and verbal skills, attention to detail, and the ability to perform multiple tasks requiring prioritization; and   Excellent interpersonal, communication, and organizational skills (including Microsoft Office Suite proficiency). We appreciate every applicant‚„s interest; however, only those under consideration will be contacted.  Note: Vacancy notices listed as ‚“Until Filled‚ will be posted for at least five work days.</v>
      </c>
      <c r="U1285">
        <f t="shared" si="61"/>
        <v>0</v>
      </c>
      <c r="V1285" s="2">
        <v>0</v>
      </c>
      <c r="W1285" s="2">
        <f t="shared" si="62"/>
        <v>0</v>
      </c>
      <c r="X1285" s="2">
        <v>0</v>
      </c>
      <c r="Y1285" s="2">
        <v>0</v>
      </c>
      <c r="Z1285" s="2">
        <v>0</v>
      </c>
      <c r="AA1285" s="2">
        <v>0</v>
      </c>
      <c r="AB1285" s="2">
        <v>0</v>
      </c>
      <c r="AC1285" t="s">
        <v>203</v>
      </c>
      <c r="AG1285" t="s">
        <v>37</v>
      </c>
      <c r="AH1285" t="s">
        <v>2972</v>
      </c>
      <c r="AJ1285" t="s">
        <v>2972</v>
      </c>
      <c r="AK1285" t="s">
        <v>38</v>
      </c>
    </row>
    <row r="1286" spans="1:37" x14ac:dyDescent="0.3">
      <c r="A1286">
        <v>400122</v>
      </c>
      <c r="B1286" t="s">
        <v>1159</v>
      </c>
      <c r="C1286" t="s">
        <v>47</v>
      </c>
      <c r="D1286">
        <v>1</v>
      </c>
      <c r="E1286" t="s">
        <v>3398</v>
      </c>
      <c r="F1286" t="s">
        <v>1161</v>
      </c>
      <c r="G1286">
        <v>6088</v>
      </c>
      <c r="H1286">
        <v>1</v>
      </c>
      <c r="I1286" t="s">
        <v>3399</v>
      </c>
      <c r="J1286" t="s">
        <v>42</v>
      </c>
      <c r="K1286">
        <v>60660</v>
      </c>
      <c r="L1286">
        <v>68244</v>
      </c>
      <c r="M1286" t="s">
        <v>32</v>
      </c>
      <c r="N1286" t="s">
        <v>1162</v>
      </c>
      <c r="O1286" t="s">
        <v>3400</v>
      </c>
      <c r="P1286" t="s">
        <v>7473</v>
      </c>
      <c r="Q1286" t="s">
        <v>1164</v>
      </c>
      <c r="S1286" t="s">
        <v>3401</v>
      </c>
      <c r="T1286" t="str">
        <f t="shared" si="60"/>
        <v xml:space="preserve"> REQUIREMENTS:   Analyst ($60,660+): Bachelor's degree and a minimum of two years of full-time systems operations experience as either an IBM AS400/iSeries operator or a XEROX high-volume printer operator.   Senior Analyst ($68,244): Bachelor's degree and a minimum of three years of full-time systems operations experience as either an IBM AS400/iSeries operator of a XEROX high-volume printer operator.</v>
      </c>
      <c r="U1286">
        <f t="shared" si="61"/>
        <v>0</v>
      </c>
      <c r="V1286" s="2">
        <v>0</v>
      </c>
      <c r="W1286" s="2">
        <f t="shared" si="62"/>
        <v>0</v>
      </c>
      <c r="X1286" s="2">
        <v>0</v>
      </c>
      <c r="Y1286" s="2">
        <v>0</v>
      </c>
      <c r="Z1286" s="2">
        <v>0</v>
      </c>
      <c r="AA1286" s="2">
        <v>0</v>
      </c>
      <c r="AB1286" s="2">
        <v>0</v>
      </c>
      <c r="AC1286" t="s">
        <v>7474</v>
      </c>
      <c r="AE1286" t="s">
        <v>1162</v>
      </c>
      <c r="AG1286" t="s">
        <v>37</v>
      </c>
      <c r="AH1286" t="s">
        <v>3371</v>
      </c>
      <c r="AJ1286" t="s">
        <v>3371</v>
      </c>
      <c r="AK1286" t="s">
        <v>38</v>
      </c>
    </row>
    <row r="1287" spans="1:37" x14ac:dyDescent="0.3">
      <c r="A1287">
        <v>400122</v>
      </c>
      <c r="B1287" t="s">
        <v>1159</v>
      </c>
      <c r="C1287" t="s">
        <v>29</v>
      </c>
      <c r="D1287">
        <v>1</v>
      </c>
      <c r="E1287" t="s">
        <v>3398</v>
      </c>
      <c r="F1287" t="s">
        <v>1161</v>
      </c>
      <c r="G1287">
        <v>6088</v>
      </c>
      <c r="H1287">
        <v>1</v>
      </c>
      <c r="I1287" t="s">
        <v>3399</v>
      </c>
      <c r="J1287" t="s">
        <v>42</v>
      </c>
      <c r="K1287">
        <v>60660</v>
      </c>
      <c r="L1287">
        <v>68244</v>
      </c>
      <c r="M1287" t="s">
        <v>32</v>
      </c>
      <c r="N1287" t="s">
        <v>1162</v>
      </c>
      <c r="O1287" t="s">
        <v>3400</v>
      </c>
      <c r="P1287" t="s">
        <v>7473</v>
      </c>
      <c r="Q1287" t="s">
        <v>1164</v>
      </c>
      <c r="S1287" t="s">
        <v>3401</v>
      </c>
      <c r="T1287" t="str">
        <f t="shared" si="60"/>
        <v xml:space="preserve"> REQUIREMENTS:   Analyst ($60,660+): Bachelor's degree and a minimum of two years of full-time systems operations experience as either an IBM AS400/iSeries operator or a XEROX high-volume printer operator.   Senior Analyst ($68,244): Bachelor's degree and a minimum of three years of full-time systems operations experience as either an IBM AS400/iSeries operator of a XEROX high-volume printer operator.</v>
      </c>
      <c r="U1287">
        <f t="shared" si="61"/>
        <v>0</v>
      </c>
      <c r="V1287" s="2">
        <v>0</v>
      </c>
      <c r="W1287" s="2">
        <f t="shared" si="62"/>
        <v>0</v>
      </c>
      <c r="X1287" s="2">
        <v>0</v>
      </c>
      <c r="Y1287" s="2">
        <v>0</v>
      </c>
      <c r="Z1287" s="2">
        <v>0</v>
      </c>
      <c r="AA1287" s="2">
        <v>0</v>
      </c>
      <c r="AB1287" s="2">
        <v>0</v>
      </c>
      <c r="AC1287" t="s">
        <v>7474</v>
      </c>
      <c r="AE1287" t="s">
        <v>1162</v>
      </c>
      <c r="AG1287" t="s">
        <v>37</v>
      </c>
      <c r="AH1287" t="s">
        <v>3371</v>
      </c>
      <c r="AJ1287" t="s">
        <v>3371</v>
      </c>
      <c r="AK1287" t="s">
        <v>38</v>
      </c>
    </row>
    <row r="1288" spans="1:37" x14ac:dyDescent="0.3">
      <c r="A1288">
        <v>400171</v>
      </c>
      <c r="B1288" t="s">
        <v>1618</v>
      </c>
      <c r="C1288" t="s">
        <v>29</v>
      </c>
      <c r="D1288">
        <v>1</v>
      </c>
      <c r="E1288" t="s">
        <v>7475</v>
      </c>
      <c r="F1288" t="s">
        <v>482</v>
      </c>
      <c r="G1288">
        <v>30087</v>
      </c>
      <c r="H1288">
        <v>3</v>
      </c>
      <c r="I1288" t="s">
        <v>1247</v>
      </c>
      <c r="J1288" t="s">
        <v>42</v>
      </c>
      <c r="K1288">
        <v>73938</v>
      </c>
      <c r="L1288">
        <v>85029</v>
      </c>
      <c r="M1288" t="s">
        <v>32</v>
      </c>
      <c r="N1288" t="s">
        <v>2370</v>
      </c>
      <c r="O1288" t="s">
        <v>2371</v>
      </c>
      <c r="P1288" t="s">
        <v>7476</v>
      </c>
      <c r="Q1288" t="s">
        <v>485</v>
      </c>
      <c r="R1288" t="s">
        <v>2372</v>
      </c>
      <c r="T1288" t="str">
        <f t="shared" si="60"/>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1288">
        <f t="shared" si="61"/>
        <v>0</v>
      </c>
      <c r="V1288" s="2">
        <v>0</v>
      </c>
      <c r="W1288" s="2">
        <f t="shared" si="62"/>
        <v>0</v>
      </c>
      <c r="X1288" s="2">
        <v>0</v>
      </c>
      <c r="Y1288" s="2">
        <v>0</v>
      </c>
      <c r="Z1288" s="2">
        <v>0</v>
      </c>
      <c r="AA1288" s="2">
        <v>0</v>
      </c>
      <c r="AB1288" s="2">
        <v>0</v>
      </c>
      <c r="AC1288" t="s">
        <v>1623</v>
      </c>
      <c r="AE1288" t="s">
        <v>2370</v>
      </c>
      <c r="AG1288" t="s">
        <v>37</v>
      </c>
      <c r="AH1288" t="s">
        <v>2447</v>
      </c>
      <c r="AJ1288" t="s">
        <v>2447</v>
      </c>
      <c r="AK1288" t="s">
        <v>38</v>
      </c>
    </row>
    <row r="1289" spans="1:37" x14ac:dyDescent="0.3">
      <c r="A1289">
        <v>400171</v>
      </c>
      <c r="B1289" t="s">
        <v>1618</v>
      </c>
      <c r="C1289" t="s">
        <v>47</v>
      </c>
      <c r="D1289">
        <v>1</v>
      </c>
      <c r="E1289" t="s">
        <v>7475</v>
      </c>
      <c r="F1289" t="s">
        <v>482</v>
      </c>
      <c r="G1289">
        <v>30087</v>
      </c>
      <c r="H1289">
        <v>3</v>
      </c>
      <c r="I1289" t="s">
        <v>1247</v>
      </c>
      <c r="J1289" t="s">
        <v>42</v>
      </c>
      <c r="K1289">
        <v>73938</v>
      </c>
      <c r="L1289">
        <v>85029</v>
      </c>
      <c r="M1289" t="s">
        <v>32</v>
      </c>
      <c r="N1289" t="s">
        <v>2370</v>
      </c>
      <c r="O1289" t="s">
        <v>2371</v>
      </c>
      <c r="P1289" t="s">
        <v>7476</v>
      </c>
      <c r="Q1289" t="s">
        <v>485</v>
      </c>
      <c r="R1289" t="s">
        <v>2372</v>
      </c>
      <c r="T1289" t="str">
        <f t="shared" si="60"/>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1289">
        <f t="shared" si="61"/>
        <v>0</v>
      </c>
      <c r="V1289" s="2">
        <v>0</v>
      </c>
      <c r="W1289" s="2">
        <f t="shared" si="62"/>
        <v>0</v>
      </c>
      <c r="X1289" s="2">
        <v>0</v>
      </c>
      <c r="Y1289" s="2">
        <v>0</v>
      </c>
      <c r="Z1289" s="2">
        <v>0</v>
      </c>
      <c r="AA1289" s="2">
        <v>0</v>
      </c>
      <c r="AB1289" s="2">
        <v>0</v>
      </c>
      <c r="AC1289" t="s">
        <v>1623</v>
      </c>
      <c r="AE1289" t="s">
        <v>2370</v>
      </c>
      <c r="AG1289" t="s">
        <v>37</v>
      </c>
      <c r="AH1289" t="s">
        <v>2447</v>
      </c>
      <c r="AJ1289" t="s">
        <v>2447</v>
      </c>
      <c r="AK1289" t="s">
        <v>38</v>
      </c>
    </row>
    <row r="1290" spans="1:37" x14ac:dyDescent="0.3">
      <c r="A1290">
        <v>400198</v>
      </c>
      <c r="B1290" t="s">
        <v>80</v>
      </c>
      <c r="C1290" t="s">
        <v>47</v>
      </c>
      <c r="D1290">
        <v>1</v>
      </c>
      <c r="E1290" t="s">
        <v>3402</v>
      </c>
      <c r="F1290" t="s">
        <v>1422</v>
      </c>
      <c r="G1290">
        <v>34202</v>
      </c>
      <c r="H1290">
        <v>3</v>
      </c>
      <c r="I1290" t="s">
        <v>95</v>
      </c>
      <c r="J1290" t="s">
        <v>42</v>
      </c>
      <c r="K1290">
        <v>69963</v>
      </c>
      <c r="L1290">
        <v>118610</v>
      </c>
      <c r="M1290" t="s">
        <v>32</v>
      </c>
      <c r="N1290" t="s">
        <v>286</v>
      </c>
      <c r="O1290" t="s">
        <v>2991</v>
      </c>
      <c r="P1290" t="s">
        <v>7477</v>
      </c>
      <c r="Q1290" t="s">
        <v>8325</v>
      </c>
      <c r="R1290" t="s">
        <v>3403</v>
      </c>
      <c r="S1290" t="s">
        <v>8405</v>
      </c>
      <c r="T1290" t="str">
        <f t="shared" si="60"/>
        <v>The ideal candidates will have demonstrate experience in green infrastructure  and stormwater management systems, excellent communication skills and leadership skills, ability to utilize GIs, ArcGIS and AutoCAD.   The most suitable candidates would also possess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 The Senior Construction Managers must have strong MS Office skills, including Excel, PowerPoint, and ability to comprehend maps, graphs, and tables.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0">
        <f t="shared" si="61"/>
        <v>0</v>
      </c>
      <c r="V1290" s="2">
        <v>1</v>
      </c>
      <c r="W1290" s="2">
        <f t="shared" si="62"/>
        <v>0</v>
      </c>
      <c r="X1290" s="2">
        <v>0</v>
      </c>
      <c r="Y1290" s="2">
        <v>0</v>
      </c>
      <c r="Z1290" s="2">
        <v>0</v>
      </c>
      <c r="AA1290" s="2">
        <v>0</v>
      </c>
      <c r="AB1290" s="2">
        <v>0</v>
      </c>
      <c r="AC1290" t="s">
        <v>760</v>
      </c>
      <c r="AG1290" t="s">
        <v>190</v>
      </c>
      <c r="AH1290" t="s">
        <v>2894</v>
      </c>
      <c r="AJ1290" t="s">
        <v>3404</v>
      </c>
      <c r="AK1290" t="s">
        <v>38</v>
      </c>
    </row>
    <row r="1291" spans="1:37" x14ac:dyDescent="0.3">
      <c r="A1291">
        <v>400198</v>
      </c>
      <c r="B1291" t="s">
        <v>80</v>
      </c>
      <c r="C1291" t="s">
        <v>29</v>
      </c>
      <c r="D1291">
        <v>1</v>
      </c>
      <c r="E1291" t="s">
        <v>3402</v>
      </c>
      <c r="F1291" t="s">
        <v>1422</v>
      </c>
      <c r="G1291">
        <v>34202</v>
      </c>
      <c r="H1291">
        <v>3</v>
      </c>
      <c r="I1291" t="s">
        <v>95</v>
      </c>
      <c r="J1291" t="s">
        <v>42</v>
      </c>
      <c r="K1291">
        <v>69963</v>
      </c>
      <c r="L1291">
        <v>118610</v>
      </c>
      <c r="M1291" t="s">
        <v>32</v>
      </c>
      <c r="N1291" t="s">
        <v>286</v>
      </c>
      <c r="O1291" t="s">
        <v>2991</v>
      </c>
      <c r="P1291" t="s">
        <v>7477</v>
      </c>
      <c r="Q1291" t="s">
        <v>8325</v>
      </c>
      <c r="R1291" t="s">
        <v>3403</v>
      </c>
      <c r="S1291" t="s">
        <v>8405</v>
      </c>
      <c r="T1291" t="str">
        <f t="shared" si="60"/>
        <v>The ideal candidates will have demonstrate experience in green infrastructure  and stormwater management systems, excellent communication skills and leadership skills, ability to utilize GIs, ArcGIS and AutoCAD.   The most suitable candidates would also possess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 The Senior Construction Managers must have strong MS Office skills, including Excel, PowerPoint, and ability to comprehend maps, graphs, and tables.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1">
        <f t="shared" si="61"/>
        <v>0</v>
      </c>
      <c r="V1291" s="2">
        <v>1</v>
      </c>
      <c r="W1291" s="2">
        <f t="shared" si="62"/>
        <v>0</v>
      </c>
      <c r="X1291" s="2">
        <v>0</v>
      </c>
      <c r="Y1291" s="2">
        <v>0</v>
      </c>
      <c r="Z1291" s="2">
        <v>0</v>
      </c>
      <c r="AA1291" s="2">
        <v>0</v>
      </c>
      <c r="AB1291" s="2">
        <v>0</v>
      </c>
      <c r="AC1291" t="s">
        <v>760</v>
      </c>
      <c r="AG1291" t="s">
        <v>190</v>
      </c>
      <c r="AH1291" t="s">
        <v>2894</v>
      </c>
      <c r="AJ1291" t="s">
        <v>3404</v>
      </c>
      <c r="AK1291" t="s">
        <v>38</v>
      </c>
    </row>
    <row r="1292" spans="1:37" x14ac:dyDescent="0.3">
      <c r="A1292">
        <v>400225</v>
      </c>
      <c r="B1292" t="s">
        <v>231</v>
      </c>
      <c r="C1292" t="s">
        <v>29</v>
      </c>
      <c r="D1292">
        <v>1</v>
      </c>
      <c r="E1292" t="s">
        <v>3405</v>
      </c>
      <c r="F1292" t="s">
        <v>1293</v>
      </c>
      <c r="G1292">
        <v>10095</v>
      </c>
      <c r="H1292" t="s">
        <v>352</v>
      </c>
      <c r="I1292" t="s">
        <v>2578</v>
      </c>
      <c r="J1292" t="s">
        <v>42</v>
      </c>
      <c r="K1292">
        <v>63031</v>
      </c>
      <c r="L1292">
        <v>110000</v>
      </c>
      <c r="M1292" t="s">
        <v>32</v>
      </c>
      <c r="N1292" t="s">
        <v>234</v>
      </c>
      <c r="O1292" t="s">
        <v>3406</v>
      </c>
      <c r="P1292" t="s">
        <v>7478</v>
      </c>
      <c r="Q1292" t="s">
        <v>1296</v>
      </c>
      <c r="S1292" t="s">
        <v>7054</v>
      </c>
      <c r="T1292" t="str">
        <f t="shared" si="60"/>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92">
        <f t="shared" si="61"/>
        <v>0</v>
      </c>
      <c r="V1292" s="2">
        <v>0</v>
      </c>
      <c r="W1292" s="2">
        <f t="shared" si="62"/>
        <v>0</v>
      </c>
      <c r="X1292" s="2">
        <v>0</v>
      </c>
      <c r="Y1292" s="2">
        <v>0</v>
      </c>
      <c r="Z1292" s="2">
        <v>0</v>
      </c>
      <c r="AA1292" s="2">
        <v>0</v>
      </c>
      <c r="AB1292" s="2">
        <v>0</v>
      </c>
      <c r="AC1292" t="s">
        <v>1145</v>
      </c>
      <c r="AG1292" t="s">
        <v>37</v>
      </c>
      <c r="AH1292" t="s">
        <v>2447</v>
      </c>
      <c r="AJ1292" t="s">
        <v>2972</v>
      </c>
      <c r="AK1292" t="s">
        <v>38</v>
      </c>
    </row>
    <row r="1293" spans="1:37" x14ac:dyDescent="0.3">
      <c r="A1293">
        <v>400225</v>
      </c>
      <c r="B1293" t="s">
        <v>231</v>
      </c>
      <c r="C1293" t="s">
        <v>47</v>
      </c>
      <c r="D1293">
        <v>1</v>
      </c>
      <c r="E1293" t="s">
        <v>3405</v>
      </c>
      <c r="F1293" t="s">
        <v>1293</v>
      </c>
      <c r="G1293">
        <v>10095</v>
      </c>
      <c r="H1293" t="s">
        <v>352</v>
      </c>
      <c r="I1293" t="s">
        <v>2578</v>
      </c>
      <c r="J1293" t="s">
        <v>42</v>
      </c>
      <c r="K1293">
        <v>63031</v>
      </c>
      <c r="L1293">
        <v>110000</v>
      </c>
      <c r="M1293" t="s">
        <v>32</v>
      </c>
      <c r="N1293" t="s">
        <v>234</v>
      </c>
      <c r="O1293" t="s">
        <v>3406</v>
      </c>
      <c r="P1293" t="s">
        <v>7478</v>
      </c>
      <c r="Q1293" t="s">
        <v>1296</v>
      </c>
      <c r="S1293" t="s">
        <v>7054</v>
      </c>
      <c r="T1293" t="str">
        <f t="shared" si="60"/>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93">
        <f t="shared" si="61"/>
        <v>0</v>
      </c>
      <c r="V1293" s="2">
        <v>0</v>
      </c>
      <c r="W1293" s="2">
        <f t="shared" si="62"/>
        <v>0</v>
      </c>
      <c r="X1293" s="2">
        <v>0</v>
      </c>
      <c r="Y1293" s="2">
        <v>0</v>
      </c>
      <c r="Z1293" s="2">
        <v>0</v>
      </c>
      <c r="AA1293" s="2">
        <v>0</v>
      </c>
      <c r="AB1293" s="2">
        <v>0</v>
      </c>
      <c r="AC1293" t="s">
        <v>1145</v>
      </c>
      <c r="AG1293" t="s">
        <v>37</v>
      </c>
      <c r="AH1293" t="s">
        <v>2447</v>
      </c>
      <c r="AJ1293" t="s">
        <v>2972</v>
      </c>
      <c r="AK1293" t="s">
        <v>38</v>
      </c>
    </row>
    <row r="1294" spans="1:37" x14ac:dyDescent="0.3">
      <c r="A1294">
        <v>400304</v>
      </c>
      <c r="B1294" t="s">
        <v>80</v>
      </c>
      <c r="C1294" t="s">
        <v>47</v>
      </c>
      <c r="D1294">
        <v>1</v>
      </c>
      <c r="E1294" t="s">
        <v>3407</v>
      </c>
      <c r="F1294" t="s">
        <v>456</v>
      </c>
      <c r="G1294">
        <v>21744</v>
      </c>
      <c r="H1294">
        <v>2</v>
      </c>
      <c r="I1294" t="s">
        <v>669</v>
      </c>
      <c r="J1294" t="s">
        <v>42</v>
      </c>
      <c r="K1294">
        <v>73305</v>
      </c>
      <c r="L1294">
        <v>84301</v>
      </c>
      <c r="M1294" t="s">
        <v>32</v>
      </c>
      <c r="N1294" t="s">
        <v>286</v>
      </c>
      <c r="O1294" t="s">
        <v>869</v>
      </c>
      <c r="P1294" t="s">
        <v>7479</v>
      </c>
      <c r="Q1294" t="s">
        <v>459</v>
      </c>
      <c r="R1294" t="s">
        <v>3408</v>
      </c>
      <c r="S1294" t="s">
        <v>1568</v>
      </c>
      <c r="T1294" t="str">
        <f t="shared" si="60"/>
        <v>A valid New York State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4">
        <f t="shared" si="61"/>
        <v>0</v>
      </c>
      <c r="V1294" s="2">
        <v>0</v>
      </c>
      <c r="W1294" s="2">
        <f t="shared" si="62"/>
        <v>0</v>
      </c>
      <c r="X1294" s="2">
        <v>0</v>
      </c>
      <c r="Y1294" s="2">
        <v>0</v>
      </c>
      <c r="Z1294" s="2">
        <v>0</v>
      </c>
      <c r="AA1294" s="2">
        <v>0</v>
      </c>
      <c r="AB1294" s="2">
        <v>0</v>
      </c>
      <c r="AC1294" t="s">
        <v>55</v>
      </c>
      <c r="AG1294" t="s">
        <v>37</v>
      </c>
      <c r="AH1294" t="s">
        <v>2894</v>
      </c>
      <c r="AJ1294" t="s">
        <v>2894</v>
      </c>
      <c r="AK1294" t="s">
        <v>38</v>
      </c>
    </row>
    <row r="1295" spans="1:37" x14ac:dyDescent="0.3">
      <c r="A1295">
        <v>400304</v>
      </c>
      <c r="B1295" t="s">
        <v>80</v>
      </c>
      <c r="C1295" t="s">
        <v>29</v>
      </c>
      <c r="D1295">
        <v>1</v>
      </c>
      <c r="E1295" t="s">
        <v>3407</v>
      </c>
      <c r="F1295" t="s">
        <v>456</v>
      </c>
      <c r="G1295">
        <v>21744</v>
      </c>
      <c r="H1295">
        <v>2</v>
      </c>
      <c r="I1295" t="s">
        <v>669</v>
      </c>
      <c r="J1295" t="s">
        <v>42</v>
      </c>
      <c r="K1295">
        <v>73305</v>
      </c>
      <c r="L1295">
        <v>84301</v>
      </c>
      <c r="M1295" t="s">
        <v>32</v>
      </c>
      <c r="N1295" t="s">
        <v>286</v>
      </c>
      <c r="O1295" t="s">
        <v>869</v>
      </c>
      <c r="P1295" t="s">
        <v>7479</v>
      </c>
      <c r="Q1295" t="s">
        <v>459</v>
      </c>
      <c r="R1295" t="s">
        <v>3408</v>
      </c>
      <c r="S1295" t="s">
        <v>1568</v>
      </c>
      <c r="T1295" t="str">
        <f t="shared" si="60"/>
        <v>A valid New York State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5">
        <f t="shared" si="61"/>
        <v>0</v>
      </c>
      <c r="V1295" s="2">
        <v>0</v>
      </c>
      <c r="W1295" s="2">
        <f t="shared" si="62"/>
        <v>0</v>
      </c>
      <c r="X1295" s="2">
        <v>0</v>
      </c>
      <c r="Y1295" s="2">
        <v>0</v>
      </c>
      <c r="Z1295" s="2">
        <v>0</v>
      </c>
      <c r="AA1295" s="2">
        <v>0</v>
      </c>
      <c r="AB1295" s="2">
        <v>0</v>
      </c>
      <c r="AC1295" t="s">
        <v>55</v>
      </c>
      <c r="AG1295" t="s">
        <v>37</v>
      </c>
      <c r="AH1295" t="s">
        <v>2894</v>
      </c>
      <c r="AJ1295" t="s">
        <v>2894</v>
      </c>
      <c r="AK1295" t="s">
        <v>38</v>
      </c>
    </row>
    <row r="1296" spans="1:37" x14ac:dyDescent="0.3">
      <c r="A1296">
        <v>400308</v>
      </c>
      <c r="B1296" t="s">
        <v>80</v>
      </c>
      <c r="C1296" t="s">
        <v>47</v>
      </c>
      <c r="D1296">
        <v>1</v>
      </c>
      <c r="E1296" t="s">
        <v>3409</v>
      </c>
      <c r="F1296" t="s">
        <v>456</v>
      </c>
      <c r="G1296">
        <v>21744</v>
      </c>
      <c r="H1296">
        <v>1</v>
      </c>
      <c r="I1296" t="s">
        <v>669</v>
      </c>
      <c r="J1296" t="s">
        <v>42</v>
      </c>
      <c r="K1296">
        <v>62272</v>
      </c>
      <c r="L1296">
        <v>68499</v>
      </c>
      <c r="M1296" t="s">
        <v>32</v>
      </c>
      <c r="N1296" t="s">
        <v>286</v>
      </c>
      <c r="O1296" t="s">
        <v>869</v>
      </c>
      <c r="P1296" t="s">
        <v>7480</v>
      </c>
      <c r="Q1296" t="s">
        <v>459</v>
      </c>
      <c r="R1296" t="s">
        <v>3408</v>
      </c>
      <c r="S1296" t="s">
        <v>1568</v>
      </c>
      <c r="T1296" t="str">
        <f t="shared" si="60"/>
        <v>A valid New York State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6">
        <f t="shared" si="61"/>
        <v>0</v>
      </c>
      <c r="V1296" s="2">
        <v>0</v>
      </c>
      <c r="W1296" s="2">
        <f t="shared" si="62"/>
        <v>0</v>
      </c>
      <c r="X1296" s="2">
        <v>0</v>
      </c>
      <c r="Y1296" s="2">
        <v>0</v>
      </c>
      <c r="Z1296" s="2">
        <v>0</v>
      </c>
      <c r="AA1296" s="2">
        <v>0</v>
      </c>
      <c r="AB1296" s="2">
        <v>0</v>
      </c>
      <c r="AC1296" t="s">
        <v>55</v>
      </c>
      <c r="AG1296" t="s">
        <v>37</v>
      </c>
      <c r="AH1296" t="s">
        <v>2894</v>
      </c>
      <c r="AJ1296" t="s">
        <v>2894</v>
      </c>
      <c r="AK1296" t="s">
        <v>38</v>
      </c>
    </row>
    <row r="1297" spans="1:37" x14ac:dyDescent="0.3">
      <c r="A1297">
        <v>400308</v>
      </c>
      <c r="B1297" t="s">
        <v>80</v>
      </c>
      <c r="C1297" t="s">
        <v>29</v>
      </c>
      <c r="D1297">
        <v>1</v>
      </c>
      <c r="E1297" t="s">
        <v>3409</v>
      </c>
      <c r="F1297" t="s">
        <v>456</v>
      </c>
      <c r="G1297">
        <v>21744</v>
      </c>
      <c r="H1297">
        <v>1</v>
      </c>
      <c r="I1297" t="s">
        <v>669</v>
      </c>
      <c r="J1297" t="s">
        <v>42</v>
      </c>
      <c r="K1297">
        <v>62272</v>
      </c>
      <c r="L1297">
        <v>68499</v>
      </c>
      <c r="M1297" t="s">
        <v>32</v>
      </c>
      <c r="N1297" t="s">
        <v>286</v>
      </c>
      <c r="O1297" t="s">
        <v>869</v>
      </c>
      <c r="P1297" t="s">
        <v>7480</v>
      </c>
      <c r="Q1297" t="s">
        <v>459</v>
      </c>
      <c r="R1297" t="s">
        <v>3408</v>
      </c>
      <c r="S1297" t="s">
        <v>1568</v>
      </c>
      <c r="T1297" t="str">
        <f t="shared" si="60"/>
        <v>A valid New York State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97">
        <f t="shared" si="61"/>
        <v>0</v>
      </c>
      <c r="V1297" s="2">
        <v>0</v>
      </c>
      <c r="W1297" s="2">
        <f t="shared" si="62"/>
        <v>0</v>
      </c>
      <c r="X1297" s="2">
        <v>0</v>
      </c>
      <c r="Y1297" s="2">
        <v>0</v>
      </c>
      <c r="Z1297" s="2">
        <v>0</v>
      </c>
      <c r="AA1297" s="2">
        <v>0</v>
      </c>
      <c r="AB1297" s="2">
        <v>0</v>
      </c>
      <c r="AC1297" t="s">
        <v>55</v>
      </c>
      <c r="AG1297" t="s">
        <v>37</v>
      </c>
      <c r="AH1297" t="s">
        <v>2894</v>
      </c>
      <c r="AJ1297" t="s">
        <v>2894</v>
      </c>
      <c r="AK1297" t="s">
        <v>38</v>
      </c>
    </row>
    <row r="1298" spans="1:37" x14ac:dyDescent="0.3">
      <c r="A1298">
        <v>400321</v>
      </c>
      <c r="B1298" t="s">
        <v>2529</v>
      </c>
      <c r="C1298" t="s">
        <v>47</v>
      </c>
      <c r="D1298">
        <v>2</v>
      </c>
      <c r="E1298" t="s">
        <v>3410</v>
      </c>
      <c r="F1298" t="s">
        <v>2568</v>
      </c>
      <c r="G1298">
        <v>53040</v>
      </c>
      <c r="H1298">
        <v>1</v>
      </c>
      <c r="I1298" t="s">
        <v>290</v>
      </c>
      <c r="J1298" t="s">
        <v>142</v>
      </c>
      <c r="K1298">
        <v>73.37</v>
      </c>
      <c r="L1298">
        <v>78.59</v>
      </c>
      <c r="M1298" t="s">
        <v>61</v>
      </c>
      <c r="N1298" t="s">
        <v>2643</v>
      </c>
      <c r="O1298" t="s">
        <v>2644</v>
      </c>
      <c r="P1298" t="s">
        <v>7481</v>
      </c>
      <c r="Q1298" t="s">
        <v>2571</v>
      </c>
      <c r="R1298" t="s">
        <v>6425</v>
      </c>
      <c r="T1298" t="str">
        <f t="shared" si="60"/>
        <v xml:space="preserve">	Basic computer skills, such as using Electronic Medical Records; 	Good communication skills. </v>
      </c>
      <c r="U1298">
        <f t="shared" si="61"/>
        <v>0</v>
      </c>
      <c r="V1298" s="2">
        <v>0</v>
      </c>
      <c r="W1298" s="2">
        <f t="shared" si="62"/>
        <v>0</v>
      </c>
      <c r="X1298" s="2">
        <v>0</v>
      </c>
      <c r="Y1298" s="2">
        <v>0</v>
      </c>
      <c r="Z1298" s="2">
        <v>0</v>
      </c>
      <c r="AA1298" s="2">
        <v>0</v>
      </c>
      <c r="AB1298" s="2">
        <v>0</v>
      </c>
      <c r="AC1298" t="s">
        <v>2533</v>
      </c>
      <c r="AD1298" t="s">
        <v>3192</v>
      </c>
      <c r="AE1298" t="s">
        <v>3411</v>
      </c>
      <c r="AG1298" t="s">
        <v>190</v>
      </c>
      <c r="AH1298" t="s">
        <v>2406</v>
      </c>
      <c r="AJ1298" t="s">
        <v>2280</v>
      </c>
      <c r="AK1298" t="s">
        <v>38</v>
      </c>
    </row>
    <row r="1299" spans="1:37" x14ac:dyDescent="0.3">
      <c r="A1299">
        <v>400321</v>
      </c>
      <c r="B1299" t="s">
        <v>2529</v>
      </c>
      <c r="C1299" t="s">
        <v>29</v>
      </c>
      <c r="D1299">
        <v>2</v>
      </c>
      <c r="E1299" t="s">
        <v>3410</v>
      </c>
      <c r="F1299" t="s">
        <v>2568</v>
      </c>
      <c r="G1299">
        <v>53040</v>
      </c>
      <c r="H1299">
        <v>1</v>
      </c>
      <c r="I1299" t="s">
        <v>290</v>
      </c>
      <c r="J1299" t="s">
        <v>142</v>
      </c>
      <c r="K1299">
        <v>73.37</v>
      </c>
      <c r="L1299">
        <v>78.59</v>
      </c>
      <c r="M1299" t="s">
        <v>61</v>
      </c>
      <c r="N1299" t="s">
        <v>2643</v>
      </c>
      <c r="O1299" t="s">
        <v>2644</v>
      </c>
      <c r="P1299" t="s">
        <v>7481</v>
      </c>
      <c r="Q1299" t="s">
        <v>2571</v>
      </c>
      <c r="R1299" t="s">
        <v>6425</v>
      </c>
      <c r="T1299" t="str">
        <f t="shared" si="60"/>
        <v xml:space="preserve">	Basic computer skills, such as using Electronic Medical Records; 	Good communication skills. </v>
      </c>
      <c r="U1299">
        <f t="shared" si="61"/>
        <v>0</v>
      </c>
      <c r="V1299" s="2">
        <v>0</v>
      </c>
      <c r="W1299" s="2">
        <f t="shared" si="62"/>
        <v>0</v>
      </c>
      <c r="X1299" s="2">
        <v>0</v>
      </c>
      <c r="Y1299" s="2">
        <v>0</v>
      </c>
      <c r="Z1299" s="2">
        <v>0</v>
      </c>
      <c r="AA1299" s="2">
        <v>0</v>
      </c>
      <c r="AB1299" s="2">
        <v>0</v>
      </c>
      <c r="AC1299" t="s">
        <v>2533</v>
      </c>
      <c r="AD1299" t="s">
        <v>3192</v>
      </c>
      <c r="AE1299" t="s">
        <v>3411</v>
      </c>
      <c r="AG1299" t="s">
        <v>190</v>
      </c>
      <c r="AH1299" t="s">
        <v>2406</v>
      </c>
      <c r="AJ1299" t="s">
        <v>2280</v>
      </c>
      <c r="AK1299" t="s">
        <v>38</v>
      </c>
    </row>
    <row r="1300" spans="1:37" x14ac:dyDescent="0.3">
      <c r="A1300">
        <v>400387</v>
      </c>
      <c r="B1300" t="s">
        <v>116</v>
      </c>
      <c r="C1300" t="s">
        <v>47</v>
      </c>
      <c r="D1300">
        <v>1</v>
      </c>
      <c r="E1300" t="s">
        <v>3412</v>
      </c>
      <c r="F1300" t="s">
        <v>206</v>
      </c>
      <c r="G1300">
        <v>10050</v>
      </c>
      <c r="H1300" t="s">
        <v>207</v>
      </c>
      <c r="I1300" t="s">
        <v>660</v>
      </c>
      <c r="J1300" t="s">
        <v>42</v>
      </c>
      <c r="K1300">
        <v>56990</v>
      </c>
      <c r="L1300">
        <v>107424</v>
      </c>
      <c r="M1300" t="s">
        <v>32</v>
      </c>
      <c r="N1300" t="s">
        <v>602</v>
      </c>
      <c r="O1300" t="s">
        <v>3413</v>
      </c>
      <c r="P1300" t="s">
        <v>8431</v>
      </c>
      <c r="Q1300" t="s">
        <v>209</v>
      </c>
      <c r="R1300" t="s">
        <v>7482</v>
      </c>
      <c r="T1300" t="str">
        <f t="shared" si="60"/>
        <v xml:space="preserve">The preferred candidate should possess the following broad range of skills: 	Curious, flexible thinker who loves learning, coaching and managing a technical team, and tackling new challenges on a daily basis; 	Hands-on experience as a senior data analyst/scientist working on high visibility analytics projects with multiple stakeholders;  	Ability to thrive in a fast-paced environment and effectively help team members prioritize and manage multiple projects simultaneously;  	Project management experience and a passion for staff development and coaching to support career development;  	Passion for solving business and technical problems, and translating business needs into the required technologies/methodologies to translate data into analytics projects, products, and recommendations;  	Background and fluency in a range of analytics fields (e.g. economics, statistics, computer science, data visualization, consulting) and familiarity with open source tools and practices for working in the open leveraging agile methodologies; 	Excellent written and verbal communication and data presentation skills and ability to communicate with administrative and technical leaders and agency staff about data and analytics; 	Passion for solving New York City‚„s more pressing challenges with an equity-orientation; 	Experience or familiarity in working with New York City government is a plus. </v>
      </c>
      <c r="U1300">
        <f t="shared" si="61"/>
        <v>0</v>
      </c>
      <c r="V1300" s="2">
        <v>0</v>
      </c>
      <c r="W1300" s="2">
        <f t="shared" si="62"/>
        <v>0</v>
      </c>
      <c r="X1300" s="2">
        <v>0</v>
      </c>
      <c r="Y1300" s="2">
        <v>1</v>
      </c>
      <c r="Z1300" s="2">
        <v>0</v>
      </c>
      <c r="AA1300" s="2">
        <v>0</v>
      </c>
      <c r="AB1300" s="2">
        <v>0</v>
      </c>
      <c r="AC1300" t="s">
        <v>3414</v>
      </c>
      <c r="AD1300" t="s">
        <v>212</v>
      </c>
      <c r="AE1300" t="s">
        <v>125</v>
      </c>
      <c r="AG1300" t="s">
        <v>190</v>
      </c>
      <c r="AH1300" t="s">
        <v>3299</v>
      </c>
      <c r="AJ1300" t="s">
        <v>3299</v>
      </c>
      <c r="AK1300" t="s">
        <v>38</v>
      </c>
    </row>
    <row r="1301" spans="1:37" x14ac:dyDescent="0.3">
      <c r="A1301">
        <v>400387</v>
      </c>
      <c r="B1301" t="s">
        <v>116</v>
      </c>
      <c r="C1301" t="s">
        <v>29</v>
      </c>
      <c r="D1301">
        <v>1</v>
      </c>
      <c r="E1301" t="s">
        <v>3412</v>
      </c>
      <c r="F1301" t="s">
        <v>206</v>
      </c>
      <c r="G1301">
        <v>10050</v>
      </c>
      <c r="H1301" t="s">
        <v>207</v>
      </c>
      <c r="I1301" t="s">
        <v>660</v>
      </c>
      <c r="J1301" t="s">
        <v>42</v>
      </c>
      <c r="K1301">
        <v>56990</v>
      </c>
      <c r="L1301">
        <v>107424</v>
      </c>
      <c r="M1301" t="s">
        <v>32</v>
      </c>
      <c r="N1301" t="s">
        <v>602</v>
      </c>
      <c r="O1301" t="s">
        <v>3413</v>
      </c>
      <c r="P1301" t="s">
        <v>8431</v>
      </c>
      <c r="Q1301" t="s">
        <v>209</v>
      </c>
      <c r="R1301" t="s">
        <v>7482</v>
      </c>
      <c r="T1301" t="str">
        <f t="shared" si="60"/>
        <v xml:space="preserve">The preferred candidate should possess the following broad range of skills: 	Curious, flexible thinker who loves learning, coaching and managing a technical team, and tackling new challenges on a daily basis; 	Hands-on experience as a senior data analyst/scientist working on high visibility analytics projects with multiple stakeholders;  	Ability to thrive in a fast-paced environment and effectively help team members prioritize and manage multiple projects simultaneously;  	Project management experience and a passion for staff development and coaching to support career development;  	Passion for solving business and technical problems, and translating business needs into the required technologies/methodologies to translate data into analytics projects, products, and recommendations;  	Background and fluency in a range of analytics fields (e.g. economics, statistics, computer science, data visualization, consulting) and familiarity with open source tools and practices for working in the open leveraging agile methodologies; 	Excellent written and verbal communication and data presentation skills and ability to communicate with administrative and technical leaders and agency staff about data and analytics; 	Passion for solving New York City‚„s more pressing challenges with an equity-orientation; 	Experience or familiarity in working with New York City government is a plus. </v>
      </c>
      <c r="U1301">
        <f t="shared" si="61"/>
        <v>0</v>
      </c>
      <c r="V1301" s="2">
        <v>0</v>
      </c>
      <c r="W1301" s="2">
        <f t="shared" si="62"/>
        <v>0</v>
      </c>
      <c r="X1301" s="2">
        <v>0</v>
      </c>
      <c r="Y1301" s="2">
        <v>1</v>
      </c>
      <c r="Z1301" s="2">
        <v>0</v>
      </c>
      <c r="AA1301" s="2">
        <v>0</v>
      </c>
      <c r="AB1301" s="2">
        <v>0</v>
      </c>
      <c r="AC1301" t="s">
        <v>3414</v>
      </c>
      <c r="AD1301" t="s">
        <v>212</v>
      </c>
      <c r="AE1301" t="s">
        <v>125</v>
      </c>
      <c r="AG1301" t="s">
        <v>190</v>
      </c>
      <c r="AH1301" t="s">
        <v>3299</v>
      </c>
      <c r="AJ1301" t="s">
        <v>3299</v>
      </c>
      <c r="AK1301" t="s">
        <v>38</v>
      </c>
    </row>
    <row r="1302" spans="1:37" x14ac:dyDescent="0.3">
      <c r="A1302">
        <v>400428</v>
      </c>
      <c r="B1302" t="s">
        <v>2209</v>
      </c>
      <c r="C1302" t="s">
        <v>29</v>
      </c>
      <c r="D1302">
        <v>1</v>
      </c>
      <c r="E1302" t="s">
        <v>3415</v>
      </c>
      <c r="F1302" t="s">
        <v>206</v>
      </c>
      <c r="G1302">
        <v>10050</v>
      </c>
      <c r="H1302" t="s">
        <v>352</v>
      </c>
      <c r="I1302" t="s">
        <v>3416</v>
      </c>
      <c r="J1302" t="s">
        <v>42</v>
      </c>
      <c r="K1302">
        <v>115000</v>
      </c>
      <c r="L1302">
        <v>135000</v>
      </c>
      <c r="M1302" t="s">
        <v>32</v>
      </c>
      <c r="N1302" t="s">
        <v>2212</v>
      </c>
      <c r="O1302" t="s">
        <v>3417</v>
      </c>
      <c r="P1302" t="s">
        <v>7483</v>
      </c>
      <c r="Q1302" t="s">
        <v>209</v>
      </c>
      <c r="R1302" t="s">
        <v>7484</v>
      </c>
      <c r="T1302" t="str">
        <f t="shared" si="60"/>
        <v xml:space="preserve">	10+ years of work experience in technology and software engineering, with at least 3 years of managing technical team of four (4) or more people  	10+ years of demonstrated experience working in an agile, iterative development process and employing tools such as GIT/Azure DevOps, CircleCI, Docker, Ansible to name a few  	Demonstrated experience as a technical manager with fluency in modern software development and capable of making sound high-level technical decisions  	Versatile technologist who can collaborate and communicate with technology, business teams and upper management while engaging the broader technology communities  	Passionate about learning new technologies and sharing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including Microsoft SQL Server, PostgreSQL, MySQL, MongoDB, etc.   	Deep understanding of cloud architectures and patterns on Azure, AWS and/or Google   	Excellent interpersonal skills and a collaborative management style‚¿‚¿   	Demonstrated ability to problem-solve and resolve conflict  	Understanding of the City‚„s technical environment and policies </v>
      </c>
      <c r="U1302">
        <f t="shared" si="61"/>
        <v>0</v>
      </c>
      <c r="V1302" s="2">
        <v>0</v>
      </c>
      <c r="W1302" s="2">
        <f t="shared" si="62"/>
        <v>0</v>
      </c>
      <c r="X1302" s="2">
        <v>0</v>
      </c>
      <c r="Y1302" s="2">
        <v>0</v>
      </c>
      <c r="Z1302" s="2">
        <v>1</v>
      </c>
      <c r="AA1302" s="2">
        <v>1</v>
      </c>
      <c r="AB1302" s="2">
        <v>1</v>
      </c>
      <c r="AC1302" t="s">
        <v>8432</v>
      </c>
      <c r="AG1302" t="s">
        <v>190</v>
      </c>
      <c r="AH1302" t="s">
        <v>3354</v>
      </c>
      <c r="AJ1302" t="s">
        <v>2894</v>
      </c>
      <c r="AK1302" t="s">
        <v>38</v>
      </c>
    </row>
    <row r="1303" spans="1:37" x14ac:dyDescent="0.3">
      <c r="A1303">
        <v>400428</v>
      </c>
      <c r="B1303" t="s">
        <v>2209</v>
      </c>
      <c r="C1303" t="s">
        <v>47</v>
      </c>
      <c r="D1303">
        <v>1</v>
      </c>
      <c r="E1303" t="s">
        <v>3415</v>
      </c>
      <c r="F1303" t="s">
        <v>206</v>
      </c>
      <c r="G1303">
        <v>10050</v>
      </c>
      <c r="H1303" t="s">
        <v>352</v>
      </c>
      <c r="I1303" t="s">
        <v>3416</v>
      </c>
      <c r="J1303" t="s">
        <v>42</v>
      </c>
      <c r="K1303">
        <v>115000</v>
      </c>
      <c r="L1303">
        <v>135000</v>
      </c>
      <c r="M1303" t="s">
        <v>32</v>
      </c>
      <c r="N1303" t="s">
        <v>2212</v>
      </c>
      <c r="O1303" t="s">
        <v>3417</v>
      </c>
      <c r="P1303" t="s">
        <v>7483</v>
      </c>
      <c r="Q1303" t="s">
        <v>209</v>
      </c>
      <c r="R1303" t="s">
        <v>7484</v>
      </c>
      <c r="T1303" t="str">
        <f t="shared" si="60"/>
        <v xml:space="preserve">	10+ years of work experience in technology and software engineering, with at least 3 years of managing technical team of four (4) or more people  	10+ years of demonstrated experience working in an agile, iterative development process and employing tools such as GIT/Azure DevOps, CircleCI, Docker, Ansible to name a few  	Demonstrated experience as a technical manager with fluency in modern software development and capable of making sound high-level technical decisions  	Versatile technologist who can collaborate and communicate with technology, business teams and upper management while engaging the broader technology communities  	Passionate about learning new technologies and sharing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including Microsoft SQL Server, PostgreSQL, MySQL, MongoDB, etc.   	Deep understanding of cloud architectures and patterns on Azure, AWS and/or Google   	Excellent interpersonal skills and a collaborative management style‚¿‚¿   	Demonstrated ability to problem-solve and resolve conflict  	Understanding of the City‚„s technical environment and policies </v>
      </c>
      <c r="U1303">
        <f t="shared" si="61"/>
        <v>0</v>
      </c>
      <c r="V1303" s="2">
        <v>0</v>
      </c>
      <c r="W1303" s="2">
        <f t="shared" si="62"/>
        <v>0</v>
      </c>
      <c r="X1303" s="2">
        <v>0</v>
      </c>
      <c r="Y1303" s="2">
        <v>0</v>
      </c>
      <c r="Z1303" s="2">
        <v>1</v>
      </c>
      <c r="AA1303" s="2">
        <v>1</v>
      </c>
      <c r="AB1303" s="2">
        <v>1</v>
      </c>
      <c r="AC1303" t="s">
        <v>8432</v>
      </c>
      <c r="AG1303" t="s">
        <v>190</v>
      </c>
      <c r="AH1303" t="s">
        <v>3354</v>
      </c>
      <c r="AJ1303" t="s">
        <v>2894</v>
      </c>
      <c r="AK1303" t="s">
        <v>38</v>
      </c>
    </row>
    <row r="1304" spans="1:37" x14ac:dyDescent="0.3">
      <c r="A1304">
        <v>400494</v>
      </c>
      <c r="B1304" t="s">
        <v>46</v>
      </c>
      <c r="C1304" t="s">
        <v>47</v>
      </c>
      <c r="D1304">
        <v>2</v>
      </c>
      <c r="E1304" t="s">
        <v>1421</v>
      </c>
      <c r="F1304" t="s">
        <v>1422</v>
      </c>
      <c r="G1304">
        <v>34202</v>
      </c>
      <c r="H1304">
        <v>3</v>
      </c>
      <c r="I1304" t="s">
        <v>95</v>
      </c>
      <c r="J1304" t="s">
        <v>42</v>
      </c>
      <c r="K1304">
        <v>69963</v>
      </c>
      <c r="L1304">
        <v>118610</v>
      </c>
      <c r="M1304" t="s">
        <v>32</v>
      </c>
      <c r="N1304" t="s">
        <v>1423</v>
      </c>
      <c r="O1304" t="s">
        <v>1424</v>
      </c>
      <c r="P1304" t="s">
        <v>3418</v>
      </c>
      <c r="Q1304" t="s">
        <v>8325</v>
      </c>
      <c r="R1304" t="s">
        <v>3419</v>
      </c>
      <c r="S1304" t="s">
        <v>3420</v>
      </c>
      <c r="T1304" t="str">
        <f t="shared" si="60"/>
        <v>1.  Exceptional leadership abilities. 2   Excellent written and verbal communication skills. 3.  Five (5) years of construction supervision/monitoring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1.	Candidates with permanent civil service status in the titles of Associate Project Manager will be considered. 2.	Employees serving in the titles of or who meet the qualification requirements for Associate Inspector (Housing), Associate Inspector (Housing Construction) or Supervisor of Mechanical Installations and Maintenance will also be considered. 3.	Candidates may be given a skills assessment as part of the interview process.  4.	NYCHA employees applying for promotional, title or level change opportunities must have served a period of one year in their current title and level (if applicable).</v>
      </c>
      <c r="U1304">
        <f t="shared" si="61"/>
        <v>0</v>
      </c>
      <c r="V1304" s="2">
        <v>0</v>
      </c>
      <c r="W1304" s="2">
        <f t="shared" si="62"/>
        <v>0</v>
      </c>
      <c r="X1304" s="2">
        <v>0</v>
      </c>
      <c r="Y1304" s="2">
        <v>0</v>
      </c>
      <c r="Z1304" s="2">
        <v>0</v>
      </c>
      <c r="AA1304" s="2">
        <v>0</v>
      </c>
      <c r="AB1304" s="2">
        <v>0</v>
      </c>
      <c r="AC1304" t="s">
        <v>55</v>
      </c>
      <c r="AG1304" t="s">
        <v>56</v>
      </c>
      <c r="AH1304" t="s">
        <v>3043</v>
      </c>
      <c r="AJ1304" t="s">
        <v>3043</v>
      </c>
      <c r="AK1304" t="s">
        <v>38</v>
      </c>
    </row>
    <row r="1305" spans="1:37" x14ac:dyDescent="0.3">
      <c r="A1305">
        <v>400494</v>
      </c>
      <c r="B1305" t="s">
        <v>46</v>
      </c>
      <c r="C1305" t="s">
        <v>29</v>
      </c>
      <c r="D1305">
        <v>2</v>
      </c>
      <c r="E1305" t="s">
        <v>1421</v>
      </c>
      <c r="F1305" t="s">
        <v>1422</v>
      </c>
      <c r="G1305">
        <v>34202</v>
      </c>
      <c r="H1305">
        <v>3</v>
      </c>
      <c r="I1305" t="s">
        <v>95</v>
      </c>
      <c r="J1305" t="s">
        <v>42</v>
      </c>
      <c r="K1305">
        <v>69963</v>
      </c>
      <c r="L1305">
        <v>118610</v>
      </c>
      <c r="M1305" t="s">
        <v>32</v>
      </c>
      <c r="N1305" t="s">
        <v>1423</v>
      </c>
      <c r="O1305" t="s">
        <v>1424</v>
      </c>
      <c r="P1305" t="s">
        <v>3418</v>
      </c>
      <c r="Q1305" t="s">
        <v>8325</v>
      </c>
      <c r="R1305" t="s">
        <v>3419</v>
      </c>
      <c r="S1305" t="s">
        <v>3420</v>
      </c>
      <c r="T1305" t="str">
        <f t="shared" si="60"/>
        <v>1.  Exceptional leadership abilities. 2   Excellent written and verbal communication skills. 3.  Five (5) years of construction supervision/monitoring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1.	Candidates with permanent civil service status in the titles of Associate Project Manager will be considered. 2.	Employees serving in the titles of or who meet the qualification requirements for Associate Inspector (Housing), Associate Inspector (Housing Construction) or Supervisor of Mechanical Installations and Maintenance will also be considered. 3.	Candidates may be given a skills assessment as part of the interview process.  4.	NYCHA employees applying for promotional, title or level change opportunities must have served a period of one year in their current title and level (if applicable).</v>
      </c>
      <c r="U1305">
        <f t="shared" si="61"/>
        <v>0</v>
      </c>
      <c r="V1305" s="2">
        <v>0</v>
      </c>
      <c r="W1305" s="2">
        <f t="shared" si="62"/>
        <v>0</v>
      </c>
      <c r="X1305" s="2">
        <v>0</v>
      </c>
      <c r="Y1305" s="2">
        <v>0</v>
      </c>
      <c r="Z1305" s="2">
        <v>0</v>
      </c>
      <c r="AA1305" s="2">
        <v>0</v>
      </c>
      <c r="AB1305" s="2">
        <v>0</v>
      </c>
      <c r="AC1305" t="s">
        <v>55</v>
      </c>
      <c r="AG1305" t="s">
        <v>56</v>
      </c>
      <c r="AH1305" t="s">
        <v>3043</v>
      </c>
      <c r="AJ1305" t="s">
        <v>3043</v>
      </c>
      <c r="AK1305" t="s">
        <v>38</v>
      </c>
    </row>
    <row r="1306" spans="1:37" x14ac:dyDescent="0.3">
      <c r="A1306">
        <v>400514</v>
      </c>
      <c r="B1306" t="s">
        <v>46</v>
      </c>
      <c r="C1306" t="s">
        <v>47</v>
      </c>
      <c r="D1306">
        <v>1</v>
      </c>
      <c r="E1306" t="s">
        <v>3421</v>
      </c>
      <c r="F1306" t="s">
        <v>456</v>
      </c>
      <c r="G1306">
        <v>21744</v>
      </c>
      <c r="H1306">
        <v>3</v>
      </c>
      <c r="I1306" t="s">
        <v>669</v>
      </c>
      <c r="J1306" t="s">
        <v>42</v>
      </c>
      <c r="K1306">
        <v>82008</v>
      </c>
      <c r="L1306">
        <v>107770</v>
      </c>
      <c r="M1306" t="s">
        <v>32</v>
      </c>
      <c r="N1306" t="s">
        <v>1068</v>
      </c>
      <c r="O1306" t="s">
        <v>3422</v>
      </c>
      <c r="P1306" t="s">
        <v>7485</v>
      </c>
      <c r="Q1306" t="s">
        <v>459</v>
      </c>
      <c r="R1306" t="s">
        <v>3423</v>
      </c>
      <c r="S1306" t="s">
        <v>996</v>
      </c>
      <c r="T1306" t="str">
        <f t="shared" si="60"/>
        <v>1.  Database management and reporting experience with Oracle based platforms.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Ability to work collaboratively with others. NYCHA employees applying for promotional, title or level change opportunities must have served a period of one year in their current title and level (if applicable).</v>
      </c>
      <c r="U1306">
        <f t="shared" si="61"/>
        <v>1</v>
      </c>
      <c r="V1306" s="2">
        <v>1</v>
      </c>
      <c r="W1306" s="2">
        <f t="shared" si="62"/>
        <v>1</v>
      </c>
      <c r="X1306" s="2">
        <v>0</v>
      </c>
      <c r="Y1306" s="2">
        <v>0</v>
      </c>
      <c r="Z1306" s="2">
        <v>1</v>
      </c>
      <c r="AA1306" s="2">
        <v>0</v>
      </c>
      <c r="AB1306" s="2">
        <v>1</v>
      </c>
      <c r="AC1306" t="s">
        <v>55</v>
      </c>
      <c r="AG1306" t="s">
        <v>56</v>
      </c>
      <c r="AH1306" t="s">
        <v>3358</v>
      </c>
      <c r="AJ1306" t="s">
        <v>3424</v>
      </c>
      <c r="AK1306" t="s">
        <v>38</v>
      </c>
    </row>
    <row r="1307" spans="1:37" x14ac:dyDescent="0.3">
      <c r="A1307">
        <v>400514</v>
      </c>
      <c r="B1307" t="s">
        <v>46</v>
      </c>
      <c r="C1307" t="s">
        <v>29</v>
      </c>
      <c r="D1307">
        <v>1</v>
      </c>
      <c r="E1307" t="s">
        <v>3421</v>
      </c>
      <c r="F1307" t="s">
        <v>456</v>
      </c>
      <c r="G1307">
        <v>21744</v>
      </c>
      <c r="H1307">
        <v>3</v>
      </c>
      <c r="I1307" t="s">
        <v>669</v>
      </c>
      <c r="J1307" t="s">
        <v>42</v>
      </c>
      <c r="K1307">
        <v>82008</v>
      </c>
      <c r="L1307">
        <v>107770</v>
      </c>
      <c r="M1307" t="s">
        <v>32</v>
      </c>
      <c r="N1307" t="s">
        <v>1068</v>
      </c>
      <c r="O1307" t="s">
        <v>3422</v>
      </c>
      <c r="P1307" t="s">
        <v>7485</v>
      </c>
      <c r="Q1307" t="s">
        <v>459</v>
      </c>
      <c r="R1307" t="s">
        <v>3423</v>
      </c>
      <c r="S1307" t="s">
        <v>996</v>
      </c>
      <c r="T1307" t="str">
        <f t="shared" si="60"/>
        <v>1.  Database management and reporting experience with Oracle based platforms.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Ability to work collaboratively with others. NYCHA employees applying for promotional, title or level change opportunities must have served a period of one year in their current title and level (if applicable).</v>
      </c>
      <c r="U1307">
        <f t="shared" si="61"/>
        <v>1</v>
      </c>
      <c r="V1307" s="2">
        <v>1</v>
      </c>
      <c r="W1307" s="2">
        <f t="shared" si="62"/>
        <v>1</v>
      </c>
      <c r="X1307" s="2">
        <v>0</v>
      </c>
      <c r="Y1307" s="2">
        <v>0</v>
      </c>
      <c r="Z1307" s="2">
        <v>1</v>
      </c>
      <c r="AA1307" s="2">
        <v>0</v>
      </c>
      <c r="AB1307" s="2">
        <v>1</v>
      </c>
      <c r="AC1307" t="s">
        <v>55</v>
      </c>
      <c r="AG1307" t="s">
        <v>56</v>
      </c>
      <c r="AH1307" t="s">
        <v>3358</v>
      </c>
      <c r="AJ1307" t="s">
        <v>3424</v>
      </c>
      <c r="AK1307" t="s">
        <v>38</v>
      </c>
    </row>
    <row r="1308" spans="1:37" x14ac:dyDescent="0.3">
      <c r="A1308">
        <v>400522</v>
      </c>
      <c r="B1308" t="s">
        <v>2036</v>
      </c>
      <c r="C1308" t="s">
        <v>47</v>
      </c>
      <c r="D1308">
        <v>1</v>
      </c>
      <c r="E1308" t="s">
        <v>3425</v>
      </c>
      <c r="F1308" t="s">
        <v>2822</v>
      </c>
      <c r="G1308" t="s">
        <v>2823</v>
      </c>
      <c r="H1308">
        <v>0</v>
      </c>
      <c r="I1308" t="s">
        <v>73</v>
      </c>
      <c r="J1308" t="s">
        <v>42</v>
      </c>
      <c r="K1308">
        <v>80000</v>
      </c>
      <c r="L1308">
        <v>95000</v>
      </c>
      <c r="M1308" t="s">
        <v>32</v>
      </c>
      <c r="N1308" t="s">
        <v>2039</v>
      </c>
      <c r="O1308" t="s">
        <v>3236</v>
      </c>
      <c r="P1308" t="s">
        <v>6426</v>
      </c>
      <c r="Q1308" t="s">
        <v>2826</v>
      </c>
      <c r="R1308" t="s">
        <v>6427</v>
      </c>
      <c r="S1308" t="s">
        <v>8433</v>
      </c>
      <c r="T1308" t="str">
        <f t="shared" si="60"/>
        <v xml:space="preserve">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Power Point, Microsoft Excel (including pivot tables and VLOOKUP's) and other Microsoft Office Suite products;   Excellent interpersonal, communications and organizational skills is prominently required.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308">
        <f t="shared" si="61"/>
        <v>0</v>
      </c>
      <c r="V1308" s="2">
        <v>1</v>
      </c>
      <c r="W1308" s="2">
        <f t="shared" si="62"/>
        <v>0</v>
      </c>
      <c r="X1308" s="2">
        <v>0</v>
      </c>
      <c r="Y1308" s="2">
        <v>0</v>
      </c>
      <c r="Z1308" s="2">
        <v>0</v>
      </c>
      <c r="AA1308" s="2">
        <v>0</v>
      </c>
      <c r="AB1308" s="2">
        <v>0</v>
      </c>
      <c r="AC1308" t="s">
        <v>203</v>
      </c>
      <c r="AG1308" t="s">
        <v>37</v>
      </c>
      <c r="AH1308" t="s">
        <v>2665</v>
      </c>
      <c r="AJ1308" t="s">
        <v>3238</v>
      </c>
      <c r="AK1308" t="s">
        <v>38</v>
      </c>
    </row>
    <row r="1309" spans="1:37" x14ac:dyDescent="0.3">
      <c r="A1309">
        <v>400522</v>
      </c>
      <c r="B1309" t="s">
        <v>2036</v>
      </c>
      <c r="C1309" t="s">
        <v>29</v>
      </c>
      <c r="D1309">
        <v>1</v>
      </c>
      <c r="E1309" t="s">
        <v>3425</v>
      </c>
      <c r="F1309" t="s">
        <v>2822</v>
      </c>
      <c r="G1309" t="s">
        <v>2823</v>
      </c>
      <c r="H1309">
        <v>0</v>
      </c>
      <c r="I1309" t="s">
        <v>73</v>
      </c>
      <c r="J1309" t="s">
        <v>42</v>
      </c>
      <c r="K1309">
        <v>80000</v>
      </c>
      <c r="L1309">
        <v>95000</v>
      </c>
      <c r="M1309" t="s">
        <v>32</v>
      </c>
      <c r="N1309" t="s">
        <v>2039</v>
      </c>
      <c r="O1309" t="s">
        <v>3236</v>
      </c>
      <c r="P1309" t="s">
        <v>6426</v>
      </c>
      <c r="Q1309" t="s">
        <v>2826</v>
      </c>
      <c r="R1309" t="s">
        <v>6427</v>
      </c>
      <c r="S1309" t="s">
        <v>8433</v>
      </c>
      <c r="T1309" t="str">
        <f t="shared" si="60"/>
        <v xml:space="preserve">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Power Point, Microsoft Excel (including pivot tables and VLOOKUP's) and other Microsoft Office Suite products;   Excellent interpersonal, communications and organizational skills is prominently required.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309">
        <f t="shared" si="61"/>
        <v>0</v>
      </c>
      <c r="V1309" s="2">
        <v>1</v>
      </c>
      <c r="W1309" s="2">
        <f t="shared" si="62"/>
        <v>0</v>
      </c>
      <c r="X1309" s="2">
        <v>0</v>
      </c>
      <c r="Y1309" s="2">
        <v>0</v>
      </c>
      <c r="Z1309" s="2">
        <v>0</v>
      </c>
      <c r="AA1309" s="2">
        <v>0</v>
      </c>
      <c r="AB1309" s="2">
        <v>0</v>
      </c>
      <c r="AC1309" t="s">
        <v>203</v>
      </c>
      <c r="AG1309" t="s">
        <v>37</v>
      </c>
      <c r="AH1309" t="s">
        <v>2665</v>
      </c>
      <c r="AJ1309" t="s">
        <v>3238</v>
      </c>
      <c r="AK1309" t="s">
        <v>38</v>
      </c>
    </row>
    <row r="1310" spans="1:37" x14ac:dyDescent="0.3">
      <c r="A1310">
        <v>400658</v>
      </c>
      <c r="B1310" t="s">
        <v>70</v>
      </c>
      <c r="C1310" t="s">
        <v>29</v>
      </c>
      <c r="D1310">
        <v>1</v>
      </c>
      <c r="E1310" t="s">
        <v>1847</v>
      </c>
      <c r="F1310" t="s">
        <v>1848</v>
      </c>
      <c r="G1310">
        <v>91644</v>
      </c>
      <c r="H1310">
        <v>0</v>
      </c>
      <c r="I1310" t="s">
        <v>290</v>
      </c>
      <c r="J1310" t="s">
        <v>42</v>
      </c>
      <c r="K1310">
        <v>60.84</v>
      </c>
      <c r="L1310">
        <v>60.84</v>
      </c>
      <c r="M1310" t="s">
        <v>61</v>
      </c>
      <c r="N1310" t="s">
        <v>1513</v>
      </c>
      <c r="O1310" t="s">
        <v>1849</v>
      </c>
      <c r="P1310" t="s">
        <v>8349</v>
      </c>
      <c r="Q1310" t="s">
        <v>1850</v>
      </c>
      <c r="R1310" t="s">
        <v>6294</v>
      </c>
      <c r="S1310" t="s">
        <v>8350</v>
      </c>
      <c r="T1310" t="str">
        <f t="shared" si="60"/>
        <v>PREFERRED 	Must be computer literate; knowledge of BMS systems, Archibus system, word &amp; spreadsheets is necessary. 	Employees work location may be changed based upon operational changes. SPECIAL NOTES a)	Selected candidates will be required to provide a DNA sample by swabbing. b)	No Mutuals and No parking. c)	This position has been identified as ‚“essential.‚  During emergency events, ‚“essential‚ positions may require 24-hour availability.</v>
      </c>
      <c r="U1310">
        <f t="shared" si="61"/>
        <v>0</v>
      </c>
      <c r="V1310" s="2">
        <v>0</v>
      </c>
      <c r="W1310" s="2">
        <f t="shared" si="62"/>
        <v>0</v>
      </c>
      <c r="X1310" s="2">
        <v>0</v>
      </c>
      <c r="Y1310" s="2">
        <v>0</v>
      </c>
      <c r="Z1310" s="2">
        <v>0</v>
      </c>
      <c r="AA1310" s="2">
        <v>0</v>
      </c>
      <c r="AB1310" s="2">
        <v>0</v>
      </c>
      <c r="AC1310" t="s">
        <v>3426</v>
      </c>
      <c r="AG1310" t="s">
        <v>190</v>
      </c>
      <c r="AH1310" t="s">
        <v>3078</v>
      </c>
      <c r="AJ1310" t="s">
        <v>2900</v>
      </c>
      <c r="AK1310" t="s">
        <v>38</v>
      </c>
    </row>
    <row r="1311" spans="1:37" x14ac:dyDescent="0.3">
      <c r="A1311">
        <v>400658</v>
      </c>
      <c r="B1311" t="s">
        <v>70</v>
      </c>
      <c r="C1311" t="s">
        <v>47</v>
      </c>
      <c r="D1311">
        <v>1</v>
      </c>
      <c r="E1311" t="s">
        <v>1847</v>
      </c>
      <c r="F1311" t="s">
        <v>1848</v>
      </c>
      <c r="G1311">
        <v>91644</v>
      </c>
      <c r="H1311">
        <v>0</v>
      </c>
      <c r="I1311" t="s">
        <v>290</v>
      </c>
      <c r="J1311" t="s">
        <v>42</v>
      </c>
      <c r="K1311">
        <v>60.84</v>
      </c>
      <c r="L1311">
        <v>60.84</v>
      </c>
      <c r="M1311" t="s">
        <v>61</v>
      </c>
      <c r="N1311" t="s">
        <v>1513</v>
      </c>
      <c r="O1311" t="s">
        <v>1849</v>
      </c>
      <c r="P1311" t="s">
        <v>8349</v>
      </c>
      <c r="Q1311" t="s">
        <v>1850</v>
      </c>
      <c r="R1311" t="s">
        <v>6294</v>
      </c>
      <c r="S1311" t="s">
        <v>8350</v>
      </c>
      <c r="T1311" t="str">
        <f t="shared" si="60"/>
        <v>PREFERRED 	Must be computer literate; knowledge of BMS systems, Archibus system, word &amp; spreadsheets is necessary. 	Employees work location may be changed based upon operational changes. SPECIAL NOTES a)	Selected candidates will be required to provide a DNA sample by swabbing. b)	No Mutuals and No parking. c)	This position has been identified as ‚“essential.‚  During emergency events, ‚“essential‚ positions may require 24-hour availability.</v>
      </c>
      <c r="U1311">
        <f t="shared" si="61"/>
        <v>0</v>
      </c>
      <c r="V1311" s="2">
        <v>0</v>
      </c>
      <c r="W1311" s="2">
        <f t="shared" si="62"/>
        <v>0</v>
      </c>
      <c r="X1311" s="2">
        <v>0</v>
      </c>
      <c r="Y1311" s="2">
        <v>0</v>
      </c>
      <c r="Z1311" s="2">
        <v>0</v>
      </c>
      <c r="AA1311" s="2">
        <v>0</v>
      </c>
      <c r="AB1311" s="2">
        <v>0</v>
      </c>
      <c r="AC1311" t="s">
        <v>3426</v>
      </c>
      <c r="AG1311" t="s">
        <v>190</v>
      </c>
      <c r="AH1311" t="s">
        <v>3078</v>
      </c>
      <c r="AJ1311" t="s">
        <v>2900</v>
      </c>
      <c r="AK1311" t="s">
        <v>38</v>
      </c>
    </row>
    <row r="1312" spans="1:37" x14ac:dyDescent="0.3">
      <c r="A1312">
        <v>400672</v>
      </c>
      <c r="B1312" t="s">
        <v>250</v>
      </c>
      <c r="C1312" t="s">
        <v>29</v>
      </c>
      <c r="D1312">
        <v>1</v>
      </c>
      <c r="E1312" t="s">
        <v>3427</v>
      </c>
      <c r="F1312" t="s">
        <v>3428</v>
      </c>
      <c r="G1312">
        <v>92306</v>
      </c>
      <c r="H1312">
        <v>0</v>
      </c>
      <c r="I1312" t="s">
        <v>614</v>
      </c>
      <c r="J1312" t="s">
        <v>42</v>
      </c>
      <c r="K1312">
        <v>289.44</v>
      </c>
      <c r="L1312">
        <v>289.44</v>
      </c>
      <c r="M1312" t="s">
        <v>963</v>
      </c>
      <c r="N1312" t="s">
        <v>252</v>
      </c>
      <c r="O1312" t="s">
        <v>3429</v>
      </c>
      <c r="P1312" t="s">
        <v>3430</v>
      </c>
      <c r="Q1312" t="s">
        <v>3431</v>
      </c>
      <c r="T1312" t="str">
        <f t="shared" si="60"/>
        <v xml:space="preserve"> </v>
      </c>
      <c r="U1312">
        <f t="shared" si="61"/>
        <v>0</v>
      </c>
      <c r="V1312" s="2">
        <v>0</v>
      </c>
      <c r="W1312" s="2">
        <f t="shared" si="62"/>
        <v>0</v>
      </c>
      <c r="X1312" s="2">
        <v>0</v>
      </c>
      <c r="Y1312" s="2">
        <v>0</v>
      </c>
      <c r="Z1312" s="2">
        <v>0</v>
      </c>
      <c r="AA1312" s="2">
        <v>0</v>
      </c>
      <c r="AB1312" s="2">
        <v>0</v>
      </c>
      <c r="AC1312" t="s">
        <v>3432</v>
      </c>
      <c r="AG1312" t="s">
        <v>37</v>
      </c>
      <c r="AH1312" t="s">
        <v>2012</v>
      </c>
      <c r="AI1312" t="s">
        <v>3433</v>
      </c>
      <c r="AJ1312" t="s">
        <v>2316</v>
      </c>
      <c r="AK1312" t="s">
        <v>38</v>
      </c>
    </row>
    <row r="1313" spans="1:37" x14ac:dyDescent="0.3">
      <c r="A1313">
        <v>400672</v>
      </c>
      <c r="B1313" t="s">
        <v>250</v>
      </c>
      <c r="C1313" t="s">
        <v>47</v>
      </c>
      <c r="D1313">
        <v>1</v>
      </c>
      <c r="E1313" t="s">
        <v>3427</v>
      </c>
      <c r="F1313" t="s">
        <v>3428</v>
      </c>
      <c r="G1313">
        <v>92306</v>
      </c>
      <c r="H1313">
        <v>0</v>
      </c>
      <c r="I1313" t="s">
        <v>614</v>
      </c>
      <c r="J1313" t="s">
        <v>42</v>
      </c>
      <c r="K1313">
        <v>289.44</v>
      </c>
      <c r="L1313">
        <v>289.44</v>
      </c>
      <c r="M1313" t="s">
        <v>963</v>
      </c>
      <c r="N1313" t="s">
        <v>252</v>
      </c>
      <c r="O1313" t="s">
        <v>3429</v>
      </c>
      <c r="P1313" t="s">
        <v>3430</v>
      </c>
      <c r="Q1313" t="s">
        <v>3431</v>
      </c>
      <c r="T1313" t="str">
        <f t="shared" si="60"/>
        <v xml:space="preserve"> </v>
      </c>
      <c r="U1313">
        <f t="shared" si="61"/>
        <v>0</v>
      </c>
      <c r="V1313" s="2">
        <v>0</v>
      </c>
      <c r="W1313" s="2">
        <f t="shared" si="62"/>
        <v>0</v>
      </c>
      <c r="X1313" s="2">
        <v>0</v>
      </c>
      <c r="Y1313" s="2">
        <v>0</v>
      </c>
      <c r="Z1313" s="2">
        <v>0</v>
      </c>
      <c r="AA1313" s="2">
        <v>0</v>
      </c>
      <c r="AB1313" s="2">
        <v>0</v>
      </c>
      <c r="AC1313" t="s">
        <v>3432</v>
      </c>
      <c r="AG1313" t="s">
        <v>37</v>
      </c>
      <c r="AH1313" t="s">
        <v>2012</v>
      </c>
      <c r="AI1313" t="s">
        <v>3433</v>
      </c>
      <c r="AJ1313" t="s">
        <v>2316</v>
      </c>
      <c r="AK1313" t="s">
        <v>38</v>
      </c>
    </row>
    <row r="1314" spans="1:37" x14ac:dyDescent="0.3">
      <c r="A1314">
        <v>400689</v>
      </c>
      <c r="B1314" t="s">
        <v>80</v>
      </c>
      <c r="C1314" t="s">
        <v>29</v>
      </c>
      <c r="D1314">
        <v>1</v>
      </c>
      <c r="E1314" t="s">
        <v>3203</v>
      </c>
      <c r="F1314" t="s">
        <v>2355</v>
      </c>
      <c r="G1314">
        <v>92611</v>
      </c>
      <c r="H1314">
        <v>0</v>
      </c>
      <c r="I1314" t="s">
        <v>614</v>
      </c>
      <c r="J1314" t="s">
        <v>42</v>
      </c>
      <c r="K1314">
        <v>32.700000000000003</v>
      </c>
      <c r="L1314">
        <v>38.049999999999997</v>
      </c>
      <c r="M1314" t="s">
        <v>61</v>
      </c>
      <c r="N1314" t="s">
        <v>1089</v>
      </c>
      <c r="O1314" t="s">
        <v>576</v>
      </c>
      <c r="P1314" t="s">
        <v>7486</v>
      </c>
      <c r="Q1314" t="s">
        <v>6795</v>
      </c>
      <c r="S1314" t="s">
        <v>2907</v>
      </c>
      <c r="T1314" t="str">
        <f t="shared" si="6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14">
        <f t="shared" si="61"/>
        <v>0</v>
      </c>
      <c r="V1314" s="2">
        <v>0</v>
      </c>
      <c r="W1314" s="2">
        <f t="shared" si="62"/>
        <v>0</v>
      </c>
      <c r="X1314" s="2">
        <v>0</v>
      </c>
      <c r="Y1314" s="2">
        <v>0</v>
      </c>
      <c r="Z1314" s="2">
        <v>0</v>
      </c>
      <c r="AA1314" s="2">
        <v>0</v>
      </c>
      <c r="AB1314" s="2">
        <v>0</v>
      </c>
      <c r="AC1314" t="s">
        <v>8402</v>
      </c>
      <c r="AG1314" t="s">
        <v>37</v>
      </c>
      <c r="AH1314" t="s">
        <v>2665</v>
      </c>
      <c r="AJ1314" t="s">
        <v>2665</v>
      </c>
      <c r="AK1314" t="s">
        <v>38</v>
      </c>
    </row>
    <row r="1315" spans="1:37" x14ac:dyDescent="0.3">
      <c r="A1315">
        <v>400689</v>
      </c>
      <c r="B1315" t="s">
        <v>80</v>
      </c>
      <c r="C1315" t="s">
        <v>47</v>
      </c>
      <c r="D1315">
        <v>1</v>
      </c>
      <c r="E1315" t="s">
        <v>3203</v>
      </c>
      <c r="F1315" t="s">
        <v>2355</v>
      </c>
      <c r="G1315">
        <v>92611</v>
      </c>
      <c r="H1315">
        <v>0</v>
      </c>
      <c r="I1315" t="s">
        <v>614</v>
      </c>
      <c r="J1315" t="s">
        <v>42</v>
      </c>
      <c r="K1315">
        <v>32.700000000000003</v>
      </c>
      <c r="L1315">
        <v>38.049999999999997</v>
      </c>
      <c r="M1315" t="s">
        <v>61</v>
      </c>
      <c r="N1315" t="s">
        <v>1089</v>
      </c>
      <c r="O1315" t="s">
        <v>576</v>
      </c>
      <c r="P1315" t="s">
        <v>7486</v>
      </c>
      <c r="Q1315" t="s">
        <v>6795</v>
      </c>
      <c r="S1315" t="s">
        <v>2907</v>
      </c>
      <c r="T1315" t="str">
        <f t="shared" si="6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15">
        <f t="shared" si="61"/>
        <v>0</v>
      </c>
      <c r="V1315" s="2">
        <v>0</v>
      </c>
      <c r="W1315" s="2">
        <f t="shared" si="62"/>
        <v>0</v>
      </c>
      <c r="X1315" s="2">
        <v>0</v>
      </c>
      <c r="Y1315" s="2">
        <v>0</v>
      </c>
      <c r="Z1315" s="2">
        <v>0</v>
      </c>
      <c r="AA1315" s="2">
        <v>0</v>
      </c>
      <c r="AB1315" s="2">
        <v>0</v>
      </c>
      <c r="AC1315" t="s">
        <v>8402</v>
      </c>
      <c r="AG1315" t="s">
        <v>37</v>
      </c>
      <c r="AH1315" t="s">
        <v>2665</v>
      </c>
      <c r="AJ1315" t="s">
        <v>2665</v>
      </c>
      <c r="AK1315" t="s">
        <v>38</v>
      </c>
    </row>
    <row r="1316" spans="1:37" x14ac:dyDescent="0.3">
      <c r="A1316">
        <v>400798</v>
      </c>
      <c r="B1316" t="s">
        <v>80</v>
      </c>
      <c r="C1316" t="s">
        <v>29</v>
      </c>
      <c r="D1316">
        <v>1</v>
      </c>
      <c r="E1316" t="s">
        <v>2004</v>
      </c>
      <c r="F1316" t="s">
        <v>1945</v>
      </c>
      <c r="G1316">
        <v>20202</v>
      </c>
      <c r="H1316">
        <v>0</v>
      </c>
      <c r="I1316" t="s">
        <v>95</v>
      </c>
      <c r="J1316" t="s">
        <v>42</v>
      </c>
      <c r="K1316">
        <v>49916</v>
      </c>
      <c r="L1316">
        <v>60447</v>
      </c>
      <c r="M1316" t="s">
        <v>32</v>
      </c>
      <c r="N1316" t="s">
        <v>84</v>
      </c>
      <c r="O1316" t="s">
        <v>631</v>
      </c>
      <c r="P1316" t="s">
        <v>7487</v>
      </c>
      <c r="Q1316" t="s">
        <v>1946</v>
      </c>
      <c r="R1316" t="s">
        <v>7488</v>
      </c>
      <c r="S1316" t="s">
        <v>1745</v>
      </c>
      <c r="T1316" t="str">
        <f t="shared" si="60"/>
        <v>1. Strong technical writing and communication skills. 2. Familiarity in structural engineering principles and their application; and familiarity with basic design calculation of steel and concrete. 3. A basic understanding of wastewater treatment plants and pumping station equipment and processes. 4. Proficiency in the following computer programs: AutoCAD, Microsoft Project, Excel and Word. 5. A Motor Vehicle Driver‚„s License valid in the State of New York is required for this assignment. It must be maintained for the duration of employment in this assignment.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316">
        <f t="shared" si="61"/>
        <v>0</v>
      </c>
      <c r="V1316" s="2">
        <v>1</v>
      </c>
      <c r="W1316" s="2">
        <f t="shared" si="62"/>
        <v>0</v>
      </c>
      <c r="X1316" s="2">
        <v>0</v>
      </c>
      <c r="Y1316" s="2">
        <v>0</v>
      </c>
      <c r="Z1316" s="2">
        <v>0</v>
      </c>
      <c r="AA1316" s="2">
        <v>0</v>
      </c>
      <c r="AB1316" s="2">
        <v>0</v>
      </c>
      <c r="AC1316" t="s">
        <v>619</v>
      </c>
      <c r="AD1316" t="s">
        <v>593</v>
      </c>
      <c r="AE1316" t="s">
        <v>1572</v>
      </c>
      <c r="AG1316" t="s">
        <v>190</v>
      </c>
      <c r="AH1316" t="s">
        <v>2665</v>
      </c>
      <c r="AJ1316" t="s">
        <v>2665</v>
      </c>
      <c r="AK1316" t="s">
        <v>38</v>
      </c>
    </row>
    <row r="1317" spans="1:37" x14ac:dyDescent="0.3">
      <c r="A1317">
        <v>400798</v>
      </c>
      <c r="B1317" t="s">
        <v>80</v>
      </c>
      <c r="C1317" t="s">
        <v>47</v>
      </c>
      <c r="D1317">
        <v>1</v>
      </c>
      <c r="E1317" t="s">
        <v>2004</v>
      </c>
      <c r="F1317" t="s">
        <v>1945</v>
      </c>
      <c r="G1317">
        <v>20202</v>
      </c>
      <c r="H1317">
        <v>0</v>
      </c>
      <c r="I1317" t="s">
        <v>95</v>
      </c>
      <c r="J1317" t="s">
        <v>42</v>
      </c>
      <c r="K1317">
        <v>49916</v>
      </c>
      <c r="L1317">
        <v>60447</v>
      </c>
      <c r="M1317" t="s">
        <v>32</v>
      </c>
      <c r="N1317" t="s">
        <v>84</v>
      </c>
      <c r="O1317" t="s">
        <v>631</v>
      </c>
      <c r="P1317" t="s">
        <v>7487</v>
      </c>
      <c r="Q1317" t="s">
        <v>1946</v>
      </c>
      <c r="R1317" t="s">
        <v>7488</v>
      </c>
      <c r="S1317" t="s">
        <v>1745</v>
      </c>
      <c r="T1317" t="str">
        <f t="shared" si="60"/>
        <v>1. Strong technical writing and communication skills. 2. Familiarity in structural engineering principles and their application; and familiarity with basic design calculation of steel and concrete. 3. A basic understanding of wastewater treatment plants and pumping station equipment and processes. 4. Proficiency in the following computer programs: AutoCAD, Microsoft Project, Excel and Word. 5. A Motor Vehicle Driver‚„s License valid in the State of New York is required for this assignment. It must be maintained for the duration of employment in this assignment.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317">
        <f t="shared" si="61"/>
        <v>0</v>
      </c>
      <c r="V1317" s="2">
        <v>1</v>
      </c>
      <c r="W1317" s="2">
        <f t="shared" si="62"/>
        <v>0</v>
      </c>
      <c r="X1317" s="2">
        <v>0</v>
      </c>
      <c r="Y1317" s="2">
        <v>0</v>
      </c>
      <c r="Z1317" s="2">
        <v>0</v>
      </c>
      <c r="AA1317" s="2">
        <v>0</v>
      </c>
      <c r="AB1317" s="2">
        <v>0</v>
      </c>
      <c r="AC1317" t="s">
        <v>619</v>
      </c>
      <c r="AD1317" t="s">
        <v>593</v>
      </c>
      <c r="AE1317" t="s">
        <v>1572</v>
      </c>
      <c r="AG1317" t="s">
        <v>190</v>
      </c>
      <c r="AH1317" t="s">
        <v>2665</v>
      </c>
      <c r="AJ1317" t="s">
        <v>2665</v>
      </c>
      <c r="AK1317" t="s">
        <v>38</v>
      </c>
    </row>
    <row r="1318" spans="1:37" x14ac:dyDescent="0.3">
      <c r="A1318">
        <v>400809</v>
      </c>
      <c r="B1318" t="s">
        <v>2573</v>
      </c>
      <c r="C1318" t="s">
        <v>29</v>
      </c>
      <c r="D1318">
        <v>1</v>
      </c>
      <c r="E1318" t="s">
        <v>3434</v>
      </c>
      <c r="F1318" t="s">
        <v>3435</v>
      </c>
      <c r="G1318">
        <v>5230</v>
      </c>
      <c r="H1318">
        <v>0</v>
      </c>
      <c r="I1318" t="s">
        <v>660</v>
      </c>
      <c r="J1318" t="s">
        <v>42</v>
      </c>
      <c r="K1318">
        <v>49722</v>
      </c>
      <c r="L1318">
        <v>73377</v>
      </c>
      <c r="M1318" t="s">
        <v>32</v>
      </c>
      <c r="N1318" t="s">
        <v>2575</v>
      </c>
      <c r="O1318" t="s">
        <v>2576</v>
      </c>
      <c r="P1318" t="s">
        <v>7489</v>
      </c>
      <c r="Q1318" t="s">
        <v>7490</v>
      </c>
      <c r="R1318" t="s">
        <v>7491</v>
      </c>
      <c r="T1318" t="str">
        <f t="shared" si="60"/>
        <v xml:space="preserve">The Assistant for Economic Development will report directly to the Director of Economic Development to execute the Borough President‚„s economic development agenda and provide support services to the Director of Economic Development. The Borough President‚„s agenda focuses economic mobility and opportunity, neighborhood revitalization, and stakeholder participation and inclusion. This position is essential to ensuring that the Borough President‚„s Office of Economic Development is equipped, supported, and enabled to perform at the highest standards.   Responsibilities include, but are not limited to:  	Researching policy proposals/options that intersect with QBPO economic development initiatives, identifying gaps, and proposing recommendations;  	Reviewing citywide, statewide, and national policies and identifying trends and opportunities;  	Monitoring and reporting on progress and performance metrics of all economic development initiatives;  	Drafting correspondence, talking points, and executive testimony;  	Assisting in the implementation of special projects, events, and organizational development initiatives;  	Representing the Borough President at meetings;  	Work with the Economic Development Office to schedule, plan and implement events and meetings </v>
      </c>
      <c r="U1318">
        <f t="shared" si="61"/>
        <v>0</v>
      </c>
      <c r="V1318" s="2">
        <v>0</v>
      </c>
      <c r="W1318" s="2">
        <f t="shared" si="62"/>
        <v>0</v>
      </c>
      <c r="X1318" s="2">
        <v>0</v>
      </c>
      <c r="Y1318" s="2">
        <v>0</v>
      </c>
      <c r="Z1318" s="2">
        <v>0</v>
      </c>
      <c r="AA1318" s="2">
        <v>0</v>
      </c>
      <c r="AB1318" s="2">
        <v>0</v>
      </c>
      <c r="AC1318" t="s">
        <v>3436</v>
      </c>
      <c r="AG1318" t="s">
        <v>37</v>
      </c>
      <c r="AH1318" t="s">
        <v>2310</v>
      </c>
      <c r="AJ1318" t="s">
        <v>2310</v>
      </c>
      <c r="AK1318" t="s">
        <v>38</v>
      </c>
    </row>
    <row r="1319" spans="1:37" x14ac:dyDescent="0.3">
      <c r="A1319">
        <v>400809</v>
      </c>
      <c r="B1319" t="s">
        <v>2573</v>
      </c>
      <c r="C1319" t="s">
        <v>47</v>
      </c>
      <c r="D1319">
        <v>1</v>
      </c>
      <c r="E1319" t="s">
        <v>3434</v>
      </c>
      <c r="F1319" t="s">
        <v>3435</v>
      </c>
      <c r="G1319">
        <v>5230</v>
      </c>
      <c r="H1319">
        <v>0</v>
      </c>
      <c r="I1319" t="s">
        <v>660</v>
      </c>
      <c r="J1319" t="s">
        <v>42</v>
      </c>
      <c r="K1319">
        <v>49722</v>
      </c>
      <c r="L1319">
        <v>73377</v>
      </c>
      <c r="M1319" t="s">
        <v>32</v>
      </c>
      <c r="N1319" t="s">
        <v>2575</v>
      </c>
      <c r="O1319" t="s">
        <v>2576</v>
      </c>
      <c r="P1319" t="s">
        <v>7489</v>
      </c>
      <c r="Q1319" t="s">
        <v>7490</v>
      </c>
      <c r="R1319" t="s">
        <v>7491</v>
      </c>
      <c r="T1319" t="str">
        <f t="shared" si="60"/>
        <v xml:space="preserve">The Assistant for Economic Development will report directly to the Director of Economic Development to execute the Borough President‚„s economic development agenda and provide support services to the Director of Economic Development. The Borough President‚„s agenda focuses economic mobility and opportunity, neighborhood revitalization, and stakeholder participation and inclusion. This position is essential to ensuring that the Borough President‚„s Office of Economic Development is equipped, supported, and enabled to perform at the highest standards.   Responsibilities include, but are not limited to:  	Researching policy proposals/options that intersect with QBPO economic development initiatives, identifying gaps, and proposing recommendations;  	Reviewing citywide, statewide, and national policies and identifying trends and opportunities;  	Monitoring and reporting on progress and performance metrics of all economic development initiatives;  	Drafting correspondence, talking points, and executive testimony;  	Assisting in the implementation of special projects, events, and organizational development initiatives;  	Representing the Borough President at meetings;  	Work with the Economic Development Office to schedule, plan and implement events and meetings </v>
      </c>
      <c r="U1319">
        <f t="shared" si="61"/>
        <v>0</v>
      </c>
      <c r="V1319" s="2">
        <v>0</v>
      </c>
      <c r="W1319" s="2">
        <f t="shared" si="62"/>
        <v>0</v>
      </c>
      <c r="X1319" s="2">
        <v>0</v>
      </c>
      <c r="Y1319" s="2">
        <v>0</v>
      </c>
      <c r="Z1319" s="2">
        <v>0</v>
      </c>
      <c r="AA1319" s="2">
        <v>0</v>
      </c>
      <c r="AB1319" s="2">
        <v>0</v>
      </c>
      <c r="AC1319" t="s">
        <v>3436</v>
      </c>
      <c r="AG1319" t="s">
        <v>37</v>
      </c>
      <c r="AH1319" t="s">
        <v>2310</v>
      </c>
      <c r="AJ1319" t="s">
        <v>2310</v>
      </c>
      <c r="AK1319" t="s">
        <v>38</v>
      </c>
    </row>
    <row r="1320" spans="1:37" x14ac:dyDescent="0.3">
      <c r="A1320">
        <v>401332</v>
      </c>
      <c r="B1320" t="s">
        <v>2257</v>
      </c>
      <c r="C1320" t="s">
        <v>47</v>
      </c>
      <c r="D1320">
        <v>1</v>
      </c>
      <c r="E1320" t="s">
        <v>2885</v>
      </c>
      <c r="F1320" t="s">
        <v>206</v>
      </c>
      <c r="G1320">
        <v>10050</v>
      </c>
      <c r="H1320" t="s">
        <v>352</v>
      </c>
      <c r="I1320" t="s">
        <v>660</v>
      </c>
      <c r="J1320" t="s">
        <v>42</v>
      </c>
      <c r="K1320">
        <v>63031</v>
      </c>
      <c r="L1320">
        <v>168433</v>
      </c>
      <c r="M1320" t="s">
        <v>32</v>
      </c>
      <c r="N1320" t="s">
        <v>2259</v>
      </c>
      <c r="O1320" t="s">
        <v>3437</v>
      </c>
      <c r="P1320" t="s">
        <v>3438</v>
      </c>
      <c r="Q1320" t="s">
        <v>209</v>
      </c>
      <c r="R1320" t="s">
        <v>3439</v>
      </c>
      <c r="T1320" t="str">
        <f t="shared" si="60"/>
        <v xml:space="preserve">Candidates must have a minimum of ten years of supervisory experience; knowledge of Mobile Device Management; ability to plan, prioritize and schedule all Helpdesk activities to ensure maximum issue resolution; and commitment to quality client support and customer satisfaction. Candidates should have excellent verbal and written communication skills. Proficiency in Microsoft Office Suite, and Mobile Application support across various platforms and Scrum methodology is preferred. </v>
      </c>
      <c r="U1320">
        <f t="shared" si="61"/>
        <v>0</v>
      </c>
      <c r="V1320" s="2">
        <v>0</v>
      </c>
      <c r="W1320" s="2">
        <f t="shared" si="62"/>
        <v>0</v>
      </c>
      <c r="X1320" s="2">
        <v>0</v>
      </c>
      <c r="Y1320" s="2">
        <v>0</v>
      </c>
      <c r="Z1320" s="2">
        <v>0</v>
      </c>
      <c r="AA1320" s="2">
        <v>0</v>
      </c>
      <c r="AB1320" s="2">
        <v>0</v>
      </c>
      <c r="AC1320" t="s">
        <v>3440</v>
      </c>
      <c r="AD1320" t="s">
        <v>2264</v>
      </c>
      <c r="AE1320" t="s">
        <v>2265</v>
      </c>
      <c r="AG1320" t="s">
        <v>377</v>
      </c>
      <c r="AH1320" t="s">
        <v>2310</v>
      </c>
      <c r="AI1320" t="s">
        <v>3441</v>
      </c>
      <c r="AJ1320" t="s">
        <v>2310</v>
      </c>
      <c r="AK1320" t="s">
        <v>38</v>
      </c>
    </row>
    <row r="1321" spans="1:37" x14ac:dyDescent="0.3">
      <c r="A1321">
        <v>401332</v>
      </c>
      <c r="B1321" t="s">
        <v>2257</v>
      </c>
      <c r="C1321" t="s">
        <v>29</v>
      </c>
      <c r="D1321">
        <v>1</v>
      </c>
      <c r="E1321" t="s">
        <v>2885</v>
      </c>
      <c r="F1321" t="s">
        <v>206</v>
      </c>
      <c r="G1321">
        <v>10050</v>
      </c>
      <c r="H1321" t="s">
        <v>352</v>
      </c>
      <c r="I1321" t="s">
        <v>660</v>
      </c>
      <c r="J1321" t="s">
        <v>42</v>
      </c>
      <c r="K1321">
        <v>63031</v>
      </c>
      <c r="L1321">
        <v>168433</v>
      </c>
      <c r="M1321" t="s">
        <v>32</v>
      </c>
      <c r="N1321" t="s">
        <v>2259</v>
      </c>
      <c r="O1321" t="s">
        <v>3437</v>
      </c>
      <c r="P1321" t="s">
        <v>3438</v>
      </c>
      <c r="Q1321" t="s">
        <v>209</v>
      </c>
      <c r="R1321" t="s">
        <v>3439</v>
      </c>
      <c r="T1321" t="str">
        <f t="shared" si="60"/>
        <v xml:space="preserve">Candidates must have a minimum of ten years of supervisory experience; knowledge of Mobile Device Management; ability to plan, prioritize and schedule all Helpdesk activities to ensure maximum issue resolution; and commitment to quality client support and customer satisfaction. Candidates should have excellent verbal and written communication skills. Proficiency in Microsoft Office Suite, and Mobile Application support across various platforms and Scrum methodology is preferred. </v>
      </c>
      <c r="U1321">
        <f t="shared" si="61"/>
        <v>0</v>
      </c>
      <c r="V1321" s="2">
        <v>0</v>
      </c>
      <c r="W1321" s="2">
        <f t="shared" si="62"/>
        <v>0</v>
      </c>
      <c r="X1321" s="2">
        <v>0</v>
      </c>
      <c r="Y1321" s="2">
        <v>0</v>
      </c>
      <c r="Z1321" s="2">
        <v>0</v>
      </c>
      <c r="AA1321" s="2">
        <v>0</v>
      </c>
      <c r="AB1321" s="2">
        <v>0</v>
      </c>
      <c r="AC1321" t="s">
        <v>3440</v>
      </c>
      <c r="AD1321" t="s">
        <v>2264</v>
      </c>
      <c r="AE1321" t="s">
        <v>2265</v>
      </c>
      <c r="AG1321" t="s">
        <v>377</v>
      </c>
      <c r="AH1321" t="s">
        <v>2310</v>
      </c>
      <c r="AI1321" t="s">
        <v>3441</v>
      </c>
      <c r="AJ1321" t="s">
        <v>2310</v>
      </c>
      <c r="AK1321" t="s">
        <v>38</v>
      </c>
    </row>
    <row r="1322" spans="1:37" x14ac:dyDescent="0.3">
      <c r="A1322">
        <v>401349</v>
      </c>
      <c r="B1322" t="s">
        <v>231</v>
      </c>
      <c r="C1322" t="s">
        <v>29</v>
      </c>
      <c r="D1322">
        <v>1</v>
      </c>
      <c r="E1322" t="s">
        <v>3442</v>
      </c>
      <c r="F1322" t="s">
        <v>380</v>
      </c>
      <c r="G1322">
        <v>52408</v>
      </c>
      <c r="H1322">
        <v>0</v>
      </c>
      <c r="I1322" t="s">
        <v>265</v>
      </c>
      <c r="J1322" t="s">
        <v>42</v>
      </c>
      <c r="K1322">
        <v>70900</v>
      </c>
      <c r="L1322">
        <v>84547</v>
      </c>
      <c r="M1322" t="s">
        <v>32</v>
      </c>
      <c r="N1322" t="s">
        <v>234</v>
      </c>
      <c r="O1322" t="s">
        <v>3443</v>
      </c>
      <c r="P1322" t="s">
        <v>8434</v>
      </c>
      <c r="Q1322" t="s">
        <v>382</v>
      </c>
      <c r="S1322" t="s">
        <v>7427</v>
      </c>
      <c r="T1322" t="str">
        <f t="shared" si="60"/>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22">
        <f t="shared" si="61"/>
        <v>0</v>
      </c>
      <c r="V1322" s="2">
        <v>0</v>
      </c>
      <c r="W1322" s="2">
        <f t="shared" si="62"/>
        <v>0</v>
      </c>
      <c r="X1322" s="2">
        <v>0</v>
      </c>
      <c r="Y1322" s="2">
        <v>0</v>
      </c>
      <c r="Z1322" s="2">
        <v>0</v>
      </c>
      <c r="AA1322" s="2">
        <v>0</v>
      </c>
      <c r="AB1322" s="2">
        <v>0</v>
      </c>
      <c r="AC1322" t="s">
        <v>268</v>
      </c>
      <c r="AG1322" t="s">
        <v>37</v>
      </c>
      <c r="AH1322" t="s">
        <v>2913</v>
      </c>
      <c r="AI1322" t="s">
        <v>3444</v>
      </c>
      <c r="AJ1322" t="s">
        <v>2913</v>
      </c>
      <c r="AK1322" t="s">
        <v>38</v>
      </c>
    </row>
    <row r="1323" spans="1:37" x14ac:dyDescent="0.3">
      <c r="A1323">
        <v>401377</v>
      </c>
      <c r="B1323" t="s">
        <v>2257</v>
      </c>
      <c r="C1323" t="s">
        <v>29</v>
      </c>
      <c r="D1323">
        <v>1</v>
      </c>
      <c r="E1323" t="s">
        <v>3369</v>
      </c>
      <c r="F1323" t="s">
        <v>1901</v>
      </c>
      <c r="G1323">
        <v>82991</v>
      </c>
      <c r="H1323" t="s">
        <v>41</v>
      </c>
      <c r="I1323" t="s">
        <v>95</v>
      </c>
      <c r="J1323" t="s">
        <v>42</v>
      </c>
      <c r="K1323">
        <v>69940</v>
      </c>
      <c r="L1323">
        <v>186555</v>
      </c>
      <c r="M1323" t="s">
        <v>32</v>
      </c>
      <c r="N1323" t="s">
        <v>2259</v>
      </c>
      <c r="O1323" t="s">
        <v>3445</v>
      </c>
      <c r="P1323" t="s">
        <v>7492</v>
      </c>
      <c r="Q1323" t="s">
        <v>1903</v>
      </c>
      <c r="R1323" t="s">
        <v>3446</v>
      </c>
      <c r="T1323" t="str">
        <f t="shared" si="60"/>
        <v xml:space="preserve">Candidates should have strong experience in design-build procurement, contracting, and execution. Candidates must also have excellent leadership, verbal, and written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 Candidates with a valid NYS License in their respective building discipline and experience with NYC permit processes and NYC Building Code is desired. </v>
      </c>
      <c r="U1323">
        <f t="shared" si="61"/>
        <v>0</v>
      </c>
      <c r="V1323" s="2">
        <v>1</v>
      </c>
      <c r="W1323" s="2">
        <f t="shared" si="62"/>
        <v>0</v>
      </c>
      <c r="X1323" s="2">
        <v>0</v>
      </c>
      <c r="Y1323" s="2">
        <v>0</v>
      </c>
      <c r="Z1323" s="2">
        <v>0</v>
      </c>
      <c r="AA1323" s="2">
        <v>0</v>
      </c>
      <c r="AB1323" s="2">
        <v>0</v>
      </c>
      <c r="AC1323" t="s">
        <v>3447</v>
      </c>
      <c r="AD1323" t="s">
        <v>2264</v>
      </c>
      <c r="AE1323" t="s">
        <v>2265</v>
      </c>
      <c r="AG1323" t="s">
        <v>377</v>
      </c>
      <c r="AH1323" t="s">
        <v>2874</v>
      </c>
      <c r="AI1323" t="s">
        <v>2562</v>
      </c>
      <c r="AJ1323" t="s">
        <v>2198</v>
      </c>
      <c r="AK1323" t="s">
        <v>38</v>
      </c>
    </row>
    <row r="1324" spans="1:37" x14ac:dyDescent="0.3">
      <c r="A1324">
        <v>401377</v>
      </c>
      <c r="B1324" t="s">
        <v>2257</v>
      </c>
      <c r="C1324" t="s">
        <v>47</v>
      </c>
      <c r="D1324">
        <v>1</v>
      </c>
      <c r="E1324" t="s">
        <v>3369</v>
      </c>
      <c r="F1324" t="s">
        <v>1901</v>
      </c>
      <c r="G1324">
        <v>82991</v>
      </c>
      <c r="H1324" t="s">
        <v>41</v>
      </c>
      <c r="I1324" t="s">
        <v>95</v>
      </c>
      <c r="J1324" t="s">
        <v>42</v>
      </c>
      <c r="K1324">
        <v>69940</v>
      </c>
      <c r="L1324">
        <v>186555</v>
      </c>
      <c r="M1324" t="s">
        <v>32</v>
      </c>
      <c r="N1324" t="s">
        <v>2259</v>
      </c>
      <c r="O1324" t="s">
        <v>3445</v>
      </c>
      <c r="P1324" t="s">
        <v>7492</v>
      </c>
      <c r="Q1324" t="s">
        <v>1903</v>
      </c>
      <c r="R1324" t="s">
        <v>3446</v>
      </c>
      <c r="T1324" t="str">
        <f t="shared" si="60"/>
        <v xml:space="preserve">Candidates should have strong experience in design-build procurement, contracting, and execution. Candidates must also have excellent leadership, verbal, and written skills; current and up-to-date knowledge of the operations, design, and construction of diverse building types; demonstrated ability to develop project scope and build consensus; ability to facilitate teamwork; ability to manage diverse client agencies and work groups, have a strong portfolio of diverse building types, systems, or programs; and be proficient with Microsoft Word, PowerPoint, and Excel. AutoCAD, Adobe Creative Suite, and Sketchup experience is preferred. Candidates with a valid NYS License in their respective building discipline and experience with NYC permit processes and NYC Building Code is desired. </v>
      </c>
      <c r="U1324">
        <f t="shared" si="61"/>
        <v>0</v>
      </c>
      <c r="V1324" s="2">
        <v>1</v>
      </c>
      <c r="W1324" s="2">
        <f t="shared" si="62"/>
        <v>0</v>
      </c>
      <c r="X1324" s="2">
        <v>0</v>
      </c>
      <c r="Y1324" s="2">
        <v>0</v>
      </c>
      <c r="Z1324" s="2">
        <v>0</v>
      </c>
      <c r="AA1324" s="2">
        <v>0</v>
      </c>
      <c r="AB1324" s="2">
        <v>0</v>
      </c>
      <c r="AC1324" t="s">
        <v>3447</v>
      </c>
      <c r="AD1324" t="s">
        <v>2264</v>
      </c>
      <c r="AE1324" t="s">
        <v>2265</v>
      </c>
      <c r="AG1324" t="s">
        <v>377</v>
      </c>
      <c r="AH1324" t="s">
        <v>2874</v>
      </c>
      <c r="AI1324" t="s">
        <v>2562</v>
      </c>
      <c r="AJ1324" t="s">
        <v>2198</v>
      </c>
      <c r="AK1324" t="s">
        <v>38</v>
      </c>
    </row>
    <row r="1325" spans="1:37" x14ac:dyDescent="0.3">
      <c r="A1325">
        <v>401486</v>
      </c>
      <c r="B1325" t="s">
        <v>1987</v>
      </c>
      <c r="C1325" t="s">
        <v>29</v>
      </c>
      <c r="D1325">
        <v>1</v>
      </c>
      <c r="E1325" t="s">
        <v>3448</v>
      </c>
      <c r="F1325" t="s">
        <v>40</v>
      </c>
      <c r="G1325">
        <v>10009</v>
      </c>
      <c r="H1325" t="s">
        <v>207</v>
      </c>
      <c r="I1325" t="s">
        <v>1435</v>
      </c>
      <c r="J1325" t="s">
        <v>42</v>
      </c>
      <c r="K1325">
        <v>56990</v>
      </c>
      <c r="L1325">
        <v>156829</v>
      </c>
      <c r="M1325" t="s">
        <v>32</v>
      </c>
      <c r="N1325" t="s">
        <v>108</v>
      </c>
      <c r="O1325" t="s">
        <v>1990</v>
      </c>
      <c r="P1325" t="s">
        <v>7493</v>
      </c>
      <c r="Q1325" t="s">
        <v>44</v>
      </c>
      <c r="R1325" t="s">
        <v>6428</v>
      </c>
      <c r="T1325" t="str">
        <f t="shared" si="60"/>
        <v xml:space="preserve">Candidate must be capable of leading a team and working well independently and collaboratively. Excellent research, writing, editing, and communications skills. Proven experience drafting and editing press releases, advisories, press briefings, op-eds, letter to the editors and/or other related press materials. Strong analytical and organization skills, and attention to detail. Must be able to handle multiple deadline assignments in a fast-paced and rapidly changing environment. Ability to fact-check and synthesize complex legislation and research on a range of police-community relations topics. Knowledge of and experience working in New York City media market. Passion and commitment to the mission of the Agency and cultivating a positive, collegial work environment. Proficiency with Microsoft Word, Power Point and other Microsoft Office applications. Familiarity with various social media and digital platforms. Discretion in handling sensitive and confidential matters. </v>
      </c>
      <c r="U1325">
        <f t="shared" si="61"/>
        <v>0</v>
      </c>
      <c r="V1325" s="2">
        <v>0</v>
      </c>
      <c r="W1325" s="2">
        <f t="shared" si="62"/>
        <v>0</v>
      </c>
      <c r="X1325" s="2">
        <v>0</v>
      </c>
      <c r="Y1325" s="2">
        <v>0</v>
      </c>
      <c r="Z1325" s="2">
        <v>0</v>
      </c>
      <c r="AA1325" s="2">
        <v>0</v>
      </c>
      <c r="AB1325" s="2">
        <v>0</v>
      </c>
      <c r="AC1325" t="s">
        <v>3449</v>
      </c>
      <c r="AG1325" t="s">
        <v>37</v>
      </c>
      <c r="AH1325" t="s">
        <v>1731</v>
      </c>
      <c r="AJ1325" t="s">
        <v>1731</v>
      </c>
      <c r="AK1325" t="s">
        <v>38</v>
      </c>
    </row>
    <row r="1326" spans="1:37" x14ac:dyDescent="0.3">
      <c r="A1326">
        <v>401510</v>
      </c>
      <c r="B1326" t="s">
        <v>80</v>
      </c>
      <c r="C1326" t="s">
        <v>47</v>
      </c>
      <c r="D1326">
        <v>1</v>
      </c>
      <c r="E1326" t="s">
        <v>3450</v>
      </c>
      <c r="F1326" t="s">
        <v>72</v>
      </c>
      <c r="G1326">
        <v>12158</v>
      </c>
      <c r="H1326">
        <v>2</v>
      </c>
      <c r="I1326" t="s">
        <v>73</v>
      </c>
      <c r="J1326" t="s">
        <v>42</v>
      </c>
      <c r="K1326">
        <v>49488</v>
      </c>
      <c r="L1326">
        <v>79971</v>
      </c>
      <c r="M1326" t="s">
        <v>32</v>
      </c>
      <c r="N1326" t="s">
        <v>286</v>
      </c>
      <c r="O1326" t="s">
        <v>1141</v>
      </c>
      <c r="P1326" t="s">
        <v>7494</v>
      </c>
      <c r="Q1326" t="s">
        <v>8294</v>
      </c>
      <c r="R1326" t="s">
        <v>7495</v>
      </c>
      <c r="S1326" t="s">
        <v>3451</v>
      </c>
      <c r="T1326" t="str">
        <f t="shared" si="60"/>
        <v>Knowledge of the FMS (Financial Management System), good verbal and written skills - a plus. Candidate should be very detailed ‚€œ oriented and have excellent analytical, communication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326">
        <f t="shared" si="61"/>
        <v>0</v>
      </c>
      <c r="V1326" s="2">
        <v>0</v>
      </c>
      <c r="W1326" s="2">
        <f t="shared" si="62"/>
        <v>0</v>
      </c>
      <c r="X1326" s="2">
        <v>0</v>
      </c>
      <c r="Y1326" s="2">
        <v>0</v>
      </c>
      <c r="Z1326" s="2">
        <v>0</v>
      </c>
      <c r="AA1326" s="2">
        <v>0</v>
      </c>
      <c r="AB1326" s="2">
        <v>0</v>
      </c>
      <c r="AC1326" t="s">
        <v>268</v>
      </c>
      <c r="AD1326" t="s">
        <v>573</v>
      </c>
      <c r="AE1326" t="s">
        <v>1044</v>
      </c>
      <c r="AG1326" t="s">
        <v>37</v>
      </c>
      <c r="AH1326" t="s">
        <v>3113</v>
      </c>
      <c r="AJ1326" t="s">
        <v>3113</v>
      </c>
      <c r="AK1326" t="s">
        <v>38</v>
      </c>
    </row>
    <row r="1327" spans="1:37" x14ac:dyDescent="0.3">
      <c r="A1327">
        <v>401510</v>
      </c>
      <c r="B1327" t="s">
        <v>80</v>
      </c>
      <c r="C1327" t="s">
        <v>29</v>
      </c>
      <c r="D1327">
        <v>1</v>
      </c>
      <c r="E1327" t="s">
        <v>3450</v>
      </c>
      <c r="F1327" t="s">
        <v>72</v>
      </c>
      <c r="G1327">
        <v>12158</v>
      </c>
      <c r="H1327">
        <v>2</v>
      </c>
      <c r="I1327" t="s">
        <v>73</v>
      </c>
      <c r="J1327" t="s">
        <v>42</v>
      </c>
      <c r="K1327">
        <v>49488</v>
      </c>
      <c r="L1327">
        <v>79971</v>
      </c>
      <c r="M1327" t="s">
        <v>32</v>
      </c>
      <c r="N1327" t="s">
        <v>286</v>
      </c>
      <c r="O1327" t="s">
        <v>1141</v>
      </c>
      <c r="P1327" t="s">
        <v>7494</v>
      </c>
      <c r="Q1327" t="s">
        <v>8294</v>
      </c>
      <c r="R1327" t="s">
        <v>7495</v>
      </c>
      <c r="S1327" t="s">
        <v>3451</v>
      </c>
      <c r="T1327" t="str">
        <f t="shared" si="60"/>
        <v>Knowledge of the FMS (Financial Management System), good verbal and written skills - a plus. Candidate should be very detailed ‚€œ oriented and have excellent analytical, communication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327">
        <f t="shared" si="61"/>
        <v>0</v>
      </c>
      <c r="V1327" s="2">
        <v>0</v>
      </c>
      <c r="W1327" s="2">
        <f t="shared" si="62"/>
        <v>0</v>
      </c>
      <c r="X1327" s="2">
        <v>0</v>
      </c>
      <c r="Y1327" s="2">
        <v>0</v>
      </c>
      <c r="Z1327" s="2">
        <v>0</v>
      </c>
      <c r="AA1327" s="2">
        <v>0</v>
      </c>
      <c r="AB1327" s="2">
        <v>0</v>
      </c>
      <c r="AC1327" t="s">
        <v>268</v>
      </c>
      <c r="AD1327" t="s">
        <v>573</v>
      </c>
      <c r="AE1327" t="s">
        <v>1044</v>
      </c>
      <c r="AG1327" t="s">
        <v>37</v>
      </c>
      <c r="AH1327" t="s">
        <v>3113</v>
      </c>
      <c r="AJ1327" t="s">
        <v>3113</v>
      </c>
      <c r="AK1327" t="s">
        <v>38</v>
      </c>
    </row>
    <row r="1328" spans="1:37" x14ac:dyDescent="0.3">
      <c r="A1328">
        <v>401520</v>
      </c>
      <c r="B1328" t="s">
        <v>2510</v>
      </c>
      <c r="C1328" t="s">
        <v>29</v>
      </c>
      <c r="D1328">
        <v>1</v>
      </c>
      <c r="E1328" t="s">
        <v>1626</v>
      </c>
      <c r="F1328" t="s">
        <v>264</v>
      </c>
      <c r="G1328">
        <v>12627</v>
      </c>
      <c r="H1328">
        <v>0</v>
      </c>
      <c r="I1328" t="s">
        <v>3452</v>
      </c>
      <c r="J1328" t="s">
        <v>42</v>
      </c>
      <c r="K1328">
        <v>65731</v>
      </c>
      <c r="L1328">
        <v>75591</v>
      </c>
      <c r="M1328" t="s">
        <v>32</v>
      </c>
      <c r="N1328" t="s">
        <v>2512</v>
      </c>
      <c r="O1328" t="s">
        <v>3453</v>
      </c>
      <c r="P1328" t="s">
        <v>7496</v>
      </c>
      <c r="Q1328" t="s">
        <v>8298</v>
      </c>
      <c r="R1328" t="s">
        <v>6429</v>
      </c>
      <c r="S1328" t="s">
        <v>3454</v>
      </c>
      <c r="T1328" t="str">
        <f t="shared" si="60"/>
        <v xml:space="preserve">	Organizational skills, attention to detail, and ability to follow established processes 	3-5 years experience working with &amp; delivering adult learning programs 	Excellent communication skills, including written, verbal, and active listening; strong problem solving and analytical skills 	Advanced proficiency in MS Office (i.e. Microsoft Word, Excel, PowerPoint, Project, etc.) 	Exceptional presentation skills 	3 years experience in a customer service-oriented culture  	Demonstrated experience utilizing a range of technology tools to facilitate learning experiences 	Ability to work independently and collaboratively in a fast-paced, demanding, and complex work environment, with the ability to carry out complex assignments and adapt to changing situations and priorities To be considered for an interview, all candidates must be permanent in the Associate Staff Analyst title. Please include your civil service title in your resume and/or cover letter</v>
      </c>
      <c r="U1328">
        <f t="shared" si="61"/>
        <v>0</v>
      </c>
      <c r="V1328" s="2">
        <v>1</v>
      </c>
      <c r="W1328" s="2">
        <f t="shared" si="62"/>
        <v>0</v>
      </c>
      <c r="X1328" s="2">
        <v>0</v>
      </c>
      <c r="Y1328" s="2">
        <v>0</v>
      </c>
      <c r="Z1328" s="2">
        <v>0</v>
      </c>
      <c r="AA1328" s="2">
        <v>0</v>
      </c>
      <c r="AB1328" s="2">
        <v>0</v>
      </c>
      <c r="AC1328" t="s">
        <v>3455</v>
      </c>
      <c r="AG1328" t="s">
        <v>37</v>
      </c>
      <c r="AH1328" t="s">
        <v>2198</v>
      </c>
      <c r="AJ1328" t="s">
        <v>3456</v>
      </c>
      <c r="AK1328" t="s">
        <v>38</v>
      </c>
    </row>
    <row r="1329" spans="1:37" x14ac:dyDescent="0.3">
      <c r="A1329">
        <v>401520</v>
      </c>
      <c r="B1329" t="s">
        <v>2510</v>
      </c>
      <c r="C1329" t="s">
        <v>47</v>
      </c>
      <c r="D1329">
        <v>1</v>
      </c>
      <c r="E1329" t="s">
        <v>1626</v>
      </c>
      <c r="F1329" t="s">
        <v>264</v>
      </c>
      <c r="G1329">
        <v>12627</v>
      </c>
      <c r="H1329">
        <v>0</v>
      </c>
      <c r="I1329" t="s">
        <v>3452</v>
      </c>
      <c r="J1329" t="s">
        <v>42</v>
      </c>
      <c r="K1329">
        <v>65731</v>
      </c>
      <c r="L1329">
        <v>75591</v>
      </c>
      <c r="M1329" t="s">
        <v>32</v>
      </c>
      <c r="N1329" t="s">
        <v>2512</v>
      </c>
      <c r="O1329" t="s">
        <v>3453</v>
      </c>
      <c r="P1329" t="s">
        <v>7496</v>
      </c>
      <c r="Q1329" t="s">
        <v>8298</v>
      </c>
      <c r="R1329" t="s">
        <v>6429</v>
      </c>
      <c r="S1329" t="s">
        <v>3454</v>
      </c>
      <c r="T1329" t="str">
        <f t="shared" si="60"/>
        <v xml:space="preserve">	Organizational skills, attention to detail, and ability to follow established processes 	3-5 years experience working with &amp; delivering adult learning programs 	Excellent communication skills, including written, verbal, and active listening; strong problem solving and analytical skills 	Advanced proficiency in MS Office (i.e. Microsoft Word, Excel, PowerPoint, Project, etc.) 	Exceptional presentation skills 	3 years experience in a customer service-oriented culture  	Demonstrated experience utilizing a range of technology tools to facilitate learning experiences 	Ability to work independently and collaboratively in a fast-paced, demanding, and complex work environment, with the ability to carry out complex assignments and adapt to changing situations and priorities To be considered for an interview, all candidates must be permanent in the Associate Staff Analyst title. Please include your civil service title in your resume and/or cover letter</v>
      </c>
      <c r="U1329">
        <f t="shared" si="61"/>
        <v>0</v>
      </c>
      <c r="V1329" s="2">
        <v>1</v>
      </c>
      <c r="W1329" s="2">
        <f t="shared" si="62"/>
        <v>0</v>
      </c>
      <c r="X1329" s="2">
        <v>0</v>
      </c>
      <c r="Y1329" s="2">
        <v>0</v>
      </c>
      <c r="Z1329" s="2">
        <v>0</v>
      </c>
      <c r="AA1329" s="2">
        <v>0</v>
      </c>
      <c r="AB1329" s="2">
        <v>0</v>
      </c>
      <c r="AC1329" t="s">
        <v>3455</v>
      </c>
      <c r="AG1329" t="s">
        <v>37</v>
      </c>
      <c r="AH1329" t="s">
        <v>2198</v>
      </c>
      <c r="AJ1329" t="s">
        <v>3456</v>
      </c>
      <c r="AK1329" t="s">
        <v>38</v>
      </c>
    </row>
    <row r="1330" spans="1:37" x14ac:dyDescent="0.3">
      <c r="A1330">
        <v>401520</v>
      </c>
      <c r="B1330" t="s">
        <v>2510</v>
      </c>
      <c r="C1330" t="s">
        <v>29</v>
      </c>
      <c r="D1330">
        <v>1</v>
      </c>
      <c r="E1330" t="s">
        <v>1626</v>
      </c>
      <c r="F1330" t="s">
        <v>264</v>
      </c>
      <c r="G1330">
        <v>12627</v>
      </c>
      <c r="H1330">
        <v>0</v>
      </c>
      <c r="I1330" t="s">
        <v>3452</v>
      </c>
      <c r="J1330" t="s">
        <v>42</v>
      </c>
      <c r="K1330">
        <v>65731</v>
      </c>
      <c r="L1330">
        <v>75591</v>
      </c>
      <c r="M1330" t="s">
        <v>32</v>
      </c>
      <c r="N1330" t="s">
        <v>2512</v>
      </c>
      <c r="O1330" t="s">
        <v>3453</v>
      </c>
      <c r="P1330" t="s">
        <v>7496</v>
      </c>
      <c r="Q1330" t="s">
        <v>8298</v>
      </c>
      <c r="R1330" t="s">
        <v>6429</v>
      </c>
      <c r="S1330" t="s">
        <v>3454</v>
      </c>
      <c r="T1330" t="str">
        <f t="shared" si="60"/>
        <v xml:space="preserve">	Organizational skills, attention to detail, and ability to follow established processes 	3-5 years experience working with &amp; delivering adult learning programs 	Excellent communication skills, including written, verbal, and active listening; strong problem solving and analytical skills 	Advanced proficiency in MS Office (i.e. Microsoft Word, Excel, PowerPoint, Project, etc.) 	Exceptional presentation skills 	3 years experience in a customer service-oriented culture  	Demonstrated experience utilizing a range of technology tools to facilitate learning experiences 	Ability to work independently and collaboratively in a fast-paced, demanding, and complex work environment, with the ability to carry out complex assignments and adapt to changing situations and priorities To be considered for an interview, all candidates must be permanent in the Associate Staff Analyst title. Please include your civil service title in your resume and/or cover letter</v>
      </c>
      <c r="U1330">
        <f t="shared" si="61"/>
        <v>0</v>
      </c>
      <c r="V1330" s="2">
        <v>1</v>
      </c>
      <c r="W1330" s="2">
        <f t="shared" si="62"/>
        <v>0</v>
      </c>
      <c r="X1330" s="2">
        <v>0</v>
      </c>
      <c r="Y1330" s="2">
        <v>0</v>
      </c>
      <c r="Z1330" s="2">
        <v>0</v>
      </c>
      <c r="AA1330" s="2">
        <v>0</v>
      </c>
      <c r="AB1330" s="2">
        <v>0</v>
      </c>
      <c r="AC1330" t="s">
        <v>3455</v>
      </c>
      <c r="AG1330" t="s">
        <v>37</v>
      </c>
      <c r="AH1330" t="s">
        <v>2198</v>
      </c>
      <c r="AJ1330" t="s">
        <v>3456</v>
      </c>
      <c r="AK1330" t="s">
        <v>38</v>
      </c>
    </row>
    <row r="1331" spans="1:37" x14ac:dyDescent="0.3">
      <c r="A1331">
        <v>401521</v>
      </c>
      <c r="B1331" t="s">
        <v>3457</v>
      </c>
      <c r="C1331" t="s">
        <v>47</v>
      </c>
      <c r="D1331">
        <v>1</v>
      </c>
      <c r="E1331" t="s">
        <v>1715</v>
      </c>
      <c r="F1331" t="s">
        <v>515</v>
      </c>
      <c r="G1331">
        <v>10124</v>
      </c>
      <c r="H1331">
        <v>1</v>
      </c>
      <c r="I1331" t="s">
        <v>719</v>
      </c>
      <c r="J1331" t="s">
        <v>42</v>
      </c>
      <c r="K1331">
        <v>44142</v>
      </c>
      <c r="L1331">
        <v>50763</v>
      </c>
      <c r="M1331" t="s">
        <v>32</v>
      </c>
      <c r="N1331" t="s">
        <v>2389</v>
      </c>
      <c r="O1331" t="s">
        <v>310</v>
      </c>
      <c r="P1331" t="s">
        <v>3458</v>
      </c>
      <c r="Q1331" t="s">
        <v>6784</v>
      </c>
      <c r="R1331" t="s">
        <v>7497</v>
      </c>
      <c r="S1331" t="s">
        <v>6430</v>
      </c>
      <c r="T1331" t="str">
        <f t="shared" si="60"/>
        <v xml:space="preserve">	Knowledge of successful human resources experience in a NYC government agency.   	Familiarity with HR processes.   	Strong work ethic, attention to detail, and ability to complete tasks in a timely fashion with limited supervision.   	Strong presentation, writing, and communications skills; strong customer service skills.   	Proficiency in MS Word, MS Excel, MS PowerPoint, MS Visio, and MS Outlook skills.  	Ability to work well in a fast-paced, team-oriented environment, multitask, and meet deadlines.    	Ability to maintain confidentiality.   	Knowledge of the New York City‚„s Automated Personnel System (NYCAPS), CHRMS, CITYTIME, PRISE, and PMS. In order to be considered for the position, candidates must:  	Be a current City Employee.  	Be serving permanently in the title of Principal Administrative Associate.  	Have taken the most recent Principal Administrative Associate civil service exam and be reachable for appointment from the resulting list.</v>
      </c>
      <c r="U1331">
        <f t="shared" si="61"/>
        <v>0</v>
      </c>
      <c r="V1331" s="2">
        <v>1</v>
      </c>
      <c r="W1331" s="2">
        <f t="shared" si="62"/>
        <v>0</v>
      </c>
      <c r="X1331" s="2">
        <v>0</v>
      </c>
      <c r="Y1331" s="2">
        <v>0</v>
      </c>
      <c r="Z1331" s="2">
        <v>0</v>
      </c>
      <c r="AA1331" s="2">
        <v>0</v>
      </c>
      <c r="AB1331" s="2">
        <v>0</v>
      </c>
      <c r="AC1331" t="s">
        <v>3459</v>
      </c>
      <c r="AG1331" t="s">
        <v>37</v>
      </c>
      <c r="AH1331" t="s">
        <v>3190</v>
      </c>
      <c r="AI1331" t="s">
        <v>3460</v>
      </c>
      <c r="AJ1331" t="s">
        <v>2188</v>
      </c>
      <c r="AK1331" t="s">
        <v>38</v>
      </c>
    </row>
    <row r="1332" spans="1:37" x14ac:dyDescent="0.3">
      <c r="A1332">
        <v>401521</v>
      </c>
      <c r="B1332" t="s">
        <v>3457</v>
      </c>
      <c r="C1332" t="s">
        <v>29</v>
      </c>
      <c r="D1332">
        <v>1</v>
      </c>
      <c r="E1332" t="s">
        <v>1715</v>
      </c>
      <c r="F1332" t="s">
        <v>515</v>
      </c>
      <c r="G1332">
        <v>10124</v>
      </c>
      <c r="H1332">
        <v>1</v>
      </c>
      <c r="I1332" t="s">
        <v>719</v>
      </c>
      <c r="J1332" t="s">
        <v>42</v>
      </c>
      <c r="K1332">
        <v>44142</v>
      </c>
      <c r="L1332">
        <v>50763</v>
      </c>
      <c r="M1332" t="s">
        <v>32</v>
      </c>
      <c r="N1332" t="s">
        <v>2389</v>
      </c>
      <c r="O1332" t="s">
        <v>310</v>
      </c>
      <c r="P1332" t="s">
        <v>3458</v>
      </c>
      <c r="Q1332" t="s">
        <v>6784</v>
      </c>
      <c r="R1332" t="s">
        <v>7497</v>
      </c>
      <c r="S1332" t="s">
        <v>6430</v>
      </c>
      <c r="T1332" t="str">
        <f t="shared" si="60"/>
        <v xml:space="preserve">	Knowledge of successful human resources experience in a NYC government agency.   	Familiarity with HR processes.   	Strong work ethic, attention to detail, and ability to complete tasks in a timely fashion with limited supervision.   	Strong presentation, writing, and communications skills; strong customer service skills.   	Proficiency in MS Word, MS Excel, MS PowerPoint, MS Visio, and MS Outlook skills.  	Ability to work well in a fast-paced, team-oriented environment, multitask, and meet deadlines.    	Ability to maintain confidentiality.   	Knowledge of the New York City‚„s Automated Personnel System (NYCAPS), CHRMS, CITYTIME, PRISE, and PMS. In order to be considered for the position, candidates must:  	Be a current City Employee.  	Be serving permanently in the title of Principal Administrative Associate.  	Have taken the most recent Principal Administrative Associate civil service exam and be reachable for appointment from the resulting list.</v>
      </c>
      <c r="U1332">
        <f t="shared" si="61"/>
        <v>0</v>
      </c>
      <c r="V1332" s="2">
        <v>1</v>
      </c>
      <c r="W1332" s="2">
        <f t="shared" si="62"/>
        <v>0</v>
      </c>
      <c r="X1332" s="2">
        <v>0</v>
      </c>
      <c r="Y1332" s="2">
        <v>0</v>
      </c>
      <c r="Z1332" s="2">
        <v>0</v>
      </c>
      <c r="AA1332" s="2">
        <v>0</v>
      </c>
      <c r="AB1332" s="2">
        <v>0</v>
      </c>
      <c r="AC1332" t="s">
        <v>3459</v>
      </c>
      <c r="AG1332" t="s">
        <v>37</v>
      </c>
      <c r="AH1332" t="s">
        <v>3190</v>
      </c>
      <c r="AI1332" t="s">
        <v>3460</v>
      </c>
      <c r="AJ1332" t="s">
        <v>2188</v>
      </c>
      <c r="AK1332" t="s">
        <v>38</v>
      </c>
    </row>
    <row r="1333" spans="1:37" x14ac:dyDescent="0.3">
      <c r="A1333">
        <v>401532</v>
      </c>
      <c r="B1333" t="s">
        <v>3461</v>
      </c>
      <c r="C1333" t="s">
        <v>29</v>
      </c>
      <c r="D1333">
        <v>1</v>
      </c>
      <c r="E1333" t="s">
        <v>3462</v>
      </c>
      <c r="F1333" t="s">
        <v>3463</v>
      </c>
      <c r="G1333">
        <v>91638</v>
      </c>
      <c r="H1333">
        <v>0</v>
      </c>
      <c r="I1333" t="s">
        <v>3464</v>
      </c>
      <c r="J1333" t="s">
        <v>42</v>
      </c>
      <c r="K1333">
        <v>539.12</v>
      </c>
      <c r="L1333">
        <v>539.12</v>
      </c>
      <c r="M1333" t="s">
        <v>963</v>
      </c>
      <c r="N1333" t="s">
        <v>3465</v>
      </c>
      <c r="O1333" t="s">
        <v>3466</v>
      </c>
      <c r="P1333" t="s">
        <v>3467</v>
      </c>
      <c r="Q1333" t="s">
        <v>3468</v>
      </c>
      <c r="S1333" t="s">
        <v>3469</v>
      </c>
      <c r="T1333" t="str">
        <f t="shared" si="60"/>
        <v xml:space="preserve"> For appointment in certain New York City agencies, candidates may also be required to possess a valid Certificate of Equivalent Instruction issued by the New York City Department of Environmental Protection and/or a valid Certificate of Qualification for Refrigerating Machine Operator (Unlimited Capacity) issued by the New York City Fire Department.  In addition to the license and certificates, candidates may also be required, within 90 days from the day of appointment, to obtain a valid Standpipe Certificate and Automatic Sprinkler Certificate issued by the New York City Fire Department.</v>
      </c>
      <c r="U1333">
        <f t="shared" si="61"/>
        <v>0</v>
      </c>
      <c r="V1333" s="2">
        <v>0</v>
      </c>
      <c r="W1333" s="2">
        <f t="shared" si="62"/>
        <v>0</v>
      </c>
      <c r="X1333" s="2">
        <v>0</v>
      </c>
      <c r="Y1333" s="2">
        <v>0</v>
      </c>
      <c r="Z1333" s="2">
        <v>0</v>
      </c>
      <c r="AA1333" s="2">
        <v>0</v>
      </c>
      <c r="AB1333" s="2">
        <v>0</v>
      </c>
      <c r="AC1333" t="s">
        <v>3470</v>
      </c>
      <c r="AG1333" t="s">
        <v>190</v>
      </c>
      <c r="AH1333" t="s">
        <v>2188</v>
      </c>
      <c r="AI1333" t="s">
        <v>3471</v>
      </c>
      <c r="AJ1333" t="s">
        <v>2003</v>
      </c>
      <c r="AK1333" t="s">
        <v>38</v>
      </c>
    </row>
    <row r="1334" spans="1:37" x14ac:dyDescent="0.3">
      <c r="A1334">
        <v>401532</v>
      </c>
      <c r="B1334" t="s">
        <v>3461</v>
      </c>
      <c r="C1334" t="s">
        <v>47</v>
      </c>
      <c r="D1334">
        <v>1</v>
      </c>
      <c r="E1334" t="s">
        <v>3462</v>
      </c>
      <c r="F1334" t="s">
        <v>3463</v>
      </c>
      <c r="G1334">
        <v>91638</v>
      </c>
      <c r="H1334">
        <v>0</v>
      </c>
      <c r="I1334" t="s">
        <v>3464</v>
      </c>
      <c r="J1334" t="s">
        <v>42</v>
      </c>
      <c r="K1334">
        <v>539.12</v>
      </c>
      <c r="L1334">
        <v>539.12</v>
      </c>
      <c r="M1334" t="s">
        <v>963</v>
      </c>
      <c r="N1334" t="s">
        <v>3465</v>
      </c>
      <c r="O1334" t="s">
        <v>3466</v>
      </c>
      <c r="P1334" t="s">
        <v>3467</v>
      </c>
      <c r="Q1334" t="s">
        <v>3468</v>
      </c>
      <c r="S1334" t="s">
        <v>3469</v>
      </c>
      <c r="T1334" t="str">
        <f t="shared" si="60"/>
        <v xml:space="preserve"> For appointment in certain New York City agencies, candidates may also be required to possess a valid Certificate of Equivalent Instruction issued by the New York City Department of Environmental Protection and/or a valid Certificate of Qualification for Refrigerating Machine Operator (Unlimited Capacity) issued by the New York City Fire Department.  In addition to the license and certificates, candidates may also be required, within 90 days from the day of appointment, to obtain a valid Standpipe Certificate and Automatic Sprinkler Certificate issued by the New York City Fire Department.</v>
      </c>
      <c r="U1334">
        <f t="shared" si="61"/>
        <v>0</v>
      </c>
      <c r="V1334" s="2">
        <v>0</v>
      </c>
      <c r="W1334" s="2">
        <f t="shared" si="62"/>
        <v>0</v>
      </c>
      <c r="X1334" s="2">
        <v>0</v>
      </c>
      <c r="Y1334" s="2">
        <v>0</v>
      </c>
      <c r="Z1334" s="2">
        <v>0</v>
      </c>
      <c r="AA1334" s="2">
        <v>0</v>
      </c>
      <c r="AB1334" s="2">
        <v>0</v>
      </c>
      <c r="AC1334" t="s">
        <v>3470</v>
      </c>
      <c r="AG1334" t="s">
        <v>190</v>
      </c>
      <c r="AH1334" t="s">
        <v>2188</v>
      </c>
      <c r="AI1334" t="s">
        <v>3471</v>
      </c>
      <c r="AJ1334" t="s">
        <v>2003</v>
      </c>
      <c r="AK1334" t="s">
        <v>38</v>
      </c>
    </row>
    <row r="1335" spans="1:37" x14ac:dyDescent="0.3">
      <c r="A1335">
        <v>401553</v>
      </c>
      <c r="B1335" t="s">
        <v>3461</v>
      </c>
      <c r="C1335" t="s">
        <v>47</v>
      </c>
      <c r="D1335">
        <v>1</v>
      </c>
      <c r="E1335" t="s">
        <v>1325</v>
      </c>
      <c r="F1335" t="s">
        <v>1326</v>
      </c>
      <c r="G1335">
        <v>21310</v>
      </c>
      <c r="H1335">
        <v>0</v>
      </c>
      <c r="I1335" t="s">
        <v>95</v>
      </c>
      <c r="J1335" t="s">
        <v>42</v>
      </c>
      <c r="K1335">
        <v>55416</v>
      </c>
      <c r="L1335">
        <v>83151</v>
      </c>
      <c r="M1335" t="s">
        <v>32</v>
      </c>
      <c r="N1335" t="s">
        <v>2039</v>
      </c>
      <c r="O1335" t="s">
        <v>3472</v>
      </c>
      <c r="P1335" t="s">
        <v>3473</v>
      </c>
      <c r="Q1335" t="s">
        <v>6999</v>
      </c>
      <c r="R1335" t="s">
        <v>7498</v>
      </c>
      <c r="T1335" t="str">
        <f t="shared" si="60"/>
        <v xml:space="preserve">	Proven design ability in landscape architectural work; 	Excellent communication, interpersonal and organizational skills; 	Knowledge of sustainability resilience and universal design principles; 	Portfolio demonstrates strong skills in AutoCAD, Photoshop, Illustrator and 3D Rendering (link on resume to digital portfolio preferred); 	Adept at creating presentations in lnDesign and PowerPoint. Proficiency in Microsoft Word &amp; Excel; 	At least one year leading a Multidisciplinary team of professionals; 	Driver‚„s license valid In New York State; 	LEED certification; 	Knowledge and experience with plant material and drawing up planting plans. </v>
      </c>
      <c r="U1335">
        <f t="shared" si="61"/>
        <v>0</v>
      </c>
      <c r="V1335" s="2">
        <v>0</v>
      </c>
      <c r="W1335" s="2">
        <f t="shared" si="62"/>
        <v>0</v>
      </c>
      <c r="X1335" s="2">
        <v>0</v>
      </c>
      <c r="Y1335" s="2">
        <v>0</v>
      </c>
      <c r="Z1335" s="2">
        <v>0</v>
      </c>
      <c r="AA1335" s="2">
        <v>0</v>
      </c>
      <c r="AB1335" s="2">
        <v>0</v>
      </c>
      <c r="AC1335" t="s">
        <v>3474</v>
      </c>
      <c r="AD1335" t="s">
        <v>3475</v>
      </c>
      <c r="AG1335" t="s">
        <v>190</v>
      </c>
      <c r="AH1335" t="s">
        <v>2188</v>
      </c>
      <c r="AJ1335" t="s">
        <v>3476</v>
      </c>
      <c r="AK1335" t="s">
        <v>38</v>
      </c>
    </row>
    <row r="1336" spans="1:37" x14ac:dyDescent="0.3">
      <c r="A1336">
        <v>401553</v>
      </c>
      <c r="B1336" t="s">
        <v>3461</v>
      </c>
      <c r="C1336" t="s">
        <v>29</v>
      </c>
      <c r="D1336">
        <v>1</v>
      </c>
      <c r="E1336" t="s">
        <v>1325</v>
      </c>
      <c r="F1336" t="s">
        <v>1326</v>
      </c>
      <c r="G1336">
        <v>21310</v>
      </c>
      <c r="H1336">
        <v>0</v>
      </c>
      <c r="I1336" t="s">
        <v>95</v>
      </c>
      <c r="J1336" t="s">
        <v>42</v>
      </c>
      <c r="K1336">
        <v>55416</v>
      </c>
      <c r="L1336">
        <v>83151</v>
      </c>
      <c r="M1336" t="s">
        <v>32</v>
      </c>
      <c r="N1336" t="s">
        <v>2039</v>
      </c>
      <c r="O1336" t="s">
        <v>3472</v>
      </c>
      <c r="P1336" t="s">
        <v>3473</v>
      </c>
      <c r="Q1336" t="s">
        <v>6999</v>
      </c>
      <c r="R1336" t="s">
        <v>7498</v>
      </c>
      <c r="T1336" t="str">
        <f t="shared" si="60"/>
        <v xml:space="preserve">	Proven design ability in landscape architectural work; 	Excellent communication, interpersonal and organizational skills; 	Knowledge of sustainability resilience and universal design principles; 	Portfolio demonstrates strong skills in AutoCAD, Photoshop, Illustrator and 3D Rendering (link on resume to digital portfolio preferred); 	Adept at creating presentations in lnDesign and PowerPoint. Proficiency in Microsoft Word &amp; Excel; 	At least one year leading a Multidisciplinary team of professionals; 	Driver‚„s license valid In New York State; 	LEED certification; 	Knowledge and experience with plant material and drawing up planting plans. </v>
      </c>
      <c r="U1336">
        <f t="shared" si="61"/>
        <v>0</v>
      </c>
      <c r="V1336" s="2">
        <v>0</v>
      </c>
      <c r="W1336" s="2">
        <f t="shared" si="62"/>
        <v>0</v>
      </c>
      <c r="X1336" s="2">
        <v>0</v>
      </c>
      <c r="Y1336" s="2">
        <v>0</v>
      </c>
      <c r="Z1336" s="2">
        <v>0</v>
      </c>
      <c r="AA1336" s="2">
        <v>0</v>
      </c>
      <c r="AB1336" s="2">
        <v>0</v>
      </c>
      <c r="AC1336" t="s">
        <v>3474</v>
      </c>
      <c r="AD1336" t="s">
        <v>3475</v>
      </c>
      <c r="AG1336" t="s">
        <v>190</v>
      </c>
      <c r="AH1336" t="s">
        <v>2188</v>
      </c>
      <c r="AJ1336" t="s">
        <v>3476</v>
      </c>
      <c r="AK1336" t="s">
        <v>38</v>
      </c>
    </row>
    <row r="1337" spans="1:37" x14ac:dyDescent="0.3">
      <c r="A1337">
        <v>401592</v>
      </c>
      <c r="B1337" t="s">
        <v>231</v>
      </c>
      <c r="C1337" t="s">
        <v>29</v>
      </c>
      <c r="D1337">
        <v>1</v>
      </c>
      <c r="E1337" t="s">
        <v>3477</v>
      </c>
      <c r="F1337" t="s">
        <v>380</v>
      </c>
      <c r="G1337">
        <v>52408</v>
      </c>
      <c r="H1337">
        <v>0</v>
      </c>
      <c r="I1337" t="s">
        <v>265</v>
      </c>
      <c r="J1337" t="s">
        <v>42</v>
      </c>
      <c r="K1337">
        <v>70900</v>
      </c>
      <c r="L1337">
        <v>84547</v>
      </c>
      <c r="M1337" t="s">
        <v>32</v>
      </c>
      <c r="N1337" t="s">
        <v>3478</v>
      </c>
      <c r="O1337" t="s">
        <v>3443</v>
      </c>
      <c r="P1337" t="s">
        <v>7499</v>
      </c>
      <c r="Q1337" t="s">
        <v>382</v>
      </c>
      <c r="R1337" t="s">
        <v>7500</v>
      </c>
      <c r="S1337" t="s">
        <v>7501</v>
      </c>
      <c r="T1337" t="str">
        <f t="shared" si="60"/>
        <v>The preferred candidate should possess the following: Proficiency in the use of the Spanish language; prior demonstrated commitment to ACS‚„ mission, values and core beliefs; knowledge of group conferencing processes; strong expertise in strengths-based, solution-focused, and family-centered practice; excellent group, facilitation and communication skills; working knowledge of guidelines, policies and regulations relating to child welfare, safety, permanency and well-being. The successful candidate should also possess excellent written and verbal communication skills; excellent organizational and interpersonal skills; knowledge of the use of the New York State CONNECTIONS Comprehensive Case Management System and Microsoft Office applications.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1337">
        <f t="shared" si="61"/>
        <v>0</v>
      </c>
      <c r="V1337" s="2">
        <v>0</v>
      </c>
      <c r="W1337" s="2">
        <f t="shared" si="62"/>
        <v>0</v>
      </c>
      <c r="X1337" s="2">
        <v>0</v>
      </c>
      <c r="Y1337" s="2">
        <v>0</v>
      </c>
      <c r="Z1337" s="2">
        <v>0</v>
      </c>
      <c r="AA1337" s="2">
        <v>0</v>
      </c>
      <c r="AB1337" s="2">
        <v>0</v>
      </c>
      <c r="AC1337" t="s">
        <v>268</v>
      </c>
      <c r="AG1337" t="s">
        <v>37</v>
      </c>
      <c r="AH1337" t="s">
        <v>2913</v>
      </c>
      <c r="AI1337" t="s">
        <v>3444</v>
      </c>
      <c r="AJ1337" t="s">
        <v>2913</v>
      </c>
      <c r="AK1337" t="s">
        <v>38</v>
      </c>
    </row>
    <row r="1338" spans="1:37" x14ac:dyDescent="0.3">
      <c r="A1338">
        <v>401602</v>
      </c>
      <c r="B1338" t="s">
        <v>70</v>
      </c>
      <c r="C1338" t="s">
        <v>47</v>
      </c>
      <c r="D1338">
        <v>1</v>
      </c>
      <c r="E1338" t="s">
        <v>3479</v>
      </c>
      <c r="F1338" t="s">
        <v>515</v>
      </c>
      <c r="G1338">
        <v>10124</v>
      </c>
      <c r="H1338">
        <v>2</v>
      </c>
      <c r="I1338" t="s">
        <v>290</v>
      </c>
      <c r="J1338" t="s">
        <v>42</v>
      </c>
      <c r="K1338">
        <v>49390</v>
      </c>
      <c r="L1338">
        <v>64800</v>
      </c>
      <c r="M1338" t="s">
        <v>32</v>
      </c>
      <c r="N1338" t="s">
        <v>3480</v>
      </c>
      <c r="O1338" t="s">
        <v>3481</v>
      </c>
      <c r="P1338" t="s">
        <v>3482</v>
      </c>
      <c r="Q1338" t="s">
        <v>6784</v>
      </c>
      <c r="R1338" t="s">
        <v>3483</v>
      </c>
      <c r="S1338" t="s">
        <v>8435</v>
      </c>
      <c r="T1338" t="str">
        <f t="shared" si="60"/>
        <v>&gt; Preference will be given to individuals with excellent phone, computer and writing skills.  &gt; Additionally, good communication &amp; good organizational skills and the ability to work under pressure and respond to time frames as required. Bilingual is a plus. IMPORTANT NOTE TO ALL CANDIDATES:  Please note:  If you are called for an interview you will be required to bring to your interview copies of original documentation, such as:  &gt; A document that establishes identity for employment eligibility, such as: A Valid U.S. Passport, Permanent Resident Card/Green Card, or Driver‚„s license.    &gt; Proof of Education according to the education requirements of the civil service title.    &gt; Current Resume     &gt;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38">
        <f t="shared" si="61"/>
        <v>0</v>
      </c>
      <c r="V1338" s="2">
        <v>0</v>
      </c>
      <c r="W1338" s="2">
        <f t="shared" si="62"/>
        <v>0</v>
      </c>
      <c r="X1338" s="2">
        <v>0</v>
      </c>
      <c r="Y1338" s="2">
        <v>0</v>
      </c>
      <c r="Z1338" s="2">
        <v>0</v>
      </c>
      <c r="AA1338" s="2">
        <v>0</v>
      </c>
      <c r="AB1338" s="2">
        <v>0</v>
      </c>
      <c r="AC1338" t="s">
        <v>3484</v>
      </c>
      <c r="AG1338" t="s">
        <v>37</v>
      </c>
      <c r="AH1338" t="s">
        <v>2926</v>
      </c>
      <c r="AI1338" t="s">
        <v>3101</v>
      </c>
      <c r="AJ1338" t="s">
        <v>2926</v>
      </c>
      <c r="AK1338" t="s">
        <v>38</v>
      </c>
    </row>
    <row r="1339" spans="1:37" x14ac:dyDescent="0.3">
      <c r="A1339">
        <v>401602</v>
      </c>
      <c r="B1339" t="s">
        <v>70</v>
      </c>
      <c r="C1339" t="s">
        <v>29</v>
      </c>
      <c r="D1339">
        <v>1</v>
      </c>
      <c r="E1339" t="s">
        <v>3479</v>
      </c>
      <c r="F1339" t="s">
        <v>515</v>
      </c>
      <c r="G1339">
        <v>10124</v>
      </c>
      <c r="H1339">
        <v>2</v>
      </c>
      <c r="I1339" t="s">
        <v>290</v>
      </c>
      <c r="J1339" t="s">
        <v>42</v>
      </c>
      <c r="K1339">
        <v>49390</v>
      </c>
      <c r="L1339">
        <v>64800</v>
      </c>
      <c r="M1339" t="s">
        <v>32</v>
      </c>
      <c r="N1339" t="s">
        <v>3480</v>
      </c>
      <c r="O1339" t="s">
        <v>3481</v>
      </c>
      <c r="P1339" t="s">
        <v>3482</v>
      </c>
      <c r="Q1339" t="s">
        <v>6784</v>
      </c>
      <c r="R1339" t="s">
        <v>3483</v>
      </c>
      <c r="S1339" t="s">
        <v>8435</v>
      </c>
      <c r="T1339" t="str">
        <f t="shared" si="60"/>
        <v>&gt; Preference will be given to individuals with excellent phone, computer and writing skills.  &gt; Additionally, good communication &amp; good organizational skills and the ability to work under pressure and respond to time frames as required. Bilingual is a plus. IMPORTANT NOTE TO ALL CANDIDATES:  Please note:  If you are called for an interview you will be required to bring to your interview copies of original documentation, such as:  &gt; A document that establishes identity for employment eligibility, such as: A Valid U.S. Passport, Permanent Resident Card/Green Card, or Driver‚„s license.    &gt; Proof of Education according to the education requirements of the civil service title.    &gt; Current Resume     &gt;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39">
        <f t="shared" si="61"/>
        <v>0</v>
      </c>
      <c r="V1339" s="2">
        <v>0</v>
      </c>
      <c r="W1339" s="2">
        <f t="shared" si="62"/>
        <v>0</v>
      </c>
      <c r="X1339" s="2">
        <v>0</v>
      </c>
      <c r="Y1339" s="2">
        <v>0</v>
      </c>
      <c r="Z1339" s="2">
        <v>0</v>
      </c>
      <c r="AA1339" s="2">
        <v>0</v>
      </c>
      <c r="AB1339" s="2">
        <v>0</v>
      </c>
      <c r="AC1339" t="s">
        <v>3484</v>
      </c>
      <c r="AG1339" t="s">
        <v>37</v>
      </c>
      <c r="AH1339" t="s">
        <v>2926</v>
      </c>
      <c r="AI1339" t="s">
        <v>3101</v>
      </c>
      <c r="AJ1339" t="s">
        <v>2926</v>
      </c>
      <c r="AK1339" t="s">
        <v>38</v>
      </c>
    </row>
    <row r="1340" spans="1:37" x14ac:dyDescent="0.3">
      <c r="A1340">
        <v>401619</v>
      </c>
      <c r="B1340" t="s">
        <v>231</v>
      </c>
      <c r="C1340" t="s">
        <v>29</v>
      </c>
      <c r="D1340">
        <v>1</v>
      </c>
      <c r="E1340" t="s">
        <v>3442</v>
      </c>
      <c r="F1340" t="s">
        <v>380</v>
      </c>
      <c r="G1340">
        <v>52408</v>
      </c>
      <c r="H1340">
        <v>0</v>
      </c>
      <c r="I1340" t="s">
        <v>265</v>
      </c>
      <c r="J1340" t="s">
        <v>42</v>
      </c>
      <c r="K1340">
        <v>70900</v>
      </c>
      <c r="L1340">
        <v>84547</v>
      </c>
      <c r="M1340" t="s">
        <v>32</v>
      </c>
      <c r="N1340" t="s">
        <v>234</v>
      </c>
      <c r="O1340" t="s">
        <v>3443</v>
      </c>
      <c r="P1340" t="s">
        <v>8436</v>
      </c>
      <c r="Q1340" t="s">
        <v>382</v>
      </c>
      <c r="R1340" t="s">
        <v>7502</v>
      </c>
      <c r="S1340" t="s">
        <v>7427</v>
      </c>
      <c r="T1340" t="str">
        <f t="shared" si="60"/>
        <v>The preferred candidate should possess the following: Proficiency in the use of the Spanish language; prior demonstrated commitment to ACS‚„ mission, values, and core beliefs; knowledge of the group conferencing process; strong expertise in strengths-based, solution-focused, and family-centered practice; excellent group facilitation and communication skills; working knowledge of guidelines, policies, and regulations relating to child welfare, safety, permanency, and well-being; excellent written and verbal communication skills; excellent organizational and interpersonal skills; knowledge of the use of the New York State CONNECTIONS Comprehensive Case Management System and Microsoft Office applications.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40">
        <f t="shared" si="61"/>
        <v>0</v>
      </c>
      <c r="V1340" s="2">
        <v>0</v>
      </c>
      <c r="W1340" s="2">
        <f t="shared" si="62"/>
        <v>0</v>
      </c>
      <c r="X1340" s="2">
        <v>0</v>
      </c>
      <c r="Y1340" s="2">
        <v>0</v>
      </c>
      <c r="Z1340" s="2">
        <v>0</v>
      </c>
      <c r="AA1340" s="2">
        <v>0</v>
      </c>
      <c r="AB1340" s="2">
        <v>0</v>
      </c>
      <c r="AC1340" t="s">
        <v>268</v>
      </c>
      <c r="AG1340" t="s">
        <v>37</v>
      </c>
      <c r="AH1340" t="s">
        <v>2913</v>
      </c>
      <c r="AI1340" t="s">
        <v>3444</v>
      </c>
      <c r="AJ1340" t="s">
        <v>2913</v>
      </c>
      <c r="AK1340" t="s">
        <v>38</v>
      </c>
    </row>
    <row r="1341" spans="1:37" x14ac:dyDescent="0.3">
      <c r="A1341">
        <v>401634</v>
      </c>
      <c r="B1341" t="s">
        <v>2257</v>
      </c>
      <c r="C1341" t="s">
        <v>29</v>
      </c>
      <c r="D1341">
        <v>4</v>
      </c>
      <c r="E1341" t="s">
        <v>3485</v>
      </c>
      <c r="F1341" t="s">
        <v>1945</v>
      </c>
      <c r="G1341">
        <v>20202</v>
      </c>
      <c r="H1341">
        <v>0</v>
      </c>
      <c r="I1341" t="s">
        <v>95</v>
      </c>
      <c r="J1341" t="s">
        <v>42</v>
      </c>
      <c r="K1341">
        <v>49916</v>
      </c>
      <c r="L1341">
        <v>60447</v>
      </c>
      <c r="M1341" t="s">
        <v>32</v>
      </c>
      <c r="N1341" t="s">
        <v>2259</v>
      </c>
      <c r="O1341" t="s">
        <v>3486</v>
      </c>
      <c r="P1341" t="s">
        <v>3487</v>
      </c>
      <c r="Q1341" t="s">
        <v>1946</v>
      </c>
      <c r="R1341" t="s">
        <v>3488</v>
      </c>
      <c r="T1341" t="str">
        <f t="shared" si="60"/>
        <v xml:space="preserve">Candidates must have excellent written and verbal skills. Microsoft Office proficiency is preferred. </v>
      </c>
      <c r="U1341">
        <f t="shared" si="61"/>
        <v>0</v>
      </c>
      <c r="V1341" s="2">
        <v>0</v>
      </c>
      <c r="W1341" s="2">
        <f t="shared" si="62"/>
        <v>0</v>
      </c>
      <c r="X1341" s="2">
        <v>0</v>
      </c>
      <c r="Y1341" s="2">
        <v>0</v>
      </c>
      <c r="Z1341" s="2">
        <v>0</v>
      </c>
      <c r="AA1341" s="2">
        <v>0</v>
      </c>
      <c r="AB1341" s="2">
        <v>0</v>
      </c>
      <c r="AC1341" t="s">
        <v>3489</v>
      </c>
      <c r="AD1341" t="s">
        <v>2264</v>
      </c>
      <c r="AE1341" t="s">
        <v>2265</v>
      </c>
      <c r="AG1341" t="s">
        <v>190</v>
      </c>
      <c r="AH1341" t="s">
        <v>3113</v>
      </c>
      <c r="AI1341" t="s">
        <v>3314</v>
      </c>
      <c r="AJ1341" t="s">
        <v>3006</v>
      </c>
      <c r="AK1341" t="s">
        <v>38</v>
      </c>
    </row>
    <row r="1342" spans="1:37" x14ac:dyDescent="0.3">
      <c r="A1342">
        <v>401634</v>
      </c>
      <c r="B1342" t="s">
        <v>2257</v>
      </c>
      <c r="C1342" t="s">
        <v>47</v>
      </c>
      <c r="D1342">
        <v>4</v>
      </c>
      <c r="E1342" t="s">
        <v>3485</v>
      </c>
      <c r="F1342" t="s">
        <v>1945</v>
      </c>
      <c r="G1342">
        <v>20202</v>
      </c>
      <c r="H1342">
        <v>0</v>
      </c>
      <c r="I1342" t="s">
        <v>95</v>
      </c>
      <c r="J1342" t="s">
        <v>42</v>
      </c>
      <c r="K1342">
        <v>49916</v>
      </c>
      <c r="L1342">
        <v>60447</v>
      </c>
      <c r="M1342" t="s">
        <v>32</v>
      </c>
      <c r="N1342" t="s">
        <v>2259</v>
      </c>
      <c r="O1342" t="s">
        <v>3486</v>
      </c>
      <c r="P1342" t="s">
        <v>3487</v>
      </c>
      <c r="Q1342" t="s">
        <v>1946</v>
      </c>
      <c r="R1342" t="s">
        <v>3488</v>
      </c>
      <c r="T1342" t="str">
        <f t="shared" si="60"/>
        <v xml:space="preserve">Candidates must have excellent written and verbal skills. Microsoft Office proficiency is preferred. </v>
      </c>
      <c r="U1342">
        <f t="shared" si="61"/>
        <v>0</v>
      </c>
      <c r="V1342" s="2">
        <v>0</v>
      </c>
      <c r="W1342" s="2">
        <f t="shared" si="62"/>
        <v>0</v>
      </c>
      <c r="X1342" s="2">
        <v>0</v>
      </c>
      <c r="Y1342" s="2">
        <v>0</v>
      </c>
      <c r="Z1342" s="2">
        <v>0</v>
      </c>
      <c r="AA1342" s="2">
        <v>0</v>
      </c>
      <c r="AB1342" s="2">
        <v>0</v>
      </c>
      <c r="AC1342" t="s">
        <v>3489</v>
      </c>
      <c r="AD1342" t="s">
        <v>2264</v>
      </c>
      <c r="AE1342" t="s">
        <v>2265</v>
      </c>
      <c r="AG1342" t="s">
        <v>190</v>
      </c>
      <c r="AH1342" t="s">
        <v>3113</v>
      </c>
      <c r="AI1342" t="s">
        <v>3314</v>
      </c>
      <c r="AJ1342" t="s">
        <v>3006</v>
      </c>
      <c r="AK1342" t="s">
        <v>38</v>
      </c>
    </row>
    <row r="1343" spans="1:37" x14ac:dyDescent="0.3">
      <c r="A1343">
        <v>401745</v>
      </c>
      <c r="B1343" t="s">
        <v>2143</v>
      </c>
      <c r="C1343" t="s">
        <v>47</v>
      </c>
      <c r="D1343">
        <v>1</v>
      </c>
      <c r="E1343" t="s">
        <v>3490</v>
      </c>
      <c r="F1343" t="s">
        <v>2145</v>
      </c>
      <c r="G1343">
        <v>95710</v>
      </c>
      <c r="H1343">
        <v>0</v>
      </c>
      <c r="I1343" t="s">
        <v>660</v>
      </c>
      <c r="J1343" t="s">
        <v>42</v>
      </c>
      <c r="K1343">
        <v>100000</v>
      </c>
      <c r="L1343">
        <v>140000</v>
      </c>
      <c r="M1343" t="s">
        <v>32</v>
      </c>
      <c r="N1343" t="s">
        <v>2146</v>
      </c>
      <c r="O1343" t="s">
        <v>3491</v>
      </c>
      <c r="P1343" t="s">
        <v>7503</v>
      </c>
      <c r="Q1343" t="s">
        <v>2149</v>
      </c>
      <c r="S1343" t="s">
        <v>3492</v>
      </c>
      <c r="T1343" t="str">
        <f t="shared" si="60"/>
        <v xml:space="preserve"> P400</v>
      </c>
      <c r="U1343">
        <f t="shared" si="61"/>
        <v>0</v>
      </c>
      <c r="V1343" s="2">
        <v>0</v>
      </c>
      <c r="W1343" s="2">
        <f t="shared" si="62"/>
        <v>0</v>
      </c>
      <c r="X1343" s="2">
        <v>0</v>
      </c>
      <c r="Y1343" s="2">
        <v>0</v>
      </c>
      <c r="Z1343" s="2">
        <v>0</v>
      </c>
      <c r="AA1343" s="2">
        <v>0</v>
      </c>
      <c r="AB1343" s="2">
        <v>0</v>
      </c>
      <c r="AC1343" t="s">
        <v>3493</v>
      </c>
      <c r="AD1343" t="s">
        <v>7162</v>
      </c>
      <c r="AG1343" t="s">
        <v>377</v>
      </c>
      <c r="AH1343" t="s">
        <v>2874</v>
      </c>
      <c r="AJ1343" t="s">
        <v>2874</v>
      </c>
      <c r="AK1343" t="s">
        <v>38</v>
      </c>
    </row>
    <row r="1344" spans="1:37" x14ac:dyDescent="0.3">
      <c r="A1344">
        <v>401745</v>
      </c>
      <c r="B1344" t="s">
        <v>2143</v>
      </c>
      <c r="C1344" t="s">
        <v>29</v>
      </c>
      <c r="D1344">
        <v>1</v>
      </c>
      <c r="E1344" t="s">
        <v>3490</v>
      </c>
      <c r="F1344" t="s">
        <v>2145</v>
      </c>
      <c r="G1344">
        <v>95710</v>
      </c>
      <c r="H1344">
        <v>0</v>
      </c>
      <c r="I1344" t="s">
        <v>660</v>
      </c>
      <c r="J1344" t="s">
        <v>42</v>
      </c>
      <c r="K1344">
        <v>100000</v>
      </c>
      <c r="L1344">
        <v>140000</v>
      </c>
      <c r="M1344" t="s">
        <v>32</v>
      </c>
      <c r="N1344" t="s">
        <v>2146</v>
      </c>
      <c r="O1344" t="s">
        <v>3491</v>
      </c>
      <c r="P1344" t="s">
        <v>7503</v>
      </c>
      <c r="Q1344" t="s">
        <v>2149</v>
      </c>
      <c r="S1344" t="s">
        <v>3492</v>
      </c>
      <c r="T1344" t="str">
        <f t="shared" si="60"/>
        <v xml:space="preserve"> P400</v>
      </c>
      <c r="U1344">
        <f t="shared" si="61"/>
        <v>0</v>
      </c>
      <c r="V1344" s="2">
        <v>0</v>
      </c>
      <c r="W1344" s="2">
        <f t="shared" si="62"/>
        <v>0</v>
      </c>
      <c r="X1344" s="2">
        <v>0</v>
      </c>
      <c r="Y1344" s="2">
        <v>0</v>
      </c>
      <c r="Z1344" s="2">
        <v>0</v>
      </c>
      <c r="AA1344" s="2">
        <v>0</v>
      </c>
      <c r="AB1344" s="2">
        <v>0</v>
      </c>
      <c r="AC1344" t="s">
        <v>3493</v>
      </c>
      <c r="AD1344" t="s">
        <v>7162</v>
      </c>
      <c r="AG1344" t="s">
        <v>377</v>
      </c>
      <c r="AH1344" t="s">
        <v>2874</v>
      </c>
      <c r="AJ1344" t="s">
        <v>2874</v>
      </c>
      <c r="AK1344" t="s">
        <v>38</v>
      </c>
    </row>
    <row r="1345" spans="1:37" x14ac:dyDescent="0.3">
      <c r="A1345">
        <v>401752</v>
      </c>
      <c r="B1345" t="s">
        <v>2257</v>
      </c>
      <c r="C1345" t="s">
        <v>47</v>
      </c>
      <c r="D1345">
        <v>7</v>
      </c>
      <c r="E1345" t="s">
        <v>3494</v>
      </c>
      <c r="F1345" t="s">
        <v>1945</v>
      </c>
      <c r="G1345">
        <v>20202</v>
      </c>
      <c r="H1345">
        <v>0</v>
      </c>
      <c r="I1345" t="s">
        <v>95</v>
      </c>
      <c r="J1345" t="s">
        <v>42</v>
      </c>
      <c r="K1345">
        <v>49916</v>
      </c>
      <c r="L1345">
        <v>60447</v>
      </c>
      <c r="M1345" t="s">
        <v>32</v>
      </c>
      <c r="N1345" t="s">
        <v>2259</v>
      </c>
      <c r="O1345" t="s">
        <v>2886</v>
      </c>
      <c r="P1345" t="s">
        <v>3495</v>
      </c>
      <c r="Q1345" t="s">
        <v>1946</v>
      </c>
      <c r="R1345" t="s">
        <v>3496</v>
      </c>
      <c r="T1345" t="str">
        <f t="shared" si="60"/>
        <v xml:space="preserve">Candidates must have excellent verbal and written skills. Microsoft Office proficiency is preferred. </v>
      </c>
      <c r="U1345">
        <f t="shared" si="61"/>
        <v>0</v>
      </c>
      <c r="V1345" s="2">
        <v>0</v>
      </c>
      <c r="W1345" s="2">
        <f t="shared" si="62"/>
        <v>0</v>
      </c>
      <c r="X1345" s="2">
        <v>0</v>
      </c>
      <c r="Y1345" s="2">
        <v>0</v>
      </c>
      <c r="Z1345" s="2">
        <v>0</v>
      </c>
      <c r="AA1345" s="2">
        <v>0</v>
      </c>
      <c r="AB1345" s="2">
        <v>0</v>
      </c>
      <c r="AC1345" t="s">
        <v>3497</v>
      </c>
      <c r="AD1345" t="s">
        <v>2264</v>
      </c>
      <c r="AE1345" t="s">
        <v>2265</v>
      </c>
      <c r="AG1345" t="s">
        <v>190</v>
      </c>
      <c r="AH1345" t="s">
        <v>3113</v>
      </c>
      <c r="AI1345" t="s">
        <v>3314</v>
      </c>
      <c r="AJ1345" t="s">
        <v>3006</v>
      </c>
      <c r="AK1345" t="s">
        <v>38</v>
      </c>
    </row>
    <row r="1346" spans="1:37" x14ac:dyDescent="0.3">
      <c r="A1346">
        <v>401752</v>
      </c>
      <c r="B1346" t="s">
        <v>2257</v>
      </c>
      <c r="C1346" t="s">
        <v>29</v>
      </c>
      <c r="D1346">
        <v>7</v>
      </c>
      <c r="E1346" t="s">
        <v>3494</v>
      </c>
      <c r="F1346" t="s">
        <v>1945</v>
      </c>
      <c r="G1346">
        <v>20202</v>
      </c>
      <c r="H1346">
        <v>0</v>
      </c>
      <c r="I1346" t="s">
        <v>95</v>
      </c>
      <c r="J1346" t="s">
        <v>42</v>
      </c>
      <c r="K1346">
        <v>49916</v>
      </c>
      <c r="L1346">
        <v>60447</v>
      </c>
      <c r="M1346" t="s">
        <v>32</v>
      </c>
      <c r="N1346" t="s">
        <v>2259</v>
      </c>
      <c r="O1346" t="s">
        <v>2886</v>
      </c>
      <c r="P1346" t="s">
        <v>3495</v>
      </c>
      <c r="Q1346" t="s">
        <v>1946</v>
      </c>
      <c r="R1346" t="s">
        <v>3496</v>
      </c>
      <c r="T1346" t="str">
        <f t="shared" si="60"/>
        <v xml:space="preserve">Candidates must have excellent verbal and written skills. Microsoft Office proficiency is preferred. </v>
      </c>
      <c r="U1346">
        <f t="shared" si="61"/>
        <v>0</v>
      </c>
      <c r="V1346" s="2">
        <v>0</v>
      </c>
      <c r="W1346" s="2">
        <f t="shared" si="62"/>
        <v>0</v>
      </c>
      <c r="X1346" s="2">
        <v>0</v>
      </c>
      <c r="Y1346" s="2">
        <v>0</v>
      </c>
      <c r="Z1346" s="2">
        <v>0</v>
      </c>
      <c r="AA1346" s="2">
        <v>0</v>
      </c>
      <c r="AB1346" s="2">
        <v>0</v>
      </c>
      <c r="AC1346" t="s">
        <v>3497</v>
      </c>
      <c r="AD1346" t="s">
        <v>2264</v>
      </c>
      <c r="AE1346" t="s">
        <v>2265</v>
      </c>
      <c r="AG1346" t="s">
        <v>190</v>
      </c>
      <c r="AH1346" t="s">
        <v>3113</v>
      </c>
      <c r="AI1346" t="s">
        <v>3314</v>
      </c>
      <c r="AJ1346" t="s">
        <v>3006</v>
      </c>
      <c r="AK1346" t="s">
        <v>38</v>
      </c>
    </row>
    <row r="1347" spans="1:37" x14ac:dyDescent="0.3">
      <c r="A1347">
        <v>401758</v>
      </c>
      <c r="B1347" t="s">
        <v>3034</v>
      </c>
      <c r="C1347" t="s">
        <v>29</v>
      </c>
      <c r="D1347">
        <v>7</v>
      </c>
      <c r="E1347" t="s">
        <v>3498</v>
      </c>
      <c r="F1347" t="s">
        <v>3499</v>
      </c>
      <c r="G1347">
        <v>81303</v>
      </c>
      <c r="H1347">
        <v>0</v>
      </c>
      <c r="I1347" t="s">
        <v>614</v>
      </c>
      <c r="J1347" t="s">
        <v>42</v>
      </c>
      <c r="K1347">
        <v>62308</v>
      </c>
      <c r="L1347">
        <v>62308</v>
      </c>
      <c r="M1347" t="s">
        <v>32</v>
      </c>
      <c r="N1347" t="s">
        <v>3500</v>
      </c>
      <c r="O1347" t="s">
        <v>3501</v>
      </c>
      <c r="P1347" t="s">
        <v>6431</v>
      </c>
      <c r="Q1347" t="s">
        <v>3502</v>
      </c>
      <c r="S1347" t="s">
        <v>3503</v>
      </c>
      <c r="T1347" t="str">
        <f t="shared" ref="T1347:T1410" si="63">R1347&amp;" " &amp;S1347</f>
        <v xml:space="preserve"> Special Working Conditions:  1.	When responding to emergency conditions, Climber and Pruners may be required to work shifts including nights, Saturdays, Sundays and holidays.  2.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1347">
        <f t="shared" ref="U1347:U1410" si="64">D1347*W1347</f>
        <v>0</v>
      </c>
      <c r="V1347" s="2">
        <v>0</v>
      </c>
      <c r="W1347" s="2">
        <f t="shared" ref="W1347:W1410" si="65">IF(OR(ISNUMBER(SEARCH("data analytics",$T1347)), ISNUMBER(SEARCH("data analysis",$T1347)), ISNUMBER(SEARCH("analyze data", $T1347)),ISNUMBER(SEARCH("business intelligence", $T1347)),ISNUMBER(SEARCH("business analysis",$T1347))),1,0)</f>
        <v>0</v>
      </c>
      <c r="X1347" s="2">
        <v>0</v>
      </c>
      <c r="Y1347" s="2">
        <v>0</v>
      </c>
      <c r="Z1347" s="2">
        <v>0</v>
      </c>
      <c r="AA1347" s="2">
        <v>0</v>
      </c>
      <c r="AB1347" s="2">
        <v>0</v>
      </c>
      <c r="AC1347" t="s">
        <v>3504</v>
      </c>
      <c r="AE1347" t="s">
        <v>1476</v>
      </c>
      <c r="AG1347" t="s">
        <v>3042</v>
      </c>
      <c r="AH1347" t="s">
        <v>2665</v>
      </c>
      <c r="AJ1347" t="s">
        <v>2874</v>
      </c>
      <c r="AK1347" t="s">
        <v>38</v>
      </c>
    </row>
    <row r="1348" spans="1:37" x14ac:dyDescent="0.3">
      <c r="A1348">
        <v>401758</v>
      </c>
      <c r="B1348" t="s">
        <v>3034</v>
      </c>
      <c r="C1348" t="s">
        <v>29</v>
      </c>
      <c r="D1348">
        <v>7</v>
      </c>
      <c r="E1348" t="s">
        <v>3498</v>
      </c>
      <c r="F1348" t="s">
        <v>3499</v>
      </c>
      <c r="G1348">
        <v>81303</v>
      </c>
      <c r="H1348">
        <v>0</v>
      </c>
      <c r="I1348" t="s">
        <v>614</v>
      </c>
      <c r="J1348" t="s">
        <v>42</v>
      </c>
      <c r="K1348">
        <v>62308</v>
      </c>
      <c r="L1348">
        <v>62308</v>
      </c>
      <c r="M1348" t="s">
        <v>32</v>
      </c>
      <c r="N1348" t="s">
        <v>3500</v>
      </c>
      <c r="O1348" t="s">
        <v>3501</v>
      </c>
      <c r="P1348" t="s">
        <v>6431</v>
      </c>
      <c r="Q1348" t="s">
        <v>3502</v>
      </c>
      <c r="S1348" t="s">
        <v>3503</v>
      </c>
      <c r="T1348" t="str">
        <f t="shared" si="63"/>
        <v xml:space="preserve"> Special Working Conditions:  1.	When responding to emergency conditions, Climber and Pruners may be required to work shifts including nights, Saturdays, Sundays and holidays.  2.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1348">
        <f t="shared" si="64"/>
        <v>0</v>
      </c>
      <c r="V1348" s="2">
        <v>0</v>
      </c>
      <c r="W1348" s="2">
        <f t="shared" si="65"/>
        <v>0</v>
      </c>
      <c r="X1348" s="2">
        <v>0</v>
      </c>
      <c r="Y1348" s="2">
        <v>0</v>
      </c>
      <c r="Z1348" s="2">
        <v>0</v>
      </c>
      <c r="AA1348" s="2">
        <v>0</v>
      </c>
      <c r="AB1348" s="2">
        <v>0</v>
      </c>
      <c r="AC1348" t="s">
        <v>3504</v>
      </c>
      <c r="AE1348" t="s">
        <v>1476</v>
      </c>
      <c r="AG1348" t="s">
        <v>3042</v>
      </c>
      <c r="AH1348" t="s">
        <v>2665</v>
      </c>
      <c r="AJ1348" t="s">
        <v>2874</v>
      </c>
      <c r="AK1348" t="s">
        <v>38</v>
      </c>
    </row>
    <row r="1349" spans="1:37" x14ac:dyDescent="0.3">
      <c r="A1349">
        <v>401758</v>
      </c>
      <c r="B1349" t="s">
        <v>3034</v>
      </c>
      <c r="C1349" t="s">
        <v>47</v>
      </c>
      <c r="D1349">
        <v>7</v>
      </c>
      <c r="E1349" t="s">
        <v>3498</v>
      </c>
      <c r="F1349" t="s">
        <v>3499</v>
      </c>
      <c r="G1349">
        <v>81303</v>
      </c>
      <c r="H1349">
        <v>0</v>
      </c>
      <c r="I1349" t="s">
        <v>614</v>
      </c>
      <c r="J1349" t="s">
        <v>42</v>
      </c>
      <c r="K1349">
        <v>62308</v>
      </c>
      <c r="L1349">
        <v>62308</v>
      </c>
      <c r="M1349" t="s">
        <v>32</v>
      </c>
      <c r="N1349" t="s">
        <v>3500</v>
      </c>
      <c r="O1349" t="s">
        <v>3501</v>
      </c>
      <c r="P1349" t="s">
        <v>6431</v>
      </c>
      <c r="Q1349" t="s">
        <v>3502</v>
      </c>
      <c r="S1349" t="s">
        <v>3503</v>
      </c>
      <c r="T1349" t="str">
        <f t="shared" si="63"/>
        <v xml:space="preserve"> Special Working Conditions:  1.	When responding to emergency conditions, Climber and Pruners may be required to work shifts including nights, Saturdays, Sundays and holidays.  2.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1349">
        <f t="shared" si="64"/>
        <v>0</v>
      </c>
      <c r="V1349" s="2">
        <v>0</v>
      </c>
      <c r="W1349" s="2">
        <f t="shared" si="65"/>
        <v>0</v>
      </c>
      <c r="X1349" s="2">
        <v>0</v>
      </c>
      <c r="Y1349" s="2">
        <v>0</v>
      </c>
      <c r="Z1349" s="2">
        <v>0</v>
      </c>
      <c r="AA1349" s="2">
        <v>0</v>
      </c>
      <c r="AB1349" s="2">
        <v>0</v>
      </c>
      <c r="AC1349" t="s">
        <v>3504</v>
      </c>
      <c r="AE1349" t="s">
        <v>1476</v>
      </c>
      <c r="AG1349" t="s">
        <v>3042</v>
      </c>
      <c r="AH1349" t="s">
        <v>2665</v>
      </c>
      <c r="AJ1349" t="s">
        <v>2874</v>
      </c>
      <c r="AK1349" t="s">
        <v>38</v>
      </c>
    </row>
    <row r="1350" spans="1:37" x14ac:dyDescent="0.3">
      <c r="A1350">
        <v>401852</v>
      </c>
      <c r="B1350" t="s">
        <v>127</v>
      </c>
      <c r="C1350" t="s">
        <v>47</v>
      </c>
      <c r="D1350">
        <v>1</v>
      </c>
      <c r="E1350" t="s">
        <v>183</v>
      </c>
      <c r="F1350" t="s">
        <v>183</v>
      </c>
      <c r="G1350">
        <v>13632</v>
      </c>
      <c r="H1350">
        <v>2</v>
      </c>
      <c r="I1350" t="s">
        <v>660</v>
      </c>
      <c r="J1350" t="s">
        <v>42</v>
      </c>
      <c r="K1350">
        <v>82884</v>
      </c>
      <c r="L1350">
        <v>106786</v>
      </c>
      <c r="M1350" t="s">
        <v>32</v>
      </c>
      <c r="N1350" t="s">
        <v>131</v>
      </c>
      <c r="O1350" t="s">
        <v>132</v>
      </c>
      <c r="P1350" t="s">
        <v>7504</v>
      </c>
      <c r="Q1350" t="s">
        <v>8296</v>
      </c>
      <c r="R1350" t="s">
        <v>6808</v>
      </c>
      <c r="T1350" t="str">
        <f t="shared" si="63"/>
        <v xml:space="preserve">‚·	Valid holder of any two of the following certifications: SSCP, CISSP, CCNA Security, CEH, CCSP, CSSLP. ‚·	Candidate should have a technical background in IPS/IDS and text generation firewalls, log management, network architecture, endpoint security, encryption methodologies and experience with incident response operations. ‚·	Minimum of 3 years full time Information Security required. </v>
      </c>
      <c r="U1350">
        <f t="shared" si="64"/>
        <v>0</v>
      </c>
      <c r="V1350" s="2">
        <v>0</v>
      </c>
      <c r="W1350" s="2">
        <f t="shared" si="65"/>
        <v>0</v>
      </c>
      <c r="X1350" s="2">
        <v>0</v>
      </c>
      <c r="Y1350" s="2">
        <v>0</v>
      </c>
      <c r="Z1350" s="2">
        <v>0</v>
      </c>
      <c r="AA1350" s="2">
        <v>0</v>
      </c>
      <c r="AB1350" s="2">
        <v>0</v>
      </c>
      <c r="AC1350" t="s">
        <v>3505</v>
      </c>
      <c r="AG1350" t="s">
        <v>190</v>
      </c>
      <c r="AH1350" t="s">
        <v>2665</v>
      </c>
      <c r="AJ1350" t="s">
        <v>3062</v>
      </c>
      <c r="AK1350" t="s">
        <v>38</v>
      </c>
    </row>
    <row r="1351" spans="1:37" x14ac:dyDescent="0.3">
      <c r="A1351">
        <v>401852</v>
      </c>
      <c r="B1351" t="s">
        <v>127</v>
      </c>
      <c r="C1351" t="s">
        <v>29</v>
      </c>
      <c r="D1351">
        <v>1</v>
      </c>
      <c r="E1351" t="s">
        <v>183</v>
      </c>
      <c r="F1351" t="s">
        <v>183</v>
      </c>
      <c r="G1351">
        <v>13632</v>
      </c>
      <c r="H1351">
        <v>2</v>
      </c>
      <c r="I1351" t="s">
        <v>660</v>
      </c>
      <c r="J1351" t="s">
        <v>42</v>
      </c>
      <c r="K1351">
        <v>82884</v>
      </c>
      <c r="L1351">
        <v>106786</v>
      </c>
      <c r="M1351" t="s">
        <v>32</v>
      </c>
      <c r="N1351" t="s">
        <v>131</v>
      </c>
      <c r="O1351" t="s">
        <v>132</v>
      </c>
      <c r="P1351" t="s">
        <v>7504</v>
      </c>
      <c r="Q1351" t="s">
        <v>8296</v>
      </c>
      <c r="R1351" t="s">
        <v>6808</v>
      </c>
      <c r="T1351" t="str">
        <f t="shared" si="63"/>
        <v xml:space="preserve">‚·	Valid holder of any two of the following certifications: SSCP, CISSP, CCNA Security, CEH, CCSP, CSSLP. ‚·	Candidate should have a technical background in IPS/IDS and text generation firewalls, log management, network architecture, endpoint security, encryption methodologies and experience with incident response operations. ‚·	Minimum of 3 years full time Information Security required. </v>
      </c>
      <c r="U1351">
        <f t="shared" si="64"/>
        <v>0</v>
      </c>
      <c r="V1351" s="2">
        <v>0</v>
      </c>
      <c r="W1351" s="2">
        <f t="shared" si="65"/>
        <v>0</v>
      </c>
      <c r="X1351" s="2">
        <v>0</v>
      </c>
      <c r="Y1351" s="2">
        <v>0</v>
      </c>
      <c r="Z1351" s="2">
        <v>0</v>
      </c>
      <c r="AA1351" s="2">
        <v>0</v>
      </c>
      <c r="AB1351" s="2">
        <v>0</v>
      </c>
      <c r="AC1351" t="s">
        <v>3505</v>
      </c>
      <c r="AG1351" t="s">
        <v>190</v>
      </c>
      <c r="AH1351" t="s">
        <v>2665</v>
      </c>
      <c r="AJ1351" t="s">
        <v>3062</v>
      </c>
      <c r="AK1351" t="s">
        <v>38</v>
      </c>
    </row>
    <row r="1352" spans="1:37" x14ac:dyDescent="0.3">
      <c r="A1352">
        <v>401861</v>
      </c>
      <c r="B1352" t="s">
        <v>2257</v>
      </c>
      <c r="C1352" t="s">
        <v>47</v>
      </c>
      <c r="D1352">
        <v>4</v>
      </c>
      <c r="E1352" t="s">
        <v>3506</v>
      </c>
      <c r="F1352" t="s">
        <v>1422</v>
      </c>
      <c r="G1352">
        <v>34202</v>
      </c>
      <c r="H1352">
        <v>2</v>
      </c>
      <c r="I1352" t="s">
        <v>95</v>
      </c>
      <c r="J1352" t="s">
        <v>42</v>
      </c>
      <c r="K1352">
        <v>65783</v>
      </c>
      <c r="L1352">
        <v>95270</v>
      </c>
      <c r="M1352" t="s">
        <v>32</v>
      </c>
      <c r="N1352" t="s">
        <v>2259</v>
      </c>
      <c r="O1352" t="s">
        <v>3486</v>
      </c>
      <c r="P1352" t="s">
        <v>3507</v>
      </c>
      <c r="Q1352" t="s">
        <v>8325</v>
      </c>
      <c r="R1352" t="s">
        <v>3508</v>
      </c>
      <c r="T1352" t="str">
        <f t="shared" si="63"/>
        <v xml:space="preserve">Candidates must have a minimum of three years inspection experience and knowledge of various types of capital construction and consultant contracts. Candidates should have excellent written, and communication skills, and roadway, sewer, and/or water main construction experience. </v>
      </c>
      <c r="U1352">
        <f t="shared" si="64"/>
        <v>0</v>
      </c>
      <c r="V1352" s="2">
        <v>0</v>
      </c>
      <c r="W1352" s="2">
        <f t="shared" si="65"/>
        <v>0</v>
      </c>
      <c r="X1352" s="2">
        <v>0</v>
      </c>
      <c r="Y1352" s="2">
        <v>0</v>
      </c>
      <c r="Z1352" s="2">
        <v>0</v>
      </c>
      <c r="AA1352" s="2">
        <v>0</v>
      </c>
      <c r="AB1352" s="2">
        <v>0</v>
      </c>
      <c r="AC1352" t="s">
        <v>3509</v>
      </c>
      <c r="AD1352" t="s">
        <v>2264</v>
      </c>
      <c r="AE1352" t="s">
        <v>2265</v>
      </c>
      <c r="AG1352" t="s">
        <v>190</v>
      </c>
      <c r="AH1352" t="s">
        <v>3113</v>
      </c>
      <c r="AI1352" t="s">
        <v>3314</v>
      </c>
      <c r="AJ1352" t="s">
        <v>3006</v>
      </c>
      <c r="AK1352" t="s">
        <v>38</v>
      </c>
    </row>
    <row r="1353" spans="1:37" x14ac:dyDescent="0.3">
      <c r="A1353">
        <v>401861</v>
      </c>
      <c r="B1353" t="s">
        <v>2257</v>
      </c>
      <c r="C1353" t="s">
        <v>29</v>
      </c>
      <c r="D1353">
        <v>4</v>
      </c>
      <c r="E1353" t="s">
        <v>3506</v>
      </c>
      <c r="F1353" t="s">
        <v>1422</v>
      </c>
      <c r="G1353">
        <v>34202</v>
      </c>
      <c r="H1353">
        <v>2</v>
      </c>
      <c r="I1353" t="s">
        <v>95</v>
      </c>
      <c r="J1353" t="s">
        <v>42</v>
      </c>
      <c r="K1353">
        <v>65783</v>
      </c>
      <c r="L1353">
        <v>95270</v>
      </c>
      <c r="M1353" t="s">
        <v>32</v>
      </c>
      <c r="N1353" t="s">
        <v>2259</v>
      </c>
      <c r="O1353" t="s">
        <v>3486</v>
      </c>
      <c r="P1353" t="s">
        <v>3507</v>
      </c>
      <c r="Q1353" t="s">
        <v>8325</v>
      </c>
      <c r="R1353" t="s">
        <v>3508</v>
      </c>
      <c r="T1353" t="str">
        <f t="shared" si="63"/>
        <v xml:space="preserve">Candidates must have a minimum of three years inspection experience and knowledge of various types of capital construction and consultant contracts. Candidates should have excellent written, and communication skills, and roadway, sewer, and/or water main construction experience. </v>
      </c>
      <c r="U1353">
        <f t="shared" si="64"/>
        <v>0</v>
      </c>
      <c r="V1353" s="2">
        <v>0</v>
      </c>
      <c r="W1353" s="2">
        <f t="shared" si="65"/>
        <v>0</v>
      </c>
      <c r="X1353" s="2">
        <v>0</v>
      </c>
      <c r="Y1353" s="2">
        <v>0</v>
      </c>
      <c r="Z1353" s="2">
        <v>0</v>
      </c>
      <c r="AA1353" s="2">
        <v>0</v>
      </c>
      <c r="AB1353" s="2">
        <v>0</v>
      </c>
      <c r="AC1353" t="s">
        <v>3509</v>
      </c>
      <c r="AD1353" t="s">
        <v>2264</v>
      </c>
      <c r="AE1353" t="s">
        <v>2265</v>
      </c>
      <c r="AG1353" t="s">
        <v>190</v>
      </c>
      <c r="AH1353" t="s">
        <v>3113</v>
      </c>
      <c r="AI1353" t="s">
        <v>3314</v>
      </c>
      <c r="AJ1353" t="s">
        <v>3006</v>
      </c>
      <c r="AK1353" t="s">
        <v>38</v>
      </c>
    </row>
    <row r="1354" spans="1:37" x14ac:dyDescent="0.3">
      <c r="A1354">
        <v>402086</v>
      </c>
      <c r="B1354" t="s">
        <v>70</v>
      </c>
      <c r="C1354" t="s">
        <v>47</v>
      </c>
      <c r="D1354">
        <v>1</v>
      </c>
      <c r="E1354" t="s">
        <v>3510</v>
      </c>
      <c r="F1354" t="s">
        <v>2288</v>
      </c>
      <c r="G1354">
        <v>80609</v>
      </c>
      <c r="H1354">
        <v>1</v>
      </c>
      <c r="I1354" t="s">
        <v>290</v>
      </c>
      <c r="J1354" t="s">
        <v>142</v>
      </c>
      <c r="K1354">
        <v>15.287800000000001</v>
      </c>
      <c r="L1354">
        <v>17.275400000000001</v>
      </c>
      <c r="M1354" t="s">
        <v>61</v>
      </c>
      <c r="N1354" t="s">
        <v>1636</v>
      </c>
      <c r="O1354" t="s">
        <v>3330</v>
      </c>
      <c r="P1354" t="s">
        <v>3511</v>
      </c>
      <c r="Q1354" t="s">
        <v>2292</v>
      </c>
      <c r="R1354" t="s">
        <v>3512</v>
      </c>
      <c r="S1354" t="s">
        <v>8437</v>
      </c>
      <c r="T1354" t="str">
        <f t="shared" si="63"/>
        <v>Two years of full-time satisfactory experience in the cleaning and maintenance of buildings.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54">
        <f t="shared" si="64"/>
        <v>0</v>
      </c>
      <c r="V1354" s="2">
        <v>0</v>
      </c>
      <c r="W1354" s="2">
        <f t="shared" si="65"/>
        <v>0</v>
      </c>
      <c r="X1354" s="2">
        <v>0</v>
      </c>
      <c r="Y1354" s="2">
        <v>0</v>
      </c>
      <c r="Z1354" s="2">
        <v>0</v>
      </c>
      <c r="AA1354" s="2">
        <v>0</v>
      </c>
      <c r="AB1354" s="2">
        <v>0</v>
      </c>
      <c r="AC1354" t="s">
        <v>7505</v>
      </c>
    </row>
    <row r="1355" spans="1:37" x14ac:dyDescent="0.3">
      <c r="A1355">
        <v>402086</v>
      </c>
      <c r="B1355" t="s">
        <v>70</v>
      </c>
      <c r="C1355" t="s">
        <v>29</v>
      </c>
      <c r="D1355">
        <v>1</v>
      </c>
      <c r="E1355" t="s">
        <v>3510</v>
      </c>
      <c r="F1355" t="s">
        <v>2288</v>
      </c>
      <c r="G1355">
        <v>80609</v>
      </c>
      <c r="H1355">
        <v>1</v>
      </c>
      <c r="I1355" t="s">
        <v>290</v>
      </c>
      <c r="J1355" t="s">
        <v>142</v>
      </c>
      <c r="K1355">
        <v>15.287800000000001</v>
      </c>
      <c r="L1355">
        <v>17.275400000000001</v>
      </c>
      <c r="M1355" t="s">
        <v>61</v>
      </c>
      <c r="N1355" t="s">
        <v>1636</v>
      </c>
      <c r="O1355" t="s">
        <v>3330</v>
      </c>
      <c r="P1355" t="s">
        <v>3511</v>
      </c>
      <c r="Q1355" t="s">
        <v>2292</v>
      </c>
      <c r="R1355" t="s">
        <v>3512</v>
      </c>
      <c r="S1355" t="s">
        <v>8437</v>
      </c>
      <c r="T1355" t="str">
        <f t="shared" si="63"/>
        <v>Two years of full-time satisfactory experience in the cleaning and maintenance of buildings.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55">
        <f t="shared" si="64"/>
        <v>0</v>
      </c>
      <c r="V1355" s="2">
        <v>0</v>
      </c>
      <c r="W1355" s="2">
        <f t="shared" si="65"/>
        <v>0</v>
      </c>
      <c r="X1355" s="2">
        <v>0</v>
      </c>
      <c r="Y1355" s="2">
        <v>0</v>
      </c>
      <c r="Z1355" s="2">
        <v>0</v>
      </c>
      <c r="AA1355" s="2">
        <v>0</v>
      </c>
      <c r="AB1355" s="2">
        <v>0</v>
      </c>
      <c r="AC1355" t="s">
        <v>7505</v>
      </c>
    </row>
    <row r="1356" spans="1:37" x14ac:dyDescent="0.3">
      <c r="A1356">
        <v>402098</v>
      </c>
      <c r="B1356" t="s">
        <v>80</v>
      </c>
      <c r="C1356" t="s">
        <v>29</v>
      </c>
      <c r="D1356">
        <v>1</v>
      </c>
      <c r="E1356" t="s">
        <v>3153</v>
      </c>
      <c r="F1356" t="s">
        <v>2477</v>
      </c>
      <c r="G1356">
        <v>22426</v>
      </c>
      <c r="H1356">
        <v>0</v>
      </c>
      <c r="I1356" t="s">
        <v>95</v>
      </c>
      <c r="J1356" t="s">
        <v>42</v>
      </c>
      <c r="K1356">
        <v>55416</v>
      </c>
      <c r="L1356">
        <v>75651</v>
      </c>
      <c r="M1356" t="s">
        <v>32</v>
      </c>
      <c r="N1356" t="s">
        <v>286</v>
      </c>
      <c r="O1356" t="s">
        <v>711</v>
      </c>
      <c r="P1356" t="s">
        <v>7506</v>
      </c>
      <c r="Q1356" t="s">
        <v>8383</v>
      </c>
      <c r="R1356" t="s">
        <v>7408</v>
      </c>
      <c r="S1356" t="s">
        <v>3513</v>
      </c>
      <c r="T1356" t="str">
        <f t="shared" si="63"/>
        <v>A Bachelor‚„s Degree in Engineering.  A Motor Vehicle Driver‚„s License valid in the state of New York.    Five years of experience in water and/or wastewater process equipment design.  Experience in partnering with operations and maintenance staff for designs of water and/or wastewater system construction.  Strong interpersonal as well as both oral and written communication skills, capacity to organize and analyze information and data, fluency in Microsoft Office Suite products.  Current Professional Engineer License in the State of New York.    Broad knowledge of DEP‚„s infrastructure systems, knowledge of data storage and accession platforms. ***PLEASE NOTE THAT THE CANDIDATE APPOINTED TO THIS POSITION MUST FILE FOR EXAM NO.0126, PROJECT MANAGER, SCHEDULE FILING DATE 9/04/19.***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356">
        <f t="shared" si="64"/>
        <v>0</v>
      </c>
      <c r="V1356" s="2">
        <v>0</v>
      </c>
      <c r="W1356" s="2">
        <f t="shared" si="65"/>
        <v>0</v>
      </c>
      <c r="X1356" s="2">
        <v>0</v>
      </c>
      <c r="Y1356" s="2">
        <v>0</v>
      </c>
      <c r="Z1356" s="2">
        <v>0</v>
      </c>
      <c r="AA1356" s="2">
        <v>0</v>
      </c>
      <c r="AB1356" s="2">
        <v>0</v>
      </c>
      <c r="AC1356" t="s">
        <v>8438</v>
      </c>
      <c r="AD1356" t="s">
        <v>573</v>
      </c>
      <c r="AE1356" t="s">
        <v>1597</v>
      </c>
      <c r="AG1356" t="s">
        <v>37</v>
      </c>
      <c r="AH1356" t="s">
        <v>2198</v>
      </c>
      <c r="AJ1356" t="s">
        <v>2198</v>
      </c>
      <c r="AK1356" t="s">
        <v>38</v>
      </c>
    </row>
    <row r="1357" spans="1:37" x14ac:dyDescent="0.3">
      <c r="A1357">
        <v>402129</v>
      </c>
      <c r="B1357" t="s">
        <v>80</v>
      </c>
      <c r="C1357" t="s">
        <v>29</v>
      </c>
      <c r="D1357">
        <v>1</v>
      </c>
      <c r="E1357" t="s">
        <v>3514</v>
      </c>
      <c r="F1357" t="s">
        <v>456</v>
      </c>
      <c r="G1357">
        <v>21744</v>
      </c>
      <c r="H1357">
        <v>2</v>
      </c>
      <c r="I1357" t="s">
        <v>3387</v>
      </c>
      <c r="J1357" t="s">
        <v>42</v>
      </c>
      <c r="K1357">
        <v>73305</v>
      </c>
      <c r="L1357">
        <v>87000</v>
      </c>
      <c r="M1357" t="s">
        <v>32</v>
      </c>
      <c r="N1357" t="s">
        <v>602</v>
      </c>
      <c r="O1357" t="s">
        <v>3515</v>
      </c>
      <c r="P1357" t="s">
        <v>7507</v>
      </c>
      <c r="Q1357" t="s">
        <v>459</v>
      </c>
      <c r="R1357" t="s">
        <v>7508</v>
      </c>
      <c r="S1357" t="s">
        <v>7509</v>
      </c>
      <c r="T1357" t="str">
        <f t="shared" si="63"/>
        <v xml:space="preserve">	A master‚„s degree from an accredited college in Architecture, Engineering, Economics, Environmental Science, Political Science, Public Administration, Business Administration, Statistics, Urban Planning, Real Estate or a closely related field.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We appreciate your interest and thank all applicants who apply, but only candidates under consideration will be contacted.  All appointments are subject to Office of Management and Budget (OMB) approval</v>
      </c>
      <c r="U1357">
        <f t="shared" si="64"/>
        <v>0</v>
      </c>
      <c r="V1357" s="2">
        <v>0</v>
      </c>
      <c r="W1357" s="2">
        <f t="shared" si="65"/>
        <v>0</v>
      </c>
      <c r="X1357" s="2">
        <v>0</v>
      </c>
      <c r="Y1357" s="2">
        <v>0</v>
      </c>
      <c r="Z1357" s="2">
        <v>0</v>
      </c>
      <c r="AA1357" s="2">
        <v>0</v>
      </c>
      <c r="AB1357" s="2">
        <v>0</v>
      </c>
      <c r="AC1357" t="s">
        <v>8366</v>
      </c>
      <c r="AD1357" t="s">
        <v>573</v>
      </c>
      <c r="AE1357" t="s">
        <v>1527</v>
      </c>
      <c r="AG1357" t="s">
        <v>37</v>
      </c>
      <c r="AH1357" t="s">
        <v>3113</v>
      </c>
      <c r="AJ1357" t="s">
        <v>3113</v>
      </c>
      <c r="AK1357" t="s">
        <v>38</v>
      </c>
    </row>
    <row r="1358" spans="1:37" x14ac:dyDescent="0.3">
      <c r="A1358">
        <v>402129</v>
      </c>
      <c r="B1358" t="s">
        <v>80</v>
      </c>
      <c r="C1358" t="s">
        <v>47</v>
      </c>
      <c r="D1358">
        <v>1</v>
      </c>
      <c r="E1358" t="s">
        <v>3514</v>
      </c>
      <c r="F1358" t="s">
        <v>456</v>
      </c>
      <c r="G1358">
        <v>21744</v>
      </c>
      <c r="H1358">
        <v>2</v>
      </c>
      <c r="I1358" t="s">
        <v>3387</v>
      </c>
      <c r="J1358" t="s">
        <v>42</v>
      </c>
      <c r="K1358">
        <v>73305</v>
      </c>
      <c r="L1358">
        <v>87000</v>
      </c>
      <c r="M1358" t="s">
        <v>32</v>
      </c>
      <c r="N1358" t="s">
        <v>602</v>
      </c>
      <c r="O1358" t="s">
        <v>3515</v>
      </c>
      <c r="P1358" t="s">
        <v>7507</v>
      </c>
      <c r="Q1358" t="s">
        <v>459</v>
      </c>
      <c r="R1358" t="s">
        <v>7508</v>
      </c>
      <c r="S1358" t="s">
        <v>7509</v>
      </c>
      <c r="T1358" t="str">
        <f t="shared" si="63"/>
        <v xml:space="preserve">	A master‚„s degree from an accredited college in Architecture, Engineering, Economics, Environmental Science, Political Science, Public Administration, Business Administration, Statistics, Urban Planning, Real Estate or a closely related field.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PHYSICAL REQUIREMENTS: The physical demands described here are representative of those that may be required for the selected candidate to successfully perform the essential functions of the position.  While performing the duties of this position, the employee is regularly required to sit; use hands to handle or feel and talk or hear. The employee is frequently required to reach with hands and arms. The employee is regularly required to attend meetings, trainings or other similar engagement, on-site and off-site.  The employee may be required to move about on foot or by vehicle to accomplish tasks.  Specific vision abilities required by this job include close vision, distance vision, and ability to adjust focus.  We appreciate your interest and thank all applicants who apply, but only candidates under consideration will be contacted.  All appointments are subject to Office of Management and Budget (OMB) approval</v>
      </c>
      <c r="U1358">
        <f t="shared" si="64"/>
        <v>0</v>
      </c>
      <c r="V1358" s="2">
        <v>0</v>
      </c>
      <c r="W1358" s="2">
        <f t="shared" si="65"/>
        <v>0</v>
      </c>
      <c r="X1358" s="2">
        <v>0</v>
      </c>
      <c r="Y1358" s="2">
        <v>0</v>
      </c>
      <c r="Z1358" s="2">
        <v>0</v>
      </c>
      <c r="AA1358" s="2">
        <v>0</v>
      </c>
      <c r="AB1358" s="2">
        <v>0</v>
      </c>
      <c r="AC1358" t="s">
        <v>8366</v>
      </c>
      <c r="AD1358" t="s">
        <v>573</v>
      </c>
      <c r="AE1358" t="s">
        <v>1527</v>
      </c>
      <c r="AG1358" t="s">
        <v>37</v>
      </c>
      <c r="AH1358" t="s">
        <v>3113</v>
      </c>
      <c r="AJ1358" t="s">
        <v>3113</v>
      </c>
      <c r="AK1358" t="s">
        <v>38</v>
      </c>
    </row>
    <row r="1359" spans="1:37" x14ac:dyDescent="0.3">
      <c r="A1359">
        <v>402131</v>
      </c>
      <c r="B1359" t="s">
        <v>80</v>
      </c>
      <c r="C1359" t="s">
        <v>47</v>
      </c>
      <c r="D1359">
        <v>1</v>
      </c>
      <c r="E1359" t="s">
        <v>3516</v>
      </c>
      <c r="F1359" t="s">
        <v>456</v>
      </c>
      <c r="G1359">
        <v>21744</v>
      </c>
      <c r="H1359">
        <v>2</v>
      </c>
      <c r="I1359" t="s">
        <v>3387</v>
      </c>
      <c r="J1359" t="s">
        <v>42</v>
      </c>
      <c r="K1359">
        <v>73305</v>
      </c>
      <c r="L1359">
        <v>87000</v>
      </c>
      <c r="M1359" t="s">
        <v>32</v>
      </c>
      <c r="N1359" t="s">
        <v>602</v>
      </c>
      <c r="O1359" t="s">
        <v>3515</v>
      </c>
      <c r="P1359" t="s">
        <v>7510</v>
      </c>
      <c r="Q1359" t="s">
        <v>459</v>
      </c>
      <c r="R1359" t="s">
        <v>7508</v>
      </c>
      <c r="S1359" t="s">
        <v>7511</v>
      </c>
      <c r="T1359" t="str">
        <f t="shared" si="63"/>
        <v xml:space="preserve">	A master‚„s degree from an accredited college in Architecture, Engineering, Economics, Environmental Science, Political Science, Public Administration, Business Administration, Statistics, Urban Planning, Real Estate or a closely related field.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59">
        <f t="shared" si="64"/>
        <v>0</v>
      </c>
      <c r="V1359" s="2">
        <v>0</v>
      </c>
      <c r="W1359" s="2">
        <f t="shared" si="65"/>
        <v>0</v>
      </c>
      <c r="X1359" s="2">
        <v>0</v>
      </c>
      <c r="Y1359" s="2">
        <v>0</v>
      </c>
      <c r="Z1359" s="2">
        <v>0</v>
      </c>
      <c r="AA1359" s="2">
        <v>0</v>
      </c>
      <c r="AB1359" s="2">
        <v>0</v>
      </c>
      <c r="AC1359" t="s">
        <v>8366</v>
      </c>
      <c r="AD1359" t="s">
        <v>573</v>
      </c>
      <c r="AE1359" t="s">
        <v>1527</v>
      </c>
      <c r="AG1359" t="s">
        <v>37</v>
      </c>
      <c r="AH1359" t="s">
        <v>3113</v>
      </c>
      <c r="AJ1359" t="s">
        <v>3113</v>
      </c>
      <c r="AK1359" t="s">
        <v>38</v>
      </c>
    </row>
    <row r="1360" spans="1:37" x14ac:dyDescent="0.3">
      <c r="A1360">
        <v>402131</v>
      </c>
      <c r="B1360" t="s">
        <v>80</v>
      </c>
      <c r="C1360" t="s">
        <v>29</v>
      </c>
      <c r="D1360">
        <v>1</v>
      </c>
      <c r="E1360" t="s">
        <v>3516</v>
      </c>
      <c r="F1360" t="s">
        <v>456</v>
      </c>
      <c r="G1360">
        <v>21744</v>
      </c>
      <c r="H1360">
        <v>2</v>
      </c>
      <c r="I1360" t="s">
        <v>3387</v>
      </c>
      <c r="J1360" t="s">
        <v>42</v>
      </c>
      <c r="K1360">
        <v>73305</v>
      </c>
      <c r="L1360">
        <v>87000</v>
      </c>
      <c r="M1360" t="s">
        <v>32</v>
      </c>
      <c r="N1360" t="s">
        <v>602</v>
      </c>
      <c r="O1360" t="s">
        <v>3515</v>
      </c>
      <c r="P1360" t="s">
        <v>7510</v>
      </c>
      <c r="Q1360" t="s">
        <v>459</v>
      </c>
      <c r="R1360" t="s">
        <v>7508</v>
      </c>
      <c r="S1360" t="s">
        <v>7511</v>
      </c>
      <c r="T1360" t="str">
        <f t="shared" si="63"/>
        <v xml:space="preserve">	A master‚„s degree from an accredited college in Architecture, Engineering, Economics, Environmental Science, Political Science, Public Administration, Business Administration, Statistics, Urban Planning, Real Estate or a closely related field.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60">
        <f t="shared" si="64"/>
        <v>0</v>
      </c>
      <c r="V1360" s="2">
        <v>0</v>
      </c>
      <c r="W1360" s="2">
        <f t="shared" si="65"/>
        <v>0</v>
      </c>
      <c r="X1360" s="2">
        <v>0</v>
      </c>
      <c r="Y1360" s="2">
        <v>0</v>
      </c>
      <c r="Z1360" s="2">
        <v>0</v>
      </c>
      <c r="AA1360" s="2">
        <v>0</v>
      </c>
      <c r="AB1360" s="2">
        <v>0</v>
      </c>
      <c r="AC1360" t="s">
        <v>8366</v>
      </c>
      <c r="AD1360" t="s">
        <v>573</v>
      </c>
      <c r="AE1360" t="s">
        <v>1527</v>
      </c>
      <c r="AG1360" t="s">
        <v>37</v>
      </c>
      <c r="AH1360" t="s">
        <v>3113</v>
      </c>
      <c r="AJ1360" t="s">
        <v>3113</v>
      </c>
      <c r="AK1360" t="s">
        <v>38</v>
      </c>
    </row>
    <row r="1361" spans="1:37" x14ac:dyDescent="0.3">
      <c r="A1361">
        <v>402145</v>
      </c>
      <c r="B1361" t="s">
        <v>80</v>
      </c>
      <c r="C1361" t="s">
        <v>29</v>
      </c>
      <c r="D1361">
        <v>1</v>
      </c>
      <c r="E1361" t="s">
        <v>1276</v>
      </c>
      <c r="F1361" t="s">
        <v>193</v>
      </c>
      <c r="G1361">
        <v>13651</v>
      </c>
      <c r="H1361">
        <v>1</v>
      </c>
      <c r="I1361" t="s">
        <v>660</v>
      </c>
      <c r="J1361" t="s">
        <v>142</v>
      </c>
      <c r="K1361">
        <v>27.2255</v>
      </c>
      <c r="L1361">
        <v>37.588900000000002</v>
      </c>
      <c r="M1361" t="s">
        <v>61</v>
      </c>
      <c r="N1361" t="s">
        <v>286</v>
      </c>
      <c r="O1361" t="s">
        <v>616</v>
      </c>
      <c r="P1361" t="s">
        <v>7512</v>
      </c>
      <c r="Q1361" t="s">
        <v>194</v>
      </c>
      <c r="R1361" t="s">
        <v>1277</v>
      </c>
      <c r="S1361" t="s">
        <v>8439</v>
      </c>
      <c r="T1361" t="str">
        <f t="shared" si="63"/>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361">
        <f t="shared" si="64"/>
        <v>0</v>
      </c>
      <c r="V1361" s="2">
        <v>1</v>
      </c>
      <c r="W1361" s="2">
        <f t="shared" si="65"/>
        <v>0</v>
      </c>
      <c r="X1361" s="2">
        <v>0</v>
      </c>
      <c r="Y1361" s="2">
        <v>0</v>
      </c>
      <c r="Z1361" s="2">
        <v>0</v>
      </c>
      <c r="AA1361" s="2">
        <v>0</v>
      </c>
      <c r="AB1361" s="2">
        <v>0</v>
      </c>
      <c r="AC1361" t="s">
        <v>2766</v>
      </c>
      <c r="AD1361" t="s">
        <v>3517</v>
      </c>
      <c r="AE1361" t="s">
        <v>286</v>
      </c>
      <c r="AG1361" t="s">
        <v>190</v>
      </c>
      <c r="AH1361" t="s">
        <v>2687</v>
      </c>
      <c r="AJ1361" t="s">
        <v>3070</v>
      </c>
      <c r="AK1361" t="s">
        <v>38</v>
      </c>
    </row>
    <row r="1362" spans="1:37" x14ac:dyDescent="0.3">
      <c r="A1362">
        <v>402145</v>
      </c>
      <c r="B1362" t="s">
        <v>80</v>
      </c>
      <c r="C1362" t="s">
        <v>47</v>
      </c>
      <c r="D1362">
        <v>1</v>
      </c>
      <c r="E1362" t="s">
        <v>1276</v>
      </c>
      <c r="F1362" t="s">
        <v>193</v>
      </c>
      <c r="G1362">
        <v>13651</v>
      </c>
      <c r="H1362">
        <v>1</v>
      </c>
      <c r="I1362" t="s">
        <v>660</v>
      </c>
      <c r="J1362" t="s">
        <v>142</v>
      </c>
      <c r="K1362">
        <v>27.2255</v>
      </c>
      <c r="L1362">
        <v>37.588900000000002</v>
      </c>
      <c r="M1362" t="s">
        <v>61</v>
      </c>
      <c r="N1362" t="s">
        <v>286</v>
      </c>
      <c r="O1362" t="s">
        <v>616</v>
      </c>
      <c r="P1362" t="s">
        <v>7512</v>
      </c>
      <c r="Q1362" t="s">
        <v>194</v>
      </c>
      <c r="R1362" t="s">
        <v>1277</v>
      </c>
      <c r="S1362" t="s">
        <v>8439</v>
      </c>
      <c r="T1362" t="str">
        <f t="shared" si="63"/>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362">
        <f t="shared" si="64"/>
        <v>0</v>
      </c>
      <c r="V1362" s="2">
        <v>1</v>
      </c>
      <c r="W1362" s="2">
        <f t="shared" si="65"/>
        <v>0</v>
      </c>
      <c r="X1362" s="2">
        <v>0</v>
      </c>
      <c r="Y1362" s="2">
        <v>0</v>
      </c>
      <c r="Z1362" s="2">
        <v>0</v>
      </c>
      <c r="AA1362" s="2">
        <v>0</v>
      </c>
      <c r="AB1362" s="2">
        <v>0</v>
      </c>
      <c r="AC1362" t="s">
        <v>2766</v>
      </c>
      <c r="AD1362" t="s">
        <v>3517</v>
      </c>
      <c r="AE1362" t="s">
        <v>286</v>
      </c>
      <c r="AG1362" t="s">
        <v>190</v>
      </c>
      <c r="AH1362" t="s">
        <v>2687</v>
      </c>
      <c r="AJ1362" t="s">
        <v>3070</v>
      </c>
      <c r="AK1362" t="s">
        <v>38</v>
      </c>
    </row>
    <row r="1363" spans="1:37" x14ac:dyDescent="0.3">
      <c r="A1363">
        <v>402163</v>
      </c>
      <c r="B1363" t="s">
        <v>70</v>
      </c>
      <c r="C1363" t="s">
        <v>47</v>
      </c>
      <c r="D1363">
        <v>1</v>
      </c>
      <c r="E1363" t="s">
        <v>3518</v>
      </c>
      <c r="F1363" t="s">
        <v>456</v>
      </c>
      <c r="G1363">
        <v>21744</v>
      </c>
      <c r="H1363">
        <v>2</v>
      </c>
      <c r="I1363" t="s">
        <v>1953</v>
      </c>
      <c r="J1363" t="s">
        <v>42</v>
      </c>
      <c r="K1363">
        <v>73305</v>
      </c>
      <c r="L1363">
        <v>84301</v>
      </c>
      <c r="M1363" t="s">
        <v>32</v>
      </c>
      <c r="N1363" t="s">
        <v>74</v>
      </c>
      <c r="O1363" t="s">
        <v>3519</v>
      </c>
      <c r="P1363" t="s">
        <v>6432</v>
      </c>
      <c r="Q1363" t="s">
        <v>459</v>
      </c>
      <c r="R1363" t="s">
        <v>7513</v>
      </c>
      <c r="S1363" t="s">
        <v>8408</v>
      </c>
      <c r="T1363" t="str">
        <f t="shared" si="63"/>
        <v xml:space="preserve">	Master‚„s degree in sociology, psychology, public health, or a related social science field with at least two years of relevant experience 	Experience conducting field-based research including in-depth interviews 	Interest in and knowledge of drug-related issues and policy 	Forward thinker with the ability to work independently.  	Excellent interpersonal, written and verbal communication skills 	Ability to read and interpret both epidemiologic and qualitative data, as well as other scientific literature. 	Proficiency in Excel, Access, Word, PowerPoint, Dedoose, Atlas ti, or other qualitative analysis software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363">
        <f t="shared" si="64"/>
        <v>0</v>
      </c>
      <c r="V1363" s="2">
        <v>1</v>
      </c>
      <c r="W1363" s="2">
        <f t="shared" si="65"/>
        <v>0</v>
      </c>
      <c r="X1363" s="2">
        <v>0</v>
      </c>
      <c r="Y1363" s="2">
        <v>0</v>
      </c>
      <c r="Z1363" s="2">
        <v>0</v>
      </c>
      <c r="AA1363" s="2">
        <v>0</v>
      </c>
      <c r="AB1363" s="2">
        <v>0</v>
      </c>
      <c r="AC1363" t="s">
        <v>3520</v>
      </c>
      <c r="AG1363" t="s">
        <v>37</v>
      </c>
      <c r="AH1363" t="s">
        <v>2859</v>
      </c>
      <c r="AI1363" t="s">
        <v>3176</v>
      </c>
      <c r="AJ1363" t="s">
        <v>2859</v>
      </c>
      <c r="AK1363" t="s">
        <v>38</v>
      </c>
    </row>
    <row r="1364" spans="1:37" x14ac:dyDescent="0.3">
      <c r="A1364">
        <v>402163</v>
      </c>
      <c r="B1364" t="s">
        <v>70</v>
      </c>
      <c r="C1364" t="s">
        <v>29</v>
      </c>
      <c r="D1364">
        <v>1</v>
      </c>
      <c r="E1364" t="s">
        <v>3518</v>
      </c>
      <c r="F1364" t="s">
        <v>456</v>
      </c>
      <c r="G1364">
        <v>21744</v>
      </c>
      <c r="H1364">
        <v>2</v>
      </c>
      <c r="I1364" t="s">
        <v>1953</v>
      </c>
      <c r="J1364" t="s">
        <v>42</v>
      </c>
      <c r="K1364">
        <v>73305</v>
      </c>
      <c r="L1364">
        <v>84301</v>
      </c>
      <c r="M1364" t="s">
        <v>32</v>
      </c>
      <c r="N1364" t="s">
        <v>74</v>
      </c>
      <c r="O1364" t="s">
        <v>3519</v>
      </c>
      <c r="P1364" t="s">
        <v>6432</v>
      </c>
      <c r="Q1364" t="s">
        <v>459</v>
      </c>
      <c r="R1364" t="s">
        <v>7513</v>
      </c>
      <c r="S1364" t="s">
        <v>8408</v>
      </c>
      <c r="T1364" t="str">
        <f t="shared" si="63"/>
        <v xml:space="preserve">	Master‚„s degree in sociology, psychology, public health, or a related social science field with at least two years of relevant experience 	Experience conducting field-based research including in-depth interviews 	Interest in and knowledge of drug-related issues and policy 	Forward thinker with the ability to work independently.  	Excellent interpersonal, written and verbal communication skills 	Ability to read and interpret both epidemiologic and qualitative data, as well as other scientific literature. 	Proficiency in Excel, Access, Word, PowerPoint, Dedoose, Atlas ti, or other qualitative analysis software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364">
        <f t="shared" si="64"/>
        <v>0</v>
      </c>
      <c r="V1364" s="2">
        <v>1</v>
      </c>
      <c r="W1364" s="2">
        <f t="shared" si="65"/>
        <v>0</v>
      </c>
      <c r="X1364" s="2">
        <v>0</v>
      </c>
      <c r="Y1364" s="2">
        <v>0</v>
      </c>
      <c r="Z1364" s="2">
        <v>0</v>
      </c>
      <c r="AA1364" s="2">
        <v>0</v>
      </c>
      <c r="AB1364" s="2">
        <v>0</v>
      </c>
      <c r="AC1364" t="s">
        <v>3520</v>
      </c>
      <c r="AG1364" t="s">
        <v>37</v>
      </c>
      <c r="AH1364" t="s">
        <v>2859</v>
      </c>
      <c r="AI1364" t="s">
        <v>3176</v>
      </c>
      <c r="AJ1364" t="s">
        <v>2859</v>
      </c>
      <c r="AK1364" t="s">
        <v>38</v>
      </c>
    </row>
    <row r="1365" spans="1:37" x14ac:dyDescent="0.3">
      <c r="A1365">
        <v>402219</v>
      </c>
      <c r="B1365" t="s">
        <v>80</v>
      </c>
      <c r="C1365" t="s">
        <v>29</v>
      </c>
      <c r="D1365">
        <v>1</v>
      </c>
      <c r="E1365" t="s">
        <v>3521</v>
      </c>
      <c r="F1365" t="s">
        <v>456</v>
      </c>
      <c r="G1365">
        <v>21744</v>
      </c>
      <c r="H1365">
        <v>2</v>
      </c>
      <c r="I1365" t="s">
        <v>3387</v>
      </c>
      <c r="J1365" t="s">
        <v>42</v>
      </c>
      <c r="K1365">
        <v>80000</v>
      </c>
      <c r="L1365">
        <v>92001</v>
      </c>
      <c r="M1365" t="s">
        <v>32</v>
      </c>
      <c r="N1365" t="s">
        <v>602</v>
      </c>
      <c r="O1365" t="s">
        <v>670</v>
      </c>
      <c r="P1365" t="s">
        <v>7514</v>
      </c>
      <c r="Q1365" t="s">
        <v>459</v>
      </c>
      <c r="R1365" t="s">
        <v>6433</v>
      </c>
      <c r="S1365" t="s">
        <v>7515</v>
      </c>
      <c r="T1365" t="str">
        <f t="shared" si="63"/>
        <v xml:space="preserve">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Familiarity with building decarburization, and NYS and national initiatives related to electrifications 	Candidates should have experience managing multiple subcontractors and contracts with timely implementation and of varied complexity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65">
        <f t="shared" si="64"/>
        <v>0</v>
      </c>
      <c r="V1365" s="2">
        <v>0</v>
      </c>
      <c r="W1365" s="2">
        <f t="shared" si="65"/>
        <v>0</v>
      </c>
      <c r="X1365" s="2">
        <v>0</v>
      </c>
      <c r="Y1365" s="2">
        <v>0</v>
      </c>
      <c r="Z1365" s="2">
        <v>0</v>
      </c>
      <c r="AA1365" s="2">
        <v>0</v>
      </c>
      <c r="AB1365" s="2">
        <v>0</v>
      </c>
      <c r="AC1365" t="s">
        <v>8366</v>
      </c>
      <c r="AD1365" t="s">
        <v>573</v>
      </c>
      <c r="AE1365" t="s">
        <v>1527</v>
      </c>
      <c r="AG1365" t="s">
        <v>37</v>
      </c>
      <c r="AH1365" t="s">
        <v>3113</v>
      </c>
      <c r="AJ1365" t="s">
        <v>3113</v>
      </c>
      <c r="AK1365" t="s">
        <v>38</v>
      </c>
    </row>
    <row r="1366" spans="1:37" x14ac:dyDescent="0.3">
      <c r="A1366">
        <v>402219</v>
      </c>
      <c r="B1366" t="s">
        <v>80</v>
      </c>
      <c r="C1366" t="s">
        <v>47</v>
      </c>
      <c r="D1366">
        <v>1</v>
      </c>
      <c r="E1366" t="s">
        <v>3521</v>
      </c>
      <c r="F1366" t="s">
        <v>456</v>
      </c>
      <c r="G1366">
        <v>21744</v>
      </c>
      <c r="H1366">
        <v>2</v>
      </c>
      <c r="I1366" t="s">
        <v>3387</v>
      </c>
      <c r="J1366" t="s">
        <v>42</v>
      </c>
      <c r="K1366">
        <v>80000</v>
      </c>
      <c r="L1366">
        <v>92001</v>
      </c>
      <c r="M1366" t="s">
        <v>32</v>
      </c>
      <c r="N1366" t="s">
        <v>602</v>
      </c>
      <c r="O1366" t="s">
        <v>670</v>
      </c>
      <c r="P1366" t="s">
        <v>7514</v>
      </c>
      <c r="Q1366" t="s">
        <v>459</v>
      </c>
      <c r="R1366" t="s">
        <v>6433</v>
      </c>
      <c r="S1366" t="s">
        <v>7515</v>
      </c>
      <c r="T1366" t="str">
        <f t="shared" si="63"/>
        <v xml:space="preserve">	Experience researching energy efficiency and incentive programs. 	Experience in project management and performance tracking/verification 	Strong organizational and interpersonal skills. 	Familiarity with buildings, HVAC systems, design, affordable housing, real estate, building design, and construction 	Candidates should be comfortable with public speaking, working with diverse stakeholder groups, and environmental issues. 	Familiarity with building decarburization, and NYS and national initiatives related to electrifications 	Candidates should have experience managing multiple subcontractors and contracts with timely implementation and of varied complexity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66">
        <f t="shared" si="64"/>
        <v>0</v>
      </c>
      <c r="V1366" s="2">
        <v>0</v>
      </c>
      <c r="W1366" s="2">
        <f t="shared" si="65"/>
        <v>0</v>
      </c>
      <c r="X1366" s="2">
        <v>0</v>
      </c>
      <c r="Y1366" s="2">
        <v>0</v>
      </c>
      <c r="Z1366" s="2">
        <v>0</v>
      </c>
      <c r="AA1366" s="2">
        <v>0</v>
      </c>
      <c r="AB1366" s="2">
        <v>0</v>
      </c>
      <c r="AC1366" t="s">
        <v>8366</v>
      </c>
      <c r="AD1366" t="s">
        <v>573</v>
      </c>
      <c r="AE1366" t="s">
        <v>1527</v>
      </c>
      <c r="AG1366" t="s">
        <v>37</v>
      </c>
      <c r="AH1366" t="s">
        <v>3113</v>
      </c>
      <c r="AJ1366" t="s">
        <v>3113</v>
      </c>
      <c r="AK1366" t="s">
        <v>38</v>
      </c>
    </row>
    <row r="1367" spans="1:37" x14ac:dyDescent="0.3">
      <c r="A1367">
        <v>402345</v>
      </c>
      <c r="B1367" t="s">
        <v>80</v>
      </c>
      <c r="C1367" t="s">
        <v>47</v>
      </c>
      <c r="D1367">
        <v>2</v>
      </c>
      <c r="E1367" t="s">
        <v>961</v>
      </c>
      <c r="F1367" t="s">
        <v>962</v>
      </c>
      <c r="G1367">
        <v>91717</v>
      </c>
      <c r="H1367">
        <v>0</v>
      </c>
      <c r="I1367" t="s">
        <v>614</v>
      </c>
      <c r="K1367">
        <v>58.54</v>
      </c>
      <c r="L1367">
        <v>58.54</v>
      </c>
      <c r="M1367" t="s">
        <v>61</v>
      </c>
      <c r="N1367" t="s">
        <v>1089</v>
      </c>
      <c r="O1367" t="s">
        <v>576</v>
      </c>
      <c r="P1367" t="s">
        <v>7516</v>
      </c>
      <c r="Q1367" t="s">
        <v>6951</v>
      </c>
      <c r="S1367" t="s">
        <v>2907</v>
      </c>
      <c r="T1367" t="str">
        <f t="shared" si="6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67">
        <f t="shared" si="64"/>
        <v>0</v>
      </c>
      <c r="V1367" s="2">
        <v>0</v>
      </c>
      <c r="W1367" s="2">
        <f t="shared" si="65"/>
        <v>0</v>
      </c>
      <c r="X1367" s="2">
        <v>0</v>
      </c>
      <c r="Y1367" s="2">
        <v>0</v>
      </c>
      <c r="Z1367" s="2">
        <v>0</v>
      </c>
      <c r="AA1367" s="2">
        <v>0</v>
      </c>
      <c r="AB1367" s="2">
        <v>0</v>
      </c>
      <c r="AC1367" t="s">
        <v>8402</v>
      </c>
      <c r="AG1367" t="s">
        <v>37</v>
      </c>
      <c r="AH1367" t="s">
        <v>2198</v>
      </c>
      <c r="AJ1367" t="s">
        <v>2198</v>
      </c>
      <c r="AK1367" t="s">
        <v>38</v>
      </c>
    </row>
    <row r="1368" spans="1:37" x14ac:dyDescent="0.3">
      <c r="A1368">
        <v>402345</v>
      </c>
      <c r="B1368" t="s">
        <v>80</v>
      </c>
      <c r="C1368" t="s">
        <v>29</v>
      </c>
      <c r="D1368">
        <v>2</v>
      </c>
      <c r="E1368" t="s">
        <v>961</v>
      </c>
      <c r="F1368" t="s">
        <v>962</v>
      </c>
      <c r="G1368">
        <v>91717</v>
      </c>
      <c r="H1368">
        <v>0</v>
      </c>
      <c r="I1368" t="s">
        <v>614</v>
      </c>
      <c r="K1368">
        <v>58.54</v>
      </c>
      <c r="L1368">
        <v>58.54</v>
      </c>
      <c r="M1368" t="s">
        <v>61</v>
      </c>
      <c r="N1368" t="s">
        <v>1089</v>
      </c>
      <c r="O1368" t="s">
        <v>576</v>
      </c>
      <c r="P1368" t="s">
        <v>7516</v>
      </c>
      <c r="Q1368" t="s">
        <v>6951</v>
      </c>
      <c r="S1368" t="s">
        <v>2907</v>
      </c>
      <c r="T1368" t="str">
        <f t="shared" si="6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68">
        <f t="shared" si="64"/>
        <v>0</v>
      </c>
      <c r="V1368" s="2">
        <v>0</v>
      </c>
      <c r="W1368" s="2">
        <f t="shared" si="65"/>
        <v>0</v>
      </c>
      <c r="X1368" s="2">
        <v>0</v>
      </c>
      <c r="Y1368" s="2">
        <v>0</v>
      </c>
      <c r="Z1368" s="2">
        <v>0</v>
      </c>
      <c r="AA1368" s="2">
        <v>0</v>
      </c>
      <c r="AB1368" s="2">
        <v>0</v>
      </c>
      <c r="AC1368" t="s">
        <v>8402</v>
      </c>
      <c r="AG1368" t="s">
        <v>37</v>
      </c>
      <c r="AH1368" t="s">
        <v>2198</v>
      </c>
      <c r="AJ1368" t="s">
        <v>2198</v>
      </c>
      <c r="AK1368" t="s">
        <v>38</v>
      </c>
    </row>
    <row r="1369" spans="1:37" x14ac:dyDescent="0.3">
      <c r="A1369">
        <v>402357</v>
      </c>
      <c r="B1369" t="s">
        <v>80</v>
      </c>
      <c r="C1369" t="s">
        <v>29</v>
      </c>
      <c r="D1369">
        <v>1</v>
      </c>
      <c r="E1369" t="s">
        <v>1685</v>
      </c>
      <c r="F1369" t="s">
        <v>630</v>
      </c>
      <c r="G1369">
        <v>20215</v>
      </c>
      <c r="H1369">
        <v>2</v>
      </c>
      <c r="I1369" t="s">
        <v>95</v>
      </c>
      <c r="J1369" t="s">
        <v>42</v>
      </c>
      <c r="K1369">
        <v>78210</v>
      </c>
      <c r="L1369">
        <v>89942</v>
      </c>
      <c r="M1369" t="s">
        <v>32</v>
      </c>
      <c r="N1369" t="s">
        <v>84</v>
      </c>
      <c r="O1369" t="s">
        <v>1686</v>
      </c>
      <c r="P1369" t="s">
        <v>7517</v>
      </c>
      <c r="Q1369" t="s">
        <v>8309</v>
      </c>
      <c r="R1369" t="s">
        <v>6434</v>
      </c>
      <c r="S1369" t="s">
        <v>1568</v>
      </c>
      <c r="T1369" t="str">
        <f t="shared" si="63"/>
        <v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Ability to handle multiple priorities and projects simultaneously.  	Self-driven, hands on, problem solver with the ability to work independently with little or no supervision.  	Excellent communication skills both written and oral.  	Familiar with Environmental Health and Safety policies.  	Experience using Microsoft Office.  	High attention to detail.  	Willingness to interact with other units, divisions, and bureaus within DEP as well as other governmental agencies and private applicants in a professional and timely manner.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69">
        <f t="shared" si="64"/>
        <v>0</v>
      </c>
      <c r="V1369" s="2">
        <v>0</v>
      </c>
      <c r="W1369" s="2">
        <f t="shared" si="65"/>
        <v>0</v>
      </c>
      <c r="X1369" s="2">
        <v>0</v>
      </c>
      <c r="Y1369" s="2">
        <v>0</v>
      </c>
      <c r="Z1369" s="2">
        <v>0</v>
      </c>
      <c r="AA1369" s="2">
        <v>0</v>
      </c>
      <c r="AB1369" s="2">
        <v>0</v>
      </c>
      <c r="AC1369" t="s">
        <v>55</v>
      </c>
      <c r="AG1369" t="s">
        <v>190</v>
      </c>
      <c r="AH1369" t="s">
        <v>3522</v>
      </c>
      <c r="AJ1369" t="s">
        <v>3522</v>
      </c>
      <c r="AK1369" t="s">
        <v>38</v>
      </c>
    </row>
    <row r="1370" spans="1:37" x14ac:dyDescent="0.3">
      <c r="A1370">
        <v>402357</v>
      </c>
      <c r="B1370" t="s">
        <v>80</v>
      </c>
      <c r="C1370" t="s">
        <v>47</v>
      </c>
      <c r="D1370">
        <v>1</v>
      </c>
      <c r="E1370" t="s">
        <v>1685</v>
      </c>
      <c r="F1370" t="s">
        <v>630</v>
      </c>
      <c r="G1370">
        <v>20215</v>
      </c>
      <c r="H1370">
        <v>2</v>
      </c>
      <c r="I1370" t="s">
        <v>95</v>
      </c>
      <c r="J1370" t="s">
        <v>42</v>
      </c>
      <c r="K1370">
        <v>78210</v>
      </c>
      <c r="L1370">
        <v>89942</v>
      </c>
      <c r="M1370" t="s">
        <v>32</v>
      </c>
      <c r="N1370" t="s">
        <v>84</v>
      </c>
      <c r="O1370" t="s">
        <v>1686</v>
      </c>
      <c r="P1370" t="s">
        <v>7517</v>
      </c>
      <c r="Q1370" t="s">
        <v>8309</v>
      </c>
      <c r="R1370" t="s">
        <v>6434</v>
      </c>
      <c r="S1370" t="s">
        <v>1568</v>
      </c>
      <c r="T1370" t="str">
        <f t="shared" si="63"/>
        <v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Ability to handle multiple priorities and projects simultaneously.  	Self-driven, hands on, problem solver with the ability to work independently with little or no supervision.  	Excellent communication skills both written and oral.  	Familiar with Environmental Health and Safety policies.  	Experience using Microsoft Office.  	High attention to detail.  	Willingness to interact with other units, divisions, and bureaus within DEP as well as other governmental agencies and private applicants in a professional and timely manner.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70">
        <f t="shared" si="64"/>
        <v>0</v>
      </c>
      <c r="V1370" s="2">
        <v>0</v>
      </c>
      <c r="W1370" s="2">
        <f t="shared" si="65"/>
        <v>0</v>
      </c>
      <c r="X1370" s="2">
        <v>0</v>
      </c>
      <c r="Y1370" s="2">
        <v>0</v>
      </c>
      <c r="Z1370" s="2">
        <v>0</v>
      </c>
      <c r="AA1370" s="2">
        <v>0</v>
      </c>
      <c r="AB1370" s="2">
        <v>0</v>
      </c>
      <c r="AC1370" t="s">
        <v>55</v>
      </c>
      <c r="AG1370" t="s">
        <v>190</v>
      </c>
      <c r="AH1370" t="s">
        <v>3522</v>
      </c>
      <c r="AJ1370" t="s">
        <v>3522</v>
      </c>
      <c r="AK1370" t="s">
        <v>38</v>
      </c>
    </row>
    <row r="1371" spans="1:37" x14ac:dyDescent="0.3">
      <c r="A1371">
        <v>402359</v>
      </c>
      <c r="B1371" t="s">
        <v>80</v>
      </c>
      <c r="C1371" t="s">
        <v>29</v>
      </c>
      <c r="D1371">
        <v>1</v>
      </c>
      <c r="E1371" t="s">
        <v>677</v>
      </c>
      <c r="F1371" t="s">
        <v>607</v>
      </c>
      <c r="G1371">
        <v>20210</v>
      </c>
      <c r="H1371">
        <v>0</v>
      </c>
      <c r="I1371" t="s">
        <v>95</v>
      </c>
      <c r="J1371" t="s">
        <v>42</v>
      </c>
      <c r="K1371">
        <v>57720</v>
      </c>
      <c r="L1371">
        <v>63728</v>
      </c>
      <c r="M1371" t="s">
        <v>32</v>
      </c>
      <c r="N1371" t="s">
        <v>84</v>
      </c>
      <c r="O1371" t="s">
        <v>1686</v>
      </c>
      <c r="P1371" t="s">
        <v>7518</v>
      </c>
      <c r="Q1371" t="s">
        <v>1820</v>
      </c>
      <c r="R1371" t="s">
        <v>6435</v>
      </c>
      <c r="S1371" t="s">
        <v>1568</v>
      </c>
      <c r="T1371" t="str">
        <f t="shared" si="63"/>
        <v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Experience using Microsoft Office.   High attention to detail.   Willingness to interact with other units, divisions, and bureaus within DEP as well as other governmental agencies and private applicants in a professional and timely manner.   Experience using advanced functions of Microsoft Excel.   Ability to learn quickly a new scope of review to adapt to a wide variety of projects.   Competency with technical writing.   Familiarity with computer GIS software.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71">
        <f t="shared" si="64"/>
        <v>0</v>
      </c>
      <c r="V1371" s="2">
        <v>1</v>
      </c>
      <c r="W1371" s="2">
        <f t="shared" si="65"/>
        <v>0</v>
      </c>
      <c r="X1371" s="2">
        <v>0</v>
      </c>
      <c r="Y1371" s="2">
        <v>0</v>
      </c>
      <c r="Z1371" s="2">
        <v>0</v>
      </c>
      <c r="AA1371" s="2">
        <v>0</v>
      </c>
      <c r="AB1371" s="2">
        <v>0</v>
      </c>
      <c r="AC1371" t="s">
        <v>55</v>
      </c>
      <c r="AG1371" t="s">
        <v>190</v>
      </c>
      <c r="AH1371" t="s">
        <v>3522</v>
      </c>
      <c r="AJ1371" t="s">
        <v>3522</v>
      </c>
      <c r="AK1371" t="s">
        <v>38</v>
      </c>
    </row>
    <row r="1372" spans="1:37" x14ac:dyDescent="0.3">
      <c r="A1372">
        <v>402359</v>
      </c>
      <c r="B1372" t="s">
        <v>80</v>
      </c>
      <c r="C1372" t="s">
        <v>47</v>
      </c>
      <c r="D1372">
        <v>1</v>
      </c>
      <c r="E1372" t="s">
        <v>677</v>
      </c>
      <c r="F1372" t="s">
        <v>607</v>
      </c>
      <c r="G1372">
        <v>20210</v>
      </c>
      <c r="H1372">
        <v>0</v>
      </c>
      <c r="I1372" t="s">
        <v>95</v>
      </c>
      <c r="J1372" t="s">
        <v>42</v>
      </c>
      <c r="K1372">
        <v>57720</v>
      </c>
      <c r="L1372">
        <v>63728</v>
      </c>
      <c r="M1372" t="s">
        <v>32</v>
      </c>
      <c r="N1372" t="s">
        <v>84</v>
      </c>
      <c r="O1372" t="s">
        <v>1686</v>
      </c>
      <c r="P1372" t="s">
        <v>7518</v>
      </c>
      <c r="Q1372" t="s">
        <v>1820</v>
      </c>
      <c r="R1372" t="s">
        <v>6435</v>
      </c>
      <c r="S1372" t="s">
        <v>1568</v>
      </c>
      <c r="T1372" t="str">
        <f t="shared" si="63"/>
        <v xml:space="preserve"> Candidates must be detail-oriented, perform work accurately and efficiently, and be able to follow standardized workflows and procedures.   Strong research, analytical and organizational skills, ability to work effectively with others, to keep supervisory staff informed and to meet deadlines.   Experience using Microsoft Office.   High attention to detail.   Willingness to interact with other units, divisions, and bureaus within DEP as well as other governmental agencies and private applicants in a professional and timely manner.   Experience using advanced functions of Microsoft Excel.   Ability to learn quickly a new scope of review to adapt to a wide variety of projects.   Competency with technical writing.   Familiarity with computer GIS software.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72">
        <f t="shared" si="64"/>
        <v>0</v>
      </c>
      <c r="V1372" s="2">
        <v>1</v>
      </c>
      <c r="W1372" s="2">
        <f t="shared" si="65"/>
        <v>0</v>
      </c>
      <c r="X1372" s="2">
        <v>0</v>
      </c>
      <c r="Y1372" s="2">
        <v>0</v>
      </c>
      <c r="Z1372" s="2">
        <v>0</v>
      </c>
      <c r="AA1372" s="2">
        <v>0</v>
      </c>
      <c r="AB1372" s="2">
        <v>0</v>
      </c>
      <c r="AC1372" t="s">
        <v>55</v>
      </c>
      <c r="AG1372" t="s">
        <v>190</v>
      </c>
      <c r="AH1372" t="s">
        <v>3522</v>
      </c>
      <c r="AJ1372" t="s">
        <v>3522</v>
      </c>
      <c r="AK1372" t="s">
        <v>38</v>
      </c>
    </row>
    <row r="1373" spans="1:37" x14ac:dyDescent="0.3">
      <c r="A1373">
        <v>402533</v>
      </c>
      <c r="B1373" t="s">
        <v>2386</v>
      </c>
      <c r="C1373" t="s">
        <v>29</v>
      </c>
      <c r="D1373">
        <v>1</v>
      </c>
      <c r="E1373" t="s">
        <v>3523</v>
      </c>
      <c r="F1373" t="s">
        <v>40</v>
      </c>
      <c r="G1373">
        <v>10009</v>
      </c>
      <c r="H1373" t="s">
        <v>41</v>
      </c>
      <c r="I1373" t="s">
        <v>1435</v>
      </c>
      <c r="J1373" t="s">
        <v>42</v>
      </c>
      <c r="K1373">
        <v>69940</v>
      </c>
      <c r="L1373">
        <v>110000</v>
      </c>
      <c r="M1373" t="s">
        <v>32</v>
      </c>
      <c r="N1373" t="s">
        <v>2579</v>
      </c>
      <c r="O1373" t="s">
        <v>3050</v>
      </c>
      <c r="P1373" t="s">
        <v>7519</v>
      </c>
      <c r="Q1373" t="s">
        <v>44</v>
      </c>
      <c r="R1373" t="s">
        <v>6436</v>
      </c>
      <c r="T1373" t="str">
        <f t="shared" si="63"/>
        <v xml:space="preserve">Minimum Qual Requirements 1. A baccalaureate degree from an accredited college and six years  of experience in community work or program management centered activities in an area related to  the duties described above. Candidates must have:    Outstanding leadership and communication abilities.    Significant program management experience, grant program management strongly preferred.    Ability to think creatively, tenacious problem-solving skills and a willingness to consider new    approaches.    Excellent communication, time-management and multi-tasking skills, including the ability to take    initiative, prioritize duties, pay close attention to detail, prioritize tasks, and work under pressure    to meet specific deadlines.    Exceptional writing skills and sensitive judgment pertaining to public engagement.    Knowledge of New York City governmental and non-governmental actors.    An undergraduate degree from an accredited 4-year college or university, with a minimum of    six years of work experience in any of the following fields: city, state, or federal government,    public procurement, or program management. </v>
      </c>
      <c r="U1373">
        <f t="shared" si="64"/>
        <v>0</v>
      </c>
      <c r="V1373" s="2">
        <v>0</v>
      </c>
      <c r="W1373" s="2">
        <f t="shared" si="65"/>
        <v>0</v>
      </c>
      <c r="X1373" s="2">
        <v>0</v>
      </c>
      <c r="Y1373" s="2">
        <v>0</v>
      </c>
      <c r="Z1373" s="2">
        <v>0</v>
      </c>
      <c r="AA1373" s="2">
        <v>0</v>
      </c>
      <c r="AB1373" s="2">
        <v>0</v>
      </c>
      <c r="AC1373" t="s">
        <v>3524</v>
      </c>
      <c r="AD1373" t="s">
        <v>3525</v>
      </c>
      <c r="AE1373" t="s">
        <v>2579</v>
      </c>
      <c r="AG1373" t="s">
        <v>37</v>
      </c>
      <c r="AH1373" t="s">
        <v>3522</v>
      </c>
      <c r="AJ1373" t="s">
        <v>3522</v>
      </c>
      <c r="AK1373" t="s">
        <v>38</v>
      </c>
    </row>
    <row r="1374" spans="1:37" x14ac:dyDescent="0.3">
      <c r="A1374">
        <v>402533</v>
      </c>
      <c r="B1374" t="s">
        <v>2386</v>
      </c>
      <c r="C1374" t="s">
        <v>47</v>
      </c>
      <c r="D1374">
        <v>1</v>
      </c>
      <c r="E1374" t="s">
        <v>3523</v>
      </c>
      <c r="F1374" t="s">
        <v>40</v>
      </c>
      <c r="G1374">
        <v>10009</v>
      </c>
      <c r="H1374" t="s">
        <v>41</v>
      </c>
      <c r="I1374" t="s">
        <v>1435</v>
      </c>
      <c r="J1374" t="s">
        <v>42</v>
      </c>
      <c r="K1374">
        <v>69940</v>
      </c>
      <c r="L1374">
        <v>110000</v>
      </c>
      <c r="M1374" t="s">
        <v>32</v>
      </c>
      <c r="N1374" t="s">
        <v>2579</v>
      </c>
      <c r="O1374" t="s">
        <v>3050</v>
      </c>
      <c r="P1374" t="s">
        <v>7519</v>
      </c>
      <c r="Q1374" t="s">
        <v>44</v>
      </c>
      <c r="R1374" t="s">
        <v>6436</v>
      </c>
      <c r="T1374" t="str">
        <f t="shared" si="63"/>
        <v xml:space="preserve">Minimum Qual Requirements 1. A baccalaureate degree from an accredited college and six years  of experience in community work or program management centered activities in an area related to  the duties described above. Candidates must have:    Outstanding leadership and communication abilities.    Significant program management experience, grant program management strongly preferred.    Ability to think creatively, tenacious problem-solving skills and a willingness to consider new    approaches.    Excellent communication, time-management and multi-tasking skills, including the ability to take    initiative, prioritize duties, pay close attention to detail, prioritize tasks, and work under pressure    to meet specific deadlines.    Exceptional writing skills and sensitive judgment pertaining to public engagement.    Knowledge of New York City governmental and non-governmental actors.    An undergraduate degree from an accredited 4-year college or university, with a minimum of    six years of work experience in any of the following fields: city, state, or federal government,    public procurement, or program management. </v>
      </c>
      <c r="U1374">
        <f t="shared" si="64"/>
        <v>0</v>
      </c>
      <c r="V1374" s="2">
        <v>0</v>
      </c>
      <c r="W1374" s="2">
        <f t="shared" si="65"/>
        <v>0</v>
      </c>
      <c r="X1374" s="2">
        <v>0</v>
      </c>
      <c r="Y1374" s="2">
        <v>0</v>
      </c>
      <c r="Z1374" s="2">
        <v>0</v>
      </c>
      <c r="AA1374" s="2">
        <v>0</v>
      </c>
      <c r="AB1374" s="2">
        <v>0</v>
      </c>
      <c r="AC1374" t="s">
        <v>3524</v>
      </c>
      <c r="AD1374" t="s">
        <v>3525</v>
      </c>
      <c r="AE1374" t="s">
        <v>2579</v>
      </c>
      <c r="AG1374" t="s">
        <v>37</v>
      </c>
      <c r="AH1374" t="s">
        <v>3522</v>
      </c>
      <c r="AJ1374" t="s">
        <v>3522</v>
      </c>
      <c r="AK1374" t="s">
        <v>38</v>
      </c>
    </row>
    <row r="1375" spans="1:37" x14ac:dyDescent="0.3">
      <c r="A1375">
        <v>402553</v>
      </c>
      <c r="B1375" t="s">
        <v>3034</v>
      </c>
      <c r="C1375" t="s">
        <v>29</v>
      </c>
      <c r="D1375">
        <v>5</v>
      </c>
      <c r="E1375" t="s">
        <v>3526</v>
      </c>
      <c r="F1375" t="s">
        <v>3527</v>
      </c>
      <c r="G1375">
        <v>81361</v>
      </c>
      <c r="H1375">
        <v>2</v>
      </c>
      <c r="I1375" t="s">
        <v>614</v>
      </c>
      <c r="J1375" t="s">
        <v>42</v>
      </c>
      <c r="K1375">
        <v>52000</v>
      </c>
      <c r="L1375">
        <v>57764</v>
      </c>
      <c r="M1375" t="s">
        <v>32</v>
      </c>
      <c r="N1375" t="s">
        <v>3528</v>
      </c>
      <c r="O1375" t="s">
        <v>3529</v>
      </c>
      <c r="P1375" t="s">
        <v>7520</v>
      </c>
      <c r="Q1375" t="s">
        <v>8440</v>
      </c>
      <c r="R1375" t="s">
        <v>3530</v>
      </c>
      <c r="S1375" t="s">
        <v>3531</v>
      </c>
      <c r="T1375" t="str">
        <f t="shared" si="63"/>
        <v>1.	Proficiency in Microsoft Office. 2.	Excellent communication and interpersonal skills.  Experience working with the public.  3.	Ability to work independently NOTE: All resumes must be received no later than the last day of the posting period. References will be required upon request.   www.nyc.gov/parks  MOVEMENT IN THE FACE OF CIVIL SERVICE LISTS IS PROHIBITED UNDER CIVIL SERVICE LAW.</v>
      </c>
      <c r="U1375">
        <f t="shared" si="64"/>
        <v>0</v>
      </c>
      <c r="V1375" s="2">
        <v>0</v>
      </c>
      <c r="W1375" s="2">
        <f t="shared" si="65"/>
        <v>0</v>
      </c>
      <c r="X1375" s="2">
        <v>0</v>
      </c>
      <c r="Y1375" s="2">
        <v>0</v>
      </c>
      <c r="Z1375" s="2">
        <v>0</v>
      </c>
      <c r="AA1375" s="2">
        <v>0</v>
      </c>
      <c r="AB1375" s="2">
        <v>0</v>
      </c>
      <c r="AC1375" t="s">
        <v>3532</v>
      </c>
      <c r="AE1375" t="s">
        <v>1476</v>
      </c>
      <c r="AG1375" t="s">
        <v>3042</v>
      </c>
      <c r="AH1375" t="s">
        <v>3113</v>
      </c>
      <c r="AJ1375" t="s">
        <v>2943</v>
      </c>
      <c r="AK1375" t="s">
        <v>38</v>
      </c>
    </row>
    <row r="1376" spans="1:37" x14ac:dyDescent="0.3">
      <c r="A1376">
        <v>402553</v>
      </c>
      <c r="B1376" t="s">
        <v>3034</v>
      </c>
      <c r="C1376" t="s">
        <v>29</v>
      </c>
      <c r="D1376">
        <v>5</v>
      </c>
      <c r="E1376" t="s">
        <v>3526</v>
      </c>
      <c r="F1376" t="s">
        <v>3527</v>
      </c>
      <c r="G1376">
        <v>81361</v>
      </c>
      <c r="H1376">
        <v>2</v>
      </c>
      <c r="I1376" t="s">
        <v>614</v>
      </c>
      <c r="J1376" t="s">
        <v>42</v>
      </c>
      <c r="K1376">
        <v>52000</v>
      </c>
      <c r="L1376">
        <v>57764</v>
      </c>
      <c r="M1376" t="s">
        <v>32</v>
      </c>
      <c r="N1376" t="s">
        <v>3528</v>
      </c>
      <c r="O1376" t="s">
        <v>3529</v>
      </c>
      <c r="P1376" t="s">
        <v>7520</v>
      </c>
      <c r="Q1376" t="s">
        <v>8440</v>
      </c>
      <c r="R1376" t="s">
        <v>3530</v>
      </c>
      <c r="S1376" t="s">
        <v>3531</v>
      </c>
      <c r="T1376" t="str">
        <f t="shared" si="63"/>
        <v>1.	Proficiency in Microsoft Office. 2.	Excellent communication and interpersonal skills.  Experience working with the public.  3.	Ability to work independently NOTE: All resumes must be received no later than the last day of the posting period. References will be required upon request.   www.nyc.gov/parks  MOVEMENT IN THE FACE OF CIVIL SERVICE LISTS IS PROHIBITED UNDER CIVIL SERVICE LAW.</v>
      </c>
      <c r="U1376">
        <f t="shared" si="64"/>
        <v>0</v>
      </c>
      <c r="V1376" s="2">
        <v>0</v>
      </c>
      <c r="W1376" s="2">
        <f t="shared" si="65"/>
        <v>0</v>
      </c>
      <c r="X1376" s="2">
        <v>0</v>
      </c>
      <c r="Y1376" s="2">
        <v>0</v>
      </c>
      <c r="Z1376" s="2">
        <v>0</v>
      </c>
      <c r="AA1376" s="2">
        <v>0</v>
      </c>
      <c r="AB1376" s="2">
        <v>0</v>
      </c>
      <c r="AC1376" t="s">
        <v>3532</v>
      </c>
      <c r="AE1376" t="s">
        <v>1476</v>
      </c>
      <c r="AG1376" t="s">
        <v>3042</v>
      </c>
      <c r="AH1376" t="s">
        <v>3113</v>
      </c>
      <c r="AJ1376" t="s">
        <v>2943</v>
      </c>
      <c r="AK1376" t="s">
        <v>38</v>
      </c>
    </row>
    <row r="1377" spans="1:37" x14ac:dyDescent="0.3">
      <c r="A1377">
        <v>402553</v>
      </c>
      <c r="B1377" t="s">
        <v>3034</v>
      </c>
      <c r="C1377" t="s">
        <v>47</v>
      </c>
      <c r="D1377">
        <v>5</v>
      </c>
      <c r="E1377" t="s">
        <v>3526</v>
      </c>
      <c r="F1377" t="s">
        <v>3527</v>
      </c>
      <c r="G1377">
        <v>81361</v>
      </c>
      <c r="H1377">
        <v>2</v>
      </c>
      <c r="I1377" t="s">
        <v>614</v>
      </c>
      <c r="J1377" t="s">
        <v>42</v>
      </c>
      <c r="K1377">
        <v>52000</v>
      </c>
      <c r="L1377">
        <v>57764</v>
      </c>
      <c r="M1377" t="s">
        <v>32</v>
      </c>
      <c r="N1377" t="s">
        <v>3528</v>
      </c>
      <c r="O1377" t="s">
        <v>3529</v>
      </c>
      <c r="P1377" t="s">
        <v>7520</v>
      </c>
      <c r="Q1377" t="s">
        <v>8440</v>
      </c>
      <c r="R1377" t="s">
        <v>3530</v>
      </c>
      <c r="S1377" t="s">
        <v>3531</v>
      </c>
      <c r="T1377" t="str">
        <f t="shared" si="63"/>
        <v>1.	Proficiency in Microsoft Office. 2.	Excellent communication and interpersonal skills.  Experience working with the public.  3.	Ability to work independently NOTE: All resumes must be received no later than the last day of the posting period. References will be required upon request.   www.nyc.gov/parks  MOVEMENT IN THE FACE OF CIVIL SERVICE LISTS IS PROHIBITED UNDER CIVIL SERVICE LAW.</v>
      </c>
      <c r="U1377">
        <f t="shared" si="64"/>
        <v>0</v>
      </c>
      <c r="V1377" s="2">
        <v>0</v>
      </c>
      <c r="W1377" s="2">
        <f t="shared" si="65"/>
        <v>0</v>
      </c>
      <c r="X1377" s="2">
        <v>0</v>
      </c>
      <c r="Y1377" s="2">
        <v>0</v>
      </c>
      <c r="Z1377" s="2">
        <v>0</v>
      </c>
      <c r="AA1377" s="2">
        <v>0</v>
      </c>
      <c r="AB1377" s="2">
        <v>0</v>
      </c>
      <c r="AC1377" t="s">
        <v>3532</v>
      </c>
      <c r="AE1377" t="s">
        <v>1476</v>
      </c>
      <c r="AG1377" t="s">
        <v>3042</v>
      </c>
      <c r="AH1377" t="s">
        <v>3113</v>
      </c>
      <c r="AJ1377" t="s">
        <v>2943</v>
      </c>
      <c r="AK1377" t="s">
        <v>38</v>
      </c>
    </row>
    <row r="1378" spans="1:37" x14ac:dyDescent="0.3">
      <c r="A1378">
        <v>402556</v>
      </c>
      <c r="B1378" t="s">
        <v>46</v>
      </c>
      <c r="C1378" t="s">
        <v>47</v>
      </c>
      <c r="D1378">
        <v>1</v>
      </c>
      <c r="E1378" t="s">
        <v>482</v>
      </c>
      <c r="F1378" t="s">
        <v>482</v>
      </c>
      <c r="G1378">
        <v>30087</v>
      </c>
      <c r="H1378">
        <v>3</v>
      </c>
      <c r="I1378" t="s">
        <v>1247</v>
      </c>
      <c r="J1378" t="s">
        <v>42</v>
      </c>
      <c r="K1378">
        <v>77114</v>
      </c>
      <c r="L1378">
        <v>113841</v>
      </c>
      <c r="M1378" t="s">
        <v>32</v>
      </c>
      <c r="N1378" t="s">
        <v>2113</v>
      </c>
      <c r="O1378" t="s">
        <v>1658</v>
      </c>
      <c r="P1378" t="s">
        <v>7521</v>
      </c>
      <c r="Q1378" t="s">
        <v>485</v>
      </c>
      <c r="R1378" t="s">
        <v>2114</v>
      </c>
      <c r="S1378" t="s">
        <v>7522</v>
      </c>
      <c r="T1378" t="str">
        <f t="shared" si="63"/>
        <v>1.  A critical and strategic thinker with excellent drafting skills. 2.  Ability to work independently and as a team player. 3.  Ability to meet tight deadlines.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378">
        <f t="shared" si="64"/>
        <v>0</v>
      </c>
      <c r="V1378" s="2">
        <v>0</v>
      </c>
      <c r="W1378" s="2">
        <f t="shared" si="65"/>
        <v>0</v>
      </c>
      <c r="X1378" s="2">
        <v>0</v>
      </c>
      <c r="Y1378" s="2">
        <v>0</v>
      </c>
      <c r="Z1378" s="2">
        <v>0</v>
      </c>
      <c r="AA1378" s="2">
        <v>0</v>
      </c>
      <c r="AB1378" s="2">
        <v>0</v>
      </c>
      <c r="AC1378" t="s">
        <v>55</v>
      </c>
      <c r="AG1378" t="s">
        <v>56</v>
      </c>
      <c r="AH1378" t="s">
        <v>2406</v>
      </c>
      <c r="AJ1378" t="s">
        <v>2406</v>
      </c>
      <c r="AK1378" t="s">
        <v>38</v>
      </c>
    </row>
    <row r="1379" spans="1:37" x14ac:dyDescent="0.3">
      <c r="A1379">
        <v>402556</v>
      </c>
      <c r="B1379" t="s">
        <v>46</v>
      </c>
      <c r="C1379" t="s">
        <v>29</v>
      </c>
      <c r="D1379">
        <v>1</v>
      </c>
      <c r="E1379" t="s">
        <v>482</v>
      </c>
      <c r="F1379" t="s">
        <v>482</v>
      </c>
      <c r="G1379">
        <v>30087</v>
      </c>
      <c r="H1379">
        <v>3</v>
      </c>
      <c r="I1379" t="s">
        <v>1247</v>
      </c>
      <c r="J1379" t="s">
        <v>42</v>
      </c>
      <c r="K1379">
        <v>77114</v>
      </c>
      <c r="L1379">
        <v>113841</v>
      </c>
      <c r="M1379" t="s">
        <v>32</v>
      </c>
      <c r="N1379" t="s">
        <v>2113</v>
      </c>
      <c r="O1379" t="s">
        <v>1658</v>
      </c>
      <c r="P1379" t="s">
        <v>7521</v>
      </c>
      <c r="Q1379" t="s">
        <v>485</v>
      </c>
      <c r="R1379" t="s">
        <v>2114</v>
      </c>
      <c r="S1379" t="s">
        <v>7522</v>
      </c>
      <c r="T1379" t="str">
        <f t="shared" si="63"/>
        <v>1.  A critical and strategic thinker with excellent drafting skills. 2.  Ability to work independently and as a team player. 3.  Ability to meet tight deadlines.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379">
        <f t="shared" si="64"/>
        <v>0</v>
      </c>
      <c r="V1379" s="2">
        <v>0</v>
      </c>
      <c r="W1379" s="2">
        <f t="shared" si="65"/>
        <v>0</v>
      </c>
      <c r="X1379" s="2">
        <v>0</v>
      </c>
      <c r="Y1379" s="2">
        <v>0</v>
      </c>
      <c r="Z1379" s="2">
        <v>0</v>
      </c>
      <c r="AA1379" s="2">
        <v>0</v>
      </c>
      <c r="AB1379" s="2">
        <v>0</v>
      </c>
      <c r="AC1379" t="s">
        <v>55</v>
      </c>
      <c r="AG1379" t="s">
        <v>56</v>
      </c>
      <c r="AH1379" t="s">
        <v>2406</v>
      </c>
      <c r="AJ1379" t="s">
        <v>2406</v>
      </c>
      <c r="AK1379" t="s">
        <v>38</v>
      </c>
    </row>
    <row r="1380" spans="1:37" x14ac:dyDescent="0.3">
      <c r="A1380">
        <v>402567</v>
      </c>
      <c r="B1380" t="s">
        <v>70</v>
      </c>
      <c r="C1380" t="s">
        <v>29</v>
      </c>
      <c r="D1380">
        <v>1</v>
      </c>
      <c r="E1380" t="s">
        <v>3533</v>
      </c>
      <c r="F1380" t="s">
        <v>3534</v>
      </c>
      <c r="G1380">
        <v>53039</v>
      </c>
      <c r="H1380">
        <v>4</v>
      </c>
      <c r="I1380" t="s">
        <v>290</v>
      </c>
      <c r="J1380" t="s">
        <v>42</v>
      </c>
      <c r="K1380">
        <v>157725</v>
      </c>
      <c r="L1380">
        <v>182542.68</v>
      </c>
      <c r="M1380" t="s">
        <v>32</v>
      </c>
      <c r="N1380" t="s">
        <v>1600</v>
      </c>
      <c r="O1380" t="s">
        <v>3225</v>
      </c>
      <c r="P1380" t="s">
        <v>3535</v>
      </c>
      <c r="Q1380" t="s">
        <v>3536</v>
      </c>
      <c r="R1380" t="s">
        <v>1611</v>
      </c>
      <c r="S1380" t="s">
        <v>8437</v>
      </c>
      <c r="T1380" t="str">
        <f t="shared" si="63"/>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0">
        <f t="shared" si="64"/>
        <v>0</v>
      </c>
      <c r="V1380" s="2">
        <v>0</v>
      </c>
      <c r="W1380" s="2">
        <f t="shared" si="65"/>
        <v>0</v>
      </c>
      <c r="X1380" s="2">
        <v>0</v>
      </c>
      <c r="Y1380" s="2">
        <v>0</v>
      </c>
      <c r="Z1380" s="2">
        <v>0</v>
      </c>
      <c r="AA1380" s="2">
        <v>0</v>
      </c>
      <c r="AB1380" s="2">
        <v>0</v>
      </c>
      <c r="AC1380" t="s">
        <v>7523</v>
      </c>
    </row>
    <row r="1381" spans="1:37" x14ac:dyDescent="0.3">
      <c r="A1381">
        <v>402567</v>
      </c>
      <c r="B1381" t="s">
        <v>70</v>
      </c>
      <c r="C1381" t="s">
        <v>47</v>
      </c>
      <c r="D1381">
        <v>1</v>
      </c>
      <c r="E1381" t="s">
        <v>3533</v>
      </c>
      <c r="F1381" t="s">
        <v>3534</v>
      </c>
      <c r="G1381">
        <v>53039</v>
      </c>
      <c r="H1381">
        <v>4</v>
      </c>
      <c r="I1381" t="s">
        <v>290</v>
      </c>
      <c r="J1381" t="s">
        <v>42</v>
      </c>
      <c r="K1381">
        <v>157725</v>
      </c>
      <c r="L1381">
        <v>182542.68</v>
      </c>
      <c r="M1381" t="s">
        <v>32</v>
      </c>
      <c r="N1381" t="s">
        <v>1600</v>
      </c>
      <c r="O1381" t="s">
        <v>3225</v>
      </c>
      <c r="P1381" t="s">
        <v>3535</v>
      </c>
      <c r="Q1381" t="s">
        <v>3536</v>
      </c>
      <c r="R1381" t="s">
        <v>1611</v>
      </c>
      <c r="S1381" t="s">
        <v>8437</v>
      </c>
      <c r="T1381" t="str">
        <f t="shared" si="63"/>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1">
        <f t="shared" si="64"/>
        <v>0</v>
      </c>
      <c r="V1381" s="2">
        <v>0</v>
      </c>
      <c r="W1381" s="2">
        <f t="shared" si="65"/>
        <v>0</v>
      </c>
      <c r="X1381" s="2">
        <v>0</v>
      </c>
      <c r="Y1381" s="2">
        <v>0</v>
      </c>
      <c r="Z1381" s="2">
        <v>0</v>
      </c>
      <c r="AA1381" s="2">
        <v>0</v>
      </c>
      <c r="AB1381" s="2">
        <v>0</v>
      </c>
      <c r="AC1381" t="s">
        <v>7523</v>
      </c>
    </row>
    <row r="1382" spans="1:37" x14ac:dyDescent="0.3">
      <c r="A1382">
        <v>402575</v>
      </c>
      <c r="B1382" t="s">
        <v>46</v>
      </c>
      <c r="C1382" t="s">
        <v>29</v>
      </c>
      <c r="D1382">
        <v>1</v>
      </c>
      <c r="E1382" t="s">
        <v>3537</v>
      </c>
      <c r="F1382" t="s">
        <v>482</v>
      </c>
      <c r="G1382">
        <v>30087</v>
      </c>
      <c r="H1382">
        <v>2</v>
      </c>
      <c r="I1382" t="s">
        <v>1247</v>
      </c>
      <c r="K1382">
        <v>69176</v>
      </c>
      <c r="L1382">
        <v>103663</v>
      </c>
      <c r="M1382" t="s">
        <v>32</v>
      </c>
      <c r="N1382" t="s">
        <v>3538</v>
      </c>
      <c r="O1382" t="s">
        <v>1658</v>
      </c>
      <c r="P1382" t="s">
        <v>3539</v>
      </c>
      <c r="Q1382" t="s">
        <v>485</v>
      </c>
      <c r="R1382" t="s">
        <v>3540</v>
      </c>
      <c r="S1382" t="s">
        <v>7524</v>
      </c>
      <c r="T1382" t="str">
        <f t="shared" si="63"/>
        <v>1.  Good oral advocacy skills, well organized. 2.  Ability to work well under pressure in a court room setting.  3.  Good time management skills.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382">
        <f t="shared" si="64"/>
        <v>0</v>
      </c>
      <c r="V1382" s="2">
        <v>0</v>
      </c>
      <c r="W1382" s="2">
        <f t="shared" si="65"/>
        <v>0</v>
      </c>
      <c r="X1382" s="2">
        <v>0</v>
      </c>
      <c r="Y1382" s="2">
        <v>0</v>
      </c>
      <c r="Z1382" s="2">
        <v>0</v>
      </c>
      <c r="AA1382" s="2">
        <v>0</v>
      </c>
      <c r="AB1382" s="2">
        <v>0</v>
      </c>
      <c r="AC1382" t="s">
        <v>55</v>
      </c>
      <c r="AG1382" t="s">
        <v>56</v>
      </c>
      <c r="AH1382" t="s">
        <v>3274</v>
      </c>
      <c r="AJ1382" t="s">
        <v>3299</v>
      </c>
      <c r="AK1382" t="s">
        <v>38</v>
      </c>
    </row>
    <row r="1383" spans="1:37" x14ac:dyDescent="0.3">
      <c r="A1383">
        <v>402575</v>
      </c>
      <c r="B1383" t="s">
        <v>46</v>
      </c>
      <c r="C1383" t="s">
        <v>47</v>
      </c>
      <c r="D1383">
        <v>1</v>
      </c>
      <c r="E1383" t="s">
        <v>3537</v>
      </c>
      <c r="F1383" t="s">
        <v>482</v>
      </c>
      <c r="G1383">
        <v>30087</v>
      </c>
      <c r="H1383">
        <v>2</v>
      </c>
      <c r="I1383" t="s">
        <v>1247</v>
      </c>
      <c r="K1383">
        <v>69176</v>
      </c>
      <c r="L1383">
        <v>103663</v>
      </c>
      <c r="M1383" t="s">
        <v>32</v>
      </c>
      <c r="N1383" t="s">
        <v>3538</v>
      </c>
      <c r="O1383" t="s">
        <v>1658</v>
      </c>
      <c r="P1383" t="s">
        <v>3539</v>
      </c>
      <c r="Q1383" t="s">
        <v>485</v>
      </c>
      <c r="R1383" t="s">
        <v>3540</v>
      </c>
      <c r="S1383" t="s">
        <v>7524</v>
      </c>
      <c r="T1383" t="str">
        <f t="shared" si="63"/>
        <v>1.  Good oral advocacy skills, well organized. 2.  Ability to work well under pressure in a court room setting.  3.  Good time management skills. 1.  Resume and cover letter must also include bar admission date(s) (month and year). Candidates must also provide two recent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383">
        <f t="shared" si="64"/>
        <v>0</v>
      </c>
      <c r="V1383" s="2">
        <v>0</v>
      </c>
      <c r="W1383" s="2">
        <f t="shared" si="65"/>
        <v>0</v>
      </c>
      <c r="X1383" s="2">
        <v>0</v>
      </c>
      <c r="Y1383" s="2">
        <v>0</v>
      </c>
      <c r="Z1383" s="2">
        <v>0</v>
      </c>
      <c r="AA1383" s="2">
        <v>0</v>
      </c>
      <c r="AB1383" s="2">
        <v>0</v>
      </c>
      <c r="AC1383" t="s">
        <v>55</v>
      </c>
      <c r="AG1383" t="s">
        <v>56</v>
      </c>
      <c r="AH1383" t="s">
        <v>3274</v>
      </c>
      <c r="AJ1383" t="s">
        <v>3299</v>
      </c>
      <c r="AK1383" t="s">
        <v>38</v>
      </c>
    </row>
    <row r="1384" spans="1:37" x14ac:dyDescent="0.3">
      <c r="A1384">
        <v>402600</v>
      </c>
      <c r="B1384" t="s">
        <v>46</v>
      </c>
      <c r="C1384" t="s">
        <v>47</v>
      </c>
      <c r="D1384">
        <v>1</v>
      </c>
      <c r="E1384" t="s">
        <v>2847</v>
      </c>
      <c r="F1384" t="s">
        <v>482</v>
      </c>
      <c r="G1384">
        <v>30087</v>
      </c>
      <c r="H1384">
        <v>3</v>
      </c>
      <c r="I1384" t="s">
        <v>1247</v>
      </c>
      <c r="K1384">
        <v>77114</v>
      </c>
      <c r="L1384">
        <v>113841</v>
      </c>
      <c r="M1384" t="s">
        <v>32</v>
      </c>
      <c r="N1384" t="s">
        <v>3538</v>
      </c>
      <c r="O1384" t="s">
        <v>1658</v>
      </c>
      <c r="P1384" t="s">
        <v>3541</v>
      </c>
      <c r="Q1384" t="s">
        <v>485</v>
      </c>
      <c r="R1384" t="s">
        <v>3542</v>
      </c>
      <c r="S1384" t="s">
        <v>7525</v>
      </c>
      <c r="T1384" t="str">
        <f t="shared" si="63"/>
        <v>1.	Good oral advocacy skills, well organized. 2.	Ability to work well under pressure in a court room setting.  3.	Good time management skills.  4.	Landlord/tenant trial experience is required.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residents are encouraged to apply.</v>
      </c>
      <c r="U1384">
        <f t="shared" si="64"/>
        <v>0</v>
      </c>
      <c r="V1384" s="2">
        <v>0</v>
      </c>
      <c r="W1384" s="2">
        <f t="shared" si="65"/>
        <v>0</v>
      </c>
      <c r="X1384" s="2">
        <v>0</v>
      </c>
      <c r="Y1384" s="2">
        <v>0</v>
      </c>
      <c r="Z1384" s="2">
        <v>0</v>
      </c>
      <c r="AA1384" s="2">
        <v>0</v>
      </c>
      <c r="AB1384" s="2">
        <v>0</v>
      </c>
      <c r="AC1384" t="s">
        <v>55</v>
      </c>
      <c r="AG1384" t="s">
        <v>56</v>
      </c>
      <c r="AH1384" t="s">
        <v>3543</v>
      </c>
      <c r="AJ1384" t="s">
        <v>3543</v>
      </c>
      <c r="AK1384" t="s">
        <v>38</v>
      </c>
    </row>
    <row r="1385" spans="1:37" x14ac:dyDescent="0.3">
      <c r="A1385">
        <v>402600</v>
      </c>
      <c r="B1385" t="s">
        <v>46</v>
      </c>
      <c r="C1385" t="s">
        <v>29</v>
      </c>
      <c r="D1385">
        <v>1</v>
      </c>
      <c r="E1385" t="s">
        <v>2847</v>
      </c>
      <c r="F1385" t="s">
        <v>482</v>
      </c>
      <c r="G1385">
        <v>30087</v>
      </c>
      <c r="H1385">
        <v>3</v>
      </c>
      <c r="I1385" t="s">
        <v>1247</v>
      </c>
      <c r="K1385">
        <v>77114</v>
      </c>
      <c r="L1385">
        <v>113841</v>
      </c>
      <c r="M1385" t="s">
        <v>32</v>
      </c>
      <c r="N1385" t="s">
        <v>3538</v>
      </c>
      <c r="O1385" t="s">
        <v>1658</v>
      </c>
      <c r="P1385" t="s">
        <v>3541</v>
      </c>
      <c r="Q1385" t="s">
        <v>485</v>
      </c>
      <c r="R1385" t="s">
        <v>3542</v>
      </c>
      <c r="S1385" t="s">
        <v>7525</v>
      </c>
      <c r="T1385" t="str">
        <f t="shared" si="63"/>
        <v>1.	Good oral advocacy skills, well organized. 2.	Ability to work well under pressure in a court room setting.  3.	Good time management skills.  4.	Landlord/tenant trial experience is required.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residents are encouraged to apply.</v>
      </c>
      <c r="U1385">
        <f t="shared" si="64"/>
        <v>0</v>
      </c>
      <c r="V1385" s="2">
        <v>0</v>
      </c>
      <c r="W1385" s="2">
        <f t="shared" si="65"/>
        <v>0</v>
      </c>
      <c r="X1385" s="2">
        <v>0</v>
      </c>
      <c r="Y1385" s="2">
        <v>0</v>
      </c>
      <c r="Z1385" s="2">
        <v>0</v>
      </c>
      <c r="AA1385" s="2">
        <v>0</v>
      </c>
      <c r="AB1385" s="2">
        <v>0</v>
      </c>
      <c r="AC1385" t="s">
        <v>55</v>
      </c>
      <c r="AG1385" t="s">
        <v>56</v>
      </c>
      <c r="AH1385" t="s">
        <v>3543</v>
      </c>
      <c r="AJ1385" t="s">
        <v>3543</v>
      </c>
      <c r="AK1385" t="s">
        <v>38</v>
      </c>
    </row>
    <row r="1386" spans="1:37" x14ac:dyDescent="0.3">
      <c r="A1386">
        <v>402661</v>
      </c>
      <c r="B1386" t="s">
        <v>80</v>
      </c>
      <c r="C1386" t="s">
        <v>29</v>
      </c>
      <c r="D1386">
        <v>2</v>
      </c>
      <c r="E1386" t="s">
        <v>2084</v>
      </c>
      <c r="F1386" t="s">
        <v>2085</v>
      </c>
      <c r="G1386">
        <v>56056</v>
      </c>
      <c r="H1386">
        <v>0</v>
      </c>
      <c r="I1386" t="s">
        <v>719</v>
      </c>
      <c r="J1386" t="s">
        <v>42</v>
      </c>
      <c r="K1386">
        <v>31573</v>
      </c>
      <c r="L1386">
        <v>40962</v>
      </c>
      <c r="M1386" t="s">
        <v>32</v>
      </c>
      <c r="N1386" t="s">
        <v>84</v>
      </c>
      <c r="O1386" t="s">
        <v>1333</v>
      </c>
      <c r="P1386" t="s">
        <v>7526</v>
      </c>
      <c r="Q1386" t="s">
        <v>2088</v>
      </c>
      <c r="R1386" t="s">
        <v>3544</v>
      </c>
      <c r="S1386" t="s">
        <v>1825</v>
      </c>
      <c r="T1386" t="str">
        <f t="shared" si="63"/>
        <v>Preferred Skills: 1.	Must be able to work well in a team environment and with all levels of supervisory staff. 2.	Demonstrate the ability to communicate complex ideas clearly. 3.	Must have the ability to analyze significant amounts of information and make correct decisions based on that information. 4.	Strong organizational, time management and logistical skills 5.	Demonstrated ability to prioritize and successfully carry out multiple assignments and meet deadlines. 6.	Must be comfortable traveling across the five NYC Boroughs using DEP vehicles or public transportation multiple times during the month. 7.	Proficient in Microsoft Word, Excel, Access and Outlook.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86">
        <f t="shared" si="64"/>
        <v>0</v>
      </c>
      <c r="V1386" s="2">
        <v>1</v>
      </c>
      <c r="W1386" s="2">
        <f t="shared" si="65"/>
        <v>0</v>
      </c>
      <c r="X1386" s="2">
        <v>0</v>
      </c>
      <c r="Y1386" s="2">
        <v>0</v>
      </c>
      <c r="Z1386" s="2">
        <v>0</v>
      </c>
      <c r="AA1386" s="2">
        <v>0</v>
      </c>
      <c r="AB1386" s="2">
        <v>0</v>
      </c>
      <c r="AC1386" t="s">
        <v>8441</v>
      </c>
      <c r="AG1386" t="s">
        <v>37</v>
      </c>
      <c r="AH1386" t="s">
        <v>3113</v>
      </c>
      <c r="AJ1386" t="s">
        <v>3113</v>
      </c>
      <c r="AK1386" t="s">
        <v>38</v>
      </c>
    </row>
    <row r="1387" spans="1:37" x14ac:dyDescent="0.3">
      <c r="A1387">
        <v>402661</v>
      </c>
      <c r="B1387" t="s">
        <v>80</v>
      </c>
      <c r="C1387" t="s">
        <v>47</v>
      </c>
      <c r="D1387">
        <v>2</v>
      </c>
      <c r="E1387" t="s">
        <v>2084</v>
      </c>
      <c r="F1387" t="s">
        <v>2085</v>
      </c>
      <c r="G1387">
        <v>56056</v>
      </c>
      <c r="H1387">
        <v>0</v>
      </c>
      <c r="I1387" t="s">
        <v>719</v>
      </c>
      <c r="J1387" t="s">
        <v>42</v>
      </c>
      <c r="K1387">
        <v>31573</v>
      </c>
      <c r="L1387">
        <v>40962</v>
      </c>
      <c r="M1387" t="s">
        <v>32</v>
      </c>
      <c r="N1387" t="s">
        <v>84</v>
      </c>
      <c r="O1387" t="s">
        <v>1333</v>
      </c>
      <c r="P1387" t="s">
        <v>7526</v>
      </c>
      <c r="Q1387" t="s">
        <v>2088</v>
      </c>
      <c r="R1387" t="s">
        <v>3544</v>
      </c>
      <c r="S1387" t="s">
        <v>1825</v>
      </c>
      <c r="T1387" t="str">
        <f t="shared" si="63"/>
        <v>Preferred Skills: 1.	Must be able to work well in a team environment and with all levels of supervisory staff. 2.	Demonstrate the ability to communicate complex ideas clearly. 3.	Must have the ability to analyze significant amounts of information and make correct decisions based on that information. 4.	Strong organizational, time management and logistical skills 5.	Demonstrated ability to prioritize and successfully carry out multiple assignments and meet deadlines. 6.	Must be comfortable traveling across the five NYC Boroughs using DEP vehicles or public transportation multiple times during the month. 7.	Proficient in Microsoft Word, Excel, Access and Outlook.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87">
        <f t="shared" si="64"/>
        <v>0</v>
      </c>
      <c r="V1387" s="2">
        <v>1</v>
      </c>
      <c r="W1387" s="2">
        <f t="shared" si="65"/>
        <v>0</v>
      </c>
      <c r="X1387" s="2">
        <v>0</v>
      </c>
      <c r="Y1387" s="2">
        <v>0</v>
      </c>
      <c r="Z1387" s="2">
        <v>0</v>
      </c>
      <c r="AA1387" s="2">
        <v>0</v>
      </c>
      <c r="AB1387" s="2">
        <v>0</v>
      </c>
      <c r="AC1387" t="s">
        <v>8441</v>
      </c>
      <c r="AG1387" t="s">
        <v>37</v>
      </c>
      <c r="AH1387" t="s">
        <v>3113</v>
      </c>
      <c r="AJ1387" t="s">
        <v>3113</v>
      </c>
      <c r="AK1387" t="s">
        <v>38</v>
      </c>
    </row>
    <row r="1388" spans="1:37" x14ac:dyDescent="0.3">
      <c r="A1388">
        <v>402663</v>
      </c>
      <c r="B1388" t="s">
        <v>1994</v>
      </c>
      <c r="C1388" t="s">
        <v>29</v>
      </c>
      <c r="D1388">
        <v>1</v>
      </c>
      <c r="E1388" t="s">
        <v>3545</v>
      </c>
      <c r="F1388" t="s">
        <v>1996</v>
      </c>
      <c r="G1388">
        <v>31143</v>
      </c>
      <c r="H1388">
        <v>2</v>
      </c>
      <c r="I1388" t="s">
        <v>409</v>
      </c>
      <c r="J1388" t="s">
        <v>42</v>
      </c>
      <c r="K1388">
        <v>55000</v>
      </c>
      <c r="L1388">
        <v>57300</v>
      </c>
      <c r="M1388" t="s">
        <v>32</v>
      </c>
      <c r="N1388" t="s">
        <v>1997</v>
      </c>
      <c r="O1388" t="s">
        <v>1912</v>
      </c>
      <c r="P1388" t="s">
        <v>7527</v>
      </c>
      <c r="Q1388" t="s">
        <v>1999</v>
      </c>
      <c r="R1388" t="s">
        <v>3546</v>
      </c>
      <c r="T1388" t="str">
        <f t="shared" si="63"/>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Highly detail-oriented and organized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Ability to take and learn from constructive criticism </v>
      </c>
      <c r="U1388">
        <f t="shared" si="64"/>
        <v>0</v>
      </c>
      <c r="V1388" s="2">
        <v>1</v>
      </c>
      <c r="W1388" s="2">
        <f t="shared" si="65"/>
        <v>0</v>
      </c>
      <c r="X1388" s="2">
        <v>0</v>
      </c>
      <c r="Y1388" s="2">
        <v>0</v>
      </c>
      <c r="Z1388" s="2">
        <v>0</v>
      </c>
      <c r="AA1388" s="2">
        <v>0</v>
      </c>
      <c r="AB1388" s="2">
        <v>0</v>
      </c>
      <c r="AC1388" t="s">
        <v>3547</v>
      </c>
      <c r="AG1388" t="s">
        <v>37</v>
      </c>
      <c r="AH1388" t="s">
        <v>3113</v>
      </c>
      <c r="AI1388" t="s">
        <v>3314</v>
      </c>
      <c r="AJ1388" t="s">
        <v>3130</v>
      </c>
      <c r="AK1388" t="s">
        <v>38</v>
      </c>
    </row>
    <row r="1389" spans="1:37" x14ac:dyDescent="0.3">
      <c r="A1389">
        <v>402663</v>
      </c>
      <c r="B1389" t="s">
        <v>1994</v>
      </c>
      <c r="C1389" t="s">
        <v>47</v>
      </c>
      <c r="D1389">
        <v>1</v>
      </c>
      <c r="E1389" t="s">
        <v>3545</v>
      </c>
      <c r="F1389" t="s">
        <v>1996</v>
      </c>
      <c r="G1389">
        <v>31143</v>
      </c>
      <c r="H1389">
        <v>2</v>
      </c>
      <c r="I1389" t="s">
        <v>409</v>
      </c>
      <c r="J1389" t="s">
        <v>42</v>
      </c>
      <c r="K1389">
        <v>55000</v>
      </c>
      <c r="L1389">
        <v>57300</v>
      </c>
      <c r="M1389" t="s">
        <v>32</v>
      </c>
      <c r="N1389" t="s">
        <v>1997</v>
      </c>
      <c r="O1389" t="s">
        <v>1912</v>
      </c>
      <c r="P1389" t="s">
        <v>7527</v>
      </c>
      <c r="Q1389" t="s">
        <v>1999</v>
      </c>
      <c r="R1389" t="s">
        <v>3546</v>
      </c>
      <c r="T1389" t="str">
        <f t="shared" si="63"/>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Highly detail-oriented and organized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Ability to take and learn from constructive criticism </v>
      </c>
      <c r="U1389">
        <f t="shared" si="64"/>
        <v>0</v>
      </c>
      <c r="V1389" s="2">
        <v>1</v>
      </c>
      <c r="W1389" s="2">
        <f t="shared" si="65"/>
        <v>0</v>
      </c>
      <c r="X1389" s="2">
        <v>0</v>
      </c>
      <c r="Y1389" s="2">
        <v>0</v>
      </c>
      <c r="Z1389" s="2">
        <v>0</v>
      </c>
      <c r="AA1389" s="2">
        <v>0</v>
      </c>
      <c r="AB1389" s="2">
        <v>0</v>
      </c>
      <c r="AC1389" t="s">
        <v>3547</v>
      </c>
      <c r="AG1389" t="s">
        <v>37</v>
      </c>
      <c r="AH1389" t="s">
        <v>3113</v>
      </c>
      <c r="AI1389" t="s">
        <v>3314</v>
      </c>
      <c r="AJ1389" t="s">
        <v>3130</v>
      </c>
      <c r="AK1389" t="s">
        <v>38</v>
      </c>
    </row>
    <row r="1390" spans="1:37" x14ac:dyDescent="0.3">
      <c r="A1390">
        <v>402742</v>
      </c>
      <c r="B1390" t="s">
        <v>80</v>
      </c>
      <c r="C1390" t="s">
        <v>47</v>
      </c>
      <c r="D1390">
        <v>1</v>
      </c>
      <c r="E1390" t="s">
        <v>3548</v>
      </c>
      <c r="F1390" t="s">
        <v>482</v>
      </c>
      <c r="G1390">
        <v>30087</v>
      </c>
      <c r="H1390">
        <v>2</v>
      </c>
      <c r="I1390" t="s">
        <v>596</v>
      </c>
      <c r="J1390" t="s">
        <v>42</v>
      </c>
      <c r="K1390">
        <v>69176</v>
      </c>
      <c r="L1390">
        <v>103663</v>
      </c>
      <c r="M1390" t="s">
        <v>32</v>
      </c>
      <c r="N1390" t="s">
        <v>286</v>
      </c>
      <c r="O1390" t="s">
        <v>3549</v>
      </c>
      <c r="P1390" t="s">
        <v>7528</v>
      </c>
      <c r="Q1390" t="s">
        <v>485</v>
      </c>
      <c r="R1390" t="s">
        <v>3550</v>
      </c>
      <c r="S1390" t="s">
        <v>7529</v>
      </c>
      <c r="T1390" t="str">
        <f t="shared" si="63"/>
        <v>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0">
        <f t="shared" si="64"/>
        <v>0</v>
      </c>
      <c r="V1390" s="2">
        <v>0</v>
      </c>
      <c r="W1390" s="2">
        <f t="shared" si="65"/>
        <v>0</v>
      </c>
      <c r="X1390" s="2">
        <v>0</v>
      </c>
      <c r="Y1390" s="2">
        <v>0</v>
      </c>
      <c r="Z1390" s="2">
        <v>0</v>
      </c>
      <c r="AA1390" s="2">
        <v>0</v>
      </c>
      <c r="AB1390" s="2">
        <v>0</v>
      </c>
      <c r="AC1390" t="s">
        <v>8366</v>
      </c>
      <c r="AD1390" t="s">
        <v>3551</v>
      </c>
      <c r="AE1390" t="s">
        <v>3552</v>
      </c>
      <c r="AG1390" t="s">
        <v>37</v>
      </c>
      <c r="AH1390" t="s">
        <v>3186</v>
      </c>
      <c r="AJ1390" t="s">
        <v>3553</v>
      </c>
      <c r="AK1390" t="s">
        <v>38</v>
      </c>
    </row>
    <row r="1391" spans="1:37" x14ac:dyDescent="0.3">
      <c r="A1391">
        <v>402742</v>
      </c>
      <c r="B1391" t="s">
        <v>80</v>
      </c>
      <c r="C1391" t="s">
        <v>29</v>
      </c>
      <c r="D1391">
        <v>1</v>
      </c>
      <c r="E1391" t="s">
        <v>3548</v>
      </c>
      <c r="F1391" t="s">
        <v>482</v>
      </c>
      <c r="G1391">
        <v>30087</v>
      </c>
      <c r="H1391">
        <v>2</v>
      </c>
      <c r="I1391" t="s">
        <v>596</v>
      </c>
      <c r="J1391" t="s">
        <v>42</v>
      </c>
      <c r="K1391">
        <v>69176</v>
      </c>
      <c r="L1391">
        <v>103663</v>
      </c>
      <c r="M1391" t="s">
        <v>32</v>
      </c>
      <c r="N1391" t="s">
        <v>286</v>
      </c>
      <c r="O1391" t="s">
        <v>3549</v>
      </c>
      <c r="P1391" t="s">
        <v>7528</v>
      </c>
      <c r="Q1391" t="s">
        <v>485</v>
      </c>
      <c r="R1391" t="s">
        <v>3550</v>
      </c>
      <c r="S1391" t="s">
        <v>7529</v>
      </c>
      <c r="T1391" t="str">
        <f t="shared" si="63"/>
        <v>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1">
        <f t="shared" si="64"/>
        <v>0</v>
      </c>
      <c r="V1391" s="2">
        <v>0</v>
      </c>
      <c r="W1391" s="2">
        <f t="shared" si="65"/>
        <v>0</v>
      </c>
      <c r="X1391" s="2">
        <v>0</v>
      </c>
      <c r="Y1391" s="2">
        <v>0</v>
      </c>
      <c r="Z1391" s="2">
        <v>0</v>
      </c>
      <c r="AA1391" s="2">
        <v>0</v>
      </c>
      <c r="AB1391" s="2">
        <v>0</v>
      </c>
      <c r="AC1391" t="s">
        <v>8366</v>
      </c>
      <c r="AD1391" t="s">
        <v>3551</v>
      </c>
      <c r="AE1391" t="s">
        <v>3552</v>
      </c>
      <c r="AG1391" t="s">
        <v>37</v>
      </c>
      <c r="AH1391" t="s">
        <v>3186</v>
      </c>
      <c r="AJ1391" t="s">
        <v>3553</v>
      </c>
      <c r="AK1391" t="s">
        <v>38</v>
      </c>
    </row>
    <row r="1392" spans="1:37" x14ac:dyDescent="0.3">
      <c r="A1392">
        <v>402763</v>
      </c>
      <c r="B1392" t="s">
        <v>80</v>
      </c>
      <c r="C1392" t="s">
        <v>47</v>
      </c>
      <c r="D1392">
        <v>1</v>
      </c>
      <c r="E1392" t="s">
        <v>3554</v>
      </c>
      <c r="F1392" t="s">
        <v>898</v>
      </c>
      <c r="G1392">
        <v>30086</v>
      </c>
      <c r="H1392">
        <v>0</v>
      </c>
      <c r="I1392" t="s">
        <v>899</v>
      </c>
      <c r="K1392">
        <v>60433</v>
      </c>
      <c r="L1392">
        <v>73375</v>
      </c>
      <c r="M1392" t="s">
        <v>32</v>
      </c>
      <c r="N1392" t="s">
        <v>286</v>
      </c>
      <c r="O1392" t="s">
        <v>3549</v>
      </c>
      <c r="P1392" t="s">
        <v>7530</v>
      </c>
      <c r="Q1392" t="s">
        <v>901</v>
      </c>
      <c r="R1392" t="s">
        <v>6437</v>
      </c>
      <c r="S1392" t="s">
        <v>7531</v>
      </c>
      <c r="T1392" t="str">
        <f t="shared" si="63"/>
        <v xml:space="preserve">	Knowledge of EEO policy and procedures. 	Proficiency in Microsoft Office Suite (Word, Excel, PowerPoint, etc.) and Learning Management Systems. 	Experience in CRM or other relevant case management system. 	Experience in lesson plan development and delivery, as well as training compliance tracking/monitoring.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2">
        <f t="shared" si="64"/>
        <v>0</v>
      </c>
      <c r="V1392" s="2">
        <v>1</v>
      </c>
      <c r="W1392" s="2">
        <f t="shared" si="65"/>
        <v>0</v>
      </c>
      <c r="X1392" s="2">
        <v>0</v>
      </c>
      <c r="Y1392" s="2">
        <v>0</v>
      </c>
      <c r="Z1392" s="2">
        <v>0</v>
      </c>
      <c r="AA1392" s="2">
        <v>0</v>
      </c>
      <c r="AB1392" s="2">
        <v>0</v>
      </c>
      <c r="AC1392" t="s">
        <v>8366</v>
      </c>
      <c r="AD1392" t="s">
        <v>3555</v>
      </c>
      <c r="AE1392" t="s">
        <v>574</v>
      </c>
      <c r="AG1392" t="s">
        <v>37</v>
      </c>
      <c r="AH1392" t="s">
        <v>3113</v>
      </c>
      <c r="AJ1392" t="s">
        <v>3553</v>
      </c>
      <c r="AK1392" t="s">
        <v>38</v>
      </c>
    </row>
    <row r="1393" spans="1:37" x14ac:dyDescent="0.3">
      <c r="A1393">
        <v>402763</v>
      </c>
      <c r="B1393" t="s">
        <v>80</v>
      </c>
      <c r="C1393" t="s">
        <v>29</v>
      </c>
      <c r="D1393">
        <v>1</v>
      </c>
      <c r="E1393" t="s">
        <v>3554</v>
      </c>
      <c r="F1393" t="s">
        <v>898</v>
      </c>
      <c r="G1393">
        <v>30086</v>
      </c>
      <c r="H1393">
        <v>0</v>
      </c>
      <c r="I1393" t="s">
        <v>899</v>
      </c>
      <c r="K1393">
        <v>60433</v>
      </c>
      <c r="L1393">
        <v>73375</v>
      </c>
      <c r="M1393" t="s">
        <v>32</v>
      </c>
      <c r="N1393" t="s">
        <v>286</v>
      </c>
      <c r="O1393" t="s">
        <v>3549</v>
      </c>
      <c r="P1393" t="s">
        <v>7530</v>
      </c>
      <c r="Q1393" t="s">
        <v>901</v>
      </c>
      <c r="R1393" t="s">
        <v>6437</v>
      </c>
      <c r="S1393" t="s">
        <v>7531</v>
      </c>
      <c r="T1393" t="str">
        <f t="shared" si="63"/>
        <v xml:space="preserve">	Knowledge of EEO policy and procedures. 	Proficiency in Microsoft Office Suite (Word, Excel, PowerPoint, etc.) and Learning Management Systems. 	Experience in CRM or other relevant case management system. 	Experience in lesson plan development and delivery, as well as training compliance tracking/monitoring.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3">
        <f t="shared" si="64"/>
        <v>0</v>
      </c>
      <c r="V1393" s="2">
        <v>1</v>
      </c>
      <c r="W1393" s="2">
        <f t="shared" si="65"/>
        <v>0</v>
      </c>
      <c r="X1393" s="2">
        <v>0</v>
      </c>
      <c r="Y1393" s="2">
        <v>0</v>
      </c>
      <c r="Z1393" s="2">
        <v>0</v>
      </c>
      <c r="AA1393" s="2">
        <v>0</v>
      </c>
      <c r="AB1393" s="2">
        <v>0</v>
      </c>
      <c r="AC1393" t="s">
        <v>8366</v>
      </c>
      <c r="AD1393" t="s">
        <v>3555</v>
      </c>
      <c r="AE1393" t="s">
        <v>574</v>
      </c>
      <c r="AG1393" t="s">
        <v>37</v>
      </c>
      <c r="AH1393" t="s">
        <v>3113</v>
      </c>
      <c r="AJ1393" t="s">
        <v>3553</v>
      </c>
      <c r="AK1393" t="s">
        <v>38</v>
      </c>
    </row>
    <row r="1394" spans="1:37" x14ac:dyDescent="0.3">
      <c r="A1394">
        <v>402799</v>
      </c>
      <c r="B1394" t="s">
        <v>80</v>
      </c>
      <c r="C1394" t="s">
        <v>29</v>
      </c>
      <c r="D1394">
        <v>1</v>
      </c>
      <c r="E1394" t="s">
        <v>1177</v>
      </c>
      <c r="F1394" t="s">
        <v>93</v>
      </c>
      <c r="G1394" t="s">
        <v>490</v>
      </c>
      <c r="H1394">
        <v>0</v>
      </c>
      <c r="I1394" t="s">
        <v>3171</v>
      </c>
      <c r="J1394" t="s">
        <v>42</v>
      </c>
      <c r="K1394">
        <v>65000</v>
      </c>
      <c r="L1394">
        <v>85000</v>
      </c>
      <c r="M1394" t="s">
        <v>32</v>
      </c>
      <c r="N1394" t="s">
        <v>286</v>
      </c>
      <c r="O1394" t="s">
        <v>3556</v>
      </c>
      <c r="P1394" t="s">
        <v>7532</v>
      </c>
      <c r="Q1394" t="s">
        <v>491</v>
      </c>
      <c r="R1394" t="s">
        <v>7533</v>
      </c>
      <c r="S1394" t="s">
        <v>7534</v>
      </c>
      <c r="T1394" t="str">
        <f t="shared" si="63"/>
        <v>*  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94">
        <f t="shared" si="64"/>
        <v>0</v>
      </c>
      <c r="V1394" s="2">
        <v>0</v>
      </c>
      <c r="W1394" s="2">
        <f t="shared" si="65"/>
        <v>0</v>
      </c>
      <c r="X1394" s="2">
        <v>0</v>
      </c>
      <c r="Y1394" s="2">
        <v>0</v>
      </c>
      <c r="Z1394" s="2">
        <v>0</v>
      </c>
      <c r="AA1394" s="2">
        <v>0</v>
      </c>
      <c r="AB1394" s="2">
        <v>0</v>
      </c>
      <c r="AC1394" t="s">
        <v>8442</v>
      </c>
      <c r="AD1394" t="s">
        <v>7535</v>
      </c>
      <c r="AE1394" t="s">
        <v>574</v>
      </c>
      <c r="AG1394" t="s">
        <v>37</v>
      </c>
      <c r="AH1394" t="s">
        <v>3238</v>
      </c>
      <c r="AJ1394" t="s">
        <v>3130</v>
      </c>
      <c r="AK1394" t="s">
        <v>38</v>
      </c>
    </row>
    <row r="1395" spans="1:37" x14ac:dyDescent="0.3">
      <c r="A1395">
        <v>402799</v>
      </c>
      <c r="B1395" t="s">
        <v>80</v>
      </c>
      <c r="C1395" t="s">
        <v>29</v>
      </c>
      <c r="D1395">
        <v>1</v>
      </c>
      <c r="E1395" t="s">
        <v>1177</v>
      </c>
      <c r="F1395" t="s">
        <v>93</v>
      </c>
      <c r="G1395" t="s">
        <v>490</v>
      </c>
      <c r="H1395">
        <v>0</v>
      </c>
      <c r="I1395" t="s">
        <v>3171</v>
      </c>
      <c r="J1395" t="s">
        <v>42</v>
      </c>
      <c r="K1395">
        <v>65000</v>
      </c>
      <c r="L1395">
        <v>85000</v>
      </c>
      <c r="M1395" t="s">
        <v>32</v>
      </c>
      <c r="N1395" t="s">
        <v>286</v>
      </c>
      <c r="O1395" t="s">
        <v>3556</v>
      </c>
      <c r="P1395" t="s">
        <v>7532</v>
      </c>
      <c r="Q1395" t="s">
        <v>491</v>
      </c>
      <c r="R1395" t="s">
        <v>7533</v>
      </c>
      <c r="S1395" t="s">
        <v>7534</v>
      </c>
      <c r="T1395" t="str">
        <f t="shared" si="63"/>
        <v>*  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95">
        <f t="shared" si="64"/>
        <v>0</v>
      </c>
      <c r="V1395" s="2">
        <v>0</v>
      </c>
      <c r="W1395" s="2">
        <f t="shared" si="65"/>
        <v>0</v>
      </c>
      <c r="X1395" s="2">
        <v>0</v>
      </c>
      <c r="Y1395" s="2">
        <v>0</v>
      </c>
      <c r="Z1395" s="2">
        <v>0</v>
      </c>
      <c r="AA1395" s="2">
        <v>0</v>
      </c>
      <c r="AB1395" s="2">
        <v>0</v>
      </c>
      <c r="AC1395" t="s">
        <v>8442</v>
      </c>
      <c r="AD1395" t="s">
        <v>7535</v>
      </c>
      <c r="AE1395" t="s">
        <v>574</v>
      </c>
      <c r="AG1395" t="s">
        <v>37</v>
      </c>
      <c r="AH1395" t="s">
        <v>3238</v>
      </c>
      <c r="AJ1395" t="s">
        <v>3130</v>
      </c>
      <c r="AK1395" t="s">
        <v>38</v>
      </c>
    </row>
    <row r="1396" spans="1:37" x14ac:dyDescent="0.3">
      <c r="A1396">
        <v>402937</v>
      </c>
      <c r="B1396" t="s">
        <v>80</v>
      </c>
      <c r="C1396" t="s">
        <v>29</v>
      </c>
      <c r="D1396">
        <v>1</v>
      </c>
      <c r="E1396" t="s">
        <v>2700</v>
      </c>
      <c r="F1396" t="s">
        <v>482</v>
      </c>
      <c r="G1396">
        <v>30087</v>
      </c>
      <c r="H1396">
        <v>3</v>
      </c>
      <c r="I1396" t="s">
        <v>1247</v>
      </c>
      <c r="J1396" t="s">
        <v>42</v>
      </c>
      <c r="K1396">
        <v>77114</v>
      </c>
      <c r="L1396">
        <v>95000</v>
      </c>
      <c r="M1396" t="s">
        <v>32</v>
      </c>
      <c r="N1396" t="s">
        <v>286</v>
      </c>
      <c r="O1396" t="s">
        <v>1593</v>
      </c>
      <c r="P1396" t="s">
        <v>7536</v>
      </c>
      <c r="Q1396" t="s">
        <v>485</v>
      </c>
      <c r="R1396" t="s">
        <v>3557</v>
      </c>
      <c r="S1396" t="s">
        <v>7289</v>
      </c>
      <c r="T1396" t="str">
        <f t="shared" si="63"/>
        <v>Minimum of five (5) years of full-time responsible, relevant, satisfactory legal experience is preferred with municipal transactions and procurement, particularly in the development and implementation of model contracts and procurement strategies; Excellent legal research; Writing, analytical and oral communication skills;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The federal government provides student loan forgiveness through its Public Service Loan Forgiveness Program (PSLF) to all qualifying public service employees. Working with the Bureau of Legal Affairs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6">
        <f t="shared" si="64"/>
        <v>0</v>
      </c>
      <c r="V1396" s="2">
        <v>0</v>
      </c>
      <c r="W1396" s="2">
        <f t="shared" si="65"/>
        <v>0</v>
      </c>
      <c r="X1396" s="2">
        <v>0</v>
      </c>
      <c r="Y1396" s="2">
        <v>0</v>
      </c>
      <c r="Z1396" s="2">
        <v>0</v>
      </c>
      <c r="AA1396" s="2">
        <v>0</v>
      </c>
      <c r="AB1396" s="2">
        <v>0</v>
      </c>
      <c r="AC1396" t="s">
        <v>8305</v>
      </c>
      <c r="AD1396" t="s">
        <v>2702</v>
      </c>
      <c r="AE1396" t="s">
        <v>574</v>
      </c>
      <c r="AG1396" t="s">
        <v>37</v>
      </c>
      <c r="AH1396" t="s">
        <v>3558</v>
      </c>
      <c r="AJ1396" t="s">
        <v>2204</v>
      </c>
      <c r="AK1396" t="s">
        <v>38</v>
      </c>
    </row>
    <row r="1397" spans="1:37" x14ac:dyDescent="0.3">
      <c r="A1397">
        <v>402937</v>
      </c>
      <c r="B1397" t="s">
        <v>80</v>
      </c>
      <c r="C1397" t="s">
        <v>47</v>
      </c>
      <c r="D1397">
        <v>1</v>
      </c>
      <c r="E1397" t="s">
        <v>2700</v>
      </c>
      <c r="F1397" t="s">
        <v>482</v>
      </c>
      <c r="G1397">
        <v>30087</v>
      </c>
      <c r="H1397">
        <v>3</v>
      </c>
      <c r="I1397" t="s">
        <v>1247</v>
      </c>
      <c r="J1397" t="s">
        <v>42</v>
      </c>
      <c r="K1397">
        <v>77114</v>
      </c>
      <c r="L1397">
        <v>95000</v>
      </c>
      <c r="M1397" t="s">
        <v>32</v>
      </c>
      <c r="N1397" t="s">
        <v>286</v>
      </c>
      <c r="O1397" t="s">
        <v>1593</v>
      </c>
      <c r="P1397" t="s">
        <v>7536</v>
      </c>
      <c r="Q1397" t="s">
        <v>485</v>
      </c>
      <c r="R1397" t="s">
        <v>3557</v>
      </c>
      <c r="S1397" t="s">
        <v>7289</v>
      </c>
      <c r="T1397" t="str">
        <f t="shared" si="63"/>
        <v>Minimum of five (5) years of full-time responsible, relevant, satisfactory legal experience is preferred with municipal transactions and procurement, particularly in the development and implementation of model contracts and procurement strategies; Excellent legal research; Writing, analytical and oral communication skills;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The federal government provides student loan forgiveness through its Public Service Loan Forgiveness Program (PSLF) to all qualifying public service employees. Working with the Bureau of Legal Affairs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397">
        <f t="shared" si="64"/>
        <v>0</v>
      </c>
      <c r="V1397" s="2">
        <v>0</v>
      </c>
      <c r="W1397" s="2">
        <f t="shared" si="65"/>
        <v>0</v>
      </c>
      <c r="X1397" s="2">
        <v>0</v>
      </c>
      <c r="Y1397" s="2">
        <v>0</v>
      </c>
      <c r="Z1397" s="2">
        <v>0</v>
      </c>
      <c r="AA1397" s="2">
        <v>0</v>
      </c>
      <c r="AB1397" s="2">
        <v>0</v>
      </c>
      <c r="AC1397" t="s">
        <v>8305</v>
      </c>
      <c r="AD1397" t="s">
        <v>2702</v>
      </c>
      <c r="AE1397" t="s">
        <v>574</v>
      </c>
      <c r="AG1397" t="s">
        <v>37</v>
      </c>
      <c r="AH1397" t="s">
        <v>3558</v>
      </c>
      <c r="AJ1397" t="s">
        <v>2204</v>
      </c>
      <c r="AK1397" t="s">
        <v>38</v>
      </c>
    </row>
    <row r="1398" spans="1:37" x14ac:dyDescent="0.3">
      <c r="A1398">
        <v>402957</v>
      </c>
      <c r="B1398" t="s">
        <v>2209</v>
      </c>
      <c r="C1398" t="s">
        <v>29</v>
      </c>
      <c r="D1398">
        <v>1</v>
      </c>
      <c r="E1398" t="s">
        <v>3559</v>
      </c>
      <c r="F1398" t="s">
        <v>2211</v>
      </c>
      <c r="G1398">
        <v>22122</v>
      </c>
      <c r="H1398">
        <v>2</v>
      </c>
      <c r="I1398" t="s">
        <v>3560</v>
      </c>
      <c r="J1398" t="s">
        <v>42</v>
      </c>
      <c r="K1398">
        <v>63309</v>
      </c>
      <c r="L1398">
        <v>72805</v>
      </c>
      <c r="M1398" t="s">
        <v>32</v>
      </c>
      <c r="N1398" t="s">
        <v>2212</v>
      </c>
      <c r="O1398" t="s">
        <v>3561</v>
      </c>
      <c r="P1398" t="s">
        <v>7537</v>
      </c>
      <c r="Q1398" t="s">
        <v>8369</v>
      </c>
      <c r="R1398" t="s">
        <v>6438</v>
      </c>
      <c r="T1398" t="str">
        <f t="shared" si="63"/>
        <v xml:space="preserve">	Experience managing projects and studies; ability to lead meetings effectively and inclusively 	Experience structuring an analytical approach to data to develop clear outputs and summaries  	Ability to manage analytical projects that require coordination among multiple stakeholders  	Understanding of Urban Design principles and physical design planning practices 	Excellent presentation and written communication skills; experience speaking publicly and making effective presentations 	Proven ability to complete tasks in a timely fashion under minimal supervision and manage multiple projects simultaneously 	Ability to work well in teams with a diverse mix of community stakeholders, staff, elected and appointed officials 	Proficiency with ArcGIS mapping and analysis is strongly preferred 	Knowledge of the functions and capabilities of specialized software used in urban design including Adobe Creative Suite and SketchUp </v>
      </c>
      <c r="U1398">
        <f t="shared" si="64"/>
        <v>0</v>
      </c>
      <c r="V1398" s="2">
        <v>0</v>
      </c>
      <c r="W1398" s="2">
        <f t="shared" si="65"/>
        <v>0</v>
      </c>
      <c r="X1398" s="2">
        <v>0</v>
      </c>
      <c r="Y1398" s="2">
        <v>0</v>
      </c>
      <c r="Z1398" s="2">
        <v>0</v>
      </c>
      <c r="AA1398" s="2">
        <v>0</v>
      </c>
      <c r="AB1398" s="2">
        <v>0</v>
      </c>
      <c r="AC1398" t="s">
        <v>8443</v>
      </c>
      <c r="AG1398" t="s">
        <v>37</v>
      </c>
      <c r="AH1398" t="s">
        <v>3562</v>
      </c>
      <c r="AJ1398" t="s">
        <v>3563</v>
      </c>
      <c r="AK1398" t="s">
        <v>38</v>
      </c>
    </row>
    <row r="1399" spans="1:37" x14ac:dyDescent="0.3">
      <c r="A1399">
        <v>402964</v>
      </c>
      <c r="B1399" t="s">
        <v>250</v>
      </c>
      <c r="C1399" t="s">
        <v>29</v>
      </c>
      <c r="D1399">
        <v>1</v>
      </c>
      <c r="E1399" t="s">
        <v>3564</v>
      </c>
      <c r="F1399" t="s">
        <v>3565</v>
      </c>
      <c r="G1399">
        <v>22315</v>
      </c>
      <c r="H1399">
        <v>1</v>
      </c>
      <c r="I1399" t="s">
        <v>1384</v>
      </c>
      <c r="J1399" t="s">
        <v>42</v>
      </c>
      <c r="K1399">
        <v>55416</v>
      </c>
      <c r="L1399">
        <v>83151</v>
      </c>
      <c r="M1399" t="s">
        <v>32</v>
      </c>
      <c r="N1399" t="s">
        <v>516</v>
      </c>
      <c r="O1399" t="s">
        <v>1399</v>
      </c>
      <c r="P1399" t="s">
        <v>3566</v>
      </c>
      <c r="Q1399" t="s">
        <v>8444</v>
      </c>
      <c r="R1399" t="s">
        <v>6439</v>
      </c>
      <c r="S1399" t="s">
        <v>3567</v>
      </c>
      <c r="T1399" t="str">
        <f t="shared" si="63"/>
        <v xml:space="preserve">	The candidate should have exceptional verbal and writing skills, and should be able to communicate work products and issues to management-level staff to support policy, planning and design decisions. Work products may include summary reports, technical memos, and presentations.  	The candidate should be able to work independently and within a technical team (both NYCDOT staff and consultants). 	The candidate should have knowledge of traffic engineering, transportation planning, and/or transportation data analysis methods. Demonstrated recent experience with such methods and with state-of-the-practice microscopic, mesoscopic, or regional simulation tools, including but not limited to: Aimsun, Visum/Vissim, Synchro/SimTraffic, and TransCAD, are highly encouraged. Note: This position is open to qualified persons with a disability who are eligible for the 55-a program.  Please indicate in your resume or cover letter that you would like to be considered for the position under the 55-a program.</v>
      </c>
      <c r="U1399">
        <f t="shared" si="64"/>
        <v>1</v>
      </c>
      <c r="V1399" s="2">
        <v>0</v>
      </c>
      <c r="W1399" s="2">
        <f t="shared" si="65"/>
        <v>1</v>
      </c>
      <c r="X1399" s="2">
        <v>0</v>
      </c>
      <c r="Y1399" s="2">
        <v>0</v>
      </c>
      <c r="Z1399" s="2">
        <v>0</v>
      </c>
      <c r="AA1399" s="2">
        <v>0</v>
      </c>
      <c r="AB1399" s="2">
        <v>0</v>
      </c>
      <c r="AC1399" t="s">
        <v>3568</v>
      </c>
      <c r="AD1399" t="s">
        <v>3569</v>
      </c>
      <c r="AE1399" t="s">
        <v>522</v>
      </c>
      <c r="AG1399" t="s">
        <v>37</v>
      </c>
      <c r="AH1399" t="s">
        <v>3558</v>
      </c>
      <c r="AJ1399" t="s">
        <v>2737</v>
      </c>
      <c r="AK1399" t="s">
        <v>38</v>
      </c>
    </row>
    <row r="1400" spans="1:37" x14ac:dyDescent="0.3">
      <c r="A1400">
        <v>402964</v>
      </c>
      <c r="B1400" t="s">
        <v>250</v>
      </c>
      <c r="C1400" t="s">
        <v>47</v>
      </c>
      <c r="D1400">
        <v>1</v>
      </c>
      <c r="E1400" t="s">
        <v>3564</v>
      </c>
      <c r="F1400" t="s">
        <v>3565</v>
      </c>
      <c r="G1400">
        <v>22315</v>
      </c>
      <c r="H1400">
        <v>1</v>
      </c>
      <c r="I1400" t="s">
        <v>1384</v>
      </c>
      <c r="J1400" t="s">
        <v>42</v>
      </c>
      <c r="K1400">
        <v>55416</v>
      </c>
      <c r="L1400">
        <v>83151</v>
      </c>
      <c r="M1400" t="s">
        <v>32</v>
      </c>
      <c r="N1400" t="s">
        <v>516</v>
      </c>
      <c r="O1400" t="s">
        <v>1399</v>
      </c>
      <c r="P1400" t="s">
        <v>3566</v>
      </c>
      <c r="Q1400" t="s">
        <v>8444</v>
      </c>
      <c r="R1400" t="s">
        <v>6439</v>
      </c>
      <c r="S1400" t="s">
        <v>3567</v>
      </c>
      <c r="T1400" t="str">
        <f t="shared" si="63"/>
        <v xml:space="preserve">	The candidate should have exceptional verbal and writing skills, and should be able to communicate work products and issues to management-level staff to support policy, planning and design decisions. Work products may include summary reports, technical memos, and presentations.  	The candidate should be able to work independently and within a technical team (both NYCDOT staff and consultants). 	The candidate should have knowledge of traffic engineering, transportation planning, and/or transportation data analysis methods. Demonstrated recent experience with such methods and with state-of-the-practice microscopic, mesoscopic, or regional simulation tools, including but not limited to: Aimsun, Visum/Vissim, Synchro/SimTraffic, and TransCAD, are highly encouraged. Note: This position is open to qualified persons with a disability who are eligible for the 55-a program.  Please indicate in your resume or cover letter that you would like to be considered for the position under the 55-a program.</v>
      </c>
      <c r="U1400">
        <f t="shared" si="64"/>
        <v>1</v>
      </c>
      <c r="V1400" s="2">
        <v>0</v>
      </c>
      <c r="W1400" s="2">
        <f t="shared" si="65"/>
        <v>1</v>
      </c>
      <c r="X1400" s="2">
        <v>0</v>
      </c>
      <c r="Y1400" s="2">
        <v>0</v>
      </c>
      <c r="Z1400" s="2">
        <v>0</v>
      </c>
      <c r="AA1400" s="2">
        <v>0</v>
      </c>
      <c r="AB1400" s="2">
        <v>0</v>
      </c>
      <c r="AC1400" t="s">
        <v>3568</v>
      </c>
      <c r="AD1400" t="s">
        <v>3569</v>
      </c>
      <c r="AE1400" t="s">
        <v>522</v>
      </c>
      <c r="AG1400" t="s">
        <v>37</v>
      </c>
      <c r="AH1400" t="s">
        <v>3558</v>
      </c>
      <c r="AJ1400" t="s">
        <v>2737</v>
      </c>
      <c r="AK1400" t="s">
        <v>38</v>
      </c>
    </row>
    <row r="1401" spans="1:37" x14ac:dyDescent="0.3">
      <c r="A1401">
        <v>403070</v>
      </c>
      <c r="B1401" t="s">
        <v>80</v>
      </c>
      <c r="C1401" t="s">
        <v>47</v>
      </c>
      <c r="D1401">
        <v>1</v>
      </c>
      <c r="E1401" t="s">
        <v>3570</v>
      </c>
      <c r="F1401" t="s">
        <v>634</v>
      </c>
      <c r="G1401">
        <v>31220</v>
      </c>
      <c r="H1401">
        <v>2</v>
      </c>
      <c r="I1401" t="s">
        <v>3571</v>
      </c>
      <c r="J1401" t="s">
        <v>42</v>
      </c>
      <c r="K1401">
        <v>65374</v>
      </c>
      <c r="L1401">
        <v>98908</v>
      </c>
      <c r="M1401" t="s">
        <v>32</v>
      </c>
      <c r="N1401" t="s">
        <v>286</v>
      </c>
      <c r="O1401" t="s">
        <v>616</v>
      </c>
      <c r="P1401" t="s">
        <v>7538</v>
      </c>
      <c r="Q1401" t="s">
        <v>637</v>
      </c>
      <c r="R1401" t="s">
        <v>3572</v>
      </c>
      <c r="S1401" t="s">
        <v>8445</v>
      </c>
      <c r="T1401" t="str">
        <f t="shared" si="63"/>
        <v>- At least 2 years of experience conducting EHS related investigations or audits, and    business/technical report writing.  - Excellent writing and communication skills.  - Strong analytical and critical thinking skill.  - Ability to quickly grasp techni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401">
        <f t="shared" si="64"/>
        <v>0</v>
      </c>
      <c r="V1401" s="2">
        <v>0</v>
      </c>
      <c r="W1401" s="2">
        <f t="shared" si="65"/>
        <v>0</v>
      </c>
      <c r="X1401" s="2">
        <v>0</v>
      </c>
      <c r="Y1401" s="2">
        <v>0</v>
      </c>
      <c r="Z1401" s="2">
        <v>0</v>
      </c>
      <c r="AA1401" s="2">
        <v>0</v>
      </c>
      <c r="AB1401" s="2">
        <v>0</v>
      </c>
      <c r="AC1401" t="s">
        <v>1387</v>
      </c>
      <c r="AD1401" t="s">
        <v>3573</v>
      </c>
      <c r="AE1401" t="s">
        <v>286</v>
      </c>
      <c r="AG1401" t="s">
        <v>37</v>
      </c>
      <c r="AH1401" t="s">
        <v>3558</v>
      </c>
      <c r="AJ1401" t="s">
        <v>3574</v>
      </c>
      <c r="AK1401" t="s">
        <v>38</v>
      </c>
    </row>
    <row r="1402" spans="1:37" x14ac:dyDescent="0.3">
      <c r="A1402">
        <v>403070</v>
      </c>
      <c r="B1402" t="s">
        <v>80</v>
      </c>
      <c r="C1402" t="s">
        <v>29</v>
      </c>
      <c r="D1402">
        <v>1</v>
      </c>
      <c r="E1402" t="s">
        <v>3570</v>
      </c>
      <c r="F1402" t="s">
        <v>634</v>
      </c>
      <c r="G1402">
        <v>31220</v>
      </c>
      <c r="H1402">
        <v>2</v>
      </c>
      <c r="I1402" t="s">
        <v>3571</v>
      </c>
      <c r="J1402" t="s">
        <v>42</v>
      </c>
      <c r="K1402">
        <v>65374</v>
      </c>
      <c r="L1402">
        <v>98908</v>
      </c>
      <c r="M1402" t="s">
        <v>32</v>
      </c>
      <c r="N1402" t="s">
        <v>286</v>
      </c>
      <c r="O1402" t="s">
        <v>616</v>
      </c>
      <c r="P1402" t="s">
        <v>7538</v>
      </c>
      <c r="Q1402" t="s">
        <v>637</v>
      </c>
      <c r="R1402" t="s">
        <v>3572</v>
      </c>
      <c r="S1402" t="s">
        <v>8445</v>
      </c>
      <c r="T1402" t="str">
        <f t="shared" si="63"/>
        <v>- At least 2 years of experience conducting EHS related investigations or audits, and    business/technical report writing.  - Excellent writing and communication skills.  - Strong analytical and critical thinking skill.  - Ability to quickly grasp techni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All appointments are subject to OMB approval.  For additional information, visit www.nyc.gov.dep.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402">
        <f t="shared" si="64"/>
        <v>0</v>
      </c>
      <c r="V1402" s="2">
        <v>0</v>
      </c>
      <c r="W1402" s="2">
        <f t="shared" si="65"/>
        <v>0</v>
      </c>
      <c r="X1402" s="2">
        <v>0</v>
      </c>
      <c r="Y1402" s="2">
        <v>0</v>
      </c>
      <c r="Z1402" s="2">
        <v>0</v>
      </c>
      <c r="AA1402" s="2">
        <v>0</v>
      </c>
      <c r="AB1402" s="2">
        <v>0</v>
      </c>
      <c r="AC1402" t="s">
        <v>1387</v>
      </c>
      <c r="AD1402" t="s">
        <v>3573</v>
      </c>
      <c r="AE1402" t="s">
        <v>286</v>
      </c>
      <c r="AG1402" t="s">
        <v>37</v>
      </c>
      <c r="AH1402" t="s">
        <v>3558</v>
      </c>
      <c r="AJ1402" t="s">
        <v>3574</v>
      </c>
      <c r="AK1402" t="s">
        <v>38</v>
      </c>
    </row>
    <row r="1403" spans="1:37" x14ac:dyDescent="0.3">
      <c r="A1403">
        <v>403099</v>
      </c>
      <c r="B1403" t="s">
        <v>70</v>
      </c>
      <c r="C1403" t="s">
        <v>47</v>
      </c>
      <c r="D1403">
        <v>1</v>
      </c>
      <c r="E1403" t="s">
        <v>3575</v>
      </c>
      <c r="F1403" t="s">
        <v>2956</v>
      </c>
      <c r="G1403">
        <v>95713</v>
      </c>
      <c r="H1403">
        <v>0</v>
      </c>
      <c r="I1403" t="s">
        <v>3576</v>
      </c>
      <c r="J1403" t="s">
        <v>42</v>
      </c>
      <c r="K1403">
        <v>0</v>
      </c>
      <c r="L1403">
        <v>98818.92</v>
      </c>
      <c r="M1403" t="s">
        <v>32</v>
      </c>
      <c r="N1403" t="s">
        <v>74</v>
      </c>
      <c r="O1403" t="s">
        <v>3577</v>
      </c>
      <c r="P1403" t="s">
        <v>3578</v>
      </c>
      <c r="Q1403" t="s">
        <v>2958</v>
      </c>
      <c r="R1403" t="s">
        <v>3579</v>
      </c>
      <c r="S1403" t="s">
        <v>8335</v>
      </c>
      <c r="T1403" t="str">
        <f t="shared" si="63"/>
        <v>a) 3+ years work experience as an business/data analyst in diverse backgrounds specially in HR b) Excellent verbal and written communication skills c) Strong project management, analytical and interpersonal skills d) Experienced in creating/managing Gantt charts e) Team player and solutions orientation are critical to being successful in this role  f) Work constructively with others to improve systems and achieve a better result Experience with Systems Integration and User Acceptance testing (UAT)  g) Strong problem solving and analytical skills in a complex environment, with exceptional skills using PDF, MS Visio, MS Office Suite, especially Excel, Tableau, and PowerBI h) Experience with reporting observations and making presentations  i) Ability to develop SQL Server Queries and analyze large sets of data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3">
        <f t="shared" si="64"/>
        <v>0</v>
      </c>
      <c r="V1403" s="2">
        <v>1</v>
      </c>
      <c r="W1403" s="2">
        <f t="shared" si="65"/>
        <v>0</v>
      </c>
      <c r="X1403" s="2">
        <v>0</v>
      </c>
      <c r="Y1403" s="2">
        <v>1</v>
      </c>
      <c r="Z1403" s="2">
        <v>1</v>
      </c>
      <c r="AA1403" s="2">
        <v>0</v>
      </c>
      <c r="AB1403" s="2">
        <v>0</v>
      </c>
      <c r="AC1403" t="s">
        <v>3580</v>
      </c>
      <c r="AG1403" t="s">
        <v>190</v>
      </c>
      <c r="AH1403" t="s">
        <v>2803</v>
      </c>
      <c r="AI1403" t="s">
        <v>3152</v>
      </c>
      <c r="AJ1403" t="s">
        <v>2803</v>
      </c>
      <c r="AK1403" t="s">
        <v>38</v>
      </c>
    </row>
    <row r="1404" spans="1:37" x14ac:dyDescent="0.3">
      <c r="A1404">
        <v>403099</v>
      </c>
      <c r="B1404" t="s">
        <v>70</v>
      </c>
      <c r="C1404" t="s">
        <v>29</v>
      </c>
      <c r="D1404">
        <v>1</v>
      </c>
      <c r="E1404" t="s">
        <v>3575</v>
      </c>
      <c r="F1404" t="s">
        <v>2956</v>
      </c>
      <c r="G1404">
        <v>95713</v>
      </c>
      <c r="H1404">
        <v>0</v>
      </c>
      <c r="I1404" t="s">
        <v>3576</v>
      </c>
      <c r="J1404" t="s">
        <v>42</v>
      </c>
      <c r="K1404">
        <v>0</v>
      </c>
      <c r="L1404">
        <v>98818.92</v>
      </c>
      <c r="M1404" t="s">
        <v>32</v>
      </c>
      <c r="N1404" t="s">
        <v>74</v>
      </c>
      <c r="O1404" t="s">
        <v>3577</v>
      </c>
      <c r="P1404" t="s">
        <v>3578</v>
      </c>
      <c r="Q1404" t="s">
        <v>2958</v>
      </c>
      <c r="R1404" t="s">
        <v>3579</v>
      </c>
      <c r="S1404" t="s">
        <v>8335</v>
      </c>
      <c r="T1404" t="str">
        <f t="shared" si="63"/>
        <v>a) 3+ years work experience as an business/data analyst in diverse backgrounds specially in HR b) Excellent verbal and written communication skills c) Strong project management, analytical and interpersonal skills d) Experienced in creating/managing Gantt charts e) Team player and solutions orientation are critical to being successful in this role  f) Work constructively with others to improve systems and achieve a better result Experience with Systems Integration and User Acceptance testing (UAT)  g) Strong problem solving and analytical skills in a complex environment, with exceptional skills using PDF, MS Visio, MS Office Suite, especially Excel, Tableau, and PowerBI h) Experience with reporting observations and making presentations  i) Ability to develop SQL Server Queries and analyze large sets of data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4">
        <f t="shared" si="64"/>
        <v>0</v>
      </c>
      <c r="V1404" s="2">
        <v>1</v>
      </c>
      <c r="W1404" s="2">
        <f t="shared" si="65"/>
        <v>0</v>
      </c>
      <c r="X1404" s="2">
        <v>0</v>
      </c>
      <c r="Y1404" s="2">
        <v>1</v>
      </c>
      <c r="Z1404" s="2">
        <v>1</v>
      </c>
      <c r="AA1404" s="2">
        <v>0</v>
      </c>
      <c r="AB1404" s="2">
        <v>0</v>
      </c>
      <c r="AC1404" t="s">
        <v>3580</v>
      </c>
      <c r="AG1404" t="s">
        <v>190</v>
      </c>
      <c r="AH1404" t="s">
        <v>2803</v>
      </c>
      <c r="AI1404" t="s">
        <v>3152</v>
      </c>
      <c r="AJ1404" t="s">
        <v>2803</v>
      </c>
      <c r="AK1404" t="s">
        <v>38</v>
      </c>
    </row>
    <row r="1405" spans="1:37" x14ac:dyDescent="0.3">
      <c r="A1405">
        <v>403130</v>
      </c>
      <c r="B1405" t="s">
        <v>116</v>
      </c>
      <c r="C1405" t="s">
        <v>29</v>
      </c>
      <c r="D1405">
        <v>1</v>
      </c>
      <c r="E1405" t="s">
        <v>3581</v>
      </c>
      <c r="F1405" t="s">
        <v>206</v>
      </c>
      <c r="G1405">
        <v>10050</v>
      </c>
      <c r="H1405" t="s">
        <v>352</v>
      </c>
      <c r="I1405" t="s">
        <v>660</v>
      </c>
      <c r="J1405" t="s">
        <v>42</v>
      </c>
      <c r="K1405">
        <v>63031</v>
      </c>
      <c r="L1405">
        <v>160000</v>
      </c>
      <c r="M1405" t="s">
        <v>32</v>
      </c>
      <c r="N1405" t="s">
        <v>184</v>
      </c>
      <c r="O1405" t="s">
        <v>1640</v>
      </c>
      <c r="P1405" t="s">
        <v>7539</v>
      </c>
      <c r="Q1405" t="s">
        <v>209</v>
      </c>
      <c r="R1405" t="s">
        <v>6440</v>
      </c>
      <c r="T1405" t="str">
        <f t="shared" si="63"/>
        <v xml:space="preserve">The preferred candidate should possess the following:  	10+ years' experience in IT security design and architecture, compliance and risk management, or security controls; 	10+ years' experience as either Security Architect or Sr Security Engineer; 	5+ Data Protection, Secure SDLC, Vulnerability Assessment, Secure Configurations, and Next Gen Firewall; 	5+ years in IT security leadership role leading successful security initiatives; 	5+ years' experience with driving change in enterprise environments, enterprise wide transformation programs in a public safety environment; 	Experience with vendor and managed security services management; 	Ability to travel to customer sites as needed; 	Strong understanding of security requirements in the application development life cycle; 	Experience in organizing change management, awareness and training for end users, as well as acting as an internal consultant to IT leaders, Architects and Operations for planning and implementing IT initiatives; 	Strong project management and business requirement development skills in a very fast paced, complex, and demanding environment; 	Knowledge of computer networks, hardware, operating systems, and software including understanding of application and patch deployment; 	Experience and/or SME knowledge of the ISO, GDPR, NIST 800-53, NIST/CSF and PCI; 	Preferred certifications: CISSP, CISM, ISO, QSA, CRISC, GSEC, CCNA, PCSNE, PCSNA, CCSA, CCSE, ITIL, CCSP, Security + </v>
      </c>
      <c r="U1405">
        <f t="shared" si="64"/>
        <v>0</v>
      </c>
      <c r="V1405" s="2">
        <v>0</v>
      </c>
      <c r="W1405" s="2">
        <f t="shared" si="65"/>
        <v>0</v>
      </c>
      <c r="X1405" s="2">
        <v>0</v>
      </c>
      <c r="Y1405" s="2">
        <v>0</v>
      </c>
      <c r="Z1405" s="2">
        <v>0</v>
      </c>
      <c r="AA1405" s="2">
        <v>0</v>
      </c>
      <c r="AB1405" s="2">
        <v>0</v>
      </c>
      <c r="AC1405" t="s">
        <v>3582</v>
      </c>
      <c r="AD1405" t="s">
        <v>3583</v>
      </c>
      <c r="AE1405" t="s">
        <v>189</v>
      </c>
      <c r="AG1405" t="s">
        <v>190</v>
      </c>
      <c r="AH1405" t="s">
        <v>3299</v>
      </c>
      <c r="AJ1405" t="s">
        <v>3299</v>
      </c>
      <c r="AK1405" t="s">
        <v>38</v>
      </c>
    </row>
    <row r="1406" spans="1:37" x14ac:dyDescent="0.3">
      <c r="A1406">
        <v>403132</v>
      </c>
      <c r="B1406" t="s">
        <v>250</v>
      </c>
      <c r="C1406" t="s">
        <v>47</v>
      </c>
      <c r="D1406">
        <v>1</v>
      </c>
      <c r="E1406" t="s">
        <v>3584</v>
      </c>
      <c r="F1406" t="s">
        <v>3565</v>
      </c>
      <c r="G1406">
        <v>22315</v>
      </c>
      <c r="H1406">
        <v>3</v>
      </c>
      <c r="I1406" t="s">
        <v>1446</v>
      </c>
      <c r="K1406">
        <v>72476</v>
      </c>
      <c r="L1406">
        <v>106222</v>
      </c>
      <c r="M1406" t="s">
        <v>32</v>
      </c>
      <c r="N1406" t="s">
        <v>252</v>
      </c>
      <c r="O1406" t="s">
        <v>829</v>
      </c>
      <c r="P1406" t="s">
        <v>7540</v>
      </c>
      <c r="Q1406" t="s">
        <v>8444</v>
      </c>
      <c r="R1406" t="s">
        <v>7541</v>
      </c>
      <c r="S1406" t="s">
        <v>3567</v>
      </c>
      <c r="T1406" t="str">
        <f t="shared" si="63"/>
        <v>Possession of a driver‚„s license valid in the State of New York.  Knowledge of  NYCStreets, Data Warehouse, Microsoft Word and Excel desired.  Applicant should have excellent technical skills, written and verbal communication, as well as computer skills and be able to meet deadlines. Note: This position is open to qualified persons with a disability who are eligible for the 55-a program.  Please indicate in your resume or cover letter that you would like to be considered for the position under the 55-a program.</v>
      </c>
      <c r="U1406">
        <f t="shared" si="64"/>
        <v>0</v>
      </c>
      <c r="V1406" s="2">
        <v>1</v>
      </c>
      <c r="W1406" s="2">
        <f t="shared" si="65"/>
        <v>0</v>
      </c>
      <c r="X1406" s="2">
        <v>0</v>
      </c>
      <c r="Y1406" s="2">
        <v>0</v>
      </c>
      <c r="Z1406" s="2">
        <v>0</v>
      </c>
      <c r="AA1406" s="2">
        <v>0</v>
      </c>
      <c r="AB1406" s="2">
        <v>0</v>
      </c>
      <c r="AC1406" t="s">
        <v>3585</v>
      </c>
      <c r="AE1406" t="s">
        <v>252</v>
      </c>
      <c r="AG1406" t="s">
        <v>37</v>
      </c>
      <c r="AH1406" t="s">
        <v>3558</v>
      </c>
      <c r="AI1406" t="s">
        <v>3586</v>
      </c>
      <c r="AJ1406" t="s">
        <v>3587</v>
      </c>
      <c r="AK1406" t="s">
        <v>38</v>
      </c>
    </row>
    <row r="1407" spans="1:37" x14ac:dyDescent="0.3">
      <c r="A1407">
        <v>403132</v>
      </c>
      <c r="B1407" t="s">
        <v>250</v>
      </c>
      <c r="C1407" t="s">
        <v>29</v>
      </c>
      <c r="D1407">
        <v>1</v>
      </c>
      <c r="E1407" t="s">
        <v>3584</v>
      </c>
      <c r="F1407" t="s">
        <v>3565</v>
      </c>
      <c r="G1407">
        <v>22315</v>
      </c>
      <c r="H1407">
        <v>3</v>
      </c>
      <c r="I1407" t="s">
        <v>1446</v>
      </c>
      <c r="K1407">
        <v>72476</v>
      </c>
      <c r="L1407">
        <v>106222</v>
      </c>
      <c r="M1407" t="s">
        <v>32</v>
      </c>
      <c r="N1407" t="s">
        <v>252</v>
      </c>
      <c r="O1407" t="s">
        <v>829</v>
      </c>
      <c r="P1407" t="s">
        <v>7540</v>
      </c>
      <c r="Q1407" t="s">
        <v>8444</v>
      </c>
      <c r="R1407" t="s">
        <v>7541</v>
      </c>
      <c r="S1407" t="s">
        <v>3567</v>
      </c>
      <c r="T1407" t="str">
        <f t="shared" si="63"/>
        <v>Possession of a driver‚„s license valid in the State of New York.  Knowledge of  NYCStreets, Data Warehouse, Microsoft Word and Excel desired.  Applicant should have excellent technical skills, written and verbal communication, as well as computer skills and be able to meet deadlines. Note: This position is open to qualified persons with a disability who are eligible for the 55-a program.  Please indicate in your resume or cover letter that you would like to be considered for the position under the 55-a program.</v>
      </c>
      <c r="U1407">
        <f t="shared" si="64"/>
        <v>0</v>
      </c>
      <c r="V1407" s="2">
        <v>1</v>
      </c>
      <c r="W1407" s="2">
        <f t="shared" si="65"/>
        <v>0</v>
      </c>
      <c r="X1407" s="2">
        <v>0</v>
      </c>
      <c r="Y1407" s="2">
        <v>0</v>
      </c>
      <c r="Z1407" s="2">
        <v>0</v>
      </c>
      <c r="AA1407" s="2">
        <v>0</v>
      </c>
      <c r="AB1407" s="2">
        <v>0</v>
      </c>
      <c r="AC1407" t="s">
        <v>3585</v>
      </c>
      <c r="AE1407" t="s">
        <v>252</v>
      </c>
      <c r="AG1407" t="s">
        <v>37</v>
      </c>
      <c r="AH1407" t="s">
        <v>3558</v>
      </c>
      <c r="AI1407" t="s">
        <v>3586</v>
      </c>
      <c r="AJ1407" t="s">
        <v>3587</v>
      </c>
      <c r="AK1407" t="s">
        <v>38</v>
      </c>
    </row>
    <row r="1408" spans="1:37" x14ac:dyDescent="0.3">
      <c r="A1408">
        <v>403135</v>
      </c>
      <c r="B1408" t="s">
        <v>46</v>
      </c>
      <c r="C1408" t="s">
        <v>29</v>
      </c>
      <c r="D1408">
        <v>1</v>
      </c>
      <c r="E1408" t="s">
        <v>3588</v>
      </c>
      <c r="F1408" t="s">
        <v>386</v>
      </c>
      <c r="G1408">
        <v>56058</v>
      </c>
      <c r="H1408">
        <v>0</v>
      </c>
      <c r="I1408" t="s">
        <v>1435</v>
      </c>
      <c r="J1408" t="s">
        <v>42</v>
      </c>
      <c r="K1408">
        <v>52524</v>
      </c>
      <c r="L1408">
        <v>81535</v>
      </c>
      <c r="M1408" t="s">
        <v>32</v>
      </c>
      <c r="N1408" t="s">
        <v>3589</v>
      </c>
      <c r="O1408" t="s">
        <v>3590</v>
      </c>
      <c r="P1408" t="s">
        <v>8446</v>
      </c>
      <c r="Q1408" t="s">
        <v>389</v>
      </c>
      <c r="R1408" t="s">
        <v>6441</v>
      </c>
      <c r="S1408" t="s">
        <v>3591</v>
      </c>
      <c r="T1408" t="str">
        <f t="shared" si="63"/>
        <v xml:space="preserve">     Able to handle daily travel throughout the five boroughs.      Excellent verbal, written and interpersonal communication skills.      Commitment to excellent customer service and passion for serving        NYCHA residents.       Proficiency in MS Office and excellent data entry skills.       Past related professional experience, in community outreach, pre-screening, employment        and retention or case management for job training or job readiness programs.       Ability to independently and as part of a team.      Bilingual language skills.       Willingness to work occasional evening events and weekend tabling. 1.     The Outreach and Retention Specialist assignment is a special initiative program- HireNYCHA and has an expected end date of June 2022.  2.	NYCHA residents are encouraged to apply.</v>
      </c>
      <c r="U1408">
        <f t="shared" si="64"/>
        <v>0</v>
      </c>
      <c r="V1408" s="2">
        <v>0</v>
      </c>
      <c r="W1408" s="2">
        <f t="shared" si="65"/>
        <v>0</v>
      </c>
      <c r="X1408" s="2">
        <v>0</v>
      </c>
      <c r="Y1408" s="2">
        <v>0</v>
      </c>
      <c r="Z1408" s="2">
        <v>0</v>
      </c>
      <c r="AA1408" s="2">
        <v>0</v>
      </c>
      <c r="AB1408" s="2">
        <v>0</v>
      </c>
      <c r="AC1408" t="s">
        <v>55</v>
      </c>
      <c r="AG1408" t="s">
        <v>56</v>
      </c>
      <c r="AH1408" t="s">
        <v>3592</v>
      </c>
      <c r="AJ1408" t="s">
        <v>3190</v>
      </c>
      <c r="AK1408" t="s">
        <v>38</v>
      </c>
    </row>
    <row r="1409" spans="1:37" x14ac:dyDescent="0.3">
      <c r="A1409">
        <v>403135</v>
      </c>
      <c r="B1409" t="s">
        <v>46</v>
      </c>
      <c r="C1409" t="s">
        <v>47</v>
      </c>
      <c r="D1409">
        <v>1</v>
      </c>
      <c r="E1409" t="s">
        <v>3588</v>
      </c>
      <c r="F1409" t="s">
        <v>386</v>
      </c>
      <c r="G1409">
        <v>56058</v>
      </c>
      <c r="H1409">
        <v>0</v>
      </c>
      <c r="I1409" t="s">
        <v>1435</v>
      </c>
      <c r="J1409" t="s">
        <v>42</v>
      </c>
      <c r="K1409">
        <v>52524</v>
      </c>
      <c r="L1409">
        <v>81535</v>
      </c>
      <c r="M1409" t="s">
        <v>32</v>
      </c>
      <c r="N1409" t="s">
        <v>3589</v>
      </c>
      <c r="O1409" t="s">
        <v>3590</v>
      </c>
      <c r="P1409" t="s">
        <v>8446</v>
      </c>
      <c r="Q1409" t="s">
        <v>389</v>
      </c>
      <c r="R1409" t="s">
        <v>6441</v>
      </c>
      <c r="S1409" t="s">
        <v>3591</v>
      </c>
      <c r="T1409" t="str">
        <f t="shared" si="63"/>
        <v xml:space="preserve">     Able to handle daily travel throughout the five boroughs.      Excellent verbal, written and interpersonal communication skills.      Commitment to excellent customer service and passion for serving        NYCHA residents.       Proficiency in MS Office and excellent data entry skills.       Past related professional experience, in community outreach, pre-screening, employment        and retention or case management for job training or job readiness programs.       Ability to independently and as part of a team.      Bilingual language skills.       Willingness to work occasional evening events and weekend tabling. 1.     The Outreach and Retention Specialist assignment is a special initiative program- HireNYCHA and has an expected end date of June 2022.  2.	NYCHA residents are encouraged to apply.</v>
      </c>
      <c r="U1409">
        <f t="shared" si="64"/>
        <v>0</v>
      </c>
      <c r="V1409" s="2">
        <v>0</v>
      </c>
      <c r="W1409" s="2">
        <f t="shared" si="65"/>
        <v>0</v>
      </c>
      <c r="X1409" s="2">
        <v>0</v>
      </c>
      <c r="Y1409" s="2">
        <v>0</v>
      </c>
      <c r="Z1409" s="2">
        <v>0</v>
      </c>
      <c r="AA1409" s="2">
        <v>0</v>
      </c>
      <c r="AB1409" s="2">
        <v>0</v>
      </c>
      <c r="AC1409" t="s">
        <v>55</v>
      </c>
      <c r="AG1409" t="s">
        <v>56</v>
      </c>
      <c r="AH1409" t="s">
        <v>3592</v>
      </c>
      <c r="AJ1409" t="s">
        <v>3190</v>
      </c>
      <c r="AK1409" t="s">
        <v>38</v>
      </c>
    </row>
    <row r="1410" spans="1:37" x14ac:dyDescent="0.3">
      <c r="A1410">
        <v>403243</v>
      </c>
      <c r="B1410" t="s">
        <v>46</v>
      </c>
      <c r="C1410" t="s">
        <v>29</v>
      </c>
      <c r="D1410">
        <v>9</v>
      </c>
      <c r="E1410" t="s">
        <v>3593</v>
      </c>
      <c r="F1410" t="s">
        <v>3594</v>
      </c>
      <c r="G1410">
        <v>91916</v>
      </c>
      <c r="H1410">
        <v>0</v>
      </c>
      <c r="I1410" t="s">
        <v>614</v>
      </c>
      <c r="J1410" t="s">
        <v>42</v>
      </c>
      <c r="K1410">
        <v>36.950000000000003</v>
      </c>
      <c r="L1410">
        <v>36.950000000000003</v>
      </c>
      <c r="M1410" t="s">
        <v>61</v>
      </c>
      <c r="N1410" t="s">
        <v>3595</v>
      </c>
      <c r="O1410" t="s">
        <v>3596</v>
      </c>
      <c r="P1410" t="s">
        <v>3597</v>
      </c>
      <c r="Q1410" t="s">
        <v>3598</v>
      </c>
      <c r="S1410" t="s">
        <v>3599</v>
      </c>
      <c r="T1410" t="str">
        <f t="shared" si="63"/>
        <v xml:space="preserve"> SPECIAL NOTE:   1.	This is a temporary assignment for a period not to exceed six months.  2.	Selected candidates will be required to travel throughout the five boroughs. 3.	NYCHA employees will not be considered for these positions. 4.	NYCHA residents are encouraged to apply.</v>
      </c>
      <c r="U1410">
        <f t="shared" si="64"/>
        <v>0</v>
      </c>
      <c r="V1410" s="2">
        <v>0</v>
      </c>
      <c r="W1410" s="2">
        <f t="shared" si="65"/>
        <v>0</v>
      </c>
      <c r="X1410" s="2">
        <v>0</v>
      </c>
      <c r="Y1410" s="2">
        <v>0</v>
      </c>
      <c r="Z1410" s="2">
        <v>0</v>
      </c>
      <c r="AA1410" s="2">
        <v>0</v>
      </c>
      <c r="AB1410" s="2">
        <v>0</v>
      </c>
      <c r="AC1410" t="s">
        <v>55</v>
      </c>
      <c r="AG1410" t="s">
        <v>56</v>
      </c>
      <c r="AH1410" t="s">
        <v>3276</v>
      </c>
      <c r="AJ1410" t="s">
        <v>3276</v>
      </c>
      <c r="AK1410" t="s">
        <v>38</v>
      </c>
    </row>
    <row r="1411" spans="1:37" x14ac:dyDescent="0.3">
      <c r="A1411">
        <v>403243</v>
      </c>
      <c r="B1411" t="s">
        <v>46</v>
      </c>
      <c r="C1411" t="s">
        <v>47</v>
      </c>
      <c r="D1411">
        <v>9</v>
      </c>
      <c r="E1411" t="s">
        <v>3593</v>
      </c>
      <c r="F1411" t="s">
        <v>3594</v>
      </c>
      <c r="G1411">
        <v>91916</v>
      </c>
      <c r="H1411">
        <v>0</v>
      </c>
      <c r="I1411" t="s">
        <v>614</v>
      </c>
      <c r="J1411" t="s">
        <v>42</v>
      </c>
      <c r="K1411">
        <v>36.950000000000003</v>
      </c>
      <c r="L1411">
        <v>36.950000000000003</v>
      </c>
      <c r="M1411" t="s">
        <v>61</v>
      </c>
      <c r="N1411" t="s">
        <v>3595</v>
      </c>
      <c r="O1411" t="s">
        <v>3596</v>
      </c>
      <c r="P1411" t="s">
        <v>3597</v>
      </c>
      <c r="Q1411" t="s">
        <v>3598</v>
      </c>
      <c r="S1411" t="s">
        <v>3599</v>
      </c>
      <c r="T1411" t="str">
        <f t="shared" ref="T1411:T1474" si="66">R1411&amp;" " &amp;S1411</f>
        <v xml:space="preserve"> SPECIAL NOTE:   1.	This is a temporary assignment for a period not to exceed six months.  2.	Selected candidates will be required to travel throughout the five boroughs. 3.	NYCHA employees will not be considered for these positions. 4.	NYCHA residents are encouraged to apply.</v>
      </c>
      <c r="U1411">
        <f t="shared" ref="U1411:U1474" si="67">D1411*W1411</f>
        <v>0</v>
      </c>
      <c r="V1411" s="2">
        <v>0</v>
      </c>
      <c r="W1411" s="2">
        <f t="shared" ref="W1411:W1474" si="68">IF(OR(ISNUMBER(SEARCH("data analytics",$T1411)), ISNUMBER(SEARCH("data analysis",$T1411)), ISNUMBER(SEARCH("analyze data", $T1411)),ISNUMBER(SEARCH("business intelligence", $T1411)),ISNUMBER(SEARCH("business analysis",$T1411))),1,0)</f>
        <v>0</v>
      </c>
      <c r="X1411" s="2">
        <v>0</v>
      </c>
      <c r="Y1411" s="2">
        <v>0</v>
      </c>
      <c r="Z1411" s="2">
        <v>0</v>
      </c>
      <c r="AA1411" s="2">
        <v>0</v>
      </c>
      <c r="AB1411" s="2">
        <v>0</v>
      </c>
      <c r="AC1411" t="s">
        <v>55</v>
      </c>
      <c r="AG1411" t="s">
        <v>56</v>
      </c>
      <c r="AH1411" t="s">
        <v>3276</v>
      </c>
      <c r="AJ1411" t="s">
        <v>3276</v>
      </c>
      <c r="AK1411" t="s">
        <v>38</v>
      </c>
    </row>
    <row r="1412" spans="1:37" x14ac:dyDescent="0.3">
      <c r="A1412">
        <v>403310</v>
      </c>
      <c r="B1412" t="s">
        <v>250</v>
      </c>
      <c r="C1412" t="s">
        <v>29</v>
      </c>
      <c r="D1412">
        <v>36</v>
      </c>
      <c r="E1412" t="s">
        <v>1598</v>
      </c>
      <c r="F1412" t="s">
        <v>1599</v>
      </c>
      <c r="G1412">
        <v>90910</v>
      </c>
      <c r="H1412">
        <v>0</v>
      </c>
      <c r="I1412" t="s">
        <v>409</v>
      </c>
      <c r="J1412" t="s">
        <v>42</v>
      </c>
      <c r="K1412">
        <v>47214</v>
      </c>
      <c r="L1412">
        <v>62091</v>
      </c>
      <c r="M1412" t="s">
        <v>32</v>
      </c>
      <c r="N1412" t="s">
        <v>1600</v>
      </c>
      <c r="O1412" t="s">
        <v>1601</v>
      </c>
      <c r="P1412" t="s">
        <v>3600</v>
      </c>
      <c r="Q1412" t="s">
        <v>8333</v>
      </c>
      <c r="R1412" t="s">
        <v>3601</v>
      </c>
      <c r="S1412" t="s">
        <v>3602</v>
      </c>
      <c r="T1412" t="str">
        <f t="shared" si="66"/>
        <v>Preference given to candidates possessing CDL Class B license.  Ability to work in all types of inclement weather. Medical Requirement: Medical guidelines have been established for the position of Traffic Device Maintainer. Candidates will be examined to determine whether they can perform the essential functions of the position of Traffic Device Maintainer.  Drug Screening Requirement: Employees or candidates must pass a drug screening. Note: This position is open to qualified persons with a disability who are eligible for the 55-a program.  Please indicate in your resume or cover letter that you would like to be considered for the position under the 55-a program.</v>
      </c>
      <c r="U1412">
        <f t="shared" si="67"/>
        <v>0</v>
      </c>
      <c r="V1412" s="2">
        <v>0</v>
      </c>
      <c r="W1412" s="2">
        <f t="shared" si="68"/>
        <v>0</v>
      </c>
      <c r="X1412" s="2">
        <v>0</v>
      </c>
      <c r="Y1412" s="2">
        <v>0</v>
      </c>
      <c r="Z1412" s="2">
        <v>0</v>
      </c>
      <c r="AA1412" s="2">
        <v>0</v>
      </c>
      <c r="AB1412" s="2">
        <v>0</v>
      </c>
      <c r="AC1412" t="s">
        <v>3603</v>
      </c>
      <c r="AD1412" t="s">
        <v>1606</v>
      </c>
      <c r="AE1412" t="s">
        <v>1600</v>
      </c>
      <c r="AG1412" t="s">
        <v>37</v>
      </c>
      <c r="AH1412" t="s">
        <v>3558</v>
      </c>
      <c r="AI1412" t="s">
        <v>3044</v>
      </c>
      <c r="AJ1412" t="s">
        <v>3604</v>
      </c>
      <c r="AK1412" t="s">
        <v>38</v>
      </c>
    </row>
    <row r="1413" spans="1:37" x14ac:dyDescent="0.3">
      <c r="A1413">
        <v>403310</v>
      </c>
      <c r="B1413" t="s">
        <v>250</v>
      </c>
      <c r="C1413" t="s">
        <v>47</v>
      </c>
      <c r="D1413">
        <v>36</v>
      </c>
      <c r="E1413" t="s">
        <v>1598</v>
      </c>
      <c r="F1413" t="s">
        <v>1599</v>
      </c>
      <c r="G1413">
        <v>90910</v>
      </c>
      <c r="H1413">
        <v>0</v>
      </c>
      <c r="I1413" t="s">
        <v>409</v>
      </c>
      <c r="J1413" t="s">
        <v>42</v>
      </c>
      <c r="K1413">
        <v>47214</v>
      </c>
      <c r="L1413">
        <v>62091</v>
      </c>
      <c r="M1413" t="s">
        <v>32</v>
      </c>
      <c r="N1413" t="s">
        <v>1600</v>
      </c>
      <c r="O1413" t="s">
        <v>1601</v>
      </c>
      <c r="P1413" t="s">
        <v>3600</v>
      </c>
      <c r="Q1413" t="s">
        <v>8333</v>
      </c>
      <c r="R1413" t="s">
        <v>3601</v>
      </c>
      <c r="S1413" t="s">
        <v>3602</v>
      </c>
      <c r="T1413" t="str">
        <f t="shared" si="66"/>
        <v>Preference given to candidates possessing CDL Class B license.  Ability to work in all types of inclement weather. Medical Requirement: Medical guidelines have been established for the position of Traffic Device Maintainer. Candidates will be examined to determine whether they can perform the essential functions of the position of Traffic Device Maintainer.  Drug Screening Requirement: Employees or candidates must pass a drug screening. Note: This position is open to qualified persons with a disability who are eligible for the 55-a program.  Please indicate in your resume or cover letter that you would like to be considered for the position under the 55-a program.</v>
      </c>
      <c r="U1413">
        <f t="shared" si="67"/>
        <v>0</v>
      </c>
      <c r="V1413" s="2">
        <v>0</v>
      </c>
      <c r="W1413" s="2">
        <f t="shared" si="68"/>
        <v>0</v>
      </c>
      <c r="X1413" s="2">
        <v>0</v>
      </c>
      <c r="Y1413" s="2">
        <v>0</v>
      </c>
      <c r="Z1413" s="2">
        <v>0</v>
      </c>
      <c r="AA1413" s="2">
        <v>0</v>
      </c>
      <c r="AB1413" s="2">
        <v>0</v>
      </c>
      <c r="AC1413" t="s">
        <v>3603</v>
      </c>
      <c r="AD1413" t="s">
        <v>1606</v>
      </c>
      <c r="AE1413" t="s">
        <v>1600</v>
      </c>
      <c r="AG1413" t="s">
        <v>37</v>
      </c>
      <c r="AH1413" t="s">
        <v>3558</v>
      </c>
      <c r="AI1413" t="s">
        <v>3044</v>
      </c>
      <c r="AJ1413" t="s">
        <v>3604</v>
      </c>
      <c r="AK1413" t="s">
        <v>38</v>
      </c>
    </row>
    <row r="1414" spans="1:37" x14ac:dyDescent="0.3">
      <c r="A1414">
        <v>403342</v>
      </c>
      <c r="B1414" t="s">
        <v>3605</v>
      </c>
      <c r="C1414" t="s">
        <v>47</v>
      </c>
      <c r="D1414">
        <v>1</v>
      </c>
      <c r="E1414" t="s">
        <v>3606</v>
      </c>
      <c r="F1414" t="s">
        <v>183</v>
      </c>
      <c r="G1414">
        <v>13632</v>
      </c>
      <c r="H1414">
        <v>3</v>
      </c>
      <c r="I1414" t="s">
        <v>3607</v>
      </c>
      <c r="J1414" t="s">
        <v>42</v>
      </c>
      <c r="K1414">
        <v>89509</v>
      </c>
      <c r="L1414">
        <v>102935</v>
      </c>
      <c r="M1414" t="s">
        <v>32</v>
      </c>
      <c r="N1414" t="s">
        <v>1578</v>
      </c>
      <c r="O1414" t="s">
        <v>3608</v>
      </c>
      <c r="P1414" t="s">
        <v>3609</v>
      </c>
      <c r="Q1414" t="s">
        <v>8296</v>
      </c>
      <c r="R1414" t="s">
        <v>3610</v>
      </c>
      <c r="S1414" t="s">
        <v>7542</v>
      </c>
      <c r="T1414" t="str">
        <f t="shared" si="66"/>
        <v>In depth understanding and experience in programming with Microsoft technologies such as Net, SQL Server, SQL Server Integrated Services (SSIS), SQL Server Reporting Services (SSRS).    Programming experience of web services, XML, JavaScript and AJAX. Experience with Microsoft Visio, Microsoft Project, preparing status reports and project plans.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This position is open to qualified persons with a disability who are eligible for the 55-a Program.  Please indicate in your cover letter that you would like to be considered for the position under the 55-a Program.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414">
        <f t="shared" si="67"/>
        <v>0</v>
      </c>
      <c r="V1414" s="2">
        <v>0</v>
      </c>
      <c r="W1414" s="2">
        <f t="shared" si="68"/>
        <v>0</v>
      </c>
      <c r="X1414" s="2">
        <v>0</v>
      </c>
      <c r="Y1414" s="2">
        <v>0</v>
      </c>
      <c r="Z1414" s="2">
        <v>1</v>
      </c>
      <c r="AA1414" s="2">
        <v>0</v>
      </c>
      <c r="AB1414" s="2">
        <v>0</v>
      </c>
      <c r="AC1414" t="s">
        <v>3611</v>
      </c>
      <c r="AG1414" t="s">
        <v>190</v>
      </c>
      <c r="AH1414" t="s">
        <v>2198</v>
      </c>
      <c r="AJ1414" t="s">
        <v>3276</v>
      </c>
      <c r="AK1414" t="s">
        <v>38</v>
      </c>
    </row>
    <row r="1415" spans="1:37" x14ac:dyDescent="0.3">
      <c r="A1415">
        <v>403342</v>
      </c>
      <c r="B1415" t="s">
        <v>3605</v>
      </c>
      <c r="C1415" t="s">
        <v>29</v>
      </c>
      <c r="D1415">
        <v>1</v>
      </c>
      <c r="E1415" t="s">
        <v>3606</v>
      </c>
      <c r="F1415" t="s">
        <v>183</v>
      </c>
      <c r="G1415">
        <v>13632</v>
      </c>
      <c r="H1415">
        <v>3</v>
      </c>
      <c r="I1415" t="s">
        <v>3607</v>
      </c>
      <c r="J1415" t="s">
        <v>42</v>
      </c>
      <c r="K1415">
        <v>89509</v>
      </c>
      <c r="L1415">
        <v>102935</v>
      </c>
      <c r="M1415" t="s">
        <v>32</v>
      </c>
      <c r="N1415" t="s">
        <v>1578</v>
      </c>
      <c r="O1415" t="s">
        <v>3608</v>
      </c>
      <c r="P1415" t="s">
        <v>3609</v>
      </c>
      <c r="Q1415" t="s">
        <v>8296</v>
      </c>
      <c r="R1415" t="s">
        <v>3610</v>
      </c>
      <c r="S1415" t="s">
        <v>7542</v>
      </c>
      <c r="T1415" t="str">
        <f t="shared" si="66"/>
        <v>In depth understanding and experience in programming with Microsoft technologies such as Net, SQL Server, SQL Server Integrated Services (SSIS), SQL Server Reporting Services (SSRS).    Programming experience of web services, XML, JavaScript and AJAX. Experience with Microsoft Visio, Microsoft Project, preparing status reports and project plans.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This position is open to qualified persons with a disability who are eligible for the 55-a Program.  Please indicate in your cover letter that you would like to be considered for the position under the 55-a Program.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415">
        <f t="shared" si="67"/>
        <v>0</v>
      </c>
      <c r="V1415" s="2">
        <v>0</v>
      </c>
      <c r="W1415" s="2">
        <f t="shared" si="68"/>
        <v>0</v>
      </c>
      <c r="X1415" s="2">
        <v>0</v>
      </c>
      <c r="Y1415" s="2">
        <v>0</v>
      </c>
      <c r="Z1415" s="2">
        <v>1</v>
      </c>
      <c r="AA1415" s="2">
        <v>0</v>
      </c>
      <c r="AB1415" s="2">
        <v>0</v>
      </c>
      <c r="AC1415" t="s">
        <v>3611</v>
      </c>
      <c r="AG1415" t="s">
        <v>190</v>
      </c>
      <c r="AH1415" t="s">
        <v>2198</v>
      </c>
      <c r="AJ1415" t="s">
        <v>3276</v>
      </c>
      <c r="AK1415" t="s">
        <v>38</v>
      </c>
    </row>
    <row r="1416" spans="1:37" x14ac:dyDescent="0.3">
      <c r="A1416">
        <v>403379</v>
      </c>
      <c r="B1416" t="s">
        <v>1618</v>
      </c>
      <c r="C1416" t="s">
        <v>29</v>
      </c>
      <c r="D1416">
        <v>1</v>
      </c>
      <c r="E1416" t="s">
        <v>2195</v>
      </c>
      <c r="F1416" t="s">
        <v>386</v>
      </c>
      <c r="G1416">
        <v>56058</v>
      </c>
      <c r="H1416">
        <v>0</v>
      </c>
      <c r="I1416" t="s">
        <v>669</v>
      </c>
      <c r="J1416" t="s">
        <v>42</v>
      </c>
      <c r="K1416">
        <v>60000</v>
      </c>
      <c r="L1416">
        <v>66000</v>
      </c>
      <c r="M1416" t="s">
        <v>32</v>
      </c>
      <c r="N1416" t="s">
        <v>1620</v>
      </c>
      <c r="O1416" t="s">
        <v>2196</v>
      </c>
      <c r="P1416" t="s">
        <v>7173</v>
      </c>
      <c r="Q1416" t="s">
        <v>389</v>
      </c>
      <c r="R1416" t="s">
        <v>2197</v>
      </c>
      <c r="T1416" t="str">
        <f t="shared" si="66"/>
        <v xml:space="preserve">Interested candidates should have excellent written and oral communications and problem-solving skills, and the ability to prioritize multiple tasks and manage time in a fast-paced environment. Although not required, the successful applicant will likely have one or more of the following academic or professional experiences: transportation policy/planning, public policy, public administration, business, economics, or a related program. Demonstrated experience using Access/SQL queries and Microsoft Excel models is strongly desired. </v>
      </c>
      <c r="U1416">
        <f t="shared" si="67"/>
        <v>0</v>
      </c>
      <c r="V1416" s="2">
        <v>1</v>
      </c>
      <c r="W1416" s="2">
        <f t="shared" si="68"/>
        <v>0</v>
      </c>
      <c r="X1416" s="2">
        <v>0</v>
      </c>
      <c r="Y1416" s="2">
        <v>0</v>
      </c>
      <c r="Z1416" s="2">
        <v>1</v>
      </c>
      <c r="AA1416" s="2">
        <v>0</v>
      </c>
      <c r="AB1416" s="2">
        <v>0</v>
      </c>
      <c r="AC1416" t="s">
        <v>1623</v>
      </c>
      <c r="AE1416" t="s">
        <v>1620</v>
      </c>
      <c r="AG1416" t="s">
        <v>37</v>
      </c>
      <c r="AH1416" t="s">
        <v>2198</v>
      </c>
      <c r="AJ1416" t="s">
        <v>2198</v>
      </c>
      <c r="AK1416" t="s">
        <v>38</v>
      </c>
    </row>
    <row r="1417" spans="1:37" x14ac:dyDescent="0.3">
      <c r="A1417">
        <v>403379</v>
      </c>
      <c r="B1417" t="s">
        <v>1618</v>
      </c>
      <c r="C1417" t="s">
        <v>47</v>
      </c>
      <c r="D1417">
        <v>1</v>
      </c>
      <c r="E1417" t="s">
        <v>2195</v>
      </c>
      <c r="F1417" t="s">
        <v>386</v>
      </c>
      <c r="G1417">
        <v>56058</v>
      </c>
      <c r="H1417">
        <v>0</v>
      </c>
      <c r="I1417" t="s">
        <v>669</v>
      </c>
      <c r="J1417" t="s">
        <v>42</v>
      </c>
      <c r="K1417">
        <v>60000</v>
      </c>
      <c r="L1417">
        <v>66000</v>
      </c>
      <c r="M1417" t="s">
        <v>32</v>
      </c>
      <c r="N1417" t="s">
        <v>1620</v>
      </c>
      <c r="O1417" t="s">
        <v>2196</v>
      </c>
      <c r="P1417" t="s">
        <v>7173</v>
      </c>
      <c r="Q1417" t="s">
        <v>389</v>
      </c>
      <c r="R1417" t="s">
        <v>2197</v>
      </c>
      <c r="T1417" t="str">
        <f t="shared" si="66"/>
        <v xml:space="preserve">Interested candidates should have excellent written and oral communications and problem-solving skills, and the ability to prioritize multiple tasks and manage time in a fast-paced environment. Although not required, the successful applicant will likely have one or more of the following academic or professional experiences: transportation policy/planning, public policy, public administration, business, economics, or a related program. Demonstrated experience using Access/SQL queries and Microsoft Excel models is strongly desired. </v>
      </c>
      <c r="U1417">
        <f t="shared" si="67"/>
        <v>0</v>
      </c>
      <c r="V1417" s="2">
        <v>1</v>
      </c>
      <c r="W1417" s="2">
        <f t="shared" si="68"/>
        <v>0</v>
      </c>
      <c r="X1417" s="2">
        <v>0</v>
      </c>
      <c r="Y1417" s="2">
        <v>0</v>
      </c>
      <c r="Z1417" s="2">
        <v>1</v>
      </c>
      <c r="AA1417" s="2">
        <v>0</v>
      </c>
      <c r="AB1417" s="2">
        <v>0</v>
      </c>
      <c r="AC1417" t="s">
        <v>1623</v>
      </c>
      <c r="AE1417" t="s">
        <v>1620</v>
      </c>
      <c r="AG1417" t="s">
        <v>37</v>
      </c>
      <c r="AH1417" t="s">
        <v>2198</v>
      </c>
      <c r="AJ1417" t="s">
        <v>2198</v>
      </c>
      <c r="AK1417" t="s">
        <v>38</v>
      </c>
    </row>
    <row r="1418" spans="1:37" x14ac:dyDescent="0.3">
      <c r="A1418">
        <v>403480</v>
      </c>
      <c r="B1418" t="s">
        <v>116</v>
      </c>
      <c r="C1418" t="s">
        <v>29</v>
      </c>
      <c r="D1418">
        <v>2</v>
      </c>
      <c r="E1418" t="s">
        <v>3612</v>
      </c>
      <c r="F1418" t="s">
        <v>2145</v>
      </c>
      <c r="G1418">
        <v>95710</v>
      </c>
      <c r="H1418">
        <v>0</v>
      </c>
      <c r="I1418" t="s">
        <v>660</v>
      </c>
      <c r="J1418" t="s">
        <v>42</v>
      </c>
      <c r="K1418">
        <v>0</v>
      </c>
      <c r="L1418">
        <v>100296</v>
      </c>
      <c r="M1418" t="s">
        <v>32</v>
      </c>
      <c r="N1418" t="s">
        <v>184</v>
      </c>
      <c r="O1418" t="s">
        <v>3613</v>
      </c>
      <c r="P1418" t="s">
        <v>6442</v>
      </c>
      <c r="Q1418" t="s">
        <v>2149</v>
      </c>
      <c r="R1418" t="s">
        <v>6443</v>
      </c>
      <c r="T1418" t="str">
        <f t="shared" si="66"/>
        <v xml:space="preserve">The preferred candidate should possess the following: 	3+ years of relevant experience working with Microsoft Dynamics CRM;  	Deep know-how and proven record of Microsoft Dynamics CRM implementation life-cycle (participated in at least two implementations);  	Experience working with Microsoft Dynamics 365 (CRM, Online);  	Strong knowledge of Microsoft Dynamics CRM concepts (i.e. Configuration, Customization, Workflow, Integration etc.);  	Experience developing and employing functional project artifacts (Solution Designs, Use Cases, User Stories, Requirements Definitions, Process Definitions, User interface Design);  	Experience working with formal SDLCs, business analysis methodologies and major project management methodologies (Agile, Waterfall, etc.);  	Experience using standard project tools including Microsoft Project, Excel and PowerPoint; 	Proven experience in defining requirements for solutions in multiple-entity environments (multiple agencies, business partners, etc.);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Experience with ADX Portals for Microsoft Dynamics CRM; 	Experience with Unified Service Desk for Microsoft Dynamics 365; 	Experience in performing Analysis and Design on large systems integration project with multiple organizations;  	Experience with cloud-based CRM solutions;  	Experience with Azure DevOps, Jira or other issue/project tracking/management tool;  	Strong writing skills;  	Microsoft Dynamics CRM certification(s);  	Excellent oral and written communication skills and the ability to clearly articulate to all project members and stakeholders;  	Team player who works well with technical and non-technical resources;  	Should be organized and good at managing deliverables, meeting notes, presentations and other documentation/communications. </v>
      </c>
      <c r="U1418">
        <f t="shared" si="67"/>
        <v>2</v>
      </c>
      <c r="V1418" s="2">
        <v>1</v>
      </c>
      <c r="W1418" s="2">
        <f t="shared" si="68"/>
        <v>1</v>
      </c>
      <c r="X1418" s="2">
        <v>0</v>
      </c>
      <c r="Y1418" s="2">
        <v>0</v>
      </c>
      <c r="Z1418" s="2">
        <v>0</v>
      </c>
      <c r="AA1418" s="2">
        <v>0</v>
      </c>
      <c r="AB1418" s="2">
        <v>0</v>
      </c>
      <c r="AC1418" t="s">
        <v>3614</v>
      </c>
      <c r="AD1418" t="s">
        <v>3347</v>
      </c>
      <c r="AE1418" t="s">
        <v>189</v>
      </c>
      <c r="AG1418" t="s">
        <v>190</v>
      </c>
      <c r="AH1418" t="s">
        <v>3299</v>
      </c>
      <c r="AJ1418" t="s">
        <v>3076</v>
      </c>
      <c r="AK1418" t="s">
        <v>38</v>
      </c>
    </row>
    <row r="1419" spans="1:37" x14ac:dyDescent="0.3">
      <c r="A1419">
        <v>403480</v>
      </c>
      <c r="B1419" t="s">
        <v>116</v>
      </c>
      <c r="C1419" t="s">
        <v>47</v>
      </c>
      <c r="D1419">
        <v>2</v>
      </c>
      <c r="E1419" t="s">
        <v>3612</v>
      </c>
      <c r="F1419" t="s">
        <v>2145</v>
      </c>
      <c r="G1419">
        <v>95710</v>
      </c>
      <c r="H1419">
        <v>0</v>
      </c>
      <c r="I1419" t="s">
        <v>660</v>
      </c>
      <c r="J1419" t="s">
        <v>42</v>
      </c>
      <c r="K1419">
        <v>0</v>
      </c>
      <c r="L1419">
        <v>100296</v>
      </c>
      <c r="M1419" t="s">
        <v>32</v>
      </c>
      <c r="N1419" t="s">
        <v>184</v>
      </c>
      <c r="O1419" t="s">
        <v>3613</v>
      </c>
      <c r="P1419" t="s">
        <v>6442</v>
      </c>
      <c r="Q1419" t="s">
        <v>2149</v>
      </c>
      <c r="R1419" t="s">
        <v>6443</v>
      </c>
      <c r="T1419" t="str">
        <f t="shared" si="66"/>
        <v xml:space="preserve">The preferred candidate should possess the following: 	3+ years of relevant experience working with Microsoft Dynamics CRM;  	Deep know-how and proven record of Microsoft Dynamics CRM implementation life-cycle (participated in at least two implementations);  	Experience working with Microsoft Dynamics 365 (CRM, Online);  	Strong knowledge of Microsoft Dynamics CRM concepts (i.e. Configuration, Customization, Workflow, Integration etc.);  	Experience developing and employing functional project artifacts (Solution Designs, Use Cases, User Stories, Requirements Definitions, Process Definitions, User interface Design);  	Experience working with formal SDLCs, business analysis methodologies and major project management methodologies (Agile, Waterfall, etc.);  	Experience using standard project tools including Microsoft Project, Excel and PowerPoint; 	Proven experience in defining requirements for solutions in multiple-entity environments (multiple agencies, business partners, etc.);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Experience with ADX Portals for Microsoft Dynamics CRM; 	Experience with Unified Service Desk for Microsoft Dynamics 365; 	Experience in performing Analysis and Design on large systems integration project with multiple organizations;  	Experience with cloud-based CRM solutions;  	Experience with Azure DevOps, Jira or other issue/project tracking/management tool;  	Strong writing skills;  	Microsoft Dynamics CRM certification(s);  	Excellent oral and written communication skills and the ability to clearly articulate to all project members and stakeholders;  	Team player who works well with technical and non-technical resources;  	Should be organized and good at managing deliverables, meeting notes, presentations and other documentation/communications. </v>
      </c>
      <c r="U1419">
        <f t="shared" si="67"/>
        <v>2</v>
      </c>
      <c r="V1419" s="2">
        <v>1</v>
      </c>
      <c r="W1419" s="2">
        <f t="shared" si="68"/>
        <v>1</v>
      </c>
      <c r="X1419" s="2">
        <v>0</v>
      </c>
      <c r="Y1419" s="2">
        <v>0</v>
      </c>
      <c r="Z1419" s="2">
        <v>0</v>
      </c>
      <c r="AA1419" s="2">
        <v>0</v>
      </c>
      <c r="AB1419" s="2">
        <v>0</v>
      </c>
      <c r="AC1419" t="s">
        <v>3614</v>
      </c>
      <c r="AD1419" t="s">
        <v>3347</v>
      </c>
      <c r="AE1419" t="s">
        <v>189</v>
      </c>
      <c r="AG1419" t="s">
        <v>190</v>
      </c>
      <c r="AH1419" t="s">
        <v>3299</v>
      </c>
      <c r="AJ1419" t="s">
        <v>3076</v>
      </c>
      <c r="AK1419" t="s">
        <v>38</v>
      </c>
    </row>
    <row r="1420" spans="1:37" x14ac:dyDescent="0.3">
      <c r="A1420">
        <v>403516</v>
      </c>
      <c r="B1420" t="s">
        <v>1910</v>
      </c>
      <c r="C1420" t="s">
        <v>47</v>
      </c>
      <c r="D1420">
        <v>2</v>
      </c>
      <c r="E1420" t="s">
        <v>3615</v>
      </c>
      <c r="F1420" t="s">
        <v>1592</v>
      </c>
      <c r="G1420">
        <v>95005</v>
      </c>
      <c r="H1420" t="s">
        <v>41</v>
      </c>
      <c r="I1420" t="s">
        <v>3616</v>
      </c>
      <c r="J1420" t="s">
        <v>42</v>
      </c>
      <c r="K1420">
        <v>90000</v>
      </c>
      <c r="L1420">
        <v>100000</v>
      </c>
      <c r="M1420" t="s">
        <v>32</v>
      </c>
      <c r="N1420" t="s">
        <v>108</v>
      </c>
      <c r="O1420" t="s">
        <v>1912</v>
      </c>
      <c r="P1420" t="s">
        <v>8447</v>
      </c>
      <c r="Q1420" t="s">
        <v>1594</v>
      </c>
      <c r="R1420" t="s">
        <v>6444</v>
      </c>
      <c r="T1420" t="str">
        <f t="shared" si="66"/>
        <v xml:space="preserve">The preferred candidate must possess the following skills:   	Excellent writing, legal research, analytical and communication skills; 	Litigation experience (witness examination skills preferred); 	Self-motivated, ability to multi-task and meet deadlines; and 	Strong attention to detail. </v>
      </c>
      <c r="U1420">
        <f t="shared" si="67"/>
        <v>0</v>
      </c>
      <c r="V1420" s="2">
        <v>0</v>
      </c>
      <c r="W1420" s="2">
        <f t="shared" si="68"/>
        <v>0</v>
      </c>
      <c r="X1420" s="2">
        <v>0</v>
      </c>
      <c r="Y1420" s="2">
        <v>0</v>
      </c>
      <c r="Z1420" s="2">
        <v>0</v>
      </c>
      <c r="AA1420" s="2">
        <v>0</v>
      </c>
      <c r="AB1420" s="2">
        <v>0</v>
      </c>
      <c r="AC1420" t="s">
        <v>1935</v>
      </c>
      <c r="AG1420" t="s">
        <v>37</v>
      </c>
      <c r="AH1420" t="s">
        <v>3617</v>
      </c>
      <c r="AJ1420" t="s">
        <v>3617</v>
      </c>
      <c r="AK1420" t="s">
        <v>38</v>
      </c>
    </row>
    <row r="1421" spans="1:37" x14ac:dyDescent="0.3">
      <c r="A1421">
        <v>403516</v>
      </c>
      <c r="B1421" t="s">
        <v>1910</v>
      </c>
      <c r="C1421" t="s">
        <v>29</v>
      </c>
      <c r="D1421">
        <v>2</v>
      </c>
      <c r="E1421" t="s">
        <v>3615</v>
      </c>
      <c r="F1421" t="s">
        <v>1592</v>
      </c>
      <c r="G1421">
        <v>95005</v>
      </c>
      <c r="H1421" t="s">
        <v>41</v>
      </c>
      <c r="I1421" t="s">
        <v>3616</v>
      </c>
      <c r="J1421" t="s">
        <v>42</v>
      </c>
      <c r="K1421">
        <v>90000</v>
      </c>
      <c r="L1421">
        <v>100000</v>
      </c>
      <c r="M1421" t="s">
        <v>32</v>
      </c>
      <c r="N1421" t="s">
        <v>108</v>
      </c>
      <c r="O1421" t="s">
        <v>1912</v>
      </c>
      <c r="P1421" t="s">
        <v>8447</v>
      </c>
      <c r="Q1421" t="s">
        <v>1594</v>
      </c>
      <c r="R1421" t="s">
        <v>6444</v>
      </c>
      <c r="T1421" t="str">
        <f t="shared" si="66"/>
        <v xml:space="preserve">The preferred candidate must possess the following skills:   	Excellent writing, legal research, analytical and communication skills; 	Litigation experience (witness examination skills preferred); 	Self-motivated, ability to multi-task and meet deadlines; and 	Strong attention to detail. </v>
      </c>
      <c r="U1421">
        <f t="shared" si="67"/>
        <v>0</v>
      </c>
      <c r="V1421" s="2">
        <v>0</v>
      </c>
      <c r="W1421" s="2">
        <f t="shared" si="68"/>
        <v>0</v>
      </c>
      <c r="X1421" s="2">
        <v>0</v>
      </c>
      <c r="Y1421" s="2">
        <v>0</v>
      </c>
      <c r="Z1421" s="2">
        <v>0</v>
      </c>
      <c r="AA1421" s="2">
        <v>0</v>
      </c>
      <c r="AB1421" s="2">
        <v>0</v>
      </c>
      <c r="AC1421" t="s">
        <v>1935</v>
      </c>
      <c r="AG1421" t="s">
        <v>37</v>
      </c>
      <c r="AH1421" t="s">
        <v>3617</v>
      </c>
      <c r="AJ1421" t="s">
        <v>3617</v>
      </c>
      <c r="AK1421" t="s">
        <v>38</v>
      </c>
    </row>
    <row r="1422" spans="1:37" x14ac:dyDescent="0.3">
      <c r="A1422">
        <v>403522</v>
      </c>
      <c r="B1422" t="s">
        <v>1910</v>
      </c>
      <c r="C1422" t="s">
        <v>29</v>
      </c>
      <c r="D1422">
        <v>2</v>
      </c>
      <c r="E1422" t="s">
        <v>2401</v>
      </c>
      <c r="F1422" t="s">
        <v>482</v>
      </c>
      <c r="G1422">
        <v>30087</v>
      </c>
      <c r="H1422">
        <v>1</v>
      </c>
      <c r="I1422" t="s">
        <v>3616</v>
      </c>
      <c r="J1422" t="s">
        <v>42</v>
      </c>
      <c r="K1422">
        <v>70000</v>
      </c>
      <c r="L1422">
        <v>80000</v>
      </c>
      <c r="M1422" t="s">
        <v>32</v>
      </c>
      <c r="N1422" t="s">
        <v>108</v>
      </c>
      <c r="O1422" t="s">
        <v>1912</v>
      </c>
      <c r="P1422" t="s">
        <v>8448</v>
      </c>
      <c r="Q1422" t="s">
        <v>485</v>
      </c>
      <c r="R1422" t="s">
        <v>6445</v>
      </c>
      <c r="T1422" t="str">
        <f t="shared" si="66"/>
        <v xml:space="preserve">The preferred candidate should possess the following:  	Litigation experience, including witness examination skills, preferred; 	Excellent writing, legal research and analytical skills required; 	Self-motivated; and 	Attention to detail a must. </v>
      </c>
      <c r="U1422">
        <f t="shared" si="67"/>
        <v>0</v>
      </c>
      <c r="V1422" s="2">
        <v>0</v>
      </c>
      <c r="W1422" s="2">
        <f t="shared" si="68"/>
        <v>0</v>
      </c>
      <c r="X1422" s="2">
        <v>0</v>
      </c>
      <c r="Y1422" s="2">
        <v>0</v>
      </c>
      <c r="Z1422" s="2">
        <v>0</v>
      </c>
      <c r="AA1422" s="2">
        <v>0</v>
      </c>
      <c r="AB1422" s="2">
        <v>0</v>
      </c>
      <c r="AC1422" t="s">
        <v>1935</v>
      </c>
      <c r="AG1422" t="s">
        <v>37</v>
      </c>
      <c r="AH1422" t="s">
        <v>3617</v>
      </c>
      <c r="AJ1422" t="s">
        <v>3617</v>
      </c>
      <c r="AK1422" t="s">
        <v>38</v>
      </c>
    </row>
    <row r="1423" spans="1:37" x14ac:dyDescent="0.3">
      <c r="A1423">
        <v>403522</v>
      </c>
      <c r="B1423" t="s">
        <v>1910</v>
      </c>
      <c r="C1423" t="s">
        <v>47</v>
      </c>
      <c r="D1423">
        <v>2</v>
      </c>
      <c r="E1423" t="s">
        <v>2401</v>
      </c>
      <c r="F1423" t="s">
        <v>482</v>
      </c>
      <c r="G1423">
        <v>30087</v>
      </c>
      <c r="H1423">
        <v>1</v>
      </c>
      <c r="I1423" t="s">
        <v>3616</v>
      </c>
      <c r="J1423" t="s">
        <v>42</v>
      </c>
      <c r="K1423">
        <v>70000</v>
      </c>
      <c r="L1423">
        <v>80000</v>
      </c>
      <c r="M1423" t="s">
        <v>32</v>
      </c>
      <c r="N1423" t="s">
        <v>108</v>
      </c>
      <c r="O1423" t="s">
        <v>1912</v>
      </c>
      <c r="P1423" t="s">
        <v>8448</v>
      </c>
      <c r="Q1423" t="s">
        <v>485</v>
      </c>
      <c r="R1423" t="s">
        <v>6445</v>
      </c>
      <c r="T1423" t="str">
        <f t="shared" si="66"/>
        <v xml:space="preserve">The preferred candidate should possess the following:  	Litigation experience, including witness examination skills, preferred; 	Excellent writing, legal research and analytical skills required; 	Self-motivated; and 	Attention to detail a must. </v>
      </c>
      <c r="U1423">
        <f t="shared" si="67"/>
        <v>0</v>
      </c>
      <c r="V1423" s="2">
        <v>0</v>
      </c>
      <c r="W1423" s="2">
        <f t="shared" si="68"/>
        <v>0</v>
      </c>
      <c r="X1423" s="2">
        <v>0</v>
      </c>
      <c r="Y1423" s="2">
        <v>0</v>
      </c>
      <c r="Z1423" s="2">
        <v>0</v>
      </c>
      <c r="AA1423" s="2">
        <v>0</v>
      </c>
      <c r="AB1423" s="2">
        <v>0</v>
      </c>
      <c r="AC1423" t="s">
        <v>1935</v>
      </c>
      <c r="AG1423" t="s">
        <v>37</v>
      </c>
      <c r="AH1423" t="s">
        <v>3617</v>
      </c>
      <c r="AJ1423" t="s">
        <v>3617</v>
      </c>
      <c r="AK1423" t="s">
        <v>38</v>
      </c>
    </row>
    <row r="1424" spans="1:37" x14ac:dyDescent="0.3">
      <c r="A1424">
        <v>403536</v>
      </c>
      <c r="B1424" t="s">
        <v>250</v>
      </c>
      <c r="C1424" t="s">
        <v>29</v>
      </c>
      <c r="D1424">
        <v>1</v>
      </c>
      <c r="E1424" t="s">
        <v>3618</v>
      </c>
      <c r="F1424" t="s">
        <v>456</v>
      </c>
      <c r="G1424">
        <v>21744</v>
      </c>
      <c r="H1424">
        <v>2</v>
      </c>
      <c r="I1424" t="s">
        <v>614</v>
      </c>
      <c r="K1424">
        <v>73305</v>
      </c>
      <c r="L1424">
        <v>92001</v>
      </c>
      <c r="M1424" t="s">
        <v>32</v>
      </c>
      <c r="N1424" t="s">
        <v>252</v>
      </c>
      <c r="O1424" t="s">
        <v>3619</v>
      </c>
      <c r="P1424" t="s">
        <v>7543</v>
      </c>
      <c r="Q1424" t="s">
        <v>459</v>
      </c>
      <c r="T1424" t="str">
        <f t="shared" si="66"/>
        <v xml:space="preserve"> </v>
      </c>
      <c r="U1424">
        <f t="shared" si="67"/>
        <v>0</v>
      </c>
      <c r="V1424" s="2">
        <v>0</v>
      </c>
      <c r="W1424" s="2">
        <f t="shared" si="68"/>
        <v>0</v>
      </c>
      <c r="X1424" s="2">
        <v>0</v>
      </c>
      <c r="Y1424" s="2">
        <v>0</v>
      </c>
      <c r="Z1424" s="2">
        <v>0</v>
      </c>
      <c r="AA1424" s="2">
        <v>0</v>
      </c>
      <c r="AB1424" s="2">
        <v>0</v>
      </c>
      <c r="AC1424" t="s">
        <v>3620</v>
      </c>
      <c r="AD1424" t="s">
        <v>3621</v>
      </c>
      <c r="AG1424" t="s">
        <v>37</v>
      </c>
      <c r="AH1424" t="s">
        <v>2563</v>
      </c>
      <c r="AI1424" t="s">
        <v>3044</v>
      </c>
      <c r="AJ1424" t="s">
        <v>2563</v>
      </c>
      <c r="AK1424" t="s">
        <v>38</v>
      </c>
    </row>
    <row r="1425" spans="1:37" x14ac:dyDescent="0.3">
      <c r="A1425">
        <v>403536</v>
      </c>
      <c r="B1425" t="s">
        <v>250</v>
      </c>
      <c r="C1425" t="s">
        <v>47</v>
      </c>
      <c r="D1425">
        <v>1</v>
      </c>
      <c r="E1425" t="s">
        <v>3618</v>
      </c>
      <c r="F1425" t="s">
        <v>456</v>
      </c>
      <c r="G1425">
        <v>21744</v>
      </c>
      <c r="H1425">
        <v>2</v>
      </c>
      <c r="I1425" t="s">
        <v>614</v>
      </c>
      <c r="K1425">
        <v>73305</v>
      </c>
      <c r="L1425">
        <v>92001</v>
      </c>
      <c r="M1425" t="s">
        <v>32</v>
      </c>
      <c r="N1425" t="s">
        <v>252</v>
      </c>
      <c r="O1425" t="s">
        <v>3619</v>
      </c>
      <c r="P1425" t="s">
        <v>7543</v>
      </c>
      <c r="Q1425" t="s">
        <v>459</v>
      </c>
      <c r="T1425" t="str">
        <f t="shared" si="66"/>
        <v xml:space="preserve"> </v>
      </c>
      <c r="U1425">
        <f t="shared" si="67"/>
        <v>0</v>
      </c>
      <c r="V1425" s="2">
        <v>0</v>
      </c>
      <c r="W1425" s="2">
        <f t="shared" si="68"/>
        <v>0</v>
      </c>
      <c r="X1425" s="2">
        <v>0</v>
      </c>
      <c r="Y1425" s="2">
        <v>0</v>
      </c>
      <c r="Z1425" s="2">
        <v>0</v>
      </c>
      <c r="AA1425" s="2">
        <v>0</v>
      </c>
      <c r="AB1425" s="2">
        <v>0</v>
      </c>
      <c r="AC1425" t="s">
        <v>3620</v>
      </c>
      <c r="AD1425" t="s">
        <v>3621</v>
      </c>
      <c r="AG1425" t="s">
        <v>37</v>
      </c>
      <c r="AH1425" t="s">
        <v>3033</v>
      </c>
      <c r="AI1425" t="s">
        <v>2899</v>
      </c>
      <c r="AJ1425" t="s">
        <v>2563</v>
      </c>
      <c r="AK1425" t="s">
        <v>38</v>
      </c>
    </row>
    <row r="1426" spans="1:37" x14ac:dyDescent="0.3">
      <c r="A1426">
        <v>403634</v>
      </c>
      <c r="B1426" t="s">
        <v>1770</v>
      </c>
      <c r="C1426" t="s">
        <v>47</v>
      </c>
      <c r="D1426">
        <v>5</v>
      </c>
      <c r="E1426" t="s">
        <v>3622</v>
      </c>
      <c r="F1426" t="s">
        <v>3623</v>
      </c>
      <c r="G1426">
        <v>52406</v>
      </c>
      <c r="H1426">
        <v>0</v>
      </c>
      <c r="I1426" t="s">
        <v>1435</v>
      </c>
      <c r="J1426" t="s">
        <v>42</v>
      </c>
      <c r="K1426">
        <v>28505</v>
      </c>
      <c r="L1426">
        <v>34238</v>
      </c>
      <c r="M1426" t="s">
        <v>32</v>
      </c>
      <c r="N1426" t="s">
        <v>1620</v>
      </c>
      <c r="O1426" t="s">
        <v>3330</v>
      </c>
      <c r="P1426" t="s">
        <v>8449</v>
      </c>
      <c r="Q1426" t="s">
        <v>3624</v>
      </c>
      <c r="R1426" t="s">
        <v>6446</v>
      </c>
      <c r="T1426" t="str">
        <f t="shared" si="66"/>
        <v xml:space="preserve">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 </v>
      </c>
      <c r="U1426">
        <f t="shared" si="67"/>
        <v>0</v>
      </c>
      <c r="V1426" s="2">
        <v>1</v>
      </c>
      <c r="W1426" s="2">
        <f t="shared" si="68"/>
        <v>0</v>
      </c>
      <c r="X1426" s="2">
        <v>0</v>
      </c>
      <c r="Y1426" s="2">
        <v>0</v>
      </c>
      <c r="Z1426" s="2">
        <v>0</v>
      </c>
      <c r="AA1426" s="2">
        <v>0</v>
      </c>
      <c r="AB1426" s="2">
        <v>0</v>
      </c>
      <c r="AC1426" t="s">
        <v>8450</v>
      </c>
      <c r="AG1426" t="s">
        <v>2404</v>
      </c>
      <c r="AH1426" t="s">
        <v>2506</v>
      </c>
      <c r="AJ1426" t="s">
        <v>3076</v>
      </c>
      <c r="AK1426" t="s">
        <v>38</v>
      </c>
    </row>
    <row r="1427" spans="1:37" x14ac:dyDescent="0.3">
      <c r="A1427">
        <v>403642</v>
      </c>
      <c r="B1427" t="s">
        <v>2209</v>
      </c>
      <c r="C1427" t="s">
        <v>29</v>
      </c>
      <c r="D1427">
        <v>1</v>
      </c>
      <c r="E1427" t="s">
        <v>3625</v>
      </c>
      <c r="F1427" t="s">
        <v>40</v>
      </c>
      <c r="G1427">
        <v>10009</v>
      </c>
      <c r="H1427" t="s">
        <v>41</v>
      </c>
      <c r="I1427" t="s">
        <v>3560</v>
      </c>
      <c r="J1427" t="s">
        <v>42</v>
      </c>
      <c r="K1427">
        <v>95000</v>
      </c>
      <c r="L1427">
        <v>105000</v>
      </c>
      <c r="M1427" t="s">
        <v>32</v>
      </c>
      <c r="N1427" t="s">
        <v>2212</v>
      </c>
      <c r="O1427" t="s">
        <v>2450</v>
      </c>
      <c r="P1427" t="s">
        <v>7544</v>
      </c>
      <c r="Q1427" t="s">
        <v>44</v>
      </c>
      <c r="R1427" t="s">
        <v>7545</v>
      </c>
      <c r="T1427" t="str">
        <f t="shared" si="66"/>
        <v xml:space="preserve"> Substantial knowledge of the Zoning Resolution and the City‚„s land use and environmental review procedures.   Knowledge of land use and development issues and planning theory and practice.   Ability to supervise, lead and motivate professional staff.   Ability to grasp complex, conceptual, policy and legal interrelationship.   Experience presenting complex ideas to senior officials in the public and private sectors, community boards, civic groups and the public.   Superior technical writing skills and excellent oral communication and presentation skills. </v>
      </c>
      <c r="U1427">
        <f t="shared" si="67"/>
        <v>0</v>
      </c>
      <c r="V1427" s="2">
        <v>0</v>
      </c>
      <c r="W1427" s="2">
        <f t="shared" si="68"/>
        <v>0</v>
      </c>
      <c r="X1427" s="2">
        <v>0</v>
      </c>
      <c r="Y1427" s="2">
        <v>0</v>
      </c>
      <c r="Z1427" s="2">
        <v>0</v>
      </c>
      <c r="AA1427" s="2">
        <v>0</v>
      </c>
      <c r="AB1427" s="2">
        <v>0</v>
      </c>
      <c r="AC1427" t="s">
        <v>8451</v>
      </c>
      <c r="AG1427" t="s">
        <v>37</v>
      </c>
      <c r="AH1427" t="s">
        <v>3617</v>
      </c>
      <c r="AJ1427" t="s">
        <v>3274</v>
      </c>
      <c r="AK1427" t="s">
        <v>38</v>
      </c>
    </row>
    <row r="1428" spans="1:37" x14ac:dyDescent="0.3">
      <c r="A1428">
        <v>403661</v>
      </c>
      <c r="B1428" t="s">
        <v>2257</v>
      </c>
      <c r="C1428" t="s">
        <v>29</v>
      </c>
      <c r="D1428">
        <v>2</v>
      </c>
      <c r="E1428" t="s">
        <v>3626</v>
      </c>
      <c r="F1428" t="s">
        <v>3268</v>
      </c>
      <c r="G1428" t="s">
        <v>3269</v>
      </c>
      <c r="H1428">
        <v>0</v>
      </c>
      <c r="I1428" t="s">
        <v>95</v>
      </c>
      <c r="J1428" t="s">
        <v>42</v>
      </c>
      <c r="K1428">
        <v>52137</v>
      </c>
      <c r="L1428">
        <v>141865</v>
      </c>
      <c r="M1428" t="s">
        <v>32</v>
      </c>
      <c r="N1428" t="s">
        <v>2259</v>
      </c>
      <c r="O1428" t="s">
        <v>3627</v>
      </c>
      <c r="P1428" t="s">
        <v>7546</v>
      </c>
      <c r="Q1428" t="s">
        <v>3271</v>
      </c>
      <c r="R1428" t="s">
        <v>3628</v>
      </c>
      <c r="T1428" t="str">
        <f t="shared" si="66"/>
        <v xml:space="preserve">Candidates should possess experience in environmental sustainability and/or climate resilience and have a working knowledge of 80 X 50 greenhouse gas reduction measures, LEED rating systems, and energy modeling. Familiarity with public policy, NYCECC, ASHRAE 90.1 and 189.1 is preferred. Excellent verbal and written skills, and experience with general construction, project management, and project delivery methodologies is a plus. </v>
      </c>
      <c r="U1428">
        <f t="shared" si="67"/>
        <v>0</v>
      </c>
      <c r="V1428" s="2">
        <v>0</v>
      </c>
      <c r="W1428" s="2">
        <f t="shared" si="68"/>
        <v>0</v>
      </c>
      <c r="X1428" s="2">
        <v>0</v>
      </c>
      <c r="Y1428" s="2">
        <v>0</v>
      </c>
      <c r="Z1428" s="2">
        <v>0</v>
      </c>
      <c r="AA1428" s="2">
        <v>0</v>
      </c>
      <c r="AB1428" s="2">
        <v>0</v>
      </c>
      <c r="AC1428" t="s">
        <v>3629</v>
      </c>
      <c r="AD1428" t="s">
        <v>2264</v>
      </c>
      <c r="AE1428" t="s">
        <v>2265</v>
      </c>
      <c r="AG1428" t="s">
        <v>377</v>
      </c>
      <c r="AH1428" t="s">
        <v>2926</v>
      </c>
      <c r="AI1428" t="s">
        <v>2860</v>
      </c>
      <c r="AJ1428" t="s">
        <v>2926</v>
      </c>
      <c r="AK1428" t="s">
        <v>38</v>
      </c>
    </row>
    <row r="1429" spans="1:37" x14ac:dyDescent="0.3">
      <c r="A1429">
        <v>403661</v>
      </c>
      <c r="B1429" t="s">
        <v>2257</v>
      </c>
      <c r="C1429" t="s">
        <v>47</v>
      </c>
      <c r="D1429">
        <v>2</v>
      </c>
      <c r="E1429" t="s">
        <v>3626</v>
      </c>
      <c r="F1429" t="s">
        <v>3268</v>
      </c>
      <c r="G1429" t="s">
        <v>3269</v>
      </c>
      <c r="H1429">
        <v>0</v>
      </c>
      <c r="I1429" t="s">
        <v>95</v>
      </c>
      <c r="J1429" t="s">
        <v>42</v>
      </c>
      <c r="K1429">
        <v>52137</v>
      </c>
      <c r="L1429">
        <v>141865</v>
      </c>
      <c r="M1429" t="s">
        <v>32</v>
      </c>
      <c r="N1429" t="s">
        <v>2259</v>
      </c>
      <c r="O1429" t="s">
        <v>3627</v>
      </c>
      <c r="P1429" t="s">
        <v>7546</v>
      </c>
      <c r="Q1429" t="s">
        <v>3271</v>
      </c>
      <c r="R1429" t="s">
        <v>3628</v>
      </c>
      <c r="T1429" t="str">
        <f t="shared" si="66"/>
        <v xml:space="preserve">Candidates should possess experience in environmental sustainability and/or climate resilience and have a working knowledge of 80 X 50 greenhouse gas reduction measures, LEED rating systems, and energy modeling. Familiarity with public policy, NYCECC, ASHRAE 90.1 and 189.1 is preferred. Excellent verbal and written skills, and experience with general construction, project management, and project delivery methodologies is a plus. </v>
      </c>
      <c r="U1429">
        <f t="shared" si="67"/>
        <v>0</v>
      </c>
      <c r="V1429" s="2">
        <v>0</v>
      </c>
      <c r="W1429" s="2">
        <f t="shared" si="68"/>
        <v>0</v>
      </c>
      <c r="X1429" s="2">
        <v>0</v>
      </c>
      <c r="Y1429" s="2">
        <v>0</v>
      </c>
      <c r="Z1429" s="2">
        <v>0</v>
      </c>
      <c r="AA1429" s="2">
        <v>0</v>
      </c>
      <c r="AB1429" s="2">
        <v>0</v>
      </c>
      <c r="AC1429" t="s">
        <v>3629</v>
      </c>
      <c r="AD1429" t="s">
        <v>2264</v>
      </c>
      <c r="AE1429" t="s">
        <v>2265</v>
      </c>
      <c r="AG1429" t="s">
        <v>377</v>
      </c>
      <c r="AH1429" t="s">
        <v>2926</v>
      </c>
      <c r="AI1429" t="s">
        <v>2860</v>
      </c>
      <c r="AJ1429" t="s">
        <v>2926</v>
      </c>
      <c r="AK1429" t="s">
        <v>38</v>
      </c>
    </row>
    <row r="1430" spans="1:37" x14ac:dyDescent="0.3">
      <c r="A1430">
        <v>403701</v>
      </c>
      <c r="B1430" t="s">
        <v>2257</v>
      </c>
      <c r="C1430" t="s">
        <v>47</v>
      </c>
      <c r="D1430">
        <v>1</v>
      </c>
      <c r="E1430" t="s">
        <v>3630</v>
      </c>
      <c r="F1430" t="s">
        <v>1467</v>
      </c>
      <c r="G1430" t="s">
        <v>2038</v>
      </c>
      <c r="H1430">
        <v>0</v>
      </c>
      <c r="I1430" t="s">
        <v>73</v>
      </c>
      <c r="J1430" t="s">
        <v>42</v>
      </c>
      <c r="K1430">
        <v>63332</v>
      </c>
      <c r="L1430">
        <v>147388</v>
      </c>
      <c r="M1430" t="s">
        <v>32</v>
      </c>
      <c r="N1430" t="s">
        <v>2259</v>
      </c>
      <c r="O1430" t="s">
        <v>3631</v>
      </c>
      <c r="P1430" t="s">
        <v>7547</v>
      </c>
      <c r="Q1430" t="s">
        <v>2041</v>
      </c>
      <c r="R1430" t="s">
        <v>7548</v>
      </c>
      <c r="T1430" t="str">
        <f t="shared" si="66"/>
        <v xml:space="preserve">Candidates should have strong analytical, computer skills, and strong client service ethics, as well as excellent organizational and interpersonal skills. Strong oral and written skills are required. Hands on experience in procurement functions, entering and retrieving data from automated information systems, specifically VENDEX (Now PASSPort), The City‚„s Financial Management system (FMS), Info-advantage, and the City‚„s Automated Procurement Tracking System (APT) is highly desirable. In addition, the selected candidate should have experience with respect to specification writing for a project unique to an agency. </v>
      </c>
      <c r="U1430">
        <f t="shared" si="67"/>
        <v>0</v>
      </c>
      <c r="V1430" s="2">
        <v>0</v>
      </c>
      <c r="W1430" s="2">
        <f t="shared" si="68"/>
        <v>0</v>
      </c>
      <c r="X1430" s="2">
        <v>0</v>
      </c>
      <c r="Y1430" s="2">
        <v>0</v>
      </c>
      <c r="Z1430" s="2">
        <v>0</v>
      </c>
      <c r="AA1430" s="2">
        <v>0</v>
      </c>
      <c r="AB1430" s="2">
        <v>0</v>
      </c>
      <c r="AC1430" t="s">
        <v>3632</v>
      </c>
      <c r="AD1430" t="s">
        <v>2264</v>
      </c>
      <c r="AE1430" t="s">
        <v>2265</v>
      </c>
      <c r="AG1430" t="s">
        <v>37</v>
      </c>
      <c r="AH1430" t="s">
        <v>3563</v>
      </c>
      <c r="AI1430" t="s">
        <v>3633</v>
      </c>
      <c r="AJ1430" t="s">
        <v>3543</v>
      </c>
      <c r="AK1430" t="s">
        <v>38</v>
      </c>
    </row>
    <row r="1431" spans="1:37" x14ac:dyDescent="0.3">
      <c r="A1431">
        <v>403701</v>
      </c>
      <c r="B1431" t="s">
        <v>2257</v>
      </c>
      <c r="C1431" t="s">
        <v>29</v>
      </c>
      <c r="D1431">
        <v>1</v>
      </c>
      <c r="E1431" t="s">
        <v>3630</v>
      </c>
      <c r="F1431" t="s">
        <v>1467</v>
      </c>
      <c r="G1431" t="s">
        <v>2038</v>
      </c>
      <c r="H1431">
        <v>0</v>
      </c>
      <c r="I1431" t="s">
        <v>73</v>
      </c>
      <c r="J1431" t="s">
        <v>42</v>
      </c>
      <c r="K1431">
        <v>63332</v>
      </c>
      <c r="L1431">
        <v>147388</v>
      </c>
      <c r="M1431" t="s">
        <v>32</v>
      </c>
      <c r="N1431" t="s">
        <v>2259</v>
      </c>
      <c r="O1431" t="s">
        <v>3631</v>
      </c>
      <c r="P1431" t="s">
        <v>7547</v>
      </c>
      <c r="Q1431" t="s">
        <v>2041</v>
      </c>
      <c r="R1431" t="s">
        <v>7548</v>
      </c>
      <c r="T1431" t="str">
        <f t="shared" si="66"/>
        <v xml:space="preserve">Candidates should have strong analytical, computer skills, and strong client service ethics, as well as excellent organizational and interpersonal skills. Strong oral and written skills are required. Hands on experience in procurement functions, entering and retrieving data from automated information systems, specifically VENDEX (Now PASSPort), The City‚„s Financial Management system (FMS), Info-advantage, and the City‚„s Automated Procurement Tracking System (APT) is highly desirable. In addition, the selected candidate should have experience with respect to specification writing for a project unique to an agency. </v>
      </c>
      <c r="U1431">
        <f t="shared" si="67"/>
        <v>0</v>
      </c>
      <c r="V1431" s="2">
        <v>0</v>
      </c>
      <c r="W1431" s="2">
        <f t="shared" si="68"/>
        <v>0</v>
      </c>
      <c r="X1431" s="2">
        <v>0</v>
      </c>
      <c r="Y1431" s="2">
        <v>0</v>
      </c>
      <c r="Z1431" s="2">
        <v>0</v>
      </c>
      <c r="AA1431" s="2">
        <v>0</v>
      </c>
      <c r="AB1431" s="2">
        <v>0</v>
      </c>
      <c r="AC1431" t="s">
        <v>3632</v>
      </c>
      <c r="AD1431" t="s">
        <v>2264</v>
      </c>
      <c r="AE1431" t="s">
        <v>2265</v>
      </c>
      <c r="AG1431" t="s">
        <v>37</v>
      </c>
      <c r="AH1431" t="s">
        <v>3563</v>
      </c>
      <c r="AI1431" t="s">
        <v>3633</v>
      </c>
      <c r="AJ1431" t="s">
        <v>3543</v>
      </c>
      <c r="AK1431" t="s">
        <v>38</v>
      </c>
    </row>
    <row r="1432" spans="1:37" x14ac:dyDescent="0.3">
      <c r="A1432">
        <v>403753</v>
      </c>
      <c r="B1432" t="s">
        <v>3605</v>
      </c>
      <c r="C1432" t="s">
        <v>29</v>
      </c>
      <c r="D1432">
        <v>1</v>
      </c>
      <c r="E1432" t="s">
        <v>3634</v>
      </c>
      <c r="F1432" t="s">
        <v>386</v>
      </c>
      <c r="G1432">
        <v>56058</v>
      </c>
      <c r="H1432">
        <v>0</v>
      </c>
      <c r="I1432" t="s">
        <v>3635</v>
      </c>
      <c r="J1432" t="s">
        <v>42</v>
      </c>
      <c r="K1432">
        <v>52524</v>
      </c>
      <c r="L1432">
        <v>60403</v>
      </c>
      <c r="M1432" t="s">
        <v>32</v>
      </c>
      <c r="N1432" t="s">
        <v>602</v>
      </c>
      <c r="O1432" t="s">
        <v>3636</v>
      </c>
      <c r="P1432" t="s">
        <v>7549</v>
      </c>
      <c r="Q1432" t="s">
        <v>389</v>
      </c>
      <c r="R1432" t="s">
        <v>7550</v>
      </c>
      <c r="S1432" t="s">
        <v>7551</v>
      </c>
      <c r="T1432" t="str">
        <f t="shared" si="66"/>
        <v xml:space="preserve">  Familiarity with Adobe InDesign and/or Illustrator or similar desktop publishing software.    Experience and/or interest in business intelligence, relational databases and data-driven     performance management.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and current city     affairs/policies.     An understanding of New York City‚„s operational agencies.  Ability to think creatively, embrace     new approaches and pioneer innovative solutions to intricate problems.     Strong knowledge of MS Office (i.e. Microsoft Word, Excel, PowerPoint, Project, Visio).     Experience and/or interest in business intelligence, relational databases and data-driven     performance management.    An understanding of New York City‚„s operational agencies a strong plus.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1432">
        <f t="shared" si="67"/>
        <v>1</v>
      </c>
      <c r="V1432" s="2">
        <v>1</v>
      </c>
      <c r="W1432" s="2">
        <f t="shared" si="68"/>
        <v>1</v>
      </c>
      <c r="X1432" s="2">
        <v>0</v>
      </c>
      <c r="Y1432" s="2">
        <v>0</v>
      </c>
      <c r="Z1432" s="2">
        <v>0</v>
      </c>
      <c r="AA1432" s="2">
        <v>0</v>
      </c>
      <c r="AB1432" s="2">
        <v>1</v>
      </c>
      <c r="AC1432" t="s">
        <v>3637</v>
      </c>
      <c r="AG1432" t="s">
        <v>37</v>
      </c>
      <c r="AH1432" t="s">
        <v>3290</v>
      </c>
      <c r="AI1432" t="s">
        <v>3638</v>
      </c>
      <c r="AJ1432" t="s">
        <v>2563</v>
      </c>
      <c r="AK1432" t="s">
        <v>38</v>
      </c>
    </row>
    <row r="1433" spans="1:37" x14ac:dyDescent="0.3">
      <c r="A1433">
        <v>403753</v>
      </c>
      <c r="B1433" t="s">
        <v>3605</v>
      </c>
      <c r="C1433" t="s">
        <v>47</v>
      </c>
      <c r="D1433">
        <v>1</v>
      </c>
      <c r="E1433" t="s">
        <v>3634</v>
      </c>
      <c r="F1433" t="s">
        <v>386</v>
      </c>
      <c r="G1433">
        <v>56058</v>
      </c>
      <c r="H1433">
        <v>0</v>
      </c>
      <c r="I1433" t="s">
        <v>3635</v>
      </c>
      <c r="J1433" t="s">
        <v>42</v>
      </c>
      <c r="K1433">
        <v>52524</v>
      </c>
      <c r="L1433">
        <v>60403</v>
      </c>
      <c r="M1433" t="s">
        <v>32</v>
      </c>
      <c r="N1433" t="s">
        <v>602</v>
      </c>
      <c r="O1433" t="s">
        <v>3636</v>
      </c>
      <c r="P1433" t="s">
        <v>7549</v>
      </c>
      <c r="Q1433" t="s">
        <v>389</v>
      </c>
      <c r="R1433" t="s">
        <v>7550</v>
      </c>
      <c r="S1433" t="s">
        <v>7551</v>
      </c>
      <c r="T1433" t="str">
        <f t="shared" si="66"/>
        <v xml:space="preserve">  Familiarity with Adobe InDesign and/or Illustrator or similar desktop publishing software.    Experience and/or interest in business intelligence, relational databases and data-driven     performance management.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and current city     affairs/policies.     An understanding of New York City‚„s operational agencies.  Ability to think creatively, embrace     new approaches and pioneer innovative solutions to intricate problems.     Strong knowledge of MS Office (i.e. Microsoft Word, Excel, PowerPoint, Project, Visio).     Experience and/or interest in business intelligence, relational databases and data-driven     performance management.    An understanding of New York City‚„s operational agencies a strong plus.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1433">
        <f t="shared" si="67"/>
        <v>1</v>
      </c>
      <c r="V1433" s="2">
        <v>1</v>
      </c>
      <c r="W1433" s="2">
        <f t="shared" si="68"/>
        <v>1</v>
      </c>
      <c r="X1433" s="2">
        <v>0</v>
      </c>
      <c r="Y1433" s="2">
        <v>0</v>
      </c>
      <c r="Z1433" s="2">
        <v>0</v>
      </c>
      <c r="AA1433" s="2">
        <v>0</v>
      </c>
      <c r="AB1433" s="2">
        <v>1</v>
      </c>
      <c r="AC1433" t="s">
        <v>3637</v>
      </c>
      <c r="AG1433" t="s">
        <v>37</v>
      </c>
      <c r="AH1433" t="s">
        <v>3290</v>
      </c>
      <c r="AI1433" t="s">
        <v>3638</v>
      </c>
      <c r="AJ1433" t="s">
        <v>2563</v>
      </c>
      <c r="AK1433" t="s">
        <v>38</v>
      </c>
    </row>
    <row r="1434" spans="1:37" x14ac:dyDescent="0.3">
      <c r="A1434">
        <v>403770</v>
      </c>
      <c r="B1434" t="s">
        <v>1618</v>
      </c>
      <c r="C1434" t="s">
        <v>47</v>
      </c>
      <c r="D1434">
        <v>2</v>
      </c>
      <c r="E1434" t="s">
        <v>2731</v>
      </c>
      <c r="F1434" t="s">
        <v>482</v>
      </c>
      <c r="G1434">
        <v>30087</v>
      </c>
      <c r="H1434">
        <v>1</v>
      </c>
      <c r="I1434" t="s">
        <v>1247</v>
      </c>
      <c r="J1434" t="s">
        <v>42</v>
      </c>
      <c r="K1434">
        <v>61237</v>
      </c>
      <c r="L1434">
        <v>93488</v>
      </c>
      <c r="M1434" t="s">
        <v>32</v>
      </c>
      <c r="N1434" t="s">
        <v>2370</v>
      </c>
      <c r="O1434" t="s">
        <v>2371</v>
      </c>
      <c r="P1434" t="s">
        <v>7296</v>
      </c>
      <c r="Q1434" t="s">
        <v>485</v>
      </c>
      <c r="R1434" t="s">
        <v>2732</v>
      </c>
      <c r="T1434" t="str">
        <f t="shared" si="66"/>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434">
        <f t="shared" si="67"/>
        <v>0</v>
      </c>
      <c r="V1434" s="2">
        <v>0</v>
      </c>
      <c r="W1434" s="2">
        <f t="shared" si="68"/>
        <v>0</v>
      </c>
      <c r="X1434" s="2">
        <v>0</v>
      </c>
      <c r="Y1434" s="2">
        <v>0</v>
      </c>
      <c r="Z1434" s="2">
        <v>0</v>
      </c>
      <c r="AA1434" s="2">
        <v>0</v>
      </c>
      <c r="AB1434" s="2">
        <v>0</v>
      </c>
      <c r="AC1434" t="s">
        <v>1623</v>
      </c>
      <c r="AE1434" t="s">
        <v>2370</v>
      </c>
      <c r="AG1434" t="s">
        <v>37</v>
      </c>
      <c r="AH1434" t="s">
        <v>2506</v>
      </c>
      <c r="AJ1434" t="s">
        <v>2506</v>
      </c>
      <c r="AK1434" t="s">
        <v>38</v>
      </c>
    </row>
    <row r="1435" spans="1:37" x14ac:dyDescent="0.3">
      <c r="A1435">
        <v>403770</v>
      </c>
      <c r="B1435" t="s">
        <v>1618</v>
      </c>
      <c r="C1435" t="s">
        <v>29</v>
      </c>
      <c r="D1435">
        <v>2</v>
      </c>
      <c r="E1435" t="s">
        <v>2731</v>
      </c>
      <c r="F1435" t="s">
        <v>482</v>
      </c>
      <c r="G1435">
        <v>30087</v>
      </c>
      <c r="H1435">
        <v>1</v>
      </c>
      <c r="I1435" t="s">
        <v>1247</v>
      </c>
      <c r="J1435" t="s">
        <v>42</v>
      </c>
      <c r="K1435">
        <v>61237</v>
      </c>
      <c r="L1435">
        <v>93488</v>
      </c>
      <c r="M1435" t="s">
        <v>32</v>
      </c>
      <c r="N1435" t="s">
        <v>2370</v>
      </c>
      <c r="O1435" t="s">
        <v>2371</v>
      </c>
      <c r="P1435" t="s">
        <v>7296</v>
      </c>
      <c r="Q1435" t="s">
        <v>485</v>
      </c>
      <c r="R1435" t="s">
        <v>2732</v>
      </c>
      <c r="T1435" t="str">
        <f t="shared" si="66"/>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435">
        <f t="shared" si="67"/>
        <v>0</v>
      </c>
      <c r="V1435" s="2">
        <v>0</v>
      </c>
      <c r="W1435" s="2">
        <f t="shared" si="68"/>
        <v>0</v>
      </c>
      <c r="X1435" s="2">
        <v>0</v>
      </c>
      <c r="Y1435" s="2">
        <v>0</v>
      </c>
      <c r="Z1435" s="2">
        <v>0</v>
      </c>
      <c r="AA1435" s="2">
        <v>0</v>
      </c>
      <c r="AB1435" s="2">
        <v>0</v>
      </c>
      <c r="AC1435" t="s">
        <v>1623</v>
      </c>
      <c r="AE1435" t="s">
        <v>2370</v>
      </c>
      <c r="AG1435" t="s">
        <v>37</v>
      </c>
      <c r="AH1435" t="s">
        <v>2506</v>
      </c>
      <c r="AJ1435" t="s">
        <v>2506</v>
      </c>
      <c r="AK1435" t="s">
        <v>38</v>
      </c>
    </row>
    <row r="1436" spans="1:37" x14ac:dyDescent="0.3">
      <c r="A1436">
        <v>403853</v>
      </c>
      <c r="B1436" t="s">
        <v>2529</v>
      </c>
      <c r="C1436" t="s">
        <v>47</v>
      </c>
      <c r="D1436">
        <v>1</v>
      </c>
      <c r="E1436" t="s">
        <v>3639</v>
      </c>
      <c r="F1436" t="s">
        <v>2568</v>
      </c>
      <c r="G1436">
        <v>53040</v>
      </c>
      <c r="H1436">
        <v>1</v>
      </c>
      <c r="I1436" t="s">
        <v>290</v>
      </c>
      <c r="J1436" t="s">
        <v>142</v>
      </c>
      <c r="K1436">
        <v>73.37</v>
      </c>
      <c r="L1436">
        <v>78.59</v>
      </c>
      <c r="M1436" t="s">
        <v>61</v>
      </c>
      <c r="N1436" t="s">
        <v>2643</v>
      </c>
      <c r="O1436" t="s">
        <v>2644</v>
      </c>
      <c r="P1436" t="s">
        <v>7481</v>
      </c>
      <c r="Q1436" t="s">
        <v>2571</v>
      </c>
      <c r="R1436" t="s">
        <v>6425</v>
      </c>
      <c r="T1436" t="str">
        <f t="shared" si="66"/>
        <v xml:space="preserve">	Basic computer skills, such as using Electronic Medical Records; 	Good communication skills. </v>
      </c>
      <c r="U1436">
        <f t="shared" si="67"/>
        <v>0</v>
      </c>
      <c r="V1436" s="2">
        <v>0</v>
      </c>
      <c r="W1436" s="2">
        <f t="shared" si="68"/>
        <v>0</v>
      </c>
      <c r="X1436" s="2">
        <v>0</v>
      </c>
      <c r="Y1436" s="2">
        <v>0</v>
      </c>
      <c r="Z1436" s="2">
        <v>0</v>
      </c>
      <c r="AA1436" s="2">
        <v>0</v>
      </c>
      <c r="AB1436" s="2">
        <v>0</v>
      </c>
      <c r="AC1436" t="s">
        <v>2533</v>
      </c>
      <c r="AD1436" t="s">
        <v>3192</v>
      </c>
      <c r="AE1436" t="s">
        <v>3411</v>
      </c>
      <c r="AG1436" t="s">
        <v>190</v>
      </c>
      <c r="AH1436" t="s">
        <v>2406</v>
      </c>
      <c r="AJ1436" t="s">
        <v>2280</v>
      </c>
      <c r="AK1436" t="s">
        <v>38</v>
      </c>
    </row>
    <row r="1437" spans="1:37" x14ac:dyDescent="0.3">
      <c r="A1437">
        <v>403853</v>
      </c>
      <c r="B1437" t="s">
        <v>2529</v>
      </c>
      <c r="C1437" t="s">
        <v>29</v>
      </c>
      <c r="D1437">
        <v>1</v>
      </c>
      <c r="E1437" t="s">
        <v>3639</v>
      </c>
      <c r="F1437" t="s">
        <v>2568</v>
      </c>
      <c r="G1437">
        <v>53040</v>
      </c>
      <c r="H1437">
        <v>1</v>
      </c>
      <c r="I1437" t="s">
        <v>290</v>
      </c>
      <c r="J1437" t="s">
        <v>142</v>
      </c>
      <c r="K1437">
        <v>73.37</v>
      </c>
      <c r="L1437">
        <v>78.59</v>
      </c>
      <c r="M1437" t="s">
        <v>61</v>
      </c>
      <c r="N1437" t="s">
        <v>2643</v>
      </c>
      <c r="O1437" t="s">
        <v>2644</v>
      </c>
      <c r="P1437" t="s">
        <v>7481</v>
      </c>
      <c r="Q1437" t="s">
        <v>2571</v>
      </c>
      <c r="R1437" t="s">
        <v>6425</v>
      </c>
      <c r="T1437" t="str">
        <f t="shared" si="66"/>
        <v xml:space="preserve">	Basic computer skills, such as using Electronic Medical Records; 	Good communication skills. </v>
      </c>
      <c r="U1437">
        <f t="shared" si="67"/>
        <v>0</v>
      </c>
      <c r="V1437" s="2">
        <v>0</v>
      </c>
      <c r="W1437" s="2">
        <f t="shared" si="68"/>
        <v>0</v>
      </c>
      <c r="X1437" s="2">
        <v>0</v>
      </c>
      <c r="Y1437" s="2">
        <v>0</v>
      </c>
      <c r="Z1437" s="2">
        <v>0</v>
      </c>
      <c r="AA1437" s="2">
        <v>0</v>
      </c>
      <c r="AB1437" s="2">
        <v>0</v>
      </c>
      <c r="AC1437" t="s">
        <v>2533</v>
      </c>
      <c r="AD1437" t="s">
        <v>3192</v>
      </c>
      <c r="AE1437" t="s">
        <v>3411</v>
      </c>
      <c r="AG1437" t="s">
        <v>190</v>
      </c>
      <c r="AH1437" t="s">
        <v>2406</v>
      </c>
      <c r="AJ1437" t="s">
        <v>2280</v>
      </c>
      <c r="AK1437" t="s">
        <v>38</v>
      </c>
    </row>
    <row r="1438" spans="1:37" x14ac:dyDescent="0.3">
      <c r="A1438">
        <v>403855</v>
      </c>
      <c r="B1438" t="s">
        <v>70</v>
      </c>
      <c r="C1438" t="s">
        <v>29</v>
      </c>
      <c r="D1438">
        <v>1</v>
      </c>
      <c r="E1438" t="s">
        <v>3640</v>
      </c>
      <c r="F1438" t="s">
        <v>301</v>
      </c>
      <c r="G1438">
        <v>51191</v>
      </c>
      <c r="H1438">
        <v>2</v>
      </c>
      <c r="I1438" t="s">
        <v>290</v>
      </c>
      <c r="J1438" t="s">
        <v>42</v>
      </c>
      <c r="K1438">
        <v>45782</v>
      </c>
      <c r="L1438">
        <v>56860.92</v>
      </c>
      <c r="M1438" t="s">
        <v>32</v>
      </c>
      <c r="N1438" t="s">
        <v>1600</v>
      </c>
      <c r="O1438" t="s">
        <v>302</v>
      </c>
      <c r="P1438" t="s">
        <v>3641</v>
      </c>
      <c r="Q1438" t="s">
        <v>304</v>
      </c>
      <c r="R1438" t="s">
        <v>3642</v>
      </c>
      <c r="S1438" t="s">
        <v>8408</v>
      </c>
      <c r="T1438" t="str">
        <f t="shared" si="66"/>
        <v>- Applicant MUST have a valid NYS Driver's License and the ability to operates a motor vehicle.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438">
        <f t="shared" si="67"/>
        <v>0</v>
      </c>
      <c r="V1438" s="2">
        <v>0</v>
      </c>
      <c r="W1438" s="2">
        <f t="shared" si="68"/>
        <v>0</v>
      </c>
      <c r="X1438" s="2">
        <v>0</v>
      </c>
      <c r="Y1438" s="2">
        <v>0</v>
      </c>
      <c r="Z1438" s="2">
        <v>0</v>
      </c>
      <c r="AA1438" s="2">
        <v>0</v>
      </c>
      <c r="AB1438" s="2">
        <v>0</v>
      </c>
      <c r="AC1438" t="s">
        <v>3643</v>
      </c>
      <c r="AG1438" t="s">
        <v>37</v>
      </c>
      <c r="AH1438" t="s">
        <v>2859</v>
      </c>
      <c r="AI1438" t="s">
        <v>3176</v>
      </c>
      <c r="AJ1438" t="s">
        <v>2859</v>
      </c>
      <c r="AK1438" t="s">
        <v>38</v>
      </c>
    </row>
    <row r="1439" spans="1:37" x14ac:dyDescent="0.3">
      <c r="A1439">
        <v>403855</v>
      </c>
      <c r="B1439" t="s">
        <v>70</v>
      </c>
      <c r="C1439" t="s">
        <v>47</v>
      </c>
      <c r="D1439">
        <v>1</v>
      </c>
      <c r="E1439" t="s">
        <v>3640</v>
      </c>
      <c r="F1439" t="s">
        <v>301</v>
      </c>
      <c r="G1439">
        <v>51191</v>
      </c>
      <c r="H1439">
        <v>2</v>
      </c>
      <c r="I1439" t="s">
        <v>290</v>
      </c>
      <c r="J1439" t="s">
        <v>42</v>
      </c>
      <c r="K1439">
        <v>45782</v>
      </c>
      <c r="L1439">
        <v>56860.92</v>
      </c>
      <c r="M1439" t="s">
        <v>32</v>
      </c>
      <c r="N1439" t="s">
        <v>1600</v>
      </c>
      <c r="O1439" t="s">
        <v>302</v>
      </c>
      <c r="P1439" t="s">
        <v>3641</v>
      </c>
      <c r="Q1439" t="s">
        <v>304</v>
      </c>
      <c r="R1439" t="s">
        <v>3642</v>
      </c>
      <c r="S1439" t="s">
        <v>8408</v>
      </c>
      <c r="T1439" t="str">
        <f t="shared" si="66"/>
        <v>- Applicant MUST have a valid NYS Driver's License and the ability to operates a motor vehicle.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439">
        <f t="shared" si="67"/>
        <v>0</v>
      </c>
      <c r="V1439" s="2">
        <v>0</v>
      </c>
      <c r="W1439" s="2">
        <f t="shared" si="68"/>
        <v>0</v>
      </c>
      <c r="X1439" s="2">
        <v>0</v>
      </c>
      <c r="Y1439" s="2">
        <v>0</v>
      </c>
      <c r="Z1439" s="2">
        <v>0</v>
      </c>
      <c r="AA1439" s="2">
        <v>0</v>
      </c>
      <c r="AB1439" s="2">
        <v>0</v>
      </c>
      <c r="AC1439" t="s">
        <v>3643</v>
      </c>
      <c r="AG1439" t="s">
        <v>37</v>
      </c>
      <c r="AH1439" t="s">
        <v>2859</v>
      </c>
      <c r="AI1439" t="s">
        <v>3176</v>
      </c>
      <c r="AJ1439" t="s">
        <v>2859</v>
      </c>
      <c r="AK1439" t="s">
        <v>38</v>
      </c>
    </row>
    <row r="1440" spans="1:37" x14ac:dyDescent="0.3">
      <c r="A1440">
        <v>403882</v>
      </c>
      <c r="B1440" t="s">
        <v>80</v>
      </c>
      <c r="C1440" t="s">
        <v>47</v>
      </c>
      <c r="D1440">
        <v>1</v>
      </c>
      <c r="E1440" t="s">
        <v>677</v>
      </c>
      <c r="F1440" t="s">
        <v>607</v>
      </c>
      <c r="G1440">
        <v>20210</v>
      </c>
      <c r="H1440">
        <v>0</v>
      </c>
      <c r="I1440" t="s">
        <v>3464</v>
      </c>
      <c r="J1440" t="s">
        <v>42</v>
      </c>
      <c r="K1440">
        <v>55416</v>
      </c>
      <c r="L1440">
        <v>83151</v>
      </c>
      <c r="M1440" t="s">
        <v>32</v>
      </c>
      <c r="N1440" t="s">
        <v>84</v>
      </c>
      <c r="O1440" t="s">
        <v>854</v>
      </c>
      <c r="P1440" t="s">
        <v>7552</v>
      </c>
      <c r="Q1440" t="s">
        <v>1820</v>
      </c>
      <c r="R1440" t="s">
        <v>7553</v>
      </c>
      <c r="S1440" t="s">
        <v>2947</v>
      </c>
      <c r="T1440" t="str">
        <f t="shared" si="66"/>
        <v>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engineers with experience in AutoCAD, Revit, STAAD PRO, RAM Elements for completing engineering calculations.  7.	Preference will be given to engineers who have passed the Fundamentals of Engineering (FE) exam.  8.	A Motor Vehicle Driver‚„s License valid in the state of New York will be required for some assignments. **** Only those who are permanent or have already taken the DCAS Civil Service Exam for Assistant Civil Engineer (Exam No. 9026 or Promotional Exam No. 9514)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440">
        <f t="shared" si="67"/>
        <v>0</v>
      </c>
      <c r="V1440" s="2">
        <v>1</v>
      </c>
      <c r="W1440" s="2">
        <f t="shared" si="68"/>
        <v>0</v>
      </c>
      <c r="X1440" s="2">
        <v>0</v>
      </c>
      <c r="Y1440" s="2">
        <v>0</v>
      </c>
      <c r="Z1440" s="2">
        <v>0</v>
      </c>
      <c r="AA1440" s="2">
        <v>0</v>
      </c>
      <c r="AB1440" s="2">
        <v>0</v>
      </c>
      <c r="AC1440" t="s">
        <v>760</v>
      </c>
      <c r="AG1440" t="s">
        <v>190</v>
      </c>
      <c r="AH1440" t="s">
        <v>3264</v>
      </c>
      <c r="AJ1440" t="s">
        <v>3264</v>
      </c>
      <c r="AK1440" t="s">
        <v>38</v>
      </c>
    </row>
    <row r="1441" spans="1:37" x14ac:dyDescent="0.3">
      <c r="A1441">
        <v>403882</v>
      </c>
      <c r="B1441" t="s">
        <v>80</v>
      </c>
      <c r="C1441" t="s">
        <v>29</v>
      </c>
      <c r="D1441">
        <v>1</v>
      </c>
      <c r="E1441" t="s">
        <v>677</v>
      </c>
      <c r="F1441" t="s">
        <v>607</v>
      </c>
      <c r="G1441">
        <v>20210</v>
      </c>
      <c r="H1441">
        <v>0</v>
      </c>
      <c r="I1441" t="s">
        <v>3464</v>
      </c>
      <c r="J1441" t="s">
        <v>42</v>
      </c>
      <c r="K1441">
        <v>55416</v>
      </c>
      <c r="L1441">
        <v>83151</v>
      </c>
      <c r="M1441" t="s">
        <v>32</v>
      </c>
      <c r="N1441" t="s">
        <v>84</v>
      </c>
      <c r="O1441" t="s">
        <v>854</v>
      </c>
      <c r="P1441" t="s">
        <v>7552</v>
      </c>
      <c r="Q1441" t="s">
        <v>1820</v>
      </c>
      <c r="R1441" t="s">
        <v>7553</v>
      </c>
      <c r="S1441" t="s">
        <v>2947</v>
      </c>
      <c r="T1441" t="str">
        <f t="shared" si="66"/>
        <v>1.	Experience in the planning, layout and details of contract drawings, specifications, shop drawing review, field inspections and investigations.    2.	One-year experience in the fundamentals of engineering design and preparation of contract drawings.  3.	Intermediate Computer software skills in using Microsoft Office Suite (Word, Excel, Access &amp; PowerPoint)  4.	Experience in the application of code requirements, standards for design and construction, and preparation of technical reports, related design software applications.  5.	Excellent communication skills and writing skills.  6.	Preference will be given to engineers with experience in AutoCAD, Revit, STAAD PRO, RAM Elements for completing engineering calculations.  7.	Preference will be given to engineers who have passed the Fundamentals of Engineering (FE) exam.  8.	A Motor Vehicle Driver‚„s License valid in the state of New York will be required for some assignments. **** Only those who are permanent or have already taken the DCAS Civil Service Exam for Assistant Civil Engineer (Exam No. 9026 or Promotional Exam No. 9514)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441">
        <f t="shared" si="67"/>
        <v>0</v>
      </c>
      <c r="V1441" s="2">
        <v>1</v>
      </c>
      <c r="W1441" s="2">
        <f t="shared" si="68"/>
        <v>0</v>
      </c>
      <c r="X1441" s="2">
        <v>0</v>
      </c>
      <c r="Y1441" s="2">
        <v>0</v>
      </c>
      <c r="Z1441" s="2">
        <v>0</v>
      </c>
      <c r="AA1441" s="2">
        <v>0</v>
      </c>
      <c r="AB1441" s="2">
        <v>0</v>
      </c>
      <c r="AC1441" t="s">
        <v>760</v>
      </c>
      <c r="AG1441" t="s">
        <v>190</v>
      </c>
      <c r="AH1441" t="s">
        <v>3264</v>
      </c>
      <c r="AJ1441" t="s">
        <v>3264</v>
      </c>
      <c r="AK1441" t="s">
        <v>38</v>
      </c>
    </row>
    <row r="1442" spans="1:37" x14ac:dyDescent="0.3">
      <c r="A1442">
        <v>403892</v>
      </c>
      <c r="B1442" t="s">
        <v>80</v>
      </c>
      <c r="C1442" t="s">
        <v>29</v>
      </c>
      <c r="D1442">
        <v>1</v>
      </c>
      <c r="E1442" t="s">
        <v>1357</v>
      </c>
      <c r="F1442" t="s">
        <v>630</v>
      </c>
      <c r="G1442">
        <v>20215</v>
      </c>
      <c r="H1442">
        <v>1</v>
      </c>
      <c r="I1442" t="s">
        <v>3464</v>
      </c>
      <c r="J1442" t="s">
        <v>42</v>
      </c>
      <c r="K1442">
        <v>65783</v>
      </c>
      <c r="L1442">
        <v>95270</v>
      </c>
      <c r="M1442" t="s">
        <v>32</v>
      </c>
      <c r="N1442" t="s">
        <v>84</v>
      </c>
      <c r="O1442" t="s">
        <v>854</v>
      </c>
      <c r="P1442" t="s">
        <v>8452</v>
      </c>
      <c r="Q1442" t="s">
        <v>8309</v>
      </c>
      <c r="R1442" t="s">
        <v>7554</v>
      </c>
      <c r="S1442" t="s">
        <v>3644</v>
      </c>
      <c r="T1442" t="str">
        <f t="shared" si="66"/>
        <v>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Phase2/RS2 (RocScience).  8.	A Motor Vehicle Driver‚„s License valid in the state of New York may be required for some assignments.  9.	Four years of full time experience in Structural Design, with extensive focus on reinforced concrete and steel structures. **** Only those who are permanent or have already taken the DCAS Civil Service Exam for Civil Engineer (Exam No. 9045 or Promotional Exam No. 9522)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442">
        <f t="shared" si="67"/>
        <v>0</v>
      </c>
      <c r="V1442" s="2">
        <v>1</v>
      </c>
      <c r="W1442" s="2">
        <f t="shared" si="68"/>
        <v>0</v>
      </c>
      <c r="X1442" s="2">
        <v>0</v>
      </c>
      <c r="Y1442" s="2">
        <v>0</v>
      </c>
      <c r="Z1442" s="2">
        <v>0</v>
      </c>
      <c r="AA1442" s="2">
        <v>0</v>
      </c>
      <c r="AB1442" s="2">
        <v>0</v>
      </c>
      <c r="AC1442" t="s">
        <v>760</v>
      </c>
      <c r="AG1442" t="s">
        <v>190</v>
      </c>
      <c r="AH1442" t="s">
        <v>3264</v>
      </c>
      <c r="AJ1442" t="s">
        <v>3264</v>
      </c>
      <c r="AK1442" t="s">
        <v>38</v>
      </c>
    </row>
    <row r="1443" spans="1:37" x14ac:dyDescent="0.3">
      <c r="A1443">
        <v>403892</v>
      </c>
      <c r="B1443" t="s">
        <v>80</v>
      </c>
      <c r="C1443" t="s">
        <v>47</v>
      </c>
      <c r="D1443">
        <v>1</v>
      </c>
      <c r="E1443" t="s">
        <v>1357</v>
      </c>
      <c r="F1443" t="s">
        <v>630</v>
      </c>
      <c r="G1443">
        <v>20215</v>
      </c>
      <c r="H1443">
        <v>1</v>
      </c>
      <c r="I1443" t="s">
        <v>3464</v>
      </c>
      <c r="J1443" t="s">
        <v>42</v>
      </c>
      <c r="K1443">
        <v>65783</v>
      </c>
      <c r="L1443">
        <v>95270</v>
      </c>
      <c r="M1443" t="s">
        <v>32</v>
      </c>
      <c r="N1443" t="s">
        <v>84</v>
      </c>
      <c r="O1443" t="s">
        <v>854</v>
      </c>
      <c r="P1443" t="s">
        <v>8452</v>
      </c>
      <c r="Q1443" t="s">
        <v>8309</v>
      </c>
      <c r="R1443" t="s">
        <v>7554</v>
      </c>
      <c r="S1443" t="s">
        <v>3644</v>
      </c>
      <c r="T1443" t="str">
        <f t="shared" si="66"/>
        <v>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Phase2/RS2 (RocScience).  8.	A Motor Vehicle Driver‚„s License valid in the state of New York may be required for some assignments.  9.	Four years of full time experience in Structural Design, with extensive focus on reinforced concrete and steel structures. **** Only those who are permanent or have already taken the DCAS Civil Service Exam for Civil Engineer (Exam No. 9045 or Promotional Exam No. 9522)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443">
        <f t="shared" si="67"/>
        <v>0</v>
      </c>
      <c r="V1443" s="2">
        <v>1</v>
      </c>
      <c r="W1443" s="2">
        <f t="shared" si="68"/>
        <v>0</v>
      </c>
      <c r="X1443" s="2">
        <v>0</v>
      </c>
      <c r="Y1443" s="2">
        <v>0</v>
      </c>
      <c r="Z1443" s="2">
        <v>0</v>
      </c>
      <c r="AA1443" s="2">
        <v>0</v>
      </c>
      <c r="AB1443" s="2">
        <v>0</v>
      </c>
      <c r="AC1443" t="s">
        <v>760</v>
      </c>
      <c r="AG1443" t="s">
        <v>190</v>
      </c>
      <c r="AH1443" t="s">
        <v>3264</v>
      </c>
      <c r="AJ1443" t="s">
        <v>3264</v>
      </c>
      <c r="AK1443" t="s">
        <v>38</v>
      </c>
    </row>
    <row r="1444" spans="1:37" x14ac:dyDescent="0.3">
      <c r="A1444">
        <v>403896</v>
      </c>
      <c r="B1444" t="s">
        <v>80</v>
      </c>
      <c r="C1444" t="s">
        <v>47</v>
      </c>
      <c r="D1444">
        <v>1</v>
      </c>
      <c r="E1444" t="s">
        <v>1357</v>
      </c>
      <c r="F1444" t="s">
        <v>630</v>
      </c>
      <c r="G1444">
        <v>20215</v>
      </c>
      <c r="H1444">
        <v>3</v>
      </c>
      <c r="I1444" t="s">
        <v>3464</v>
      </c>
      <c r="J1444" t="s">
        <v>42</v>
      </c>
      <c r="K1444">
        <v>87490</v>
      </c>
      <c r="L1444">
        <v>118610</v>
      </c>
      <c r="M1444" t="s">
        <v>32</v>
      </c>
      <c r="N1444" t="s">
        <v>84</v>
      </c>
      <c r="O1444" t="s">
        <v>854</v>
      </c>
      <c r="P1444" t="s">
        <v>7555</v>
      </c>
      <c r="Q1444" t="s">
        <v>8309</v>
      </c>
      <c r="R1444" t="s">
        <v>3645</v>
      </c>
      <c r="S1444" t="s">
        <v>3644</v>
      </c>
      <c r="T1444" t="str">
        <f t="shared" si="66"/>
        <v>1.	Fifteen (15) years of full-time, satisfactory experience in civil engineering work with emphasis on structural work.   2.	Extensive knowledge of structural engineering that includes the principles of analysis of structures and their application, the behavior of materials under loading, the selection of construction materials, and the design of reinforced masonry and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 **** Only those who are permanent or have already taken the DCAS Civil Service Exam for Civil Engineer (Exam No. 9045 or Promotional Exam No. 9522)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444">
        <f t="shared" si="67"/>
        <v>0</v>
      </c>
      <c r="V1444" s="2">
        <v>1</v>
      </c>
      <c r="W1444" s="2">
        <f t="shared" si="68"/>
        <v>0</v>
      </c>
      <c r="X1444" s="2">
        <v>0</v>
      </c>
      <c r="Y1444" s="2">
        <v>0</v>
      </c>
      <c r="Z1444" s="2">
        <v>0</v>
      </c>
      <c r="AA1444" s="2">
        <v>0</v>
      </c>
      <c r="AB1444" s="2">
        <v>0</v>
      </c>
      <c r="AC1444" t="s">
        <v>760</v>
      </c>
      <c r="AG1444" t="s">
        <v>190</v>
      </c>
      <c r="AH1444" t="s">
        <v>3264</v>
      </c>
      <c r="AJ1444" t="s">
        <v>3264</v>
      </c>
      <c r="AK1444" t="s">
        <v>38</v>
      </c>
    </row>
    <row r="1445" spans="1:37" x14ac:dyDescent="0.3">
      <c r="A1445">
        <v>403896</v>
      </c>
      <c r="B1445" t="s">
        <v>80</v>
      </c>
      <c r="C1445" t="s">
        <v>29</v>
      </c>
      <c r="D1445">
        <v>1</v>
      </c>
      <c r="E1445" t="s">
        <v>1357</v>
      </c>
      <c r="F1445" t="s">
        <v>630</v>
      </c>
      <c r="G1445">
        <v>20215</v>
      </c>
      <c r="H1445">
        <v>3</v>
      </c>
      <c r="I1445" t="s">
        <v>3464</v>
      </c>
      <c r="J1445" t="s">
        <v>42</v>
      </c>
      <c r="K1445">
        <v>87490</v>
      </c>
      <c r="L1445">
        <v>118610</v>
      </c>
      <c r="M1445" t="s">
        <v>32</v>
      </c>
      <c r="N1445" t="s">
        <v>84</v>
      </c>
      <c r="O1445" t="s">
        <v>854</v>
      </c>
      <c r="P1445" t="s">
        <v>7555</v>
      </c>
      <c r="Q1445" t="s">
        <v>8309</v>
      </c>
      <c r="R1445" t="s">
        <v>3645</v>
      </c>
      <c r="S1445" t="s">
        <v>3644</v>
      </c>
      <c r="T1445" t="str">
        <f t="shared" si="66"/>
        <v>1.	Fifteen (15) years of full-time, satisfactory experience in civil engineering work with emphasis on structural work.   2.	Extensive knowledge of structural engineering that includes the principles of analysis of structures and their application, the behavior of materials under loading, the selection of construction materials, and the design of reinforced masonry and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 **** Only those who are permanent or have already taken the DCAS Civil Service Exam for Civil Engineer (Exam No. 9045 or Promotional Exam No. 9522) may apply for this posting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445">
        <f t="shared" si="67"/>
        <v>0</v>
      </c>
      <c r="V1445" s="2">
        <v>1</v>
      </c>
      <c r="W1445" s="2">
        <f t="shared" si="68"/>
        <v>0</v>
      </c>
      <c r="X1445" s="2">
        <v>0</v>
      </c>
      <c r="Y1445" s="2">
        <v>0</v>
      </c>
      <c r="Z1445" s="2">
        <v>0</v>
      </c>
      <c r="AA1445" s="2">
        <v>0</v>
      </c>
      <c r="AB1445" s="2">
        <v>0</v>
      </c>
      <c r="AC1445" t="s">
        <v>760</v>
      </c>
      <c r="AG1445" t="s">
        <v>190</v>
      </c>
      <c r="AH1445" t="s">
        <v>3264</v>
      </c>
      <c r="AJ1445" t="s">
        <v>3264</v>
      </c>
      <c r="AK1445" t="s">
        <v>38</v>
      </c>
    </row>
    <row r="1446" spans="1:37" x14ac:dyDescent="0.3">
      <c r="A1446">
        <v>403900</v>
      </c>
      <c r="B1446" t="s">
        <v>116</v>
      </c>
      <c r="C1446" t="s">
        <v>29</v>
      </c>
      <c r="D1446">
        <v>1</v>
      </c>
      <c r="E1446" t="s">
        <v>666</v>
      </c>
      <c r="F1446" t="s">
        <v>206</v>
      </c>
      <c r="G1446">
        <v>10050</v>
      </c>
      <c r="H1446" t="s">
        <v>207</v>
      </c>
      <c r="I1446" t="s">
        <v>660</v>
      </c>
      <c r="K1446">
        <v>56990</v>
      </c>
      <c r="L1446">
        <v>135000</v>
      </c>
      <c r="M1446" t="s">
        <v>32</v>
      </c>
      <c r="N1446" t="s">
        <v>184</v>
      </c>
      <c r="O1446" t="s">
        <v>185</v>
      </c>
      <c r="P1446" t="s">
        <v>7556</v>
      </c>
      <c r="Q1446" t="s">
        <v>209</v>
      </c>
      <c r="R1446" t="s">
        <v>6447</v>
      </c>
      <c r="T1446" t="str">
        <f t="shared" si="66"/>
        <v xml:space="preserve">The preferred candidate should possess the following:    	4+ years experience managing web-based application projects (end-to-end) required;    	Strong knowledge of Waterfall (3+ years), Agile (2+ years), and Hybrid (3+ years) methodologies preferred;    	2+ years experience in vendor management, WBS creation, project and resource planning;    	Proficiency in Microsoft Project, Agile oriented tools/methods, and other project management software;    	Proficiency in PowerPoint and Excel;    	Strong familiarity with Business Analysis role in creating requirements, use cases, and functional specifications;    	Strong demonstration of negotiation and conflict management skills;    	Knowledge of responsive design, user experience design, data modeling, software integration, and software as a service (SaaS);   	Behavioral competencies that demonstrate leadership, self-awareness, adaptability, ability to be a systems thinker, attention to quality, and relationship and team building;    	Ability to interact effectively with line staff, other project managers, and functional managers;    	Strong and articulate verbal and written communication skills;    	Ability to interface with executive level management and give senior level presentations;    	Experience with N-tier architecture for web-based applications and build-out of the hosting infrastructure;    	PMP or Scrum Master certification. </v>
      </c>
      <c r="U1446">
        <f t="shared" si="67"/>
        <v>1</v>
      </c>
      <c r="V1446" s="2">
        <v>0</v>
      </c>
      <c r="W1446" s="2">
        <f t="shared" si="68"/>
        <v>1</v>
      </c>
      <c r="X1446" s="2">
        <v>0</v>
      </c>
      <c r="Y1446" s="2">
        <v>0</v>
      </c>
      <c r="Z1446" s="2">
        <v>0</v>
      </c>
      <c r="AA1446" s="2">
        <v>0</v>
      </c>
      <c r="AB1446" s="2">
        <v>0</v>
      </c>
      <c r="AC1446" t="s">
        <v>3646</v>
      </c>
      <c r="AD1446" t="s">
        <v>212</v>
      </c>
      <c r="AE1446" t="s">
        <v>189</v>
      </c>
      <c r="AG1446" t="s">
        <v>190</v>
      </c>
      <c r="AH1446" t="s">
        <v>3562</v>
      </c>
      <c r="AJ1446" t="s">
        <v>3358</v>
      </c>
      <c r="AK1446" t="s">
        <v>38</v>
      </c>
    </row>
    <row r="1447" spans="1:37" x14ac:dyDescent="0.3">
      <c r="A1447">
        <v>403909</v>
      </c>
      <c r="B1447" t="s">
        <v>80</v>
      </c>
      <c r="C1447" t="s">
        <v>47</v>
      </c>
      <c r="D1447">
        <v>1</v>
      </c>
      <c r="E1447" t="s">
        <v>2558</v>
      </c>
      <c r="F1447" t="s">
        <v>1854</v>
      </c>
      <c r="G1447">
        <v>20617</v>
      </c>
      <c r="H1447">
        <v>0</v>
      </c>
      <c r="I1447" t="s">
        <v>409</v>
      </c>
      <c r="J1447" t="s">
        <v>42</v>
      </c>
      <c r="K1447">
        <v>55416</v>
      </c>
      <c r="L1447">
        <v>83151</v>
      </c>
      <c r="M1447" t="s">
        <v>32</v>
      </c>
      <c r="N1447" t="s">
        <v>84</v>
      </c>
      <c r="O1447" t="s">
        <v>3647</v>
      </c>
      <c r="P1447" t="s">
        <v>7557</v>
      </c>
      <c r="Q1447" t="s">
        <v>7088</v>
      </c>
      <c r="R1447" t="s">
        <v>6809</v>
      </c>
      <c r="S1447" t="s">
        <v>1568</v>
      </c>
      <c r="T1447" t="str">
        <f t="shared" si="66"/>
        <v>‚¿	Strong writing skills, effective interpersonal skills, familiarity and/or experience with computers/software, and ability to work well with minimal supervision. ‚¿	Excellent communication skills, ability to maintain professional demeanor when interacting with Professional Engineer, licensed plumbers and other City Agencies.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47">
        <f t="shared" si="67"/>
        <v>0</v>
      </c>
      <c r="V1447" s="2">
        <v>0</v>
      </c>
      <c r="W1447" s="2">
        <f t="shared" si="68"/>
        <v>0</v>
      </c>
      <c r="X1447" s="2">
        <v>0</v>
      </c>
      <c r="Y1447" s="2">
        <v>0</v>
      </c>
      <c r="Z1447" s="2">
        <v>0</v>
      </c>
      <c r="AA1447" s="2">
        <v>0</v>
      </c>
      <c r="AB1447" s="2">
        <v>0</v>
      </c>
      <c r="AC1447" t="s">
        <v>55</v>
      </c>
      <c r="AG1447" t="s">
        <v>190</v>
      </c>
      <c r="AH1447" t="s">
        <v>2286</v>
      </c>
      <c r="AJ1447" t="s">
        <v>2286</v>
      </c>
      <c r="AK1447" t="s">
        <v>38</v>
      </c>
    </row>
    <row r="1448" spans="1:37" x14ac:dyDescent="0.3">
      <c r="A1448">
        <v>403909</v>
      </c>
      <c r="B1448" t="s">
        <v>80</v>
      </c>
      <c r="C1448" t="s">
        <v>29</v>
      </c>
      <c r="D1448">
        <v>1</v>
      </c>
      <c r="E1448" t="s">
        <v>2558</v>
      </c>
      <c r="F1448" t="s">
        <v>1854</v>
      </c>
      <c r="G1448">
        <v>20617</v>
      </c>
      <c r="H1448">
        <v>0</v>
      </c>
      <c r="I1448" t="s">
        <v>409</v>
      </c>
      <c r="J1448" t="s">
        <v>42</v>
      </c>
      <c r="K1448">
        <v>55416</v>
      </c>
      <c r="L1448">
        <v>83151</v>
      </c>
      <c r="M1448" t="s">
        <v>32</v>
      </c>
      <c r="N1448" t="s">
        <v>84</v>
      </c>
      <c r="O1448" t="s">
        <v>3647</v>
      </c>
      <c r="P1448" t="s">
        <v>7557</v>
      </c>
      <c r="Q1448" t="s">
        <v>7088</v>
      </c>
      <c r="R1448" t="s">
        <v>6809</v>
      </c>
      <c r="S1448" t="s">
        <v>1568</v>
      </c>
      <c r="T1448" t="str">
        <f t="shared" si="66"/>
        <v>‚¿	Strong writing skills, effective interpersonal skills, familiarity and/or experience with computers/software, and ability to work well with minimal supervision. ‚¿	Excellent communication skills, ability to maintain professional demeanor when interacting with Professional Engineer, licensed plumbers and other City Agencies.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48">
        <f t="shared" si="67"/>
        <v>0</v>
      </c>
      <c r="V1448" s="2">
        <v>0</v>
      </c>
      <c r="W1448" s="2">
        <f t="shared" si="68"/>
        <v>0</v>
      </c>
      <c r="X1448" s="2">
        <v>0</v>
      </c>
      <c r="Y1448" s="2">
        <v>0</v>
      </c>
      <c r="Z1448" s="2">
        <v>0</v>
      </c>
      <c r="AA1448" s="2">
        <v>0</v>
      </c>
      <c r="AB1448" s="2">
        <v>0</v>
      </c>
      <c r="AC1448" t="s">
        <v>55</v>
      </c>
      <c r="AG1448" t="s">
        <v>190</v>
      </c>
      <c r="AH1448" t="s">
        <v>2286</v>
      </c>
      <c r="AJ1448" t="s">
        <v>2286</v>
      </c>
      <c r="AK1448" t="s">
        <v>38</v>
      </c>
    </row>
    <row r="1449" spans="1:37" x14ac:dyDescent="0.3">
      <c r="A1449">
        <v>403910</v>
      </c>
      <c r="B1449" t="s">
        <v>116</v>
      </c>
      <c r="C1449" t="s">
        <v>29</v>
      </c>
      <c r="D1449">
        <v>2</v>
      </c>
      <c r="E1449" t="s">
        <v>3648</v>
      </c>
      <c r="F1449" t="s">
        <v>1350</v>
      </c>
      <c r="G1449">
        <v>13643</v>
      </c>
      <c r="H1449">
        <v>4</v>
      </c>
      <c r="I1449" t="s">
        <v>660</v>
      </c>
      <c r="K1449">
        <v>96020</v>
      </c>
      <c r="L1449">
        <v>144929</v>
      </c>
      <c r="M1449" t="s">
        <v>32</v>
      </c>
      <c r="N1449" t="s">
        <v>602</v>
      </c>
      <c r="O1449" t="s">
        <v>2180</v>
      </c>
      <c r="P1449" t="s">
        <v>7558</v>
      </c>
      <c r="Q1449" t="s">
        <v>8319</v>
      </c>
      <c r="R1449" t="s">
        <v>6448</v>
      </c>
      <c r="S1449" t="s">
        <v>7559</v>
      </c>
      <c r="T1449" t="str">
        <f t="shared" si="66"/>
        <v>The preferred candidate should possess the following:    	6+ years of relevant work experience, including 3+ years of work experience in high-pressure, entrepreneurial environments; 	High comfort and familiarity with dev ops best practices; 	Experience with and willingness to do pair programming; 	Familiarity with open-source libraries and tools; 	Expertise in agile development methodologies; 	Experience deploying cloud-based applications; 	Experience deploying on-premises-based applications; 	A growth mindset Candidates must possess one of the following Professional/Vendor Certifications -or- a related qualifying certification:   AWS Certified DevOps Engineer, AWS Certified DevOps Engineer ‚€œ Professional, Microsoft Certified Solutions Associate:  Cloud Platform, Data Engineering w/Azure, Linux on Azure, Machine Learning ‚€œ Microsoft Certified Solutions Expert:  Cloud Platform and Infrastructure ‚€œ Microsoft Specialist:  Implementing Microsoft Azure Infrastructure Solutions ‚€œ ScrumAlliance Certified Scrum Master</v>
      </c>
      <c r="U1449">
        <f t="shared" si="67"/>
        <v>0</v>
      </c>
      <c r="V1449" s="2">
        <v>0</v>
      </c>
      <c r="W1449" s="2">
        <f t="shared" si="68"/>
        <v>0</v>
      </c>
      <c r="X1449" s="2">
        <v>0</v>
      </c>
      <c r="Y1449" s="2">
        <v>0</v>
      </c>
      <c r="Z1449" s="2">
        <v>0</v>
      </c>
      <c r="AA1449" s="2">
        <v>1</v>
      </c>
      <c r="AB1449" s="2">
        <v>0</v>
      </c>
      <c r="AC1449" t="s">
        <v>3649</v>
      </c>
      <c r="AD1449" t="s">
        <v>188</v>
      </c>
      <c r="AG1449" t="s">
        <v>190</v>
      </c>
      <c r="AH1449" t="s">
        <v>3299</v>
      </c>
      <c r="AJ1449" t="s">
        <v>3016</v>
      </c>
      <c r="AK1449" t="s">
        <v>38</v>
      </c>
    </row>
    <row r="1450" spans="1:37" x14ac:dyDescent="0.3">
      <c r="A1450">
        <v>403913</v>
      </c>
      <c r="B1450" t="s">
        <v>116</v>
      </c>
      <c r="C1450" t="s">
        <v>29</v>
      </c>
      <c r="D1450">
        <v>2</v>
      </c>
      <c r="E1450" t="s">
        <v>3650</v>
      </c>
      <c r="F1450" t="s">
        <v>1350</v>
      </c>
      <c r="G1450">
        <v>13643</v>
      </c>
      <c r="H1450">
        <v>2</v>
      </c>
      <c r="I1450" t="s">
        <v>660</v>
      </c>
      <c r="J1450" t="s">
        <v>42</v>
      </c>
      <c r="K1450">
        <v>82884</v>
      </c>
      <c r="L1450">
        <v>110000</v>
      </c>
      <c r="M1450" t="s">
        <v>32</v>
      </c>
      <c r="N1450" t="s">
        <v>1162</v>
      </c>
      <c r="O1450" t="s">
        <v>3651</v>
      </c>
      <c r="P1450" t="s">
        <v>7560</v>
      </c>
      <c r="Q1450" t="s">
        <v>8319</v>
      </c>
      <c r="R1450" t="s">
        <v>6449</v>
      </c>
      <c r="S1450" t="s">
        <v>7561</v>
      </c>
      <c r="T1450" t="str">
        <f t="shared" si="66"/>
        <v>The preferred candidate should possess the following:  	2+ years of relevant work experience; 	A portfolio of completed web applications; 	High comfort and familiarity with web development best practices; 	Willingness to do pair programming; 	Familiarity with open-source libraries and tools; 	Expertise in agile development methodologies; 	Experience deploying cloud-based applications; 	A growth mindset. Candidates must possess one of the following Professional/Vendor Certifications -OR- a related qualifying certification:   AWS Certified DevOps Engineer, AWS Certified DevOps Engineer ‚€œ Professional, Microsoft Certified Solutions Associate:  Cloud Platform, Data Engineering w/Azure, Linux on Azure, Machine Learning ‚€œ Microsoft Certified Solutions Expert:  Cloud Platform and Infrastructure ‚€œ Microsoft Specialist:  Implementing Microsoft Azure Infrastructure Solutions ‚€œ ScrumAlliance Certified Scrum Master</v>
      </c>
      <c r="U1450">
        <f t="shared" si="67"/>
        <v>0</v>
      </c>
      <c r="V1450" s="2">
        <v>0</v>
      </c>
      <c r="W1450" s="2">
        <f t="shared" si="68"/>
        <v>0</v>
      </c>
      <c r="X1450" s="2">
        <v>0</v>
      </c>
      <c r="Y1450" s="2">
        <v>0</v>
      </c>
      <c r="Z1450" s="2">
        <v>0</v>
      </c>
      <c r="AA1450" s="2">
        <v>1</v>
      </c>
      <c r="AB1450" s="2">
        <v>0</v>
      </c>
      <c r="AC1450" t="s">
        <v>3652</v>
      </c>
      <c r="AD1450" t="s">
        <v>3653</v>
      </c>
      <c r="AE1450" t="s">
        <v>125</v>
      </c>
      <c r="AG1450" t="s">
        <v>190</v>
      </c>
      <c r="AH1450" t="s">
        <v>3299</v>
      </c>
      <c r="AJ1450" t="s">
        <v>3016</v>
      </c>
      <c r="AK1450" t="s">
        <v>38</v>
      </c>
    </row>
    <row r="1451" spans="1:37" x14ac:dyDescent="0.3">
      <c r="A1451">
        <v>403923</v>
      </c>
      <c r="B1451" t="s">
        <v>231</v>
      </c>
      <c r="C1451" t="s">
        <v>47</v>
      </c>
      <c r="D1451">
        <v>1</v>
      </c>
      <c r="E1451" t="s">
        <v>1365</v>
      </c>
      <c r="F1451" t="s">
        <v>183</v>
      </c>
      <c r="G1451">
        <v>13632</v>
      </c>
      <c r="H1451">
        <v>3</v>
      </c>
      <c r="I1451" t="s">
        <v>660</v>
      </c>
      <c r="J1451" t="s">
        <v>42</v>
      </c>
      <c r="K1451">
        <v>89509</v>
      </c>
      <c r="L1451">
        <v>102935</v>
      </c>
      <c r="M1451" t="s">
        <v>32</v>
      </c>
      <c r="N1451" t="s">
        <v>234</v>
      </c>
      <c r="O1451" t="s">
        <v>235</v>
      </c>
      <c r="P1451" t="s">
        <v>7562</v>
      </c>
      <c r="Q1451" t="s">
        <v>8296</v>
      </c>
      <c r="R1451" t="s">
        <v>7563</v>
      </c>
      <c r="S1451" t="s">
        <v>7564</v>
      </c>
      <c r="T1451" t="str">
        <f t="shared" si="66"/>
        <v xml:space="preserve"> At least 2 years of experience in business requirement gathering and creating work-flows for major systems.  At least 2 years of demonstrated practice using MS Visio for flowcharting (creating work-flows based on business needs).  Demonstrated experience in analyzing, disseminating and interpreting policies and procedures.   At least 2 years of research and business analysis for client services and system enhancements. Ability to understand business requirements and document them into a functional spec.  At least 2 years‚„ experience in writing user documentation, training materials and user manuals/ user guides.  Strong experience in system planning, testing, piloting and system implementation  Demonstrated experience in Application, User Interface analysis and design; understanding of System Development Life Cycle (SDLC) and Agile methodologies.   Excellent written and verbal communication  Solid attention to detail and multi-tasking skills  Accuracy and quality skills are exemplary  High level of organizational awareness   Strong conflict resolution and negotiation skills  Concise, detailed, and well-structured note taking Section 424-A of the New York Social Services Law requires an authorized agency to inquire whether a candidate for employment with child-caring responsibilities has been the subject of a child abuse and maltreatment report.   Please Note: This position is only open to candidates who are permanent (not provisional) in the Civil Service title of Computer Specialist (Software)   The City of New York and the Administration for Children‚„s Services are Equal Opportunity Employers Committed to Diversity</v>
      </c>
      <c r="U1451">
        <f t="shared" si="67"/>
        <v>1</v>
      </c>
      <c r="V1451" s="2">
        <v>0</v>
      </c>
      <c r="W1451" s="2">
        <f t="shared" si="68"/>
        <v>1</v>
      </c>
      <c r="X1451" s="2">
        <v>0</v>
      </c>
      <c r="Y1451" s="2">
        <v>0</v>
      </c>
      <c r="Z1451" s="2">
        <v>0</v>
      </c>
      <c r="AA1451" s="2">
        <v>0</v>
      </c>
      <c r="AB1451" s="2">
        <v>0</v>
      </c>
      <c r="AC1451" t="s">
        <v>268</v>
      </c>
      <c r="AG1451" t="s">
        <v>190</v>
      </c>
      <c r="AH1451" t="s">
        <v>2528</v>
      </c>
      <c r="AJ1451" t="s">
        <v>3276</v>
      </c>
      <c r="AK1451" t="s">
        <v>38</v>
      </c>
    </row>
    <row r="1452" spans="1:37" x14ac:dyDescent="0.3">
      <c r="A1452">
        <v>403923</v>
      </c>
      <c r="B1452" t="s">
        <v>231</v>
      </c>
      <c r="C1452" t="s">
        <v>29</v>
      </c>
      <c r="D1452">
        <v>1</v>
      </c>
      <c r="E1452" t="s">
        <v>1365</v>
      </c>
      <c r="F1452" t="s">
        <v>183</v>
      </c>
      <c r="G1452">
        <v>13632</v>
      </c>
      <c r="H1452">
        <v>3</v>
      </c>
      <c r="I1452" t="s">
        <v>660</v>
      </c>
      <c r="J1452" t="s">
        <v>42</v>
      </c>
      <c r="K1452">
        <v>89509</v>
      </c>
      <c r="L1452">
        <v>102935</v>
      </c>
      <c r="M1452" t="s">
        <v>32</v>
      </c>
      <c r="N1452" t="s">
        <v>234</v>
      </c>
      <c r="O1452" t="s">
        <v>235</v>
      </c>
      <c r="P1452" t="s">
        <v>7562</v>
      </c>
      <c r="Q1452" t="s">
        <v>8296</v>
      </c>
      <c r="R1452" t="s">
        <v>7563</v>
      </c>
      <c r="S1452" t="s">
        <v>7564</v>
      </c>
      <c r="T1452" t="str">
        <f t="shared" si="66"/>
        <v xml:space="preserve"> At least 2 years of experience in business requirement gathering and creating work-flows for major systems.  At least 2 years of demonstrated practice using MS Visio for flowcharting (creating work-flows based on business needs).  Demonstrated experience in analyzing, disseminating and interpreting policies and procedures.   At least 2 years of research and business analysis for client services and system enhancements. Ability to understand business requirements and document them into a functional spec.  At least 2 years‚„ experience in writing user documentation, training materials and user manuals/ user guides.  Strong experience in system planning, testing, piloting and system implementation  Demonstrated experience in Application, User Interface analysis and design; understanding of System Development Life Cycle (SDLC) and Agile methodologies.   Excellent written and verbal communication  Solid attention to detail and multi-tasking skills  Accuracy and quality skills are exemplary  High level of organizational awareness   Strong conflict resolution and negotiation skills  Concise, detailed, and well-structured note taking Section 424-A of the New York Social Services Law requires an authorized agency to inquire whether a candidate for employment with child-caring responsibilities has been the subject of a child abuse and maltreatment report.   Please Note: This position is only open to candidates who are permanent (not provisional) in the Civil Service title of Computer Specialist (Software)   The City of New York and the Administration for Children‚„s Services are Equal Opportunity Employers Committed to Diversity</v>
      </c>
      <c r="U1452">
        <f t="shared" si="67"/>
        <v>1</v>
      </c>
      <c r="V1452" s="2">
        <v>0</v>
      </c>
      <c r="W1452" s="2">
        <f t="shared" si="68"/>
        <v>1</v>
      </c>
      <c r="X1452" s="2">
        <v>0</v>
      </c>
      <c r="Y1452" s="2">
        <v>0</v>
      </c>
      <c r="Z1452" s="2">
        <v>0</v>
      </c>
      <c r="AA1452" s="2">
        <v>0</v>
      </c>
      <c r="AB1452" s="2">
        <v>0</v>
      </c>
      <c r="AC1452" t="s">
        <v>268</v>
      </c>
      <c r="AG1452" t="s">
        <v>190</v>
      </c>
      <c r="AH1452" t="s">
        <v>2528</v>
      </c>
      <c r="AJ1452" t="s">
        <v>3276</v>
      </c>
      <c r="AK1452" t="s">
        <v>38</v>
      </c>
    </row>
    <row r="1453" spans="1:37" x14ac:dyDescent="0.3">
      <c r="A1453">
        <v>403986</v>
      </c>
      <c r="B1453" t="s">
        <v>70</v>
      </c>
      <c r="C1453" t="s">
        <v>29</v>
      </c>
      <c r="D1453">
        <v>1</v>
      </c>
      <c r="E1453" t="s">
        <v>3654</v>
      </c>
      <c r="F1453" t="s">
        <v>1753</v>
      </c>
      <c r="G1453">
        <v>52040</v>
      </c>
      <c r="H1453">
        <v>3</v>
      </c>
      <c r="I1453" t="s">
        <v>290</v>
      </c>
      <c r="J1453" t="s">
        <v>42</v>
      </c>
      <c r="K1453">
        <v>54863</v>
      </c>
      <c r="L1453">
        <v>74454</v>
      </c>
      <c r="M1453" t="s">
        <v>32</v>
      </c>
      <c r="N1453" t="s">
        <v>1513</v>
      </c>
      <c r="O1453" t="s">
        <v>1681</v>
      </c>
      <c r="P1453" t="s">
        <v>8453</v>
      </c>
      <c r="Q1453" t="s">
        <v>1754</v>
      </c>
      <c r="R1453" t="s">
        <v>3655</v>
      </c>
      <c r="S1453" t="s">
        <v>8454</v>
      </c>
      <c r="T1453" t="str">
        <f t="shared" si="66"/>
        <v>Successful candidates should possess the following: must qualify for Level III,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 1.	Selected candidates will be required to provide a DNA sample by swabbing. 2.	This position has been identified as ‚“essential.‚  During emergency events, ‚“essential‚ positions may require 24-hour availability. 3.     A motor vehicle driver license valid in the state of New York may be required for certain assignments.  If required, this license must be maintained for the duration of employment.</v>
      </c>
      <c r="U1453">
        <f t="shared" si="67"/>
        <v>0</v>
      </c>
      <c r="V1453" s="2">
        <v>0</v>
      </c>
      <c r="W1453" s="2">
        <f t="shared" si="68"/>
        <v>0</v>
      </c>
      <c r="X1453" s="2">
        <v>0</v>
      </c>
      <c r="Y1453" s="2">
        <v>0</v>
      </c>
      <c r="Z1453" s="2">
        <v>0</v>
      </c>
      <c r="AA1453" s="2">
        <v>0</v>
      </c>
      <c r="AB1453" s="2">
        <v>0</v>
      </c>
      <c r="AC1453" t="s">
        <v>3656</v>
      </c>
      <c r="AG1453" t="s">
        <v>37</v>
      </c>
      <c r="AH1453" t="s">
        <v>2286</v>
      </c>
      <c r="AJ1453" t="s">
        <v>2329</v>
      </c>
      <c r="AK1453" t="s">
        <v>38</v>
      </c>
    </row>
    <row r="1454" spans="1:37" x14ac:dyDescent="0.3">
      <c r="A1454">
        <v>404116</v>
      </c>
      <c r="B1454" t="s">
        <v>2257</v>
      </c>
      <c r="C1454" t="s">
        <v>47</v>
      </c>
      <c r="D1454">
        <v>1</v>
      </c>
      <c r="E1454" t="s">
        <v>3657</v>
      </c>
      <c r="F1454" t="s">
        <v>557</v>
      </c>
      <c r="G1454">
        <v>12626</v>
      </c>
      <c r="H1454">
        <v>1</v>
      </c>
      <c r="I1454" t="s">
        <v>719</v>
      </c>
      <c r="J1454" t="s">
        <v>42</v>
      </c>
      <c r="K1454">
        <v>50078</v>
      </c>
      <c r="L1454">
        <v>68181</v>
      </c>
      <c r="M1454" t="s">
        <v>32</v>
      </c>
      <c r="N1454" t="s">
        <v>2259</v>
      </c>
      <c r="O1454" t="s">
        <v>3658</v>
      </c>
      <c r="P1454" t="s">
        <v>3659</v>
      </c>
      <c r="Q1454" t="s">
        <v>6896</v>
      </c>
      <c r="R1454" t="s">
        <v>3660</v>
      </c>
      <c r="T1454" t="str">
        <f t="shared" si="66"/>
        <v xml:space="preserve">Candidates should possess excellent customer service, written and verbal skills; proficiency in Microsoft Office, and be a team player. Experience designing and delivering training for adult learners, with demonstrated mastery of teaching and facilitating is required. Candidates should be familiar with curriculum design, course and content development, and possess the ability to create tools and resources that enhance the learning environment and evaluate feedback to make recommendations as needed. Knowledge of leading innovative solutions in learning &amp; development is preferred. </v>
      </c>
      <c r="U1454">
        <f t="shared" si="67"/>
        <v>0</v>
      </c>
      <c r="V1454" s="2">
        <v>0</v>
      </c>
      <c r="W1454" s="2">
        <f t="shared" si="68"/>
        <v>0</v>
      </c>
      <c r="X1454" s="2">
        <v>0</v>
      </c>
      <c r="Y1454" s="2">
        <v>0</v>
      </c>
      <c r="Z1454" s="2">
        <v>0</v>
      </c>
      <c r="AA1454" s="2">
        <v>0</v>
      </c>
      <c r="AB1454" s="2">
        <v>0</v>
      </c>
      <c r="AC1454" t="s">
        <v>3661</v>
      </c>
      <c r="AD1454" t="s">
        <v>2264</v>
      </c>
      <c r="AE1454" t="s">
        <v>2265</v>
      </c>
      <c r="AG1454" t="s">
        <v>37</v>
      </c>
      <c r="AH1454" t="s">
        <v>3562</v>
      </c>
      <c r="AI1454" t="s">
        <v>3662</v>
      </c>
      <c r="AJ1454" t="s">
        <v>3562</v>
      </c>
      <c r="AK1454" t="s">
        <v>38</v>
      </c>
    </row>
    <row r="1455" spans="1:37" x14ac:dyDescent="0.3">
      <c r="A1455">
        <v>404116</v>
      </c>
      <c r="B1455" t="s">
        <v>2257</v>
      </c>
      <c r="C1455" t="s">
        <v>29</v>
      </c>
      <c r="D1455">
        <v>1</v>
      </c>
      <c r="E1455" t="s">
        <v>3657</v>
      </c>
      <c r="F1455" t="s">
        <v>557</v>
      </c>
      <c r="G1455">
        <v>12626</v>
      </c>
      <c r="H1455">
        <v>1</v>
      </c>
      <c r="I1455" t="s">
        <v>719</v>
      </c>
      <c r="J1455" t="s">
        <v>42</v>
      </c>
      <c r="K1455">
        <v>50078</v>
      </c>
      <c r="L1455">
        <v>68181</v>
      </c>
      <c r="M1455" t="s">
        <v>32</v>
      </c>
      <c r="N1455" t="s">
        <v>2259</v>
      </c>
      <c r="O1455" t="s">
        <v>3658</v>
      </c>
      <c r="P1455" t="s">
        <v>3659</v>
      </c>
      <c r="Q1455" t="s">
        <v>6896</v>
      </c>
      <c r="R1455" t="s">
        <v>3660</v>
      </c>
      <c r="T1455" t="str">
        <f t="shared" si="66"/>
        <v xml:space="preserve">Candidates should possess excellent customer service, written and verbal skills; proficiency in Microsoft Office, and be a team player. Experience designing and delivering training for adult learners, with demonstrated mastery of teaching and facilitating is required. Candidates should be familiar with curriculum design, course and content development, and possess the ability to create tools and resources that enhance the learning environment and evaluate feedback to make recommendations as needed. Knowledge of leading innovative solutions in learning &amp; development is preferred. </v>
      </c>
      <c r="U1455">
        <f t="shared" si="67"/>
        <v>0</v>
      </c>
      <c r="V1455" s="2">
        <v>0</v>
      </c>
      <c r="W1455" s="2">
        <f t="shared" si="68"/>
        <v>0</v>
      </c>
      <c r="X1455" s="2">
        <v>0</v>
      </c>
      <c r="Y1455" s="2">
        <v>0</v>
      </c>
      <c r="Z1455" s="2">
        <v>0</v>
      </c>
      <c r="AA1455" s="2">
        <v>0</v>
      </c>
      <c r="AB1455" s="2">
        <v>0</v>
      </c>
      <c r="AC1455" t="s">
        <v>3661</v>
      </c>
      <c r="AD1455" t="s">
        <v>2264</v>
      </c>
      <c r="AE1455" t="s">
        <v>2265</v>
      </c>
      <c r="AG1455" t="s">
        <v>37</v>
      </c>
      <c r="AH1455" t="s">
        <v>3562</v>
      </c>
      <c r="AI1455" t="s">
        <v>3662</v>
      </c>
      <c r="AJ1455" t="s">
        <v>3562</v>
      </c>
      <c r="AK1455" t="s">
        <v>38</v>
      </c>
    </row>
    <row r="1456" spans="1:37" x14ac:dyDescent="0.3">
      <c r="A1456">
        <v>404179</v>
      </c>
      <c r="B1456" t="s">
        <v>2543</v>
      </c>
      <c r="C1456" t="s">
        <v>47</v>
      </c>
      <c r="D1456">
        <v>1</v>
      </c>
      <c r="E1456" t="s">
        <v>3663</v>
      </c>
      <c r="F1456" t="s">
        <v>1592</v>
      </c>
      <c r="G1456">
        <v>95005</v>
      </c>
      <c r="H1456" t="s">
        <v>207</v>
      </c>
      <c r="I1456" t="s">
        <v>1247</v>
      </c>
      <c r="J1456" t="s">
        <v>42</v>
      </c>
      <c r="K1456">
        <v>95000</v>
      </c>
      <c r="L1456">
        <v>95000</v>
      </c>
      <c r="M1456" t="s">
        <v>32</v>
      </c>
      <c r="N1456" t="s">
        <v>2545</v>
      </c>
      <c r="O1456" t="s">
        <v>2546</v>
      </c>
      <c r="P1456" t="s">
        <v>8455</v>
      </c>
      <c r="Q1456" t="s">
        <v>1594</v>
      </c>
      <c r="R1456" t="s">
        <v>7254</v>
      </c>
      <c r="T1456" t="str">
        <f t="shared" si="6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1456">
        <f t="shared" si="67"/>
        <v>0</v>
      </c>
      <c r="V1456" s="2">
        <v>0</v>
      </c>
      <c r="W1456" s="2">
        <f t="shared" si="68"/>
        <v>0</v>
      </c>
      <c r="X1456" s="2">
        <v>0</v>
      </c>
      <c r="Y1456" s="2">
        <v>0</v>
      </c>
      <c r="Z1456" s="2">
        <v>0</v>
      </c>
      <c r="AA1456" s="2">
        <v>0</v>
      </c>
      <c r="AB1456" s="2">
        <v>0</v>
      </c>
      <c r="AC1456" t="s">
        <v>3664</v>
      </c>
      <c r="AD1456" t="s">
        <v>2548</v>
      </c>
      <c r="AE1456" t="s">
        <v>2549</v>
      </c>
      <c r="AG1456" t="s">
        <v>37</v>
      </c>
      <c r="AH1456" t="s">
        <v>2550</v>
      </c>
      <c r="AJ1456" t="s">
        <v>2003</v>
      </c>
      <c r="AK1456" t="s">
        <v>38</v>
      </c>
    </row>
    <row r="1457" spans="1:37" x14ac:dyDescent="0.3">
      <c r="A1457">
        <v>404179</v>
      </c>
      <c r="B1457" t="s">
        <v>2543</v>
      </c>
      <c r="C1457" t="s">
        <v>29</v>
      </c>
      <c r="D1457">
        <v>1</v>
      </c>
      <c r="E1457" t="s">
        <v>3663</v>
      </c>
      <c r="F1457" t="s">
        <v>1592</v>
      </c>
      <c r="G1457">
        <v>95005</v>
      </c>
      <c r="H1457" t="s">
        <v>207</v>
      </c>
      <c r="I1457" t="s">
        <v>1247</v>
      </c>
      <c r="J1457" t="s">
        <v>42</v>
      </c>
      <c r="K1457">
        <v>95000</v>
      </c>
      <c r="L1457">
        <v>95000</v>
      </c>
      <c r="M1457" t="s">
        <v>32</v>
      </c>
      <c r="N1457" t="s">
        <v>2545</v>
      </c>
      <c r="O1457" t="s">
        <v>2546</v>
      </c>
      <c r="P1457" t="s">
        <v>8455</v>
      </c>
      <c r="Q1457" t="s">
        <v>1594</v>
      </c>
      <c r="R1457" t="s">
        <v>7254</v>
      </c>
      <c r="T1457" t="str">
        <f t="shared" si="6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1457">
        <f t="shared" si="67"/>
        <v>0</v>
      </c>
      <c r="V1457" s="2">
        <v>0</v>
      </c>
      <c r="W1457" s="2">
        <f t="shared" si="68"/>
        <v>0</v>
      </c>
      <c r="X1457" s="2">
        <v>0</v>
      </c>
      <c r="Y1457" s="2">
        <v>0</v>
      </c>
      <c r="Z1457" s="2">
        <v>0</v>
      </c>
      <c r="AA1457" s="2">
        <v>0</v>
      </c>
      <c r="AB1457" s="2">
        <v>0</v>
      </c>
      <c r="AC1457" t="s">
        <v>3664</v>
      </c>
      <c r="AD1457" t="s">
        <v>2548</v>
      </c>
      <c r="AE1457" t="s">
        <v>2549</v>
      </c>
      <c r="AG1457" t="s">
        <v>37</v>
      </c>
      <c r="AH1457" t="s">
        <v>2550</v>
      </c>
      <c r="AJ1457" t="s">
        <v>2003</v>
      </c>
      <c r="AK1457" t="s">
        <v>38</v>
      </c>
    </row>
    <row r="1458" spans="1:37" x14ac:dyDescent="0.3">
      <c r="A1458">
        <v>404186</v>
      </c>
      <c r="B1458" t="s">
        <v>2143</v>
      </c>
      <c r="C1458" t="s">
        <v>47</v>
      </c>
      <c r="D1458">
        <v>1</v>
      </c>
      <c r="E1458" t="s">
        <v>3665</v>
      </c>
      <c r="F1458" t="s">
        <v>2956</v>
      </c>
      <c r="G1458">
        <v>95713</v>
      </c>
      <c r="H1458">
        <v>0</v>
      </c>
      <c r="I1458" t="s">
        <v>660</v>
      </c>
      <c r="J1458" t="s">
        <v>42</v>
      </c>
      <c r="K1458">
        <v>75000</v>
      </c>
      <c r="L1458">
        <v>100000</v>
      </c>
      <c r="M1458" t="s">
        <v>32</v>
      </c>
      <c r="N1458" t="s">
        <v>2146</v>
      </c>
      <c r="O1458" t="s">
        <v>3666</v>
      </c>
      <c r="P1458" t="s">
        <v>6450</v>
      </c>
      <c r="Q1458" t="s">
        <v>2958</v>
      </c>
      <c r="R1458" t="s">
        <v>6451</v>
      </c>
      <c r="S1458" t="s">
        <v>3667</v>
      </c>
      <c r="T1458" t="str">
        <f t="shared" si="66"/>
        <v xml:space="preserve"> Knowledge of IT infrastructure operations  Experience with large enterprise application backup and recovery strategies  Basic knowledge standard database systems (DB2, Oracle, SQL Server), operating systems (e.g., Windows, AIX and LINUX), storage area networks, IP-Networks and data communication  Strong understanding of standard SDLC methodologies P461/O-080</v>
      </c>
      <c r="U1458">
        <f t="shared" si="67"/>
        <v>0</v>
      </c>
      <c r="V1458" s="2">
        <v>0</v>
      </c>
      <c r="W1458" s="2">
        <f t="shared" si="68"/>
        <v>0</v>
      </c>
      <c r="X1458" s="2">
        <v>0</v>
      </c>
      <c r="Y1458" s="2">
        <v>0</v>
      </c>
      <c r="Z1458" s="2">
        <v>1</v>
      </c>
      <c r="AA1458" s="2">
        <v>0</v>
      </c>
      <c r="AB1458" s="2">
        <v>0</v>
      </c>
      <c r="AC1458" t="s">
        <v>3668</v>
      </c>
      <c r="AD1458" t="s">
        <v>7162</v>
      </c>
      <c r="AG1458" t="s">
        <v>377</v>
      </c>
      <c r="AH1458" t="s">
        <v>2550</v>
      </c>
      <c r="AJ1458" t="s">
        <v>2550</v>
      </c>
      <c r="AK1458" t="s">
        <v>38</v>
      </c>
    </row>
    <row r="1459" spans="1:37" x14ac:dyDescent="0.3">
      <c r="A1459">
        <v>404186</v>
      </c>
      <c r="B1459" t="s">
        <v>2143</v>
      </c>
      <c r="C1459" t="s">
        <v>29</v>
      </c>
      <c r="D1459">
        <v>1</v>
      </c>
      <c r="E1459" t="s">
        <v>3665</v>
      </c>
      <c r="F1459" t="s">
        <v>2956</v>
      </c>
      <c r="G1459">
        <v>95713</v>
      </c>
      <c r="H1459">
        <v>0</v>
      </c>
      <c r="I1459" t="s">
        <v>660</v>
      </c>
      <c r="J1459" t="s">
        <v>42</v>
      </c>
      <c r="K1459">
        <v>75000</v>
      </c>
      <c r="L1459">
        <v>100000</v>
      </c>
      <c r="M1459" t="s">
        <v>32</v>
      </c>
      <c r="N1459" t="s">
        <v>2146</v>
      </c>
      <c r="O1459" t="s">
        <v>3666</v>
      </c>
      <c r="P1459" t="s">
        <v>6450</v>
      </c>
      <c r="Q1459" t="s">
        <v>2958</v>
      </c>
      <c r="R1459" t="s">
        <v>6451</v>
      </c>
      <c r="S1459" t="s">
        <v>3667</v>
      </c>
      <c r="T1459" t="str">
        <f t="shared" si="66"/>
        <v xml:space="preserve"> Knowledge of IT infrastructure operations  Experience with large enterprise application backup and recovery strategies  Basic knowledge standard database systems (DB2, Oracle, SQL Server), operating systems (e.g., Windows, AIX and LINUX), storage area networks, IP-Networks and data communication  Strong understanding of standard SDLC methodologies P461/O-080</v>
      </c>
      <c r="U1459">
        <f t="shared" si="67"/>
        <v>0</v>
      </c>
      <c r="V1459" s="2">
        <v>0</v>
      </c>
      <c r="W1459" s="2">
        <f t="shared" si="68"/>
        <v>0</v>
      </c>
      <c r="X1459" s="2">
        <v>0</v>
      </c>
      <c r="Y1459" s="2">
        <v>0</v>
      </c>
      <c r="Z1459" s="2">
        <v>1</v>
      </c>
      <c r="AA1459" s="2">
        <v>0</v>
      </c>
      <c r="AB1459" s="2">
        <v>0</v>
      </c>
      <c r="AC1459" t="s">
        <v>3668</v>
      </c>
      <c r="AD1459" t="s">
        <v>7162</v>
      </c>
      <c r="AG1459" t="s">
        <v>377</v>
      </c>
      <c r="AH1459" t="s">
        <v>2550</v>
      </c>
      <c r="AJ1459" t="s">
        <v>2550</v>
      </c>
      <c r="AK1459" t="s">
        <v>38</v>
      </c>
    </row>
    <row r="1460" spans="1:37" x14ac:dyDescent="0.3">
      <c r="A1460">
        <v>404196</v>
      </c>
      <c r="B1460" t="s">
        <v>2543</v>
      </c>
      <c r="C1460" t="s">
        <v>47</v>
      </c>
      <c r="D1460">
        <v>1</v>
      </c>
      <c r="E1460" t="s">
        <v>3669</v>
      </c>
      <c r="F1460" t="s">
        <v>1592</v>
      </c>
      <c r="G1460">
        <v>95005</v>
      </c>
      <c r="H1460" t="s">
        <v>207</v>
      </c>
      <c r="I1460" t="s">
        <v>1247</v>
      </c>
      <c r="J1460" t="s">
        <v>42</v>
      </c>
      <c r="K1460">
        <v>95000</v>
      </c>
      <c r="L1460">
        <v>95000</v>
      </c>
      <c r="M1460" t="s">
        <v>32</v>
      </c>
      <c r="N1460" t="s">
        <v>2545</v>
      </c>
      <c r="O1460" t="s">
        <v>2546</v>
      </c>
      <c r="P1460" t="s">
        <v>7565</v>
      </c>
      <c r="Q1460" t="s">
        <v>1594</v>
      </c>
      <c r="R1460" t="s">
        <v>7254</v>
      </c>
      <c r="T1460" t="str">
        <f t="shared" si="6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1460">
        <f t="shared" si="67"/>
        <v>0</v>
      </c>
      <c r="V1460" s="2">
        <v>0</v>
      </c>
      <c r="W1460" s="2">
        <f t="shared" si="68"/>
        <v>0</v>
      </c>
      <c r="X1460" s="2">
        <v>0</v>
      </c>
      <c r="Y1460" s="2">
        <v>0</v>
      </c>
      <c r="Z1460" s="2">
        <v>0</v>
      </c>
      <c r="AA1460" s="2">
        <v>0</v>
      </c>
      <c r="AB1460" s="2">
        <v>0</v>
      </c>
      <c r="AC1460" t="s">
        <v>3670</v>
      </c>
      <c r="AD1460" t="s">
        <v>2548</v>
      </c>
      <c r="AE1460" t="s">
        <v>2549</v>
      </c>
      <c r="AG1460" t="s">
        <v>37</v>
      </c>
      <c r="AH1460" t="s">
        <v>2550</v>
      </c>
      <c r="AJ1460" t="s">
        <v>2003</v>
      </c>
      <c r="AK1460" t="s">
        <v>38</v>
      </c>
    </row>
    <row r="1461" spans="1:37" x14ac:dyDescent="0.3">
      <c r="A1461">
        <v>404196</v>
      </c>
      <c r="B1461" t="s">
        <v>2543</v>
      </c>
      <c r="C1461" t="s">
        <v>29</v>
      </c>
      <c r="D1461">
        <v>1</v>
      </c>
      <c r="E1461" t="s">
        <v>3669</v>
      </c>
      <c r="F1461" t="s">
        <v>1592</v>
      </c>
      <c r="G1461">
        <v>95005</v>
      </c>
      <c r="H1461" t="s">
        <v>207</v>
      </c>
      <c r="I1461" t="s">
        <v>1247</v>
      </c>
      <c r="J1461" t="s">
        <v>42</v>
      </c>
      <c r="K1461">
        <v>95000</v>
      </c>
      <c r="L1461">
        <v>95000</v>
      </c>
      <c r="M1461" t="s">
        <v>32</v>
      </c>
      <c r="N1461" t="s">
        <v>2545</v>
      </c>
      <c r="O1461" t="s">
        <v>2546</v>
      </c>
      <c r="P1461" t="s">
        <v>7565</v>
      </c>
      <c r="Q1461" t="s">
        <v>1594</v>
      </c>
      <c r="R1461" t="s">
        <v>7254</v>
      </c>
      <c r="T1461" t="str">
        <f t="shared" si="6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1461">
        <f t="shared" si="67"/>
        <v>0</v>
      </c>
      <c r="V1461" s="2">
        <v>0</v>
      </c>
      <c r="W1461" s="2">
        <f t="shared" si="68"/>
        <v>0</v>
      </c>
      <c r="X1461" s="2">
        <v>0</v>
      </c>
      <c r="Y1461" s="2">
        <v>0</v>
      </c>
      <c r="Z1461" s="2">
        <v>0</v>
      </c>
      <c r="AA1461" s="2">
        <v>0</v>
      </c>
      <c r="AB1461" s="2">
        <v>0</v>
      </c>
      <c r="AC1461" t="s">
        <v>3670</v>
      </c>
      <c r="AD1461" t="s">
        <v>2548</v>
      </c>
      <c r="AE1461" t="s">
        <v>2549</v>
      </c>
      <c r="AG1461" t="s">
        <v>37</v>
      </c>
      <c r="AH1461" t="s">
        <v>2550</v>
      </c>
      <c r="AJ1461" t="s">
        <v>2003</v>
      </c>
      <c r="AK1461" t="s">
        <v>38</v>
      </c>
    </row>
    <row r="1462" spans="1:37" x14ac:dyDescent="0.3">
      <c r="A1462">
        <v>404209</v>
      </c>
      <c r="B1462" t="s">
        <v>2386</v>
      </c>
      <c r="C1462" t="s">
        <v>29</v>
      </c>
      <c r="D1462">
        <v>1</v>
      </c>
      <c r="E1462" t="s">
        <v>3105</v>
      </c>
      <c r="F1462" t="s">
        <v>3671</v>
      </c>
      <c r="G1462" t="s">
        <v>3672</v>
      </c>
      <c r="H1462">
        <v>0</v>
      </c>
      <c r="I1462" t="s">
        <v>1435</v>
      </c>
      <c r="J1462" t="s">
        <v>42</v>
      </c>
      <c r="K1462">
        <v>56990</v>
      </c>
      <c r="L1462">
        <v>80000</v>
      </c>
      <c r="M1462" t="s">
        <v>32</v>
      </c>
      <c r="N1462" t="s">
        <v>2389</v>
      </c>
      <c r="O1462" t="s">
        <v>3673</v>
      </c>
      <c r="P1462" t="s">
        <v>7566</v>
      </c>
      <c r="Q1462" t="s">
        <v>1296</v>
      </c>
      <c r="R1462" t="s">
        <v>6452</v>
      </c>
      <c r="T1462" t="str">
        <f t="shared" si="66"/>
        <v xml:space="preserve"> At least three years of relevant experience in the field of education, teaching and learning, nonprofit    management, or public policy.    Strong writing, copyediting skills, detailed oriented, and ability to research and analyze data.    Knowledge of academic and social needs of youth in and out of school.    Excellent computer skills and ability to present data in a user-friendly way.    Working knowledge of research on afterschool with an emphasis on topics that impact program design.    Ability to adapt quickly to change and work within a results-oriented, fast-paced work culture.    Creativity, enthusiasm, and ability to work independently and with multiple stakeholders. </v>
      </c>
      <c r="U1462">
        <f t="shared" si="67"/>
        <v>1</v>
      </c>
      <c r="V1462" s="2">
        <v>0</v>
      </c>
      <c r="W1462" s="2">
        <f t="shared" si="68"/>
        <v>1</v>
      </c>
      <c r="X1462" s="2">
        <v>0</v>
      </c>
      <c r="Y1462" s="2">
        <v>0</v>
      </c>
      <c r="Z1462" s="2">
        <v>0</v>
      </c>
      <c r="AA1462" s="2">
        <v>0</v>
      </c>
      <c r="AB1462" s="2">
        <v>0</v>
      </c>
      <c r="AC1462" t="s">
        <v>3674</v>
      </c>
      <c r="AD1462" t="s">
        <v>3052</v>
      </c>
      <c r="AE1462" t="s">
        <v>2389</v>
      </c>
      <c r="AG1462" t="s">
        <v>37</v>
      </c>
      <c r="AH1462" t="s">
        <v>2329</v>
      </c>
      <c r="AJ1462" t="s">
        <v>2329</v>
      </c>
      <c r="AK1462" t="s">
        <v>38</v>
      </c>
    </row>
    <row r="1463" spans="1:37" x14ac:dyDescent="0.3">
      <c r="A1463">
        <v>404216</v>
      </c>
      <c r="B1463" t="s">
        <v>2543</v>
      </c>
      <c r="C1463" t="s">
        <v>29</v>
      </c>
      <c r="D1463">
        <v>1</v>
      </c>
      <c r="E1463" t="s">
        <v>3675</v>
      </c>
      <c r="F1463" t="s">
        <v>482</v>
      </c>
      <c r="G1463">
        <v>30087</v>
      </c>
      <c r="H1463">
        <v>1</v>
      </c>
      <c r="I1463" t="s">
        <v>1247</v>
      </c>
      <c r="J1463" t="s">
        <v>42</v>
      </c>
      <c r="K1463">
        <v>61237</v>
      </c>
      <c r="L1463">
        <v>70423</v>
      </c>
      <c r="M1463" t="s">
        <v>32</v>
      </c>
      <c r="N1463" t="s">
        <v>2545</v>
      </c>
      <c r="O1463" t="s">
        <v>2546</v>
      </c>
      <c r="P1463" t="s">
        <v>8456</v>
      </c>
      <c r="Q1463" t="s">
        <v>485</v>
      </c>
      <c r="R1463" t="s">
        <v>6453</v>
      </c>
      <c r="T1463" t="str">
        <f t="shared" si="66"/>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1463">
        <f t="shared" si="67"/>
        <v>0</v>
      </c>
      <c r="V1463" s="2">
        <v>0</v>
      </c>
      <c r="W1463" s="2">
        <f t="shared" si="68"/>
        <v>0</v>
      </c>
      <c r="X1463" s="2">
        <v>0</v>
      </c>
      <c r="Y1463" s="2">
        <v>0</v>
      </c>
      <c r="Z1463" s="2">
        <v>0</v>
      </c>
      <c r="AA1463" s="2">
        <v>0</v>
      </c>
      <c r="AB1463" s="2">
        <v>0</v>
      </c>
      <c r="AC1463" t="s">
        <v>3676</v>
      </c>
      <c r="AD1463" t="s">
        <v>2548</v>
      </c>
      <c r="AE1463" t="s">
        <v>3677</v>
      </c>
      <c r="AG1463" t="s">
        <v>37</v>
      </c>
      <c r="AH1463" t="s">
        <v>2550</v>
      </c>
      <c r="AJ1463" t="s">
        <v>2550</v>
      </c>
      <c r="AK1463" t="s">
        <v>38</v>
      </c>
    </row>
    <row r="1464" spans="1:37" x14ac:dyDescent="0.3">
      <c r="A1464">
        <v>404216</v>
      </c>
      <c r="B1464" t="s">
        <v>2543</v>
      </c>
      <c r="C1464" t="s">
        <v>47</v>
      </c>
      <c r="D1464">
        <v>1</v>
      </c>
      <c r="E1464" t="s">
        <v>3675</v>
      </c>
      <c r="F1464" t="s">
        <v>482</v>
      </c>
      <c r="G1464">
        <v>30087</v>
      </c>
      <c r="H1464">
        <v>1</v>
      </c>
      <c r="I1464" t="s">
        <v>1247</v>
      </c>
      <c r="J1464" t="s">
        <v>42</v>
      </c>
      <c r="K1464">
        <v>61237</v>
      </c>
      <c r="L1464">
        <v>70423</v>
      </c>
      <c r="M1464" t="s">
        <v>32</v>
      </c>
      <c r="N1464" t="s">
        <v>2545</v>
      </c>
      <c r="O1464" t="s">
        <v>2546</v>
      </c>
      <c r="P1464" t="s">
        <v>8456</v>
      </c>
      <c r="Q1464" t="s">
        <v>485</v>
      </c>
      <c r="R1464" t="s">
        <v>6453</v>
      </c>
      <c r="T1464" t="str">
        <f t="shared" si="66"/>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1464">
        <f t="shared" si="67"/>
        <v>0</v>
      </c>
      <c r="V1464" s="2">
        <v>0</v>
      </c>
      <c r="W1464" s="2">
        <f t="shared" si="68"/>
        <v>0</v>
      </c>
      <c r="X1464" s="2">
        <v>0</v>
      </c>
      <c r="Y1464" s="2">
        <v>0</v>
      </c>
      <c r="Z1464" s="2">
        <v>0</v>
      </c>
      <c r="AA1464" s="2">
        <v>0</v>
      </c>
      <c r="AB1464" s="2">
        <v>0</v>
      </c>
      <c r="AC1464" t="s">
        <v>3676</v>
      </c>
      <c r="AD1464" t="s">
        <v>2548</v>
      </c>
      <c r="AE1464" t="s">
        <v>3677</v>
      </c>
      <c r="AG1464" t="s">
        <v>37</v>
      </c>
      <c r="AH1464" t="s">
        <v>2550</v>
      </c>
      <c r="AJ1464" t="s">
        <v>2550</v>
      </c>
      <c r="AK1464" t="s">
        <v>38</v>
      </c>
    </row>
    <row r="1465" spans="1:37" x14ac:dyDescent="0.3">
      <c r="A1465">
        <v>404297</v>
      </c>
      <c r="B1465" t="s">
        <v>1770</v>
      </c>
      <c r="C1465" t="s">
        <v>29</v>
      </c>
      <c r="D1465">
        <v>1</v>
      </c>
      <c r="E1465" t="s">
        <v>3678</v>
      </c>
      <c r="F1465" t="s">
        <v>3679</v>
      </c>
      <c r="G1465">
        <v>51263</v>
      </c>
      <c r="H1465">
        <v>0</v>
      </c>
      <c r="I1465" t="s">
        <v>265</v>
      </c>
      <c r="J1465" t="s">
        <v>42</v>
      </c>
      <c r="K1465">
        <v>46329</v>
      </c>
      <c r="L1465">
        <v>46329</v>
      </c>
      <c r="M1465" t="s">
        <v>32</v>
      </c>
      <c r="N1465" t="s">
        <v>1620</v>
      </c>
      <c r="O1465" t="s">
        <v>1772</v>
      </c>
      <c r="P1465" t="s">
        <v>7567</v>
      </c>
      <c r="Q1465" t="s">
        <v>3680</v>
      </c>
      <c r="R1465" t="s">
        <v>6454</v>
      </c>
      <c r="S1465" t="s">
        <v>3681</v>
      </c>
      <c r="T1465" t="str">
        <f t="shared" si="66"/>
        <v xml:space="preserve">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 Note:  $46,329            $47,829 - (with license)</v>
      </c>
      <c r="U1465">
        <f t="shared" si="67"/>
        <v>0</v>
      </c>
      <c r="V1465" s="2">
        <v>0</v>
      </c>
      <c r="W1465" s="2">
        <f t="shared" si="68"/>
        <v>0</v>
      </c>
      <c r="X1465" s="2">
        <v>0</v>
      </c>
      <c r="Y1465" s="2">
        <v>0</v>
      </c>
      <c r="Z1465" s="2">
        <v>0</v>
      </c>
      <c r="AA1465" s="2">
        <v>0</v>
      </c>
      <c r="AB1465" s="2">
        <v>0</v>
      </c>
      <c r="AC1465" t="s">
        <v>8457</v>
      </c>
      <c r="AG1465" t="s">
        <v>3682</v>
      </c>
      <c r="AH1465" t="s">
        <v>2286</v>
      </c>
      <c r="AJ1465" t="s">
        <v>2286</v>
      </c>
      <c r="AK1465" t="s">
        <v>38</v>
      </c>
    </row>
    <row r="1466" spans="1:37" x14ac:dyDescent="0.3">
      <c r="A1466">
        <v>404297</v>
      </c>
      <c r="B1466" t="s">
        <v>1770</v>
      </c>
      <c r="C1466" t="s">
        <v>47</v>
      </c>
      <c r="D1466">
        <v>1</v>
      </c>
      <c r="E1466" t="s">
        <v>3678</v>
      </c>
      <c r="F1466" t="s">
        <v>3679</v>
      </c>
      <c r="G1466">
        <v>51263</v>
      </c>
      <c r="H1466">
        <v>0</v>
      </c>
      <c r="I1466" t="s">
        <v>265</v>
      </c>
      <c r="J1466" t="s">
        <v>42</v>
      </c>
      <c r="K1466">
        <v>46329</v>
      </c>
      <c r="L1466">
        <v>46329</v>
      </c>
      <c r="M1466" t="s">
        <v>32</v>
      </c>
      <c r="N1466" t="s">
        <v>1620</v>
      </c>
      <c r="O1466" t="s">
        <v>1772</v>
      </c>
      <c r="P1466" t="s">
        <v>7567</v>
      </c>
      <c r="Q1466" t="s">
        <v>3680</v>
      </c>
      <c r="R1466" t="s">
        <v>6454</v>
      </c>
      <c r="S1466" t="s">
        <v>3681</v>
      </c>
      <c r="T1466" t="str">
        <f t="shared" si="66"/>
        <v xml:space="preserve">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 Note:  $46,329            $47,829 - (with license)</v>
      </c>
      <c r="U1466">
        <f t="shared" si="67"/>
        <v>0</v>
      </c>
      <c r="V1466" s="2">
        <v>0</v>
      </c>
      <c r="W1466" s="2">
        <f t="shared" si="68"/>
        <v>0</v>
      </c>
      <c r="X1466" s="2">
        <v>0</v>
      </c>
      <c r="Y1466" s="2">
        <v>0</v>
      </c>
      <c r="Z1466" s="2">
        <v>0</v>
      </c>
      <c r="AA1466" s="2">
        <v>0</v>
      </c>
      <c r="AB1466" s="2">
        <v>0</v>
      </c>
      <c r="AC1466" t="s">
        <v>8457</v>
      </c>
      <c r="AG1466" t="s">
        <v>3682</v>
      </c>
      <c r="AH1466" t="s">
        <v>2286</v>
      </c>
      <c r="AJ1466" t="s">
        <v>2286</v>
      </c>
      <c r="AK1466" t="s">
        <v>38</v>
      </c>
    </row>
    <row r="1467" spans="1:37" x14ac:dyDescent="0.3">
      <c r="A1467">
        <v>404340</v>
      </c>
      <c r="B1467" t="s">
        <v>231</v>
      </c>
      <c r="C1467" t="s">
        <v>29</v>
      </c>
      <c r="D1467">
        <v>1</v>
      </c>
      <c r="E1467" t="s">
        <v>3683</v>
      </c>
      <c r="F1467" t="s">
        <v>380</v>
      </c>
      <c r="G1467">
        <v>52408</v>
      </c>
      <c r="H1467">
        <v>0</v>
      </c>
      <c r="I1467" t="s">
        <v>265</v>
      </c>
      <c r="J1467" t="s">
        <v>42</v>
      </c>
      <c r="K1467">
        <v>70900</v>
      </c>
      <c r="L1467">
        <v>84547</v>
      </c>
      <c r="M1467" t="s">
        <v>32</v>
      </c>
      <c r="N1467" t="s">
        <v>421</v>
      </c>
      <c r="O1467" t="s">
        <v>3443</v>
      </c>
      <c r="P1467" t="s">
        <v>7568</v>
      </c>
      <c r="Q1467" t="s">
        <v>382</v>
      </c>
      <c r="R1467" t="s">
        <v>6455</v>
      </c>
      <c r="S1467" t="s">
        <v>7501</v>
      </c>
      <c r="T1467" t="str">
        <f t="shared" si="66"/>
        <v>The preferred candidate should possess the following:  Ability to work flexible hours in the field to include occasional evenings and weekends;  Proficient in Spanish;  Experience, education or demonstrated interest in working with special populations of children;  Strong communication and coordination and planning skills;  Proficiency with creating and maintaining documentation, including spreadsheet data, that can be utilized to create data reports; and  Quick to learn, self-motivated, and enthusiastic; works well within a team environment and with minimal supervision.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1467">
        <f t="shared" si="67"/>
        <v>0</v>
      </c>
      <c r="V1467" s="2">
        <v>0</v>
      </c>
      <c r="W1467" s="2">
        <f t="shared" si="68"/>
        <v>0</v>
      </c>
      <c r="X1467" s="2">
        <v>0</v>
      </c>
      <c r="Y1467" s="2">
        <v>0</v>
      </c>
      <c r="Z1467" s="2">
        <v>0</v>
      </c>
      <c r="AA1467" s="2">
        <v>0</v>
      </c>
      <c r="AB1467" s="2">
        <v>0</v>
      </c>
      <c r="AC1467" t="s">
        <v>268</v>
      </c>
      <c r="AE1467" t="s">
        <v>3684</v>
      </c>
      <c r="AG1467" t="s">
        <v>37</v>
      </c>
      <c r="AH1467" t="s">
        <v>2913</v>
      </c>
      <c r="AI1467" t="s">
        <v>3444</v>
      </c>
      <c r="AJ1467" t="s">
        <v>2913</v>
      </c>
      <c r="AK1467" t="s">
        <v>38</v>
      </c>
    </row>
    <row r="1468" spans="1:37" x14ac:dyDescent="0.3">
      <c r="A1468">
        <v>404354</v>
      </c>
      <c r="B1468" t="s">
        <v>70</v>
      </c>
      <c r="C1468" t="s">
        <v>47</v>
      </c>
      <c r="D1468">
        <v>1</v>
      </c>
      <c r="E1468" t="s">
        <v>3685</v>
      </c>
      <c r="F1468" t="s">
        <v>456</v>
      </c>
      <c r="G1468">
        <v>21744</v>
      </c>
      <c r="H1468">
        <v>3</v>
      </c>
      <c r="I1468" t="s">
        <v>1953</v>
      </c>
      <c r="J1468" t="s">
        <v>42</v>
      </c>
      <c r="K1468">
        <v>82008</v>
      </c>
      <c r="L1468">
        <v>100000</v>
      </c>
      <c r="M1468" t="s">
        <v>32</v>
      </c>
      <c r="N1468" t="s">
        <v>74</v>
      </c>
      <c r="O1468" t="s">
        <v>1689</v>
      </c>
      <c r="P1468" t="s">
        <v>7569</v>
      </c>
      <c r="Q1468" t="s">
        <v>459</v>
      </c>
      <c r="R1468" t="s">
        <v>7570</v>
      </c>
      <c r="S1468" t="s">
        <v>8408</v>
      </c>
      <c r="T1468" t="str">
        <f t="shared" si="66"/>
        <v xml:space="preserve">	A master‚„s degree in a social science discipline or relevant discipline required; doctorate degree preferred 	5+ years of experience with relevant research methodologies; a demonstrated interest in the fields of public health, mental health, substance misuse or a relevant field preferred 	Experience working in government preferred 	Demonstrated expertise in quantitative and qualitative research methods; prior experience with administrative datasets and surveys preferred 	Working knowledge of Microsoft Office, spreadsheets, and statistical packages (e.g. R or SPSS) 	Excellent written and verbal communication skills, with the ability to translate research findings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468">
        <f t="shared" si="67"/>
        <v>0</v>
      </c>
      <c r="V1468" s="2">
        <v>0</v>
      </c>
      <c r="W1468" s="2">
        <f t="shared" si="68"/>
        <v>0</v>
      </c>
      <c r="X1468" s="2">
        <v>0</v>
      </c>
      <c r="Y1468" s="2">
        <v>0</v>
      </c>
      <c r="Z1468" s="2">
        <v>0</v>
      </c>
      <c r="AA1468" s="2">
        <v>0</v>
      </c>
      <c r="AB1468" s="2">
        <v>0</v>
      </c>
      <c r="AC1468" t="s">
        <v>3686</v>
      </c>
      <c r="AG1468" t="s">
        <v>37</v>
      </c>
      <c r="AH1468" t="s">
        <v>2803</v>
      </c>
      <c r="AI1468" t="s">
        <v>3687</v>
      </c>
      <c r="AJ1468" t="s">
        <v>2803</v>
      </c>
      <c r="AK1468" t="s">
        <v>38</v>
      </c>
    </row>
    <row r="1469" spans="1:37" x14ac:dyDescent="0.3">
      <c r="A1469">
        <v>404354</v>
      </c>
      <c r="B1469" t="s">
        <v>70</v>
      </c>
      <c r="C1469" t="s">
        <v>29</v>
      </c>
      <c r="D1469">
        <v>1</v>
      </c>
      <c r="E1469" t="s">
        <v>3685</v>
      </c>
      <c r="F1469" t="s">
        <v>456</v>
      </c>
      <c r="G1469">
        <v>21744</v>
      </c>
      <c r="H1469">
        <v>3</v>
      </c>
      <c r="I1469" t="s">
        <v>1953</v>
      </c>
      <c r="J1469" t="s">
        <v>42</v>
      </c>
      <c r="K1469">
        <v>82008</v>
      </c>
      <c r="L1469">
        <v>100000</v>
      </c>
      <c r="M1469" t="s">
        <v>32</v>
      </c>
      <c r="N1469" t="s">
        <v>74</v>
      </c>
      <c r="O1469" t="s">
        <v>1689</v>
      </c>
      <c r="P1469" t="s">
        <v>7569</v>
      </c>
      <c r="Q1469" t="s">
        <v>459</v>
      </c>
      <c r="R1469" t="s">
        <v>7570</v>
      </c>
      <c r="S1469" t="s">
        <v>8408</v>
      </c>
      <c r="T1469" t="str">
        <f t="shared" si="66"/>
        <v xml:space="preserve">	A master‚„s degree in a social science discipline or relevant discipline required; doctorate degree preferred 	5+ years of experience with relevant research methodologies; a demonstrated interest in the fields of public health, mental health, substance misuse or a relevant field preferred 	Experience working in government preferred 	Demonstrated expertise in quantitative and qualitative research methods; prior experience with administrative datasets and surveys preferred 	Working knowledge of Microsoft Office, spreadsheets, and statistical packages (e.g. R or SPSS) 	Excellent written and verbal communication skills, with the ability to translate research findings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469">
        <f t="shared" si="67"/>
        <v>0</v>
      </c>
      <c r="V1469" s="2">
        <v>0</v>
      </c>
      <c r="W1469" s="2">
        <f t="shared" si="68"/>
        <v>0</v>
      </c>
      <c r="X1469" s="2">
        <v>0</v>
      </c>
      <c r="Y1469" s="2">
        <v>0</v>
      </c>
      <c r="Z1469" s="2">
        <v>0</v>
      </c>
      <c r="AA1469" s="2">
        <v>0</v>
      </c>
      <c r="AB1469" s="2">
        <v>0</v>
      </c>
      <c r="AC1469" t="s">
        <v>3686</v>
      </c>
      <c r="AG1469" t="s">
        <v>37</v>
      </c>
      <c r="AH1469" t="s">
        <v>2803</v>
      </c>
      <c r="AI1469" t="s">
        <v>3687</v>
      </c>
      <c r="AJ1469" t="s">
        <v>2803</v>
      </c>
      <c r="AK1469" t="s">
        <v>38</v>
      </c>
    </row>
    <row r="1470" spans="1:37" x14ac:dyDescent="0.3">
      <c r="A1470">
        <v>404373</v>
      </c>
      <c r="B1470" t="s">
        <v>80</v>
      </c>
      <c r="C1470" t="s">
        <v>29</v>
      </c>
      <c r="D1470">
        <v>4</v>
      </c>
      <c r="E1470" t="s">
        <v>810</v>
      </c>
      <c r="F1470" t="s">
        <v>810</v>
      </c>
      <c r="G1470">
        <v>91011</v>
      </c>
      <c r="H1470">
        <v>0</v>
      </c>
      <c r="I1470" t="s">
        <v>614</v>
      </c>
      <c r="J1470" t="s">
        <v>42</v>
      </c>
      <c r="K1470">
        <v>39838</v>
      </c>
      <c r="L1470">
        <v>58269</v>
      </c>
      <c r="M1470" t="s">
        <v>32</v>
      </c>
      <c r="N1470" t="s">
        <v>868</v>
      </c>
      <c r="O1470" t="s">
        <v>869</v>
      </c>
      <c r="P1470" t="s">
        <v>7571</v>
      </c>
      <c r="Q1470" t="s">
        <v>813</v>
      </c>
      <c r="S1470" t="s">
        <v>8344</v>
      </c>
      <c r="T1470" t="str">
        <f t="shared" si="6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70">
        <f t="shared" si="67"/>
        <v>0</v>
      </c>
      <c r="V1470" s="2">
        <v>0</v>
      </c>
      <c r="W1470" s="2">
        <f t="shared" si="68"/>
        <v>0</v>
      </c>
      <c r="X1470" s="2">
        <v>0</v>
      </c>
      <c r="Y1470" s="2">
        <v>0</v>
      </c>
      <c r="Z1470" s="2">
        <v>0</v>
      </c>
      <c r="AA1470" s="2">
        <v>0</v>
      </c>
      <c r="AB1470" s="2">
        <v>0</v>
      </c>
      <c r="AC1470" t="s">
        <v>502</v>
      </c>
      <c r="AG1470" t="s">
        <v>37</v>
      </c>
      <c r="AH1470" t="s">
        <v>3238</v>
      </c>
      <c r="AJ1470" t="s">
        <v>3238</v>
      </c>
      <c r="AK1470" t="s">
        <v>38</v>
      </c>
    </row>
    <row r="1471" spans="1:37" x14ac:dyDescent="0.3">
      <c r="A1471">
        <v>404373</v>
      </c>
      <c r="B1471" t="s">
        <v>80</v>
      </c>
      <c r="C1471" t="s">
        <v>47</v>
      </c>
      <c r="D1471">
        <v>4</v>
      </c>
      <c r="E1471" t="s">
        <v>810</v>
      </c>
      <c r="F1471" t="s">
        <v>810</v>
      </c>
      <c r="G1471">
        <v>91011</v>
      </c>
      <c r="H1471">
        <v>0</v>
      </c>
      <c r="I1471" t="s">
        <v>614</v>
      </c>
      <c r="J1471" t="s">
        <v>42</v>
      </c>
      <c r="K1471">
        <v>39838</v>
      </c>
      <c r="L1471">
        <v>58269</v>
      </c>
      <c r="M1471" t="s">
        <v>32</v>
      </c>
      <c r="N1471" t="s">
        <v>868</v>
      </c>
      <c r="O1471" t="s">
        <v>869</v>
      </c>
      <c r="P1471" t="s">
        <v>7571</v>
      </c>
      <c r="Q1471" t="s">
        <v>813</v>
      </c>
      <c r="S1471" t="s">
        <v>8344</v>
      </c>
      <c r="T1471" t="str">
        <f t="shared" si="6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71">
        <f t="shared" si="67"/>
        <v>0</v>
      </c>
      <c r="V1471" s="2">
        <v>0</v>
      </c>
      <c r="W1471" s="2">
        <f t="shared" si="68"/>
        <v>0</v>
      </c>
      <c r="X1471" s="2">
        <v>0</v>
      </c>
      <c r="Y1471" s="2">
        <v>0</v>
      </c>
      <c r="Z1471" s="2">
        <v>0</v>
      </c>
      <c r="AA1471" s="2">
        <v>0</v>
      </c>
      <c r="AB1471" s="2">
        <v>0</v>
      </c>
      <c r="AC1471" t="s">
        <v>502</v>
      </c>
      <c r="AG1471" t="s">
        <v>37</v>
      </c>
      <c r="AH1471" t="s">
        <v>3238</v>
      </c>
      <c r="AJ1471" t="s">
        <v>3238</v>
      </c>
      <c r="AK1471" t="s">
        <v>38</v>
      </c>
    </row>
    <row r="1472" spans="1:37" x14ac:dyDescent="0.3">
      <c r="A1472">
        <v>404375</v>
      </c>
      <c r="B1472" t="s">
        <v>2036</v>
      </c>
      <c r="C1472" t="s">
        <v>47</v>
      </c>
      <c r="D1472">
        <v>1</v>
      </c>
      <c r="E1472" t="s">
        <v>3688</v>
      </c>
      <c r="F1472" t="s">
        <v>3689</v>
      </c>
      <c r="G1472">
        <v>10001</v>
      </c>
      <c r="H1472" t="s">
        <v>1056</v>
      </c>
      <c r="I1472" t="s">
        <v>73</v>
      </c>
      <c r="J1472" t="s">
        <v>42</v>
      </c>
      <c r="K1472">
        <v>160000</v>
      </c>
      <c r="L1472">
        <v>175000</v>
      </c>
      <c r="M1472" t="s">
        <v>32</v>
      </c>
      <c r="N1472" t="s">
        <v>2039</v>
      </c>
      <c r="O1472" t="s">
        <v>3236</v>
      </c>
      <c r="P1472" t="s">
        <v>7572</v>
      </c>
      <c r="Q1472" t="s">
        <v>3690</v>
      </c>
      <c r="R1472" t="s">
        <v>7573</v>
      </c>
      <c r="S1472" t="s">
        <v>8458</v>
      </c>
      <c r="T1472" t="str">
        <f t="shared" si="66"/>
        <v xml:space="preserve"> Clearly demonstrated experience trading money market instruments and exposure to foreign exchange markets.    Experience in short term assets is a must; this experience includes but is not limited to:      - Understanding money market curves in relations to interest rate forecast;      - Relative value in different money market products;      - Valuations compared with long term assets;      - New money market measurements to replace Libor;      - Central Bank polices and the effect on Money Markets.       The ability to assess investment guidelines and opportunities and propose alternative strategies.       Familiarity with investment management risk platforms.       Experience with foreign exchange hedging programs.       Excellent writing, accounting, presentation, interpersonal, communication, organizational and process management skills; including strong Excel and PowerPoint skills are a must.  NOTE: Position requires extensive hands-on trading experience, cover letter must clearly provide details regarding the candidate‚„s expertise and experience in managing a trading desk.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472">
        <f t="shared" si="67"/>
        <v>0</v>
      </c>
      <c r="V1472" s="2">
        <v>1</v>
      </c>
      <c r="W1472" s="2">
        <f t="shared" si="68"/>
        <v>0</v>
      </c>
      <c r="X1472" s="2">
        <v>0</v>
      </c>
      <c r="Y1472" s="2">
        <v>0</v>
      </c>
      <c r="Z1472" s="2">
        <v>0</v>
      </c>
      <c r="AA1472" s="2">
        <v>0</v>
      </c>
      <c r="AB1472" s="2">
        <v>0</v>
      </c>
      <c r="AC1472" t="s">
        <v>8459</v>
      </c>
      <c r="AG1472" t="s">
        <v>37</v>
      </c>
      <c r="AH1472" t="s">
        <v>2286</v>
      </c>
      <c r="AJ1472" t="s">
        <v>3043</v>
      </c>
      <c r="AK1472" t="s">
        <v>38</v>
      </c>
    </row>
    <row r="1473" spans="1:37" x14ac:dyDescent="0.3">
      <c r="A1473">
        <v>404375</v>
      </c>
      <c r="B1473" t="s">
        <v>2036</v>
      </c>
      <c r="C1473" t="s">
        <v>29</v>
      </c>
      <c r="D1473">
        <v>1</v>
      </c>
      <c r="E1473" t="s">
        <v>3688</v>
      </c>
      <c r="F1473" t="s">
        <v>3689</v>
      </c>
      <c r="G1473">
        <v>10001</v>
      </c>
      <c r="H1473" t="s">
        <v>1056</v>
      </c>
      <c r="I1473" t="s">
        <v>73</v>
      </c>
      <c r="J1473" t="s">
        <v>42</v>
      </c>
      <c r="K1473">
        <v>160000</v>
      </c>
      <c r="L1473">
        <v>175000</v>
      </c>
      <c r="M1473" t="s">
        <v>32</v>
      </c>
      <c r="N1473" t="s">
        <v>2039</v>
      </c>
      <c r="O1473" t="s">
        <v>3236</v>
      </c>
      <c r="P1473" t="s">
        <v>7572</v>
      </c>
      <c r="Q1473" t="s">
        <v>3690</v>
      </c>
      <c r="R1473" t="s">
        <v>7573</v>
      </c>
      <c r="S1473" t="s">
        <v>8458</v>
      </c>
      <c r="T1473" t="str">
        <f t="shared" si="66"/>
        <v xml:space="preserve"> Clearly demonstrated experience trading money market instruments and exposure to foreign exchange markets.    Experience in short term assets is a must; this experience includes but is not limited to:      - Understanding money market curves in relations to interest rate forecast;      - Relative value in different money market products;      - Valuations compared with long term assets;      - New money market measurements to replace Libor;      - Central Bank polices and the effect on Money Markets.       The ability to assess investment guidelines and opportunities and propose alternative strategies.       Familiarity with investment management risk platforms.       Experience with foreign exchange hedging programs.       Excellent writing, accounting, presentation, interpersonal, communication, organizational and process management skills; including strong Excel and PowerPoint skills are a must.  NOTE: Position requires extensive hands-on trading experience, cover letter must clearly provide details regarding the candidate‚„s expertise and experience in managing a trading desk.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473">
        <f t="shared" si="67"/>
        <v>0</v>
      </c>
      <c r="V1473" s="2">
        <v>1</v>
      </c>
      <c r="W1473" s="2">
        <f t="shared" si="68"/>
        <v>0</v>
      </c>
      <c r="X1473" s="2">
        <v>0</v>
      </c>
      <c r="Y1473" s="2">
        <v>0</v>
      </c>
      <c r="Z1473" s="2">
        <v>0</v>
      </c>
      <c r="AA1473" s="2">
        <v>0</v>
      </c>
      <c r="AB1473" s="2">
        <v>0</v>
      </c>
      <c r="AC1473" t="s">
        <v>8459</v>
      </c>
      <c r="AG1473" t="s">
        <v>37</v>
      </c>
      <c r="AH1473" t="s">
        <v>2286</v>
      </c>
      <c r="AJ1473" t="s">
        <v>3043</v>
      </c>
      <c r="AK1473" t="s">
        <v>38</v>
      </c>
    </row>
    <row r="1474" spans="1:37" x14ac:dyDescent="0.3">
      <c r="A1474">
        <v>404382</v>
      </c>
      <c r="B1474" t="s">
        <v>2257</v>
      </c>
      <c r="C1474" t="s">
        <v>29</v>
      </c>
      <c r="D1474">
        <v>1</v>
      </c>
      <c r="E1474" t="s">
        <v>3105</v>
      </c>
      <c r="F1474" t="s">
        <v>3268</v>
      </c>
      <c r="G1474" t="s">
        <v>3269</v>
      </c>
      <c r="H1474">
        <v>0</v>
      </c>
      <c r="I1474" t="s">
        <v>95</v>
      </c>
      <c r="J1474" t="s">
        <v>42</v>
      </c>
      <c r="K1474">
        <v>52137</v>
      </c>
      <c r="L1474">
        <v>141865</v>
      </c>
      <c r="M1474" t="s">
        <v>32</v>
      </c>
      <c r="N1474" t="s">
        <v>2259</v>
      </c>
      <c r="O1474" t="s">
        <v>3148</v>
      </c>
      <c r="P1474" t="s">
        <v>7574</v>
      </c>
      <c r="Q1474" t="s">
        <v>3271</v>
      </c>
      <c r="R1474" t="s">
        <v>3691</v>
      </c>
      <c r="T1474" t="str">
        <f t="shared" si="66"/>
        <v xml:space="preserve">Candidates should possess working knowledge of capital construction; consultant contracts; applicable rules, regulations, and directives of the City of New York. Candidates should be familiar with Comptroller Directives No. 2, 6, and 7; OMB CS-29D; PPB rules Sec. 2.06, 6.02, and 6.07. </v>
      </c>
      <c r="U1474">
        <f t="shared" si="67"/>
        <v>0</v>
      </c>
      <c r="V1474" s="2">
        <v>0</v>
      </c>
      <c r="W1474" s="2">
        <f t="shared" si="68"/>
        <v>0</v>
      </c>
      <c r="X1474" s="2">
        <v>0</v>
      </c>
      <c r="Y1474" s="2">
        <v>0</v>
      </c>
      <c r="Z1474" s="2">
        <v>0</v>
      </c>
      <c r="AA1474" s="2">
        <v>0</v>
      </c>
      <c r="AB1474" s="2">
        <v>0</v>
      </c>
      <c r="AC1474" t="s">
        <v>3692</v>
      </c>
      <c r="AD1474" t="s">
        <v>2264</v>
      </c>
      <c r="AE1474" t="s">
        <v>2265</v>
      </c>
      <c r="AG1474" t="s">
        <v>377</v>
      </c>
      <c r="AH1474" t="s">
        <v>3299</v>
      </c>
      <c r="AI1474" t="s">
        <v>3693</v>
      </c>
      <c r="AJ1474" t="s">
        <v>2649</v>
      </c>
      <c r="AK1474" t="s">
        <v>38</v>
      </c>
    </row>
    <row r="1475" spans="1:37" x14ac:dyDescent="0.3">
      <c r="A1475">
        <v>404382</v>
      </c>
      <c r="B1475" t="s">
        <v>2257</v>
      </c>
      <c r="C1475" t="s">
        <v>47</v>
      </c>
      <c r="D1475">
        <v>1</v>
      </c>
      <c r="E1475" t="s">
        <v>3105</v>
      </c>
      <c r="F1475" t="s">
        <v>3268</v>
      </c>
      <c r="G1475" t="s">
        <v>3269</v>
      </c>
      <c r="H1475">
        <v>0</v>
      </c>
      <c r="I1475" t="s">
        <v>95</v>
      </c>
      <c r="J1475" t="s">
        <v>42</v>
      </c>
      <c r="K1475">
        <v>52137</v>
      </c>
      <c r="L1475">
        <v>141865</v>
      </c>
      <c r="M1475" t="s">
        <v>32</v>
      </c>
      <c r="N1475" t="s">
        <v>2259</v>
      </c>
      <c r="O1475" t="s">
        <v>3148</v>
      </c>
      <c r="P1475" t="s">
        <v>7574</v>
      </c>
      <c r="Q1475" t="s">
        <v>3271</v>
      </c>
      <c r="R1475" t="s">
        <v>3691</v>
      </c>
      <c r="T1475" t="str">
        <f t="shared" ref="T1475:T1538" si="69">R1475&amp;" " &amp;S1475</f>
        <v xml:space="preserve">Candidates should possess working knowledge of capital construction; consultant contracts; applicable rules, regulations, and directives of the City of New York. Candidates should be familiar with Comptroller Directives No. 2, 6, and 7; OMB CS-29D; PPB rules Sec. 2.06, 6.02, and 6.07. </v>
      </c>
      <c r="U1475">
        <f t="shared" ref="U1475:U1538" si="70">D1475*W1475</f>
        <v>0</v>
      </c>
      <c r="V1475" s="2">
        <v>0</v>
      </c>
      <c r="W1475" s="2">
        <f t="shared" ref="W1475:W1538" si="71">IF(OR(ISNUMBER(SEARCH("data analytics",$T1475)), ISNUMBER(SEARCH("data analysis",$T1475)), ISNUMBER(SEARCH("analyze data", $T1475)),ISNUMBER(SEARCH("business intelligence", $T1475)),ISNUMBER(SEARCH("business analysis",$T1475))),1,0)</f>
        <v>0</v>
      </c>
      <c r="X1475" s="2">
        <v>0</v>
      </c>
      <c r="Y1475" s="2">
        <v>0</v>
      </c>
      <c r="Z1475" s="2">
        <v>0</v>
      </c>
      <c r="AA1475" s="2">
        <v>0</v>
      </c>
      <c r="AB1475" s="2">
        <v>0</v>
      </c>
      <c r="AC1475" t="s">
        <v>3692</v>
      </c>
      <c r="AD1475" t="s">
        <v>2264</v>
      </c>
      <c r="AE1475" t="s">
        <v>2265</v>
      </c>
      <c r="AG1475" t="s">
        <v>377</v>
      </c>
      <c r="AH1475" t="s">
        <v>3299</v>
      </c>
      <c r="AI1475" t="s">
        <v>3693</v>
      </c>
      <c r="AJ1475" t="s">
        <v>2649</v>
      </c>
      <c r="AK1475" t="s">
        <v>38</v>
      </c>
    </row>
    <row r="1476" spans="1:37" x14ac:dyDescent="0.3">
      <c r="A1476">
        <v>404425</v>
      </c>
      <c r="B1476" t="s">
        <v>2510</v>
      </c>
      <c r="C1476" t="s">
        <v>47</v>
      </c>
      <c r="D1476">
        <v>3</v>
      </c>
      <c r="E1476" t="s">
        <v>3694</v>
      </c>
      <c r="F1476" t="s">
        <v>371</v>
      </c>
      <c r="G1476">
        <v>13621</v>
      </c>
      <c r="H1476">
        <v>2</v>
      </c>
      <c r="I1476" t="s">
        <v>660</v>
      </c>
      <c r="J1476" t="s">
        <v>42</v>
      </c>
      <c r="K1476">
        <v>59680</v>
      </c>
      <c r="L1476">
        <v>68632</v>
      </c>
      <c r="M1476" t="s">
        <v>32</v>
      </c>
      <c r="N1476" t="s">
        <v>2512</v>
      </c>
      <c r="O1476" t="s">
        <v>2513</v>
      </c>
      <c r="P1476" t="s">
        <v>7575</v>
      </c>
      <c r="Q1476" t="s">
        <v>374</v>
      </c>
      <c r="R1476" t="s">
        <v>6456</v>
      </c>
      <c r="S1476" t="s">
        <v>3695</v>
      </c>
      <c r="T1476" t="str">
        <f t="shared" si="69"/>
        <v xml:space="preserve"> 3+ years of experience in an IT support role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 *PLEASE NOTE: All candidates must have taken and passed the Civil Service Examination for Computer Associate (Operations) Exams #8043 OR All candidates must be serving permanent in the civil service title of Computer Associate (Operations) in order to apply.</v>
      </c>
      <c r="U1476">
        <f t="shared" si="70"/>
        <v>0</v>
      </c>
      <c r="V1476" s="2">
        <v>0</v>
      </c>
      <c r="W1476" s="2">
        <f t="shared" si="71"/>
        <v>0</v>
      </c>
      <c r="X1476" s="2">
        <v>0</v>
      </c>
      <c r="Y1476" s="2">
        <v>0</v>
      </c>
      <c r="Z1476" s="2">
        <v>0</v>
      </c>
      <c r="AA1476" s="2">
        <v>0</v>
      </c>
      <c r="AB1476" s="2">
        <v>0</v>
      </c>
      <c r="AC1476" t="s">
        <v>3696</v>
      </c>
      <c r="AG1476" t="s">
        <v>190</v>
      </c>
      <c r="AH1476" t="s">
        <v>3562</v>
      </c>
      <c r="AJ1476" t="s">
        <v>3238</v>
      </c>
      <c r="AK1476" t="s">
        <v>38</v>
      </c>
    </row>
    <row r="1477" spans="1:37" x14ac:dyDescent="0.3">
      <c r="A1477">
        <v>404425</v>
      </c>
      <c r="B1477" t="s">
        <v>2510</v>
      </c>
      <c r="C1477" t="s">
        <v>29</v>
      </c>
      <c r="D1477">
        <v>3</v>
      </c>
      <c r="E1477" t="s">
        <v>3694</v>
      </c>
      <c r="F1477" t="s">
        <v>371</v>
      </c>
      <c r="G1477">
        <v>13621</v>
      </c>
      <c r="H1477">
        <v>2</v>
      </c>
      <c r="I1477" t="s">
        <v>660</v>
      </c>
      <c r="J1477" t="s">
        <v>42</v>
      </c>
      <c r="K1477">
        <v>59680</v>
      </c>
      <c r="L1477">
        <v>68632</v>
      </c>
      <c r="M1477" t="s">
        <v>32</v>
      </c>
      <c r="N1477" t="s">
        <v>2512</v>
      </c>
      <c r="O1477" t="s">
        <v>2513</v>
      </c>
      <c r="P1477" t="s">
        <v>7575</v>
      </c>
      <c r="Q1477" t="s">
        <v>374</v>
      </c>
      <c r="R1477" t="s">
        <v>6456</v>
      </c>
      <c r="S1477" t="s">
        <v>3695</v>
      </c>
      <c r="T1477" t="str">
        <f t="shared" si="69"/>
        <v xml:space="preserve"> 3+ years of experience in an IT support role  Strong customer service and problem-solving skills  Ability to work independently and collaboratively to resolve client issues without detailed supervision in a fast-paced, dynamic environment  Ability to take ownership of and follow through on client issues until resolution is achieved  Excellent communication skills both written and oral,   Strong interpersonal sills, organizational skills, and problem solving ability to work with non-technical end users  Communicate professionally and effectively with customers at all levels. Explain technical details in a plain, clear and simple manner  Explain technical details in a plain, clear and simple manner  Ability to absorb and retain information quickly  High level of attention to detail and self motivation  Experience providing hands on technical support for operating systems, browsers, networking, email, remote connectivity and mobile devices  Strong telephone support and in person customer service experience  Experience managing incidents through a ticket-tracking tool  Experience with mobile device support  Resourcefulness, patience, a passion for technology, and a strong desire to help others  Ability to partner effectively with end users and vendors to troubleshoot problems and develop solutions.  Ability to work evenings or weekends on an as needed basis *PLEASE NOTE: All candidates must have taken and passed the Civil Service Examination for Computer Associate (Operations) Exams #8043 OR All candidates must be serving permanent in the civil service title of Computer Associate (Operations) in order to apply.</v>
      </c>
      <c r="U1477">
        <f t="shared" si="70"/>
        <v>0</v>
      </c>
      <c r="V1477" s="2">
        <v>0</v>
      </c>
      <c r="W1477" s="2">
        <f t="shared" si="71"/>
        <v>0</v>
      </c>
      <c r="X1477" s="2">
        <v>0</v>
      </c>
      <c r="Y1477" s="2">
        <v>0</v>
      </c>
      <c r="Z1477" s="2">
        <v>0</v>
      </c>
      <c r="AA1477" s="2">
        <v>0</v>
      </c>
      <c r="AB1477" s="2">
        <v>0</v>
      </c>
      <c r="AC1477" t="s">
        <v>3696</v>
      </c>
      <c r="AG1477" t="s">
        <v>190</v>
      </c>
      <c r="AH1477" t="s">
        <v>3562</v>
      </c>
      <c r="AJ1477" t="s">
        <v>3238</v>
      </c>
      <c r="AK1477" t="s">
        <v>38</v>
      </c>
    </row>
    <row r="1478" spans="1:37" x14ac:dyDescent="0.3">
      <c r="A1478">
        <v>404451</v>
      </c>
      <c r="B1478" t="s">
        <v>2257</v>
      </c>
      <c r="C1478" t="s">
        <v>29</v>
      </c>
      <c r="D1478">
        <v>2</v>
      </c>
      <c r="E1478" t="s">
        <v>3697</v>
      </c>
      <c r="F1478" t="s">
        <v>1422</v>
      </c>
      <c r="G1478">
        <v>34202</v>
      </c>
      <c r="H1478">
        <v>2</v>
      </c>
      <c r="I1478" t="s">
        <v>95</v>
      </c>
      <c r="J1478" t="s">
        <v>42</v>
      </c>
      <c r="K1478">
        <v>65783</v>
      </c>
      <c r="L1478">
        <v>95270</v>
      </c>
      <c r="M1478" t="s">
        <v>32</v>
      </c>
      <c r="N1478" t="s">
        <v>2259</v>
      </c>
      <c r="O1478" t="s">
        <v>3698</v>
      </c>
      <c r="P1478" t="s">
        <v>3699</v>
      </c>
      <c r="Q1478" t="s">
        <v>8325</v>
      </c>
      <c r="R1478" t="s">
        <v>3700</v>
      </c>
      <c r="T1478" t="str">
        <f t="shared" si="69"/>
        <v xml:space="preserve">Candidates should possess at least five years' experience auditing payment requisitions and change orders; knowledge of applicable regulations and directives of the City of New York; demonstrated ability to read and interpret engineering plans and specifications; excellent verbal and written communications skills; and proficiency in Microsoft Office. A valid NYS Driver's License is required. </v>
      </c>
      <c r="U1478">
        <f t="shared" si="70"/>
        <v>0</v>
      </c>
      <c r="V1478" s="2">
        <v>0</v>
      </c>
      <c r="W1478" s="2">
        <f t="shared" si="71"/>
        <v>0</v>
      </c>
      <c r="X1478" s="2">
        <v>0</v>
      </c>
      <c r="Y1478" s="2">
        <v>0</v>
      </c>
      <c r="Z1478" s="2">
        <v>0</v>
      </c>
      <c r="AA1478" s="2">
        <v>0</v>
      </c>
      <c r="AB1478" s="2">
        <v>0</v>
      </c>
      <c r="AC1478" t="s">
        <v>3701</v>
      </c>
      <c r="AD1478" t="s">
        <v>2264</v>
      </c>
      <c r="AE1478" t="s">
        <v>2265</v>
      </c>
      <c r="AG1478" t="s">
        <v>377</v>
      </c>
      <c r="AH1478" t="s">
        <v>3299</v>
      </c>
      <c r="AI1478" t="s">
        <v>3693</v>
      </c>
      <c r="AJ1478" t="s">
        <v>2649</v>
      </c>
      <c r="AK1478" t="s">
        <v>38</v>
      </c>
    </row>
    <row r="1479" spans="1:37" x14ac:dyDescent="0.3">
      <c r="A1479">
        <v>404451</v>
      </c>
      <c r="B1479" t="s">
        <v>2257</v>
      </c>
      <c r="C1479" t="s">
        <v>47</v>
      </c>
      <c r="D1479">
        <v>2</v>
      </c>
      <c r="E1479" t="s">
        <v>3697</v>
      </c>
      <c r="F1479" t="s">
        <v>1422</v>
      </c>
      <c r="G1479">
        <v>34202</v>
      </c>
      <c r="H1479">
        <v>2</v>
      </c>
      <c r="I1479" t="s">
        <v>95</v>
      </c>
      <c r="J1479" t="s">
        <v>42</v>
      </c>
      <c r="K1479">
        <v>65783</v>
      </c>
      <c r="L1479">
        <v>95270</v>
      </c>
      <c r="M1479" t="s">
        <v>32</v>
      </c>
      <c r="N1479" t="s">
        <v>2259</v>
      </c>
      <c r="O1479" t="s">
        <v>3698</v>
      </c>
      <c r="P1479" t="s">
        <v>3699</v>
      </c>
      <c r="Q1479" t="s">
        <v>8325</v>
      </c>
      <c r="R1479" t="s">
        <v>3700</v>
      </c>
      <c r="T1479" t="str">
        <f t="shared" si="69"/>
        <v xml:space="preserve">Candidates should possess at least five years' experience auditing payment requisitions and change orders; knowledge of applicable regulations and directives of the City of New York; demonstrated ability to read and interpret engineering plans and specifications; excellent verbal and written communications skills; and proficiency in Microsoft Office. A valid NYS Driver's License is required. </v>
      </c>
      <c r="U1479">
        <f t="shared" si="70"/>
        <v>0</v>
      </c>
      <c r="V1479" s="2">
        <v>0</v>
      </c>
      <c r="W1479" s="2">
        <f t="shared" si="71"/>
        <v>0</v>
      </c>
      <c r="X1479" s="2">
        <v>0</v>
      </c>
      <c r="Y1479" s="2">
        <v>0</v>
      </c>
      <c r="Z1479" s="2">
        <v>0</v>
      </c>
      <c r="AA1479" s="2">
        <v>0</v>
      </c>
      <c r="AB1479" s="2">
        <v>0</v>
      </c>
      <c r="AC1479" t="s">
        <v>3701</v>
      </c>
      <c r="AD1479" t="s">
        <v>2264</v>
      </c>
      <c r="AE1479" t="s">
        <v>2265</v>
      </c>
      <c r="AG1479" t="s">
        <v>377</v>
      </c>
      <c r="AH1479" t="s">
        <v>3299</v>
      </c>
      <c r="AI1479" t="s">
        <v>3693</v>
      </c>
      <c r="AJ1479" t="s">
        <v>2649</v>
      </c>
      <c r="AK1479" t="s">
        <v>38</v>
      </c>
    </row>
    <row r="1480" spans="1:37" x14ac:dyDescent="0.3">
      <c r="A1480">
        <v>404471</v>
      </c>
      <c r="B1480" t="s">
        <v>2257</v>
      </c>
      <c r="C1480" t="s">
        <v>29</v>
      </c>
      <c r="D1480">
        <v>2</v>
      </c>
      <c r="E1480" t="s">
        <v>3630</v>
      </c>
      <c r="F1480" t="s">
        <v>93</v>
      </c>
      <c r="G1480" t="s">
        <v>490</v>
      </c>
      <c r="H1480">
        <v>0</v>
      </c>
      <c r="I1480" t="s">
        <v>73</v>
      </c>
      <c r="J1480" t="s">
        <v>42</v>
      </c>
      <c r="K1480">
        <v>62862</v>
      </c>
      <c r="L1480">
        <v>97873</v>
      </c>
      <c r="M1480" t="s">
        <v>32</v>
      </c>
      <c r="N1480" t="s">
        <v>2259</v>
      </c>
      <c r="O1480" t="s">
        <v>3702</v>
      </c>
      <c r="P1480" t="s">
        <v>3703</v>
      </c>
      <c r="Q1480" t="s">
        <v>491</v>
      </c>
      <c r="R1480" t="s">
        <v>3704</v>
      </c>
      <c r="T1480" t="str">
        <f t="shared" si="69"/>
        <v xml:space="preserve">Candidates must have experience with NYC procurement processes, excellent verbal and written skills, knowledge of Financial Management System (FMS) and APT. Proficiency is Excel, specifically in the following Excel functions: pivot tables, SUMIF's, V lookups, filters and advance formatting. </v>
      </c>
      <c r="U1480">
        <f t="shared" si="70"/>
        <v>0</v>
      </c>
      <c r="V1480" s="2">
        <v>1</v>
      </c>
      <c r="W1480" s="2">
        <f t="shared" si="71"/>
        <v>0</v>
      </c>
      <c r="X1480" s="2">
        <v>0</v>
      </c>
      <c r="Y1480" s="2">
        <v>0</v>
      </c>
      <c r="Z1480" s="2">
        <v>0</v>
      </c>
      <c r="AA1480" s="2">
        <v>0</v>
      </c>
      <c r="AB1480" s="2">
        <v>0</v>
      </c>
      <c r="AC1480" t="s">
        <v>3705</v>
      </c>
      <c r="AD1480" t="s">
        <v>2264</v>
      </c>
      <c r="AE1480" t="s">
        <v>2265</v>
      </c>
      <c r="AG1480" t="s">
        <v>37</v>
      </c>
      <c r="AH1480" t="s">
        <v>3299</v>
      </c>
      <c r="AI1480" t="s">
        <v>3693</v>
      </c>
      <c r="AJ1480" t="s">
        <v>3543</v>
      </c>
      <c r="AK1480" t="s">
        <v>38</v>
      </c>
    </row>
    <row r="1481" spans="1:37" x14ac:dyDescent="0.3">
      <c r="A1481">
        <v>404471</v>
      </c>
      <c r="B1481" t="s">
        <v>2257</v>
      </c>
      <c r="C1481" t="s">
        <v>47</v>
      </c>
      <c r="D1481">
        <v>2</v>
      </c>
      <c r="E1481" t="s">
        <v>3630</v>
      </c>
      <c r="F1481" t="s">
        <v>93</v>
      </c>
      <c r="G1481" t="s">
        <v>490</v>
      </c>
      <c r="H1481">
        <v>0</v>
      </c>
      <c r="I1481" t="s">
        <v>73</v>
      </c>
      <c r="J1481" t="s">
        <v>42</v>
      </c>
      <c r="K1481">
        <v>62862</v>
      </c>
      <c r="L1481">
        <v>97873</v>
      </c>
      <c r="M1481" t="s">
        <v>32</v>
      </c>
      <c r="N1481" t="s">
        <v>2259</v>
      </c>
      <c r="O1481" t="s">
        <v>3702</v>
      </c>
      <c r="P1481" t="s">
        <v>3703</v>
      </c>
      <c r="Q1481" t="s">
        <v>491</v>
      </c>
      <c r="R1481" t="s">
        <v>3704</v>
      </c>
      <c r="T1481" t="str">
        <f t="shared" si="69"/>
        <v xml:space="preserve">Candidates must have experience with NYC procurement processes, excellent verbal and written skills, knowledge of Financial Management System (FMS) and APT. Proficiency is Excel, specifically in the following Excel functions: pivot tables, SUMIF's, V lookups, filters and advance formatting. </v>
      </c>
      <c r="U1481">
        <f t="shared" si="70"/>
        <v>0</v>
      </c>
      <c r="V1481" s="2">
        <v>1</v>
      </c>
      <c r="W1481" s="2">
        <f t="shared" si="71"/>
        <v>0</v>
      </c>
      <c r="X1481" s="2">
        <v>0</v>
      </c>
      <c r="Y1481" s="2">
        <v>0</v>
      </c>
      <c r="Z1481" s="2">
        <v>0</v>
      </c>
      <c r="AA1481" s="2">
        <v>0</v>
      </c>
      <c r="AB1481" s="2">
        <v>0</v>
      </c>
      <c r="AC1481" t="s">
        <v>3705</v>
      </c>
      <c r="AD1481" t="s">
        <v>2264</v>
      </c>
      <c r="AE1481" t="s">
        <v>2265</v>
      </c>
      <c r="AG1481" t="s">
        <v>37</v>
      </c>
      <c r="AH1481" t="s">
        <v>3299</v>
      </c>
      <c r="AI1481" t="s">
        <v>3693</v>
      </c>
      <c r="AJ1481" t="s">
        <v>3543</v>
      </c>
      <c r="AK1481" t="s">
        <v>38</v>
      </c>
    </row>
    <row r="1482" spans="1:37" x14ac:dyDescent="0.3">
      <c r="A1482">
        <v>404500</v>
      </c>
      <c r="B1482" t="s">
        <v>46</v>
      </c>
      <c r="C1482" t="s">
        <v>47</v>
      </c>
      <c r="D1482">
        <v>1</v>
      </c>
      <c r="E1482" t="s">
        <v>3706</v>
      </c>
      <c r="F1482" t="s">
        <v>456</v>
      </c>
      <c r="G1482">
        <v>21744</v>
      </c>
      <c r="H1482">
        <v>3</v>
      </c>
      <c r="I1482" t="s">
        <v>669</v>
      </c>
      <c r="J1482" t="s">
        <v>42</v>
      </c>
      <c r="K1482">
        <v>82008</v>
      </c>
      <c r="L1482">
        <v>107770</v>
      </c>
      <c r="M1482" t="s">
        <v>32</v>
      </c>
      <c r="N1482" t="s">
        <v>1068</v>
      </c>
      <c r="O1482" t="s">
        <v>3422</v>
      </c>
      <c r="P1482" t="s">
        <v>7576</v>
      </c>
      <c r="Q1482" t="s">
        <v>459</v>
      </c>
      <c r="R1482" t="s">
        <v>3707</v>
      </c>
      <c r="S1482" t="s">
        <v>3708</v>
      </c>
      <c r="T1482" t="str">
        <f t="shared" si="69"/>
        <v>1.  Database management and reporting experience with modern RDMS.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Knowledge of all system development life cycle phases.  10. Ability to work collaboratively with others. 11. Technical expertise regarding data models, database design development, data mining and segmentation techniques. 12. Experience working in a fast-paced reporting environment. 13. Ability to research, design and create various data visualizations. 14. Knowledge of designing and querying relational data structures in MS Access, Oracle or MS SQL Server databases. 15. Knowledge of PL-SQL, T-SQL, Visual Basic for Applications (VBA) Knowledge, or other programming languages is a plus. 16. Knowledge of statistical data analyses software and languages such as SAS, R, Python, and SPSS.  17. Understanding concepts of construction project management is a plus.   18. Knowledge and experience of big data visualization and business intelligence tools is highly desired. 19. Ability to learn new emerging technologies, software and programming languages and use the knowledge gained to transform the presentation of reports. 1.	Candidates with permanent civil service status in the title of Administrative Staff Analyst (NM)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482">
        <f t="shared" si="70"/>
        <v>1</v>
      </c>
      <c r="V1482" s="2">
        <v>1</v>
      </c>
      <c r="W1482" s="2">
        <f t="shared" si="71"/>
        <v>1</v>
      </c>
      <c r="X1482" s="2">
        <v>1</v>
      </c>
      <c r="Y1482" s="2">
        <v>1</v>
      </c>
      <c r="Z1482" s="2">
        <v>1</v>
      </c>
      <c r="AA1482" s="2">
        <v>0</v>
      </c>
      <c r="AB1482" s="2">
        <v>1</v>
      </c>
      <c r="AC1482" t="s">
        <v>55</v>
      </c>
      <c r="AG1482" t="s">
        <v>56</v>
      </c>
      <c r="AH1482" t="s">
        <v>3709</v>
      </c>
      <c r="AJ1482" t="s">
        <v>3709</v>
      </c>
      <c r="AK1482" t="s">
        <v>38</v>
      </c>
    </row>
    <row r="1483" spans="1:37" x14ac:dyDescent="0.3">
      <c r="A1483">
        <v>404500</v>
      </c>
      <c r="B1483" t="s">
        <v>46</v>
      </c>
      <c r="C1483" t="s">
        <v>29</v>
      </c>
      <c r="D1483">
        <v>1</v>
      </c>
      <c r="E1483" t="s">
        <v>3706</v>
      </c>
      <c r="F1483" t="s">
        <v>456</v>
      </c>
      <c r="G1483">
        <v>21744</v>
      </c>
      <c r="H1483">
        <v>3</v>
      </c>
      <c r="I1483" t="s">
        <v>669</v>
      </c>
      <c r="J1483" t="s">
        <v>42</v>
      </c>
      <c r="K1483">
        <v>82008</v>
      </c>
      <c r="L1483">
        <v>107770</v>
      </c>
      <c r="M1483" t="s">
        <v>32</v>
      </c>
      <c r="N1483" t="s">
        <v>1068</v>
      </c>
      <c r="O1483" t="s">
        <v>3422</v>
      </c>
      <c r="P1483" t="s">
        <v>7576</v>
      </c>
      <c r="Q1483" t="s">
        <v>459</v>
      </c>
      <c r="R1483" t="s">
        <v>3707</v>
      </c>
      <c r="S1483" t="s">
        <v>3708</v>
      </c>
      <c r="T1483" t="str">
        <f t="shared" si="69"/>
        <v>1.  Database management and reporting experience with modern RDMS. 2.  Knowledge of construction management and scheduling software. 3.  Proven knowledge of Microsoft Access, Excel, PowerPoint, Word, Teams and Visio. 4.  Ability to work under stringent deadlines and handle simultaneous assignments. 5.  Knowledge of SQL and business intelligence tools. 6.  Experience with statistical data analyses software and languages as SAS, SPSS, or R. 7.  Strong analytical skills with the ability to collect, organize, analyze, and disseminate significant amounts of information with attention to detail and accuracy. 8.  Excellent written and verbal communication skills. 9.  Knowledge of all system development life cycle phases.  10. Ability to work collaboratively with others. 11. Technical expertise regarding data models, database design development, data mining and segmentation techniques. 12. Experience working in a fast-paced reporting environment. 13. Ability to research, design and create various data visualizations. 14. Knowledge of designing and querying relational data structures in MS Access, Oracle or MS SQL Server databases. 15. Knowledge of PL-SQL, T-SQL, Visual Basic for Applications (VBA) Knowledge, or other programming languages is a plus. 16. Knowledge of statistical data analyses software and languages such as SAS, R, Python, and SPSS.  17. Understanding concepts of construction project management is a plus.   18. Knowledge and experience of big data visualization and business intelligence tools is highly desired. 19. Ability to learn new emerging technologies, software and programming languages and use the knowledge gained to transform the presentation of reports. 1.	Candidates with permanent civil service status in the title of Administrative Staff Analyst (NM)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483">
        <f t="shared" si="70"/>
        <v>1</v>
      </c>
      <c r="V1483" s="2">
        <v>1</v>
      </c>
      <c r="W1483" s="2">
        <f t="shared" si="71"/>
        <v>1</v>
      </c>
      <c r="X1483" s="2">
        <v>1</v>
      </c>
      <c r="Y1483" s="2">
        <v>1</v>
      </c>
      <c r="Z1483" s="2">
        <v>1</v>
      </c>
      <c r="AA1483" s="2">
        <v>0</v>
      </c>
      <c r="AB1483" s="2">
        <v>1</v>
      </c>
      <c r="AC1483" t="s">
        <v>55</v>
      </c>
      <c r="AG1483" t="s">
        <v>56</v>
      </c>
      <c r="AH1483" t="s">
        <v>3709</v>
      </c>
      <c r="AJ1483" t="s">
        <v>3709</v>
      </c>
      <c r="AK1483" t="s">
        <v>38</v>
      </c>
    </row>
    <row r="1484" spans="1:37" x14ac:dyDescent="0.3">
      <c r="A1484">
        <v>404501</v>
      </c>
      <c r="B1484" t="s">
        <v>2573</v>
      </c>
      <c r="C1484" t="s">
        <v>47</v>
      </c>
      <c r="D1484">
        <v>1</v>
      </c>
      <c r="E1484" t="s">
        <v>3710</v>
      </c>
      <c r="F1484" t="s">
        <v>2211</v>
      </c>
      <c r="G1484">
        <v>22122</v>
      </c>
      <c r="H1484">
        <v>1</v>
      </c>
      <c r="I1484" t="s">
        <v>95</v>
      </c>
      <c r="J1484" t="s">
        <v>42</v>
      </c>
      <c r="K1484">
        <v>53600</v>
      </c>
      <c r="L1484">
        <v>77410</v>
      </c>
      <c r="M1484" t="s">
        <v>32</v>
      </c>
      <c r="N1484" t="s">
        <v>2575</v>
      </c>
      <c r="O1484" t="s">
        <v>2576</v>
      </c>
      <c r="P1484" t="s">
        <v>3711</v>
      </c>
      <c r="Q1484" t="s">
        <v>8369</v>
      </c>
      <c r="R1484" t="s">
        <v>6457</v>
      </c>
      <c r="T1484" t="str">
        <f t="shared" si="69"/>
        <v xml:space="preserve">	PREFERRED SKILLS Proficient knowledge in the field of surveying. 	Computer Aid Design Drafting (CADD) knowledge a must. 	(Carlson Software application preferred). 	Excellent attention to detail and organizational skills. 	Ability to work quickly and efficiently under pressure. </v>
      </c>
      <c r="U1484">
        <f t="shared" si="70"/>
        <v>0</v>
      </c>
      <c r="V1484" s="2">
        <v>0</v>
      </c>
      <c r="W1484" s="2">
        <f t="shared" si="71"/>
        <v>0</v>
      </c>
      <c r="X1484" s="2">
        <v>0</v>
      </c>
      <c r="Y1484" s="2">
        <v>0</v>
      </c>
      <c r="Z1484" s="2">
        <v>0</v>
      </c>
      <c r="AA1484" s="2">
        <v>0</v>
      </c>
      <c r="AB1484" s="2">
        <v>0</v>
      </c>
      <c r="AC1484" t="s">
        <v>3712</v>
      </c>
      <c r="AG1484" t="s">
        <v>37</v>
      </c>
      <c r="AH1484" t="s">
        <v>3274</v>
      </c>
      <c r="AJ1484" t="s">
        <v>3713</v>
      </c>
      <c r="AK1484" t="s">
        <v>38</v>
      </c>
    </row>
    <row r="1485" spans="1:37" x14ac:dyDescent="0.3">
      <c r="A1485">
        <v>404501</v>
      </c>
      <c r="B1485" t="s">
        <v>2573</v>
      </c>
      <c r="C1485" t="s">
        <v>29</v>
      </c>
      <c r="D1485">
        <v>1</v>
      </c>
      <c r="E1485" t="s">
        <v>3710</v>
      </c>
      <c r="F1485" t="s">
        <v>2211</v>
      </c>
      <c r="G1485">
        <v>22122</v>
      </c>
      <c r="H1485">
        <v>1</v>
      </c>
      <c r="I1485" t="s">
        <v>95</v>
      </c>
      <c r="J1485" t="s">
        <v>42</v>
      </c>
      <c r="K1485">
        <v>53600</v>
      </c>
      <c r="L1485">
        <v>77410</v>
      </c>
      <c r="M1485" t="s">
        <v>32</v>
      </c>
      <c r="N1485" t="s">
        <v>2575</v>
      </c>
      <c r="O1485" t="s">
        <v>2576</v>
      </c>
      <c r="P1485" t="s">
        <v>3711</v>
      </c>
      <c r="Q1485" t="s">
        <v>8369</v>
      </c>
      <c r="R1485" t="s">
        <v>6457</v>
      </c>
      <c r="T1485" t="str">
        <f t="shared" si="69"/>
        <v xml:space="preserve">	PREFERRED SKILLS Proficient knowledge in the field of surveying. 	Computer Aid Design Drafting (CADD) knowledge a must. 	(Carlson Software application preferred). 	Excellent attention to detail and organizational skills. 	Ability to work quickly and efficiently under pressure. </v>
      </c>
      <c r="U1485">
        <f t="shared" si="70"/>
        <v>0</v>
      </c>
      <c r="V1485" s="2">
        <v>0</v>
      </c>
      <c r="W1485" s="2">
        <f t="shared" si="71"/>
        <v>0</v>
      </c>
      <c r="X1485" s="2">
        <v>0</v>
      </c>
      <c r="Y1485" s="2">
        <v>0</v>
      </c>
      <c r="Z1485" s="2">
        <v>0</v>
      </c>
      <c r="AA1485" s="2">
        <v>0</v>
      </c>
      <c r="AB1485" s="2">
        <v>0</v>
      </c>
      <c r="AC1485" t="s">
        <v>3712</v>
      </c>
      <c r="AG1485" t="s">
        <v>37</v>
      </c>
      <c r="AH1485" t="s">
        <v>3274</v>
      </c>
      <c r="AJ1485" t="s">
        <v>3713</v>
      </c>
      <c r="AK1485" t="s">
        <v>38</v>
      </c>
    </row>
    <row r="1486" spans="1:37" x14ac:dyDescent="0.3">
      <c r="A1486">
        <v>404502</v>
      </c>
      <c r="B1486" t="s">
        <v>231</v>
      </c>
      <c r="C1486" t="s">
        <v>29</v>
      </c>
      <c r="D1486">
        <v>3</v>
      </c>
      <c r="E1486" t="s">
        <v>3714</v>
      </c>
      <c r="F1486" t="s">
        <v>3715</v>
      </c>
      <c r="G1486" t="s">
        <v>3716</v>
      </c>
      <c r="H1486">
        <v>2</v>
      </c>
      <c r="I1486" t="s">
        <v>265</v>
      </c>
      <c r="J1486" t="s">
        <v>42</v>
      </c>
      <c r="K1486">
        <v>49891</v>
      </c>
      <c r="L1486">
        <v>65968</v>
      </c>
      <c r="M1486" t="s">
        <v>32</v>
      </c>
      <c r="N1486" t="s">
        <v>450</v>
      </c>
      <c r="O1486" t="s">
        <v>1800</v>
      </c>
      <c r="P1486" t="s">
        <v>7577</v>
      </c>
      <c r="Q1486" t="s">
        <v>3717</v>
      </c>
      <c r="R1486" t="s">
        <v>3718</v>
      </c>
      <c r="S1486" t="s">
        <v>7578</v>
      </c>
      <c r="T1486" t="str">
        <f t="shared" si="69"/>
        <v>The preferred candidate should possess child welfare experience directly working with children and youth. The candidate should have previous experience working in a juvenile justice or congregate care facility. The candidate should have experience working with children and youth who have experienced first or secondary trauma.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  Job Vacancy Notice has been reposted. Previous applicants do not need to reapply.</v>
      </c>
      <c r="U1486">
        <f t="shared" si="70"/>
        <v>0</v>
      </c>
      <c r="V1486" s="2">
        <v>0</v>
      </c>
      <c r="W1486" s="2">
        <f t="shared" si="71"/>
        <v>0</v>
      </c>
      <c r="X1486" s="2">
        <v>0</v>
      </c>
      <c r="Y1486" s="2">
        <v>0</v>
      </c>
      <c r="Z1486" s="2">
        <v>0</v>
      </c>
      <c r="AA1486" s="2">
        <v>0</v>
      </c>
      <c r="AB1486" s="2">
        <v>0</v>
      </c>
      <c r="AC1486" t="s">
        <v>3719</v>
      </c>
      <c r="AG1486" t="s">
        <v>37</v>
      </c>
      <c r="AH1486" t="s">
        <v>2433</v>
      </c>
      <c r="AI1486" t="s">
        <v>3077</v>
      </c>
      <c r="AJ1486" t="s">
        <v>2440</v>
      </c>
      <c r="AK1486" t="s">
        <v>38</v>
      </c>
    </row>
    <row r="1487" spans="1:37" x14ac:dyDescent="0.3">
      <c r="A1487">
        <v>404518</v>
      </c>
      <c r="B1487" t="s">
        <v>3720</v>
      </c>
      <c r="C1487" t="s">
        <v>47</v>
      </c>
      <c r="D1487">
        <v>1</v>
      </c>
      <c r="E1487" t="s">
        <v>3721</v>
      </c>
      <c r="F1487" t="s">
        <v>3722</v>
      </c>
      <c r="G1487">
        <v>30121</v>
      </c>
      <c r="H1487" t="s">
        <v>41</v>
      </c>
      <c r="I1487" t="s">
        <v>1247</v>
      </c>
      <c r="K1487">
        <v>110000</v>
      </c>
      <c r="L1487">
        <v>120000</v>
      </c>
      <c r="M1487" t="s">
        <v>32</v>
      </c>
      <c r="N1487" t="s">
        <v>2039</v>
      </c>
      <c r="O1487" t="s">
        <v>683</v>
      </c>
      <c r="P1487" t="s">
        <v>7579</v>
      </c>
      <c r="Q1487" t="s">
        <v>3723</v>
      </c>
      <c r="R1487" t="s">
        <v>3724</v>
      </c>
      <c r="T1487" t="str">
        <f t="shared" si="69"/>
        <v xml:space="preserve">Responsible, relevant, satisfactory legal and land use experience. </v>
      </c>
      <c r="U1487">
        <f t="shared" si="70"/>
        <v>0</v>
      </c>
      <c r="V1487" s="2">
        <v>0</v>
      </c>
      <c r="W1487" s="2">
        <f t="shared" si="71"/>
        <v>0</v>
      </c>
      <c r="X1487" s="2">
        <v>0</v>
      </c>
      <c r="Y1487" s="2">
        <v>0</v>
      </c>
      <c r="Z1487" s="2">
        <v>0</v>
      </c>
      <c r="AA1487" s="2">
        <v>0</v>
      </c>
      <c r="AB1487" s="2">
        <v>0</v>
      </c>
      <c r="AC1487" t="s">
        <v>8460</v>
      </c>
      <c r="AG1487" t="s">
        <v>37</v>
      </c>
      <c r="AH1487" t="s">
        <v>2286</v>
      </c>
      <c r="AJ1487" t="s">
        <v>2286</v>
      </c>
      <c r="AK1487" t="s">
        <v>38</v>
      </c>
    </row>
    <row r="1488" spans="1:37" x14ac:dyDescent="0.3">
      <c r="A1488">
        <v>404518</v>
      </c>
      <c r="B1488" t="s">
        <v>3720</v>
      </c>
      <c r="C1488" t="s">
        <v>29</v>
      </c>
      <c r="D1488">
        <v>1</v>
      </c>
      <c r="E1488" t="s">
        <v>3721</v>
      </c>
      <c r="F1488" t="s">
        <v>3722</v>
      </c>
      <c r="G1488">
        <v>30121</v>
      </c>
      <c r="H1488" t="s">
        <v>41</v>
      </c>
      <c r="I1488" t="s">
        <v>1247</v>
      </c>
      <c r="K1488">
        <v>110000</v>
      </c>
      <c r="L1488">
        <v>120000</v>
      </c>
      <c r="M1488" t="s">
        <v>32</v>
      </c>
      <c r="N1488" t="s">
        <v>2039</v>
      </c>
      <c r="O1488" t="s">
        <v>683</v>
      </c>
      <c r="P1488" t="s">
        <v>7579</v>
      </c>
      <c r="Q1488" t="s">
        <v>3723</v>
      </c>
      <c r="R1488" t="s">
        <v>3724</v>
      </c>
      <c r="T1488" t="str">
        <f t="shared" si="69"/>
        <v xml:space="preserve">Responsible, relevant, satisfactory legal and land use experience. </v>
      </c>
      <c r="U1488">
        <f t="shared" si="70"/>
        <v>0</v>
      </c>
      <c r="V1488" s="2">
        <v>0</v>
      </c>
      <c r="W1488" s="2">
        <f t="shared" si="71"/>
        <v>0</v>
      </c>
      <c r="X1488" s="2">
        <v>0</v>
      </c>
      <c r="Y1488" s="2">
        <v>0</v>
      </c>
      <c r="Z1488" s="2">
        <v>0</v>
      </c>
      <c r="AA1488" s="2">
        <v>0</v>
      </c>
      <c r="AB1488" s="2">
        <v>0</v>
      </c>
      <c r="AC1488" t="s">
        <v>8460</v>
      </c>
      <c r="AG1488" t="s">
        <v>37</v>
      </c>
      <c r="AH1488" t="s">
        <v>2286</v>
      </c>
      <c r="AJ1488" t="s">
        <v>2286</v>
      </c>
      <c r="AK1488" t="s">
        <v>38</v>
      </c>
    </row>
    <row r="1489" spans="1:37" x14ac:dyDescent="0.3">
      <c r="A1489">
        <v>404521</v>
      </c>
      <c r="B1489" t="s">
        <v>46</v>
      </c>
      <c r="C1489" t="s">
        <v>47</v>
      </c>
      <c r="D1489">
        <v>1</v>
      </c>
      <c r="E1489" t="s">
        <v>3725</v>
      </c>
      <c r="F1489" t="s">
        <v>3095</v>
      </c>
      <c r="G1489">
        <v>10078</v>
      </c>
      <c r="H1489" t="s">
        <v>41</v>
      </c>
      <c r="I1489" t="s">
        <v>95</v>
      </c>
      <c r="J1489" t="s">
        <v>42</v>
      </c>
      <c r="K1489">
        <v>69940</v>
      </c>
      <c r="L1489">
        <v>186555</v>
      </c>
      <c r="M1489" t="s">
        <v>32</v>
      </c>
      <c r="N1489" t="s">
        <v>2757</v>
      </c>
      <c r="O1489" t="s">
        <v>2758</v>
      </c>
      <c r="P1489" t="s">
        <v>6810</v>
      </c>
      <c r="Q1489" t="s">
        <v>3096</v>
      </c>
      <c r="R1489" t="s">
        <v>3726</v>
      </c>
      <c r="S1489" t="s">
        <v>3727</v>
      </c>
      <c r="T1489" t="str">
        <f t="shared" si="69"/>
        <v>1.	Eight (8) plus years of experience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1.	Employees serving in the title of or who meet the qualification requirements for Administrative Construction Project Manager and Administrative Project Manager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489">
        <f t="shared" si="70"/>
        <v>0</v>
      </c>
      <c r="V1489" s="2">
        <v>0</v>
      </c>
      <c r="W1489" s="2">
        <f t="shared" si="71"/>
        <v>0</v>
      </c>
      <c r="X1489" s="2">
        <v>0</v>
      </c>
      <c r="Y1489" s="2">
        <v>0</v>
      </c>
      <c r="Z1489" s="2">
        <v>0</v>
      </c>
      <c r="AA1489" s="2">
        <v>0</v>
      </c>
      <c r="AB1489" s="2">
        <v>0</v>
      </c>
      <c r="AC1489" t="s">
        <v>55</v>
      </c>
      <c r="AG1489" t="s">
        <v>56</v>
      </c>
      <c r="AH1489" t="s">
        <v>3337</v>
      </c>
      <c r="AJ1489" t="s">
        <v>3728</v>
      </c>
      <c r="AK1489" t="s">
        <v>38</v>
      </c>
    </row>
    <row r="1490" spans="1:37" x14ac:dyDescent="0.3">
      <c r="A1490">
        <v>404521</v>
      </c>
      <c r="B1490" t="s">
        <v>46</v>
      </c>
      <c r="C1490" t="s">
        <v>29</v>
      </c>
      <c r="D1490">
        <v>1</v>
      </c>
      <c r="E1490" t="s">
        <v>3725</v>
      </c>
      <c r="F1490" t="s">
        <v>3095</v>
      </c>
      <c r="G1490">
        <v>10078</v>
      </c>
      <c r="H1490" t="s">
        <v>41</v>
      </c>
      <c r="I1490" t="s">
        <v>95</v>
      </c>
      <c r="J1490" t="s">
        <v>42</v>
      </c>
      <c r="K1490">
        <v>69940</v>
      </c>
      <c r="L1490">
        <v>186555</v>
      </c>
      <c r="M1490" t="s">
        <v>32</v>
      </c>
      <c r="N1490" t="s">
        <v>2757</v>
      </c>
      <c r="O1490" t="s">
        <v>2758</v>
      </c>
      <c r="P1490" t="s">
        <v>6810</v>
      </c>
      <c r="Q1490" t="s">
        <v>3096</v>
      </c>
      <c r="R1490" t="s">
        <v>3726</v>
      </c>
      <c r="S1490" t="s">
        <v>3727</v>
      </c>
      <c r="T1490" t="str">
        <f t="shared" si="69"/>
        <v>1.	Eight (8) plus years of experience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1.	Employees serving in the title of or who meet the qualification requirements for Administrative Construction Project Manager and Administrative Project Manager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490">
        <f t="shared" si="70"/>
        <v>0</v>
      </c>
      <c r="V1490" s="2">
        <v>0</v>
      </c>
      <c r="W1490" s="2">
        <f t="shared" si="71"/>
        <v>0</v>
      </c>
      <c r="X1490" s="2">
        <v>0</v>
      </c>
      <c r="Y1490" s="2">
        <v>0</v>
      </c>
      <c r="Z1490" s="2">
        <v>0</v>
      </c>
      <c r="AA1490" s="2">
        <v>0</v>
      </c>
      <c r="AB1490" s="2">
        <v>0</v>
      </c>
      <c r="AC1490" t="s">
        <v>55</v>
      </c>
      <c r="AG1490" t="s">
        <v>56</v>
      </c>
      <c r="AH1490" t="s">
        <v>3337</v>
      </c>
      <c r="AJ1490" t="s">
        <v>3728</v>
      </c>
      <c r="AK1490" t="s">
        <v>38</v>
      </c>
    </row>
    <row r="1491" spans="1:37" x14ac:dyDescent="0.3">
      <c r="A1491">
        <v>404610</v>
      </c>
      <c r="B1491" t="s">
        <v>494</v>
      </c>
      <c r="C1491" t="s">
        <v>47</v>
      </c>
      <c r="D1491">
        <v>1</v>
      </c>
      <c r="E1491" t="s">
        <v>666</v>
      </c>
      <c r="F1491" t="s">
        <v>456</v>
      </c>
      <c r="G1491">
        <v>21744</v>
      </c>
      <c r="H1491">
        <v>3</v>
      </c>
      <c r="I1491" t="s">
        <v>1384</v>
      </c>
      <c r="J1491" t="s">
        <v>42</v>
      </c>
      <c r="K1491">
        <v>82008</v>
      </c>
      <c r="L1491">
        <v>107770</v>
      </c>
      <c r="M1491" t="s">
        <v>32</v>
      </c>
      <c r="N1491" t="s">
        <v>497</v>
      </c>
      <c r="O1491" t="s">
        <v>3729</v>
      </c>
      <c r="P1491" t="s">
        <v>7580</v>
      </c>
      <c r="Q1491" t="s">
        <v>459</v>
      </c>
      <c r="R1491" t="s">
        <v>3730</v>
      </c>
      <c r="S1491" t="s">
        <v>3731</v>
      </c>
      <c r="T1491" t="str">
        <f t="shared" si="69"/>
        <v>Strong project management skills are required. In compliance with Federal Law, all persons hired will be required to verify identity and eligibility to work in the United States and to complete the required employment eligibility verification document form upon hire.</v>
      </c>
      <c r="U1491">
        <f t="shared" si="70"/>
        <v>0</v>
      </c>
      <c r="V1491" s="2">
        <v>0</v>
      </c>
      <c r="W1491" s="2">
        <f t="shared" si="71"/>
        <v>0</v>
      </c>
      <c r="X1491" s="2">
        <v>0</v>
      </c>
      <c r="Y1491" s="2">
        <v>0</v>
      </c>
      <c r="Z1491" s="2">
        <v>0</v>
      </c>
      <c r="AA1491" s="2">
        <v>0</v>
      </c>
      <c r="AB1491" s="2">
        <v>0</v>
      </c>
      <c r="AC1491" t="s">
        <v>3732</v>
      </c>
      <c r="AD1491" t="s">
        <v>3733</v>
      </c>
      <c r="AE1491" t="s">
        <v>497</v>
      </c>
      <c r="AG1491" t="s">
        <v>37</v>
      </c>
      <c r="AH1491" t="s">
        <v>2163</v>
      </c>
      <c r="AI1491" t="s">
        <v>2846</v>
      </c>
      <c r="AJ1491" t="s">
        <v>2163</v>
      </c>
      <c r="AK1491" t="s">
        <v>38</v>
      </c>
    </row>
    <row r="1492" spans="1:37" x14ac:dyDescent="0.3">
      <c r="A1492">
        <v>404610</v>
      </c>
      <c r="B1492" t="s">
        <v>494</v>
      </c>
      <c r="C1492" t="s">
        <v>29</v>
      </c>
      <c r="D1492">
        <v>1</v>
      </c>
      <c r="E1492" t="s">
        <v>666</v>
      </c>
      <c r="F1492" t="s">
        <v>456</v>
      </c>
      <c r="G1492">
        <v>21744</v>
      </c>
      <c r="H1492">
        <v>3</v>
      </c>
      <c r="I1492" t="s">
        <v>1384</v>
      </c>
      <c r="J1492" t="s">
        <v>42</v>
      </c>
      <c r="K1492">
        <v>82008</v>
      </c>
      <c r="L1492">
        <v>107770</v>
      </c>
      <c r="M1492" t="s">
        <v>32</v>
      </c>
      <c r="N1492" t="s">
        <v>497</v>
      </c>
      <c r="O1492" t="s">
        <v>3729</v>
      </c>
      <c r="P1492" t="s">
        <v>7580</v>
      </c>
      <c r="Q1492" t="s">
        <v>459</v>
      </c>
      <c r="R1492" t="s">
        <v>3730</v>
      </c>
      <c r="S1492" t="s">
        <v>3731</v>
      </c>
      <c r="T1492" t="str">
        <f t="shared" si="69"/>
        <v>Strong project management skills are required. In compliance with Federal Law, all persons hired will be required to verify identity and eligibility to work in the United States and to complete the required employment eligibility verification document form upon hire.</v>
      </c>
      <c r="U1492">
        <f t="shared" si="70"/>
        <v>0</v>
      </c>
      <c r="V1492" s="2">
        <v>0</v>
      </c>
      <c r="W1492" s="2">
        <f t="shared" si="71"/>
        <v>0</v>
      </c>
      <c r="X1492" s="2">
        <v>0</v>
      </c>
      <c r="Y1492" s="2">
        <v>0</v>
      </c>
      <c r="Z1492" s="2">
        <v>0</v>
      </c>
      <c r="AA1492" s="2">
        <v>0</v>
      </c>
      <c r="AB1492" s="2">
        <v>0</v>
      </c>
      <c r="AC1492" t="s">
        <v>3732</v>
      </c>
      <c r="AD1492" t="s">
        <v>3733</v>
      </c>
      <c r="AE1492" t="s">
        <v>497</v>
      </c>
      <c r="AG1492" t="s">
        <v>37</v>
      </c>
      <c r="AH1492" t="s">
        <v>2163</v>
      </c>
      <c r="AI1492" t="s">
        <v>2846</v>
      </c>
      <c r="AJ1492" t="s">
        <v>2163</v>
      </c>
      <c r="AK1492" t="s">
        <v>38</v>
      </c>
    </row>
    <row r="1493" spans="1:37" x14ac:dyDescent="0.3">
      <c r="A1493">
        <v>404659</v>
      </c>
      <c r="B1493" t="s">
        <v>70</v>
      </c>
      <c r="C1493" t="s">
        <v>29</v>
      </c>
      <c r="D1493">
        <v>1</v>
      </c>
      <c r="E1493" t="s">
        <v>3734</v>
      </c>
      <c r="F1493" t="s">
        <v>3735</v>
      </c>
      <c r="G1493">
        <v>51008</v>
      </c>
      <c r="H1493">
        <v>0</v>
      </c>
      <c r="I1493" t="s">
        <v>290</v>
      </c>
      <c r="J1493" t="s">
        <v>142</v>
      </c>
      <c r="K1493">
        <v>40.478900000000003</v>
      </c>
      <c r="L1493">
        <v>40.478900000000003</v>
      </c>
      <c r="M1493" t="s">
        <v>61</v>
      </c>
      <c r="N1493" t="s">
        <v>74</v>
      </c>
      <c r="O1493" t="s">
        <v>3736</v>
      </c>
      <c r="P1493" t="s">
        <v>3737</v>
      </c>
      <c r="Q1493" t="s">
        <v>3738</v>
      </c>
      <c r="R1493" t="e">
        <f>- Prior experience with public Health policies and/or triage duties - experience with electronic medical records - Preferred experience working or training in high volume primary care clinic with A diverse patient population including racial/ethnic minori</f>
        <v>#NAME?</v>
      </c>
      <c r="S1493" t="s">
        <v>8348</v>
      </c>
      <c r="T1493" t="e">
        <f t="shared" si="69"/>
        <v>#NAME?</v>
      </c>
      <c r="U1493">
        <f t="shared" si="70"/>
        <v>0</v>
      </c>
      <c r="V1493" s="2">
        <v>0</v>
      </c>
      <c r="W1493" s="2">
        <f t="shared" si="71"/>
        <v>0</v>
      </c>
      <c r="X1493" s="2">
        <v>0</v>
      </c>
      <c r="Y1493" s="2">
        <v>0</v>
      </c>
      <c r="Z1493" s="2">
        <v>0</v>
      </c>
      <c r="AA1493" s="2">
        <v>0</v>
      </c>
      <c r="AB1493" s="2">
        <v>0</v>
      </c>
      <c r="AC1493" t="s">
        <v>3739</v>
      </c>
      <c r="AD1493" t="s">
        <v>3740</v>
      </c>
      <c r="AE1493" t="s">
        <v>3741</v>
      </c>
      <c r="AG1493" t="s">
        <v>190</v>
      </c>
      <c r="AH1493" t="s">
        <v>2859</v>
      </c>
      <c r="AI1493" t="s">
        <v>3176</v>
      </c>
      <c r="AJ1493" t="s">
        <v>2859</v>
      </c>
      <c r="AK1493" t="s">
        <v>38</v>
      </c>
    </row>
    <row r="1494" spans="1:37" x14ac:dyDescent="0.3">
      <c r="A1494">
        <v>404659</v>
      </c>
      <c r="B1494" t="s">
        <v>70</v>
      </c>
      <c r="C1494" t="s">
        <v>47</v>
      </c>
      <c r="D1494">
        <v>1</v>
      </c>
      <c r="E1494" t="s">
        <v>3734</v>
      </c>
      <c r="F1494" t="s">
        <v>3735</v>
      </c>
      <c r="G1494">
        <v>51008</v>
      </c>
      <c r="H1494">
        <v>0</v>
      </c>
      <c r="I1494" t="s">
        <v>290</v>
      </c>
      <c r="J1494" t="s">
        <v>142</v>
      </c>
      <c r="K1494">
        <v>40.478900000000003</v>
      </c>
      <c r="L1494">
        <v>40.478900000000003</v>
      </c>
      <c r="M1494" t="s">
        <v>61</v>
      </c>
      <c r="N1494" t="s">
        <v>74</v>
      </c>
      <c r="O1494" t="s">
        <v>3736</v>
      </c>
      <c r="P1494" t="s">
        <v>3737</v>
      </c>
      <c r="Q1494" t="s">
        <v>3738</v>
      </c>
      <c r="R1494" t="e">
        <f>- Prior experience with public Health policies and/or triage duties - experience with electronic medical records - Preferred experience working or training in high volume primary care clinic with A diverse patient population including racial/ethnic minori</f>
        <v>#NAME?</v>
      </c>
      <c r="S1494" t="s">
        <v>8348</v>
      </c>
      <c r="T1494" t="e">
        <f t="shared" si="69"/>
        <v>#NAME?</v>
      </c>
      <c r="U1494">
        <f t="shared" si="70"/>
        <v>0</v>
      </c>
      <c r="V1494" s="2">
        <v>0</v>
      </c>
      <c r="W1494" s="2">
        <f t="shared" si="71"/>
        <v>0</v>
      </c>
      <c r="X1494" s="2">
        <v>0</v>
      </c>
      <c r="Y1494" s="2">
        <v>0</v>
      </c>
      <c r="Z1494" s="2">
        <v>0</v>
      </c>
      <c r="AA1494" s="2">
        <v>0</v>
      </c>
      <c r="AB1494" s="2">
        <v>0</v>
      </c>
      <c r="AC1494" t="s">
        <v>3739</v>
      </c>
      <c r="AD1494" t="s">
        <v>3740</v>
      </c>
      <c r="AE1494" t="s">
        <v>3741</v>
      </c>
      <c r="AG1494" t="s">
        <v>190</v>
      </c>
      <c r="AH1494" t="s">
        <v>2859</v>
      </c>
      <c r="AI1494" t="s">
        <v>3176</v>
      </c>
      <c r="AJ1494" t="s">
        <v>2859</v>
      </c>
      <c r="AK1494" t="s">
        <v>38</v>
      </c>
    </row>
    <row r="1495" spans="1:37" x14ac:dyDescent="0.3">
      <c r="A1495">
        <v>404686</v>
      </c>
      <c r="B1495" t="s">
        <v>2257</v>
      </c>
      <c r="C1495" t="s">
        <v>29</v>
      </c>
      <c r="D1495">
        <v>1</v>
      </c>
      <c r="E1495" t="s">
        <v>3742</v>
      </c>
      <c r="F1495" t="s">
        <v>1901</v>
      </c>
      <c r="G1495">
        <v>82991</v>
      </c>
      <c r="H1495" t="s">
        <v>41</v>
      </c>
      <c r="I1495" t="s">
        <v>95</v>
      </c>
      <c r="J1495" t="s">
        <v>42</v>
      </c>
      <c r="K1495">
        <v>69940</v>
      </c>
      <c r="L1495">
        <v>186555</v>
      </c>
      <c r="M1495" t="s">
        <v>32</v>
      </c>
      <c r="N1495" t="s">
        <v>2259</v>
      </c>
      <c r="O1495" t="s">
        <v>3445</v>
      </c>
      <c r="P1495" t="s">
        <v>7581</v>
      </c>
      <c r="Q1495" t="s">
        <v>1903</v>
      </c>
      <c r="R1495" t="s">
        <v>3743</v>
      </c>
      <c r="T1495" t="str">
        <f t="shared" si="69"/>
        <v xml:space="preserve">Candidates should possess at least 10 years of experience in a managerial, administrative, or supervisory position, and strong knowledge of design, trends, construction methodology, material application, manufacturer-supplier appropriateness, and engineering. Familiarity with federal flood risk management standards is preferred. </v>
      </c>
      <c r="U1495">
        <f t="shared" si="70"/>
        <v>0</v>
      </c>
      <c r="V1495" s="2">
        <v>0</v>
      </c>
      <c r="W1495" s="2">
        <f t="shared" si="71"/>
        <v>0</v>
      </c>
      <c r="X1495" s="2">
        <v>0</v>
      </c>
      <c r="Y1495" s="2">
        <v>0</v>
      </c>
      <c r="Z1495" s="2">
        <v>0</v>
      </c>
      <c r="AA1495" s="2">
        <v>0</v>
      </c>
      <c r="AB1495" s="2">
        <v>0</v>
      </c>
      <c r="AC1495" t="s">
        <v>3744</v>
      </c>
      <c r="AD1495" t="s">
        <v>2264</v>
      </c>
      <c r="AE1495" t="s">
        <v>2265</v>
      </c>
      <c r="AG1495" t="s">
        <v>190</v>
      </c>
      <c r="AH1495" t="s">
        <v>3070</v>
      </c>
      <c r="AI1495" t="s">
        <v>3745</v>
      </c>
      <c r="AJ1495" t="s">
        <v>3093</v>
      </c>
      <c r="AK1495" t="s">
        <v>38</v>
      </c>
    </row>
    <row r="1496" spans="1:37" x14ac:dyDescent="0.3">
      <c r="A1496">
        <v>404686</v>
      </c>
      <c r="B1496" t="s">
        <v>2257</v>
      </c>
      <c r="C1496" t="s">
        <v>47</v>
      </c>
      <c r="D1496">
        <v>1</v>
      </c>
      <c r="E1496" t="s">
        <v>3742</v>
      </c>
      <c r="F1496" t="s">
        <v>1901</v>
      </c>
      <c r="G1496">
        <v>82991</v>
      </c>
      <c r="H1496" t="s">
        <v>41</v>
      </c>
      <c r="I1496" t="s">
        <v>95</v>
      </c>
      <c r="J1496" t="s">
        <v>42</v>
      </c>
      <c r="K1496">
        <v>69940</v>
      </c>
      <c r="L1496">
        <v>186555</v>
      </c>
      <c r="M1496" t="s">
        <v>32</v>
      </c>
      <c r="N1496" t="s">
        <v>2259</v>
      </c>
      <c r="O1496" t="s">
        <v>3445</v>
      </c>
      <c r="P1496" t="s">
        <v>7581</v>
      </c>
      <c r="Q1496" t="s">
        <v>1903</v>
      </c>
      <c r="R1496" t="s">
        <v>3743</v>
      </c>
      <c r="T1496" t="str">
        <f t="shared" si="69"/>
        <v xml:space="preserve">Candidates should possess at least 10 years of experience in a managerial, administrative, or supervisory position, and strong knowledge of design, trends, construction methodology, material application, manufacturer-supplier appropriateness, and engineering. Familiarity with federal flood risk management standards is preferred. </v>
      </c>
      <c r="U1496">
        <f t="shared" si="70"/>
        <v>0</v>
      </c>
      <c r="V1496" s="2">
        <v>0</v>
      </c>
      <c r="W1496" s="2">
        <f t="shared" si="71"/>
        <v>0</v>
      </c>
      <c r="X1496" s="2">
        <v>0</v>
      </c>
      <c r="Y1496" s="2">
        <v>0</v>
      </c>
      <c r="Z1496" s="2">
        <v>0</v>
      </c>
      <c r="AA1496" s="2">
        <v>0</v>
      </c>
      <c r="AB1496" s="2">
        <v>0</v>
      </c>
      <c r="AC1496" t="s">
        <v>3744</v>
      </c>
      <c r="AD1496" t="s">
        <v>2264</v>
      </c>
      <c r="AE1496" t="s">
        <v>2265</v>
      </c>
      <c r="AG1496" t="s">
        <v>190</v>
      </c>
      <c r="AH1496" t="s">
        <v>3070</v>
      </c>
      <c r="AI1496" t="s">
        <v>3745</v>
      </c>
      <c r="AJ1496" t="s">
        <v>3093</v>
      </c>
      <c r="AK1496" t="s">
        <v>38</v>
      </c>
    </row>
    <row r="1497" spans="1:37" x14ac:dyDescent="0.3">
      <c r="A1497">
        <v>404792</v>
      </c>
      <c r="B1497" t="s">
        <v>1618</v>
      </c>
      <c r="C1497" t="s">
        <v>29</v>
      </c>
      <c r="D1497">
        <v>1</v>
      </c>
      <c r="E1497" t="s">
        <v>2731</v>
      </c>
      <c r="F1497" t="s">
        <v>482</v>
      </c>
      <c r="G1497">
        <v>30087</v>
      </c>
      <c r="H1497">
        <v>1</v>
      </c>
      <c r="I1497" t="s">
        <v>1247</v>
      </c>
      <c r="J1497" t="s">
        <v>42</v>
      </c>
      <c r="K1497">
        <v>61237</v>
      </c>
      <c r="L1497">
        <v>70423</v>
      </c>
      <c r="M1497" t="s">
        <v>32</v>
      </c>
      <c r="N1497" t="s">
        <v>2370</v>
      </c>
      <c r="O1497" t="s">
        <v>2371</v>
      </c>
      <c r="P1497" t="s">
        <v>7296</v>
      </c>
      <c r="Q1497" t="s">
        <v>485</v>
      </c>
      <c r="R1497" t="s">
        <v>2732</v>
      </c>
      <c r="T1497" t="str">
        <f t="shared" si="69"/>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497">
        <f t="shared" si="70"/>
        <v>0</v>
      </c>
      <c r="V1497" s="2">
        <v>0</v>
      </c>
      <c r="W1497" s="2">
        <f t="shared" si="71"/>
        <v>0</v>
      </c>
      <c r="X1497" s="2">
        <v>0</v>
      </c>
      <c r="Y1497" s="2">
        <v>0</v>
      </c>
      <c r="Z1497" s="2">
        <v>0</v>
      </c>
      <c r="AA1497" s="2">
        <v>0</v>
      </c>
      <c r="AB1497" s="2">
        <v>0</v>
      </c>
      <c r="AC1497" t="s">
        <v>1623</v>
      </c>
      <c r="AE1497" t="s">
        <v>2370</v>
      </c>
      <c r="AG1497" t="s">
        <v>37</v>
      </c>
      <c r="AH1497" t="s">
        <v>3617</v>
      </c>
      <c r="AJ1497" t="s">
        <v>3617</v>
      </c>
      <c r="AK1497" t="s">
        <v>38</v>
      </c>
    </row>
    <row r="1498" spans="1:37" x14ac:dyDescent="0.3">
      <c r="A1498">
        <v>404792</v>
      </c>
      <c r="B1498" t="s">
        <v>1618</v>
      </c>
      <c r="C1498" t="s">
        <v>47</v>
      </c>
      <c r="D1498">
        <v>1</v>
      </c>
      <c r="E1498" t="s">
        <v>2731</v>
      </c>
      <c r="F1498" t="s">
        <v>482</v>
      </c>
      <c r="G1498">
        <v>30087</v>
      </c>
      <c r="H1498">
        <v>1</v>
      </c>
      <c r="I1498" t="s">
        <v>1247</v>
      </c>
      <c r="J1498" t="s">
        <v>42</v>
      </c>
      <c r="K1498">
        <v>61237</v>
      </c>
      <c r="L1498">
        <v>70423</v>
      </c>
      <c r="M1498" t="s">
        <v>32</v>
      </c>
      <c r="N1498" t="s">
        <v>2370</v>
      </c>
      <c r="O1498" t="s">
        <v>2371</v>
      </c>
      <c r="P1498" t="s">
        <v>7296</v>
      </c>
      <c r="Q1498" t="s">
        <v>485</v>
      </c>
      <c r="R1498" t="s">
        <v>2732</v>
      </c>
      <c r="T1498" t="str">
        <f t="shared" si="69"/>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498">
        <f t="shared" si="70"/>
        <v>0</v>
      </c>
      <c r="V1498" s="2">
        <v>0</v>
      </c>
      <c r="W1498" s="2">
        <f t="shared" si="71"/>
        <v>0</v>
      </c>
      <c r="X1498" s="2">
        <v>0</v>
      </c>
      <c r="Y1498" s="2">
        <v>0</v>
      </c>
      <c r="Z1498" s="2">
        <v>0</v>
      </c>
      <c r="AA1498" s="2">
        <v>0</v>
      </c>
      <c r="AB1498" s="2">
        <v>0</v>
      </c>
      <c r="AC1498" t="s">
        <v>1623</v>
      </c>
      <c r="AE1498" t="s">
        <v>2370</v>
      </c>
      <c r="AG1498" t="s">
        <v>37</v>
      </c>
      <c r="AH1498" t="s">
        <v>3617</v>
      </c>
      <c r="AJ1498" t="s">
        <v>3617</v>
      </c>
      <c r="AK1498" t="s">
        <v>38</v>
      </c>
    </row>
    <row r="1499" spans="1:37" x14ac:dyDescent="0.3">
      <c r="A1499">
        <v>404828</v>
      </c>
      <c r="B1499" t="s">
        <v>231</v>
      </c>
      <c r="C1499" t="s">
        <v>47</v>
      </c>
      <c r="D1499">
        <v>2</v>
      </c>
      <c r="E1499" t="s">
        <v>7582</v>
      </c>
      <c r="F1499" t="s">
        <v>386</v>
      </c>
      <c r="G1499">
        <v>56058</v>
      </c>
      <c r="H1499">
        <v>0</v>
      </c>
      <c r="I1499" t="s">
        <v>265</v>
      </c>
      <c r="J1499" t="s">
        <v>42</v>
      </c>
      <c r="K1499">
        <v>52524</v>
      </c>
      <c r="L1499">
        <v>63112</v>
      </c>
      <c r="M1499" t="s">
        <v>32</v>
      </c>
      <c r="N1499" t="s">
        <v>3746</v>
      </c>
      <c r="O1499" t="s">
        <v>451</v>
      </c>
      <c r="P1499" t="s">
        <v>7583</v>
      </c>
      <c r="Q1499" t="s">
        <v>389</v>
      </c>
      <c r="R1499" t="s">
        <v>3747</v>
      </c>
      <c r="S1499" t="s">
        <v>6864</v>
      </c>
      <c r="T1499" t="str">
        <f t="shared" si="69"/>
        <v>The preferred candidate should possess knowledge of child welfare initiatives and current practices and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499">
        <f t="shared" si="70"/>
        <v>0</v>
      </c>
      <c r="V1499" s="2">
        <v>0</v>
      </c>
      <c r="W1499" s="2">
        <f t="shared" si="71"/>
        <v>0</v>
      </c>
      <c r="X1499" s="2">
        <v>0</v>
      </c>
      <c r="Y1499" s="2">
        <v>0</v>
      </c>
      <c r="Z1499" s="2">
        <v>0</v>
      </c>
      <c r="AA1499" s="2">
        <v>0</v>
      </c>
      <c r="AB1499" s="2">
        <v>0</v>
      </c>
      <c r="AC1499" t="s">
        <v>1802</v>
      </c>
      <c r="AG1499" t="s">
        <v>37</v>
      </c>
      <c r="AH1499" t="s">
        <v>3033</v>
      </c>
      <c r="AI1499" t="s">
        <v>2899</v>
      </c>
      <c r="AJ1499" t="s">
        <v>3033</v>
      </c>
      <c r="AK1499" t="s">
        <v>38</v>
      </c>
    </row>
    <row r="1500" spans="1:37" x14ac:dyDescent="0.3">
      <c r="A1500">
        <v>404828</v>
      </c>
      <c r="B1500" t="s">
        <v>231</v>
      </c>
      <c r="C1500" t="s">
        <v>29</v>
      </c>
      <c r="D1500">
        <v>2</v>
      </c>
      <c r="E1500" t="s">
        <v>7582</v>
      </c>
      <c r="F1500" t="s">
        <v>386</v>
      </c>
      <c r="G1500">
        <v>56058</v>
      </c>
      <c r="H1500">
        <v>0</v>
      </c>
      <c r="I1500" t="s">
        <v>265</v>
      </c>
      <c r="J1500" t="s">
        <v>42</v>
      </c>
      <c r="K1500">
        <v>52524</v>
      </c>
      <c r="L1500">
        <v>63112</v>
      </c>
      <c r="M1500" t="s">
        <v>32</v>
      </c>
      <c r="N1500" t="s">
        <v>3746</v>
      </c>
      <c r="O1500" t="s">
        <v>451</v>
      </c>
      <c r="P1500" t="s">
        <v>7583</v>
      </c>
      <c r="Q1500" t="s">
        <v>389</v>
      </c>
      <c r="R1500" t="s">
        <v>3747</v>
      </c>
      <c r="S1500" t="s">
        <v>6864</v>
      </c>
      <c r="T1500" t="str">
        <f t="shared" si="69"/>
        <v>The preferred candidate should possess knowledge of child welfare initiatives and current practices and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500">
        <f t="shared" si="70"/>
        <v>0</v>
      </c>
      <c r="V1500" s="2">
        <v>0</v>
      </c>
      <c r="W1500" s="2">
        <f t="shared" si="71"/>
        <v>0</v>
      </c>
      <c r="X1500" s="2">
        <v>0</v>
      </c>
      <c r="Y1500" s="2">
        <v>0</v>
      </c>
      <c r="Z1500" s="2">
        <v>0</v>
      </c>
      <c r="AA1500" s="2">
        <v>0</v>
      </c>
      <c r="AB1500" s="2">
        <v>0</v>
      </c>
      <c r="AC1500" t="s">
        <v>1802</v>
      </c>
      <c r="AG1500" t="s">
        <v>37</v>
      </c>
      <c r="AH1500" t="s">
        <v>3033</v>
      </c>
      <c r="AI1500" t="s">
        <v>2899</v>
      </c>
      <c r="AJ1500" t="s">
        <v>3033</v>
      </c>
      <c r="AK1500" t="s">
        <v>38</v>
      </c>
    </row>
    <row r="1501" spans="1:37" x14ac:dyDescent="0.3">
      <c r="A1501">
        <v>404892</v>
      </c>
      <c r="B1501" t="s">
        <v>2143</v>
      </c>
      <c r="C1501" t="s">
        <v>47</v>
      </c>
      <c r="D1501">
        <v>1</v>
      </c>
      <c r="E1501" t="s">
        <v>3748</v>
      </c>
      <c r="F1501" t="s">
        <v>2154</v>
      </c>
      <c r="G1501">
        <v>95714</v>
      </c>
      <c r="H1501">
        <v>0</v>
      </c>
      <c r="I1501" t="s">
        <v>660</v>
      </c>
      <c r="J1501" t="s">
        <v>42</v>
      </c>
      <c r="K1501">
        <v>75000</v>
      </c>
      <c r="L1501">
        <v>130000</v>
      </c>
      <c r="M1501" t="s">
        <v>32</v>
      </c>
      <c r="N1501" t="s">
        <v>2146</v>
      </c>
      <c r="O1501" t="s">
        <v>3491</v>
      </c>
      <c r="P1501" t="s">
        <v>3749</v>
      </c>
      <c r="Q1501" t="s">
        <v>2156</v>
      </c>
      <c r="R1501" t="s">
        <v>3750</v>
      </c>
      <c r="S1501" t="s">
        <v>3751</v>
      </c>
      <c r="T1501" t="str">
        <f t="shared" si="69"/>
        <v>- Strong experience in Red Hat Enterprise Linux (RHEL) - Strong experience in RHEL 6/7 Linux administration, performance tuning and support experience - Strong experience with configuring Red Hat Satellite, Kickstart servers, Identity Management - Experie P420</v>
      </c>
      <c r="U1501">
        <f t="shared" si="70"/>
        <v>0</v>
      </c>
      <c r="V1501" s="2">
        <v>0</v>
      </c>
      <c r="W1501" s="2">
        <f t="shared" si="71"/>
        <v>0</v>
      </c>
      <c r="X1501" s="2">
        <v>0</v>
      </c>
      <c r="Y1501" s="2">
        <v>0</v>
      </c>
      <c r="Z1501" s="2">
        <v>0</v>
      </c>
      <c r="AA1501" s="2">
        <v>0</v>
      </c>
      <c r="AB1501" s="2">
        <v>0</v>
      </c>
      <c r="AC1501" t="s">
        <v>3752</v>
      </c>
      <c r="AD1501" t="s">
        <v>7162</v>
      </c>
      <c r="AG1501" t="s">
        <v>377</v>
      </c>
      <c r="AH1501" t="s">
        <v>3241</v>
      </c>
      <c r="AJ1501" t="s">
        <v>3241</v>
      </c>
      <c r="AK1501" t="s">
        <v>38</v>
      </c>
    </row>
    <row r="1502" spans="1:37" x14ac:dyDescent="0.3">
      <c r="A1502">
        <v>404892</v>
      </c>
      <c r="B1502" t="s">
        <v>2143</v>
      </c>
      <c r="C1502" t="s">
        <v>29</v>
      </c>
      <c r="D1502">
        <v>1</v>
      </c>
      <c r="E1502" t="s">
        <v>3748</v>
      </c>
      <c r="F1502" t="s">
        <v>2154</v>
      </c>
      <c r="G1502">
        <v>95714</v>
      </c>
      <c r="H1502">
        <v>0</v>
      </c>
      <c r="I1502" t="s">
        <v>660</v>
      </c>
      <c r="J1502" t="s">
        <v>42</v>
      </c>
      <c r="K1502">
        <v>75000</v>
      </c>
      <c r="L1502">
        <v>130000</v>
      </c>
      <c r="M1502" t="s">
        <v>32</v>
      </c>
      <c r="N1502" t="s">
        <v>2146</v>
      </c>
      <c r="O1502" t="s">
        <v>3491</v>
      </c>
      <c r="P1502" t="s">
        <v>3749</v>
      </c>
      <c r="Q1502" t="s">
        <v>2156</v>
      </c>
      <c r="R1502" t="s">
        <v>3750</v>
      </c>
      <c r="S1502" t="s">
        <v>3751</v>
      </c>
      <c r="T1502" t="str">
        <f t="shared" si="69"/>
        <v>- Strong experience in Red Hat Enterprise Linux (RHEL) - Strong experience in RHEL 6/7 Linux administration, performance tuning and support experience - Strong experience with configuring Red Hat Satellite, Kickstart servers, Identity Management - Experie P420</v>
      </c>
      <c r="U1502">
        <f t="shared" si="70"/>
        <v>0</v>
      </c>
      <c r="V1502" s="2">
        <v>0</v>
      </c>
      <c r="W1502" s="2">
        <f t="shared" si="71"/>
        <v>0</v>
      </c>
      <c r="X1502" s="2">
        <v>0</v>
      </c>
      <c r="Y1502" s="2">
        <v>0</v>
      </c>
      <c r="Z1502" s="2">
        <v>0</v>
      </c>
      <c r="AA1502" s="2">
        <v>0</v>
      </c>
      <c r="AB1502" s="2">
        <v>0</v>
      </c>
      <c r="AC1502" t="s">
        <v>3752</v>
      </c>
      <c r="AD1502" t="s">
        <v>7162</v>
      </c>
      <c r="AG1502" t="s">
        <v>377</v>
      </c>
      <c r="AH1502" t="s">
        <v>3241</v>
      </c>
      <c r="AJ1502" t="s">
        <v>3241</v>
      </c>
      <c r="AK1502" t="s">
        <v>38</v>
      </c>
    </row>
    <row r="1503" spans="1:37" x14ac:dyDescent="0.3">
      <c r="A1503">
        <v>404985</v>
      </c>
      <c r="B1503" t="s">
        <v>231</v>
      </c>
      <c r="C1503" t="s">
        <v>29</v>
      </c>
      <c r="D1503">
        <v>1</v>
      </c>
      <c r="E1503" t="s">
        <v>3753</v>
      </c>
      <c r="F1503" t="s">
        <v>2741</v>
      </c>
      <c r="G1503">
        <v>52370</v>
      </c>
      <c r="H1503">
        <v>2</v>
      </c>
      <c r="I1503" t="s">
        <v>265</v>
      </c>
      <c r="J1503" t="s">
        <v>42</v>
      </c>
      <c r="K1503">
        <v>78763</v>
      </c>
      <c r="L1503">
        <v>81655</v>
      </c>
      <c r="M1503" t="s">
        <v>32</v>
      </c>
      <c r="N1503" t="s">
        <v>234</v>
      </c>
      <c r="O1503" t="s">
        <v>732</v>
      </c>
      <c r="P1503" t="s">
        <v>7584</v>
      </c>
      <c r="Q1503" t="s">
        <v>2743</v>
      </c>
      <c r="R1503" t="s">
        <v>3754</v>
      </c>
      <c r="S1503" t="s">
        <v>6864</v>
      </c>
      <c r="T1503" t="str">
        <f t="shared" si="69"/>
        <v>Experience in conducting case reviews and/or operational reviews/process evaluations, in-depth understanding of the policies and procedures in ACS program areas, including thorough knowledge of best practice in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are a must.   Excellent oral communication and writing skills  (writing sample required).  Furthermore, the preferred candidate should be comfortable working within well-defined deadlines for completing reviews and reports.   Recent experience as a child protective supervisor or child protective specialist is a plus.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503">
        <f t="shared" si="70"/>
        <v>0</v>
      </c>
      <c r="V1503" s="2">
        <v>1</v>
      </c>
      <c r="W1503" s="2">
        <f t="shared" si="71"/>
        <v>0</v>
      </c>
      <c r="X1503" s="2">
        <v>0</v>
      </c>
      <c r="Y1503" s="2">
        <v>0</v>
      </c>
      <c r="Z1503" s="2">
        <v>0</v>
      </c>
      <c r="AA1503" s="2">
        <v>0</v>
      </c>
      <c r="AB1503" s="2">
        <v>0</v>
      </c>
      <c r="AC1503" t="s">
        <v>1802</v>
      </c>
      <c r="AG1503" t="s">
        <v>190</v>
      </c>
      <c r="AH1503" t="s">
        <v>2737</v>
      </c>
      <c r="AJ1503" t="s">
        <v>2943</v>
      </c>
      <c r="AK1503" t="s">
        <v>38</v>
      </c>
    </row>
    <row r="1504" spans="1:37" x14ac:dyDescent="0.3">
      <c r="A1504">
        <v>405135</v>
      </c>
      <c r="B1504" t="s">
        <v>3755</v>
      </c>
      <c r="C1504" t="s">
        <v>29</v>
      </c>
      <c r="D1504">
        <v>1</v>
      </c>
      <c r="E1504" t="s">
        <v>3756</v>
      </c>
      <c r="F1504" t="s">
        <v>456</v>
      </c>
      <c r="G1504">
        <v>21744</v>
      </c>
      <c r="H1504">
        <v>2</v>
      </c>
      <c r="I1504" t="s">
        <v>3757</v>
      </c>
      <c r="J1504" t="s">
        <v>42</v>
      </c>
      <c r="K1504">
        <v>73305</v>
      </c>
      <c r="L1504">
        <v>92001</v>
      </c>
      <c r="M1504" t="s">
        <v>32</v>
      </c>
      <c r="N1504" t="s">
        <v>1620</v>
      </c>
      <c r="O1504" t="s">
        <v>3758</v>
      </c>
      <c r="P1504" t="s">
        <v>7585</v>
      </c>
      <c r="Q1504" t="s">
        <v>459</v>
      </c>
      <c r="R1504" t="s">
        <v>6458</v>
      </c>
      <c r="S1504" t="s">
        <v>3759</v>
      </c>
      <c r="T1504" t="str">
        <f t="shared" si="69"/>
        <v xml:space="preserve">	Knowledge of opioid overdose issues and prevention guidelines 	Experience in database management, data analysis, interpretation and use of health data for program implementation, management, and evaluation 	Experience in project management and high level organizational skills 	Superior skills and experience in written and oral communication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504">
        <f t="shared" si="70"/>
        <v>1</v>
      </c>
      <c r="V1504" s="2">
        <v>0</v>
      </c>
      <c r="W1504" s="2">
        <f t="shared" si="71"/>
        <v>1</v>
      </c>
      <c r="X1504" s="2">
        <v>0</v>
      </c>
      <c r="Y1504" s="2">
        <v>0</v>
      </c>
      <c r="Z1504" s="2">
        <v>0</v>
      </c>
      <c r="AA1504" s="2">
        <v>0</v>
      </c>
      <c r="AB1504" s="2">
        <v>1</v>
      </c>
      <c r="AC1504" t="s">
        <v>3760</v>
      </c>
      <c r="AD1504" t="s">
        <v>3761</v>
      </c>
      <c r="AE1504" t="s">
        <v>3762</v>
      </c>
      <c r="AG1504" t="s">
        <v>37</v>
      </c>
      <c r="AH1504" t="s">
        <v>3553</v>
      </c>
      <c r="AI1504" t="s">
        <v>3246</v>
      </c>
      <c r="AJ1504" t="s">
        <v>3456</v>
      </c>
      <c r="AK1504" t="s">
        <v>38</v>
      </c>
    </row>
    <row r="1505" spans="1:37" x14ac:dyDescent="0.3">
      <c r="A1505">
        <v>405135</v>
      </c>
      <c r="B1505" t="s">
        <v>3755</v>
      </c>
      <c r="C1505" t="s">
        <v>47</v>
      </c>
      <c r="D1505">
        <v>1</v>
      </c>
      <c r="E1505" t="s">
        <v>3756</v>
      </c>
      <c r="F1505" t="s">
        <v>456</v>
      </c>
      <c r="G1505">
        <v>21744</v>
      </c>
      <c r="H1505">
        <v>2</v>
      </c>
      <c r="I1505" t="s">
        <v>3757</v>
      </c>
      <c r="J1505" t="s">
        <v>42</v>
      </c>
      <c r="K1505">
        <v>73305</v>
      </c>
      <c r="L1505">
        <v>92001</v>
      </c>
      <c r="M1505" t="s">
        <v>32</v>
      </c>
      <c r="N1505" t="s">
        <v>1620</v>
      </c>
      <c r="O1505" t="s">
        <v>3758</v>
      </c>
      <c r="P1505" t="s">
        <v>7585</v>
      </c>
      <c r="Q1505" t="s">
        <v>459</v>
      </c>
      <c r="R1505" t="s">
        <v>6458</v>
      </c>
      <c r="S1505" t="s">
        <v>3759</v>
      </c>
      <c r="T1505" t="str">
        <f t="shared" si="69"/>
        <v xml:space="preserve">	Knowledge of opioid overdose issues and prevention guidelines 	Experience in database management, data analysis, interpretation and use of health data for program implementation, management, and evaluation 	Experience in project management and high level organizational skills 	Superior skills and experience in written and oral communication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505">
        <f t="shared" si="70"/>
        <v>1</v>
      </c>
      <c r="V1505" s="2">
        <v>0</v>
      </c>
      <c r="W1505" s="2">
        <f t="shared" si="71"/>
        <v>1</v>
      </c>
      <c r="X1505" s="2">
        <v>0</v>
      </c>
      <c r="Y1505" s="2">
        <v>0</v>
      </c>
      <c r="Z1505" s="2">
        <v>0</v>
      </c>
      <c r="AA1505" s="2">
        <v>0</v>
      </c>
      <c r="AB1505" s="2">
        <v>1</v>
      </c>
      <c r="AC1505" t="s">
        <v>3760</v>
      </c>
      <c r="AD1505" t="s">
        <v>3761</v>
      </c>
      <c r="AE1505" t="s">
        <v>3762</v>
      </c>
      <c r="AG1505" t="s">
        <v>37</v>
      </c>
      <c r="AH1505" t="s">
        <v>3553</v>
      </c>
      <c r="AI1505" t="s">
        <v>3246</v>
      </c>
      <c r="AJ1505" t="s">
        <v>3456</v>
      </c>
      <c r="AK1505" t="s">
        <v>38</v>
      </c>
    </row>
    <row r="1506" spans="1:37" x14ac:dyDescent="0.3">
      <c r="A1506">
        <v>405240</v>
      </c>
      <c r="B1506" t="s">
        <v>70</v>
      </c>
      <c r="C1506" t="s">
        <v>29</v>
      </c>
      <c r="D1506">
        <v>1</v>
      </c>
      <c r="E1506" t="s">
        <v>3763</v>
      </c>
      <c r="F1506" t="s">
        <v>3764</v>
      </c>
      <c r="G1506">
        <v>6663</v>
      </c>
      <c r="H1506">
        <v>2</v>
      </c>
      <c r="I1506" t="s">
        <v>290</v>
      </c>
      <c r="J1506" t="s">
        <v>42</v>
      </c>
      <c r="K1506">
        <v>81228</v>
      </c>
      <c r="L1506">
        <v>87726.24</v>
      </c>
      <c r="M1506" t="s">
        <v>32</v>
      </c>
      <c r="N1506" t="s">
        <v>3765</v>
      </c>
      <c r="O1506" t="s">
        <v>3766</v>
      </c>
      <c r="P1506" t="s">
        <v>6459</v>
      </c>
      <c r="Q1506" t="s">
        <v>7586</v>
      </c>
      <c r="R1506" t="s">
        <v>7587</v>
      </c>
      <c r="S1506" t="s">
        <v>8408</v>
      </c>
      <c r="T1506" t="str">
        <f t="shared" si="69"/>
        <v xml:space="preserve">	All candidates must be either a NYS licensed and registered pharmacist, nurse, or physician assistant. ***If a Licensed Registered Nurse or Physician Assistant, must have a minimum of 1 year of experience in the Emergency Department (ER) or Intensive Care Unit (ICU) setting  	All candidates must have excellent communication skills  	Second language skills are desired but are not required.    "FINAL APPOINTMENTS ARE SUBJECT TO OFFICE OF MANAGEMENT &amp; BUDGET APPROVAL‚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06">
        <f t="shared" si="70"/>
        <v>0</v>
      </c>
      <c r="V1506" s="2">
        <v>0</v>
      </c>
      <c r="W1506" s="2">
        <f t="shared" si="71"/>
        <v>0</v>
      </c>
      <c r="X1506" s="2">
        <v>0</v>
      </c>
      <c r="Y1506" s="2">
        <v>0</v>
      </c>
      <c r="Z1506" s="2">
        <v>0</v>
      </c>
      <c r="AA1506" s="2">
        <v>0</v>
      </c>
      <c r="AB1506" s="2">
        <v>0</v>
      </c>
      <c r="AC1506" t="s">
        <v>3767</v>
      </c>
      <c r="AG1506" t="s">
        <v>190</v>
      </c>
      <c r="AH1506" t="s">
        <v>2926</v>
      </c>
      <c r="AI1506" t="s">
        <v>3101</v>
      </c>
      <c r="AJ1506" t="s">
        <v>2926</v>
      </c>
      <c r="AK1506" t="s">
        <v>38</v>
      </c>
    </row>
    <row r="1507" spans="1:37" x14ac:dyDescent="0.3">
      <c r="A1507">
        <v>405240</v>
      </c>
      <c r="B1507" t="s">
        <v>70</v>
      </c>
      <c r="C1507" t="s">
        <v>47</v>
      </c>
      <c r="D1507">
        <v>1</v>
      </c>
      <c r="E1507" t="s">
        <v>3763</v>
      </c>
      <c r="F1507" t="s">
        <v>3764</v>
      </c>
      <c r="G1507">
        <v>6663</v>
      </c>
      <c r="H1507">
        <v>2</v>
      </c>
      <c r="I1507" t="s">
        <v>290</v>
      </c>
      <c r="J1507" t="s">
        <v>42</v>
      </c>
      <c r="K1507">
        <v>81228</v>
      </c>
      <c r="L1507">
        <v>87726.24</v>
      </c>
      <c r="M1507" t="s">
        <v>32</v>
      </c>
      <c r="N1507" t="s">
        <v>3765</v>
      </c>
      <c r="O1507" t="s">
        <v>3766</v>
      </c>
      <c r="P1507" t="s">
        <v>6459</v>
      </c>
      <c r="Q1507" t="s">
        <v>7586</v>
      </c>
      <c r="R1507" t="s">
        <v>7587</v>
      </c>
      <c r="S1507" t="s">
        <v>8408</v>
      </c>
      <c r="T1507" t="str">
        <f t="shared" si="69"/>
        <v xml:space="preserve">	All candidates must be either a NYS licensed and registered pharmacist, nurse, or physician assistant. ***If a Licensed Registered Nurse or Physician Assistant, must have a minimum of 1 year of experience in the Emergency Department (ER) or Intensive Care Unit (ICU) setting  	All candidates must have excellent communication skills  	Second language skills are desired but are not required.    "FINAL APPOINTMENTS ARE SUBJECT TO OFFICE OF MANAGEMENT &amp; BUDGET APPROVAL‚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07">
        <f t="shared" si="70"/>
        <v>0</v>
      </c>
      <c r="V1507" s="2">
        <v>0</v>
      </c>
      <c r="W1507" s="2">
        <f t="shared" si="71"/>
        <v>0</v>
      </c>
      <c r="X1507" s="2">
        <v>0</v>
      </c>
      <c r="Y1507" s="2">
        <v>0</v>
      </c>
      <c r="Z1507" s="2">
        <v>0</v>
      </c>
      <c r="AA1507" s="2">
        <v>0</v>
      </c>
      <c r="AB1507" s="2">
        <v>0</v>
      </c>
      <c r="AC1507" t="s">
        <v>3767</v>
      </c>
      <c r="AG1507" t="s">
        <v>190</v>
      </c>
      <c r="AH1507" t="s">
        <v>2926</v>
      </c>
      <c r="AI1507" t="s">
        <v>3101</v>
      </c>
      <c r="AJ1507" t="s">
        <v>2926</v>
      </c>
      <c r="AK1507" t="s">
        <v>38</v>
      </c>
    </row>
    <row r="1508" spans="1:37" x14ac:dyDescent="0.3">
      <c r="A1508">
        <v>405381</v>
      </c>
      <c r="B1508" t="s">
        <v>2529</v>
      </c>
      <c r="C1508" t="s">
        <v>47</v>
      </c>
      <c r="D1508">
        <v>1</v>
      </c>
      <c r="E1508" t="s">
        <v>3768</v>
      </c>
      <c r="F1508" t="s">
        <v>3768</v>
      </c>
      <c r="G1508">
        <v>90647</v>
      </c>
      <c r="H1508">
        <v>0</v>
      </c>
      <c r="I1508" t="s">
        <v>614</v>
      </c>
      <c r="J1508" t="s">
        <v>42</v>
      </c>
      <c r="K1508">
        <v>31544</v>
      </c>
      <c r="L1508">
        <v>41830</v>
      </c>
      <c r="M1508" t="s">
        <v>32</v>
      </c>
      <c r="N1508" t="s">
        <v>2530</v>
      </c>
      <c r="O1508" t="s">
        <v>2909</v>
      </c>
      <c r="P1508" t="s">
        <v>7588</v>
      </c>
      <c r="Q1508" t="s">
        <v>3769</v>
      </c>
      <c r="T1508" t="str">
        <f t="shared" si="69"/>
        <v xml:space="preserve"> </v>
      </c>
      <c r="U1508">
        <f t="shared" si="70"/>
        <v>0</v>
      </c>
      <c r="V1508" s="2">
        <v>0</v>
      </c>
      <c r="W1508" s="2">
        <f t="shared" si="71"/>
        <v>0</v>
      </c>
      <c r="X1508" s="2">
        <v>0</v>
      </c>
      <c r="Y1508" s="2">
        <v>0</v>
      </c>
      <c r="Z1508" s="2">
        <v>0</v>
      </c>
      <c r="AA1508" s="2">
        <v>0</v>
      </c>
      <c r="AB1508" s="2">
        <v>0</v>
      </c>
      <c r="AC1508" t="s">
        <v>2533</v>
      </c>
      <c r="AD1508" t="s">
        <v>3770</v>
      </c>
      <c r="AE1508" t="s">
        <v>2530</v>
      </c>
      <c r="AG1508" t="s">
        <v>37</v>
      </c>
      <c r="AH1508" t="s">
        <v>3190</v>
      </c>
      <c r="AJ1508" t="s">
        <v>2188</v>
      </c>
      <c r="AK1508" t="s">
        <v>38</v>
      </c>
    </row>
    <row r="1509" spans="1:37" x14ac:dyDescent="0.3">
      <c r="A1509">
        <v>405381</v>
      </c>
      <c r="B1509" t="s">
        <v>2529</v>
      </c>
      <c r="C1509" t="s">
        <v>29</v>
      </c>
      <c r="D1509">
        <v>1</v>
      </c>
      <c r="E1509" t="s">
        <v>3768</v>
      </c>
      <c r="F1509" t="s">
        <v>3768</v>
      </c>
      <c r="G1509">
        <v>90647</v>
      </c>
      <c r="H1509">
        <v>0</v>
      </c>
      <c r="I1509" t="s">
        <v>614</v>
      </c>
      <c r="J1509" t="s">
        <v>42</v>
      </c>
      <c r="K1509">
        <v>31544</v>
      </c>
      <c r="L1509">
        <v>41830</v>
      </c>
      <c r="M1509" t="s">
        <v>32</v>
      </c>
      <c r="N1509" t="s">
        <v>2530</v>
      </c>
      <c r="O1509" t="s">
        <v>2909</v>
      </c>
      <c r="P1509" t="s">
        <v>7588</v>
      </c>
      <c r="Q1509" t="s">
        <v>3769</v>
      </c>
      <c r="T1509" t="str">
        <f t="shared" si="69"/>
        <v xml:space="preserve"> </v>
      </c>
      <c r="U1509">
        <f t="shared" si="70"/>
        <v>0</v>
      </c>
      <c r="V1509" s="2">
        <v>0</v>
      </c>
      <c r="W1509" s="2">
        <f t="shared" si="71"/>
        <v>0</v>
      </c>
      <c r="X1509" s="2">
        <v>0</v>
      </c>
      <c r="Y1509" s="2">
        <v>0</v>
      </c>
      <c r="Z1509" s="2">
        <v>0</v>
      </c>
      <c r="AA1509" s="2">
        <v>0</v>
      </c>
      <c r="AB1509" s="2">
        <v>0</v>
      </c>
      <c r="AC1509" t="s">
        <v>2533</v>
      </c>
      <c r="AD1509" t="s">
        <v>3770</v>
      </c>
      <c r="AE1509" t="s">
        <v>2530</v>
      </c>
      <c r="AG1509" t="s">
        <v>37</v>
      </c>
      <c r="AH1509" t="s">
        <v>3190</v>
      </c>
      <c r="AJ1509" t="s">
        <v>2188</v>
      </c>
      <c r="AK1509" t="s">
        <v>38</v>
      </c>
    </row>
    <row r="1510" spans="1:37" x14ac:dyDescent="0.3">
      <c r="A1510">
        <v>405388</v>
      </c>
      <c r="B1510" t="s">
        <v>80</v>
      </c>
      <c r="C1510" t="s">
        <v>47</v>
      </c>
      <c r="D1510">
        <v>2</v>
      </c>
      <c r="E1510" t="s">
        <v>809</v>
      </c>
      <c r="F1510" t="s">
        <v>810</v>
      </c>
      <c r="G1510">
        <v>91011</v>
      </c>
      <c r="H1510">
        <v>0</v>
      </c>
      <c r="I1510" t="s">
        <v>614</v>
      </c>
      <c r="J1510" t="s">
        <v>42</v>
      </c>
      <c r="K1510">
        <v>39838</v>
      </c>
      <c r="L1510">
        <v>58269</v>
      </c>
      <c r="M1510" t="s">
        <v>32</v>
      </c>
      <c r="N1510" t="s">
        <v>1089</v>
      </c>
      <c r="O1510" t="s">
        <v>576</v>
      </c>
      <c r="P1510" t="s">
        <v>7589</v>
      </c>
      <c r="Q1510" t="s">
        <v>813</v>
      </c>
      <c r="S1510" t="s">
        <v>2907</v>
      </c>
      <c r="T1510"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10">
        <f t="shared" si="70"/>
        <v>0</v>
      </c>
      <c r="V1510" s="2">
        <v>0</v>
      </c>
      <c r="W1510" s="2">
        <f t="shared" si="71"/>
        <v>0</v>
      </c>
      <c r="X1510" s="2">
        <v>0</v>
      </c>
      <c r="Y1510" s="2">
        <v>0</v>
      </c>
      <c r="Z1510" s="2">
        <v>0</v>
      </c>
      <c r="AA1510" s="2">
        <v>0</v>
      </c>
      <c r="AB1510" s="2">
        <v>0</v>
      </c>
      <c r="AC1510" t="s">
        <v>8402</v>
      </c>
      <c r="AG1510" t="s">
        <v>37</v>
      </c>
      <c r="AH1510" t="s">
        <v>3238</v>
      </c>
      <c r="AJ1510" t="s">
        <v>3151</v>
      </c>
      <c r="AK1510" t="s">
        <v>38</v>
      </c>
    </row>
    <row r="1511" spans="1:37" x14ac:dyDescent="0.3">
      <c r="A1511">
        <v>405388</v>
      </c>
      <c r="B1511" t="s">
        <v>80</v>
      </c>
      <c r="C1511" t="s">
        <v>29</v>
      </c>
      <c r="D1511">
        <v>2</v>
      </c>
      <c r="E1511" t="s">
        <v>809</v>
      </c>
      <c r="F1511" t="s">
        <v>810</v>
      </c>
      <c r="G1511">
        <v>91011</v>
      </c>
      <c r="H1511">
        <v>0</v>
      </c>
      <c r="I1511" t="s">
        <v>614</v>
      </c>
      <c r="J1511" t="s">
        <v>42</v>
      </c>
      <c r="K1511">
        <v>39838</v>
      </c>
      <c r="L1511">
        <v>58269</v>
      </c>
      <c r="M1511" t="s">
        <v>32</v>
      </c>
      <c r="N1511" t="s">
        <v>1089</v>
      </c>
      <c r="O1511" t="s">
        <v>576</v>
      </c>
      <c r="P1511" t="s">
        <v>7589</v>
      </c>
      <c r="Q1511" t="s">
        <v>813</v>
      </c>
      <c r="S1511" t="s">
        <v>2907</v>
      </c>
      <c r="T1511"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11">
        <f t="shared" si="70"/>
        <v>0</v>
      </c>
      <c r="V1511" s="2">
        <v>0</v>
      </c>
      <c r="W1511" s="2">
        <f t="shared" si="71"/>
        <v>0</v>
      </c>
      <c r="X1511" s="2">
        <v>0</v>
      </c>
      <c r="Y1511" s="2">
        <v>0</v>
      </c>
      <c r="Z1511" s="2">
        <v>0</v>
      </c>
      <c r="AA1511" s="2">
        <v>0</v>
      </c>
      <c r="AB1511" s="2">
        <v>0</v>
      </c>
      <c r="AC1511" t="s">
        <v>8402</v>
      </c>
      <c r="AG1511" t="s">
        <v>37</v>
      </c>
      <c r="AH1511" t="s">
        <v>3238</v>
      </c>
      <c r="AJ1511" t="s">
        <v>3151</v>
      </c>
      <c r="AK1511" t="s">
        <v>38</v>
      </c>
    </row>
    <row r="1512" spans="1:37" x14ac:dyDescent="0.3">
      <c r="A1512">
        <v>405410</v>
      </c>
      <c r="B1512" t="s">
        <v>46</v>
      </c>
      <c r="C1512" t="s">
        <v>47</v>
      </c>
      <c r="D1512">
        <v>1</v>
      </c>
      <c r="E1512" t="s">
        <v>3771</v>
      </c>
      <c r="F1512" t="s">
        <v>1239</v>
      </c>
      <c r="G1512">
        <v>22508</v>
      </c>
      <c r="H1512">
        <v>0</v>
      </c>
      <c r="I1512" t="s">
        <v>73</v>
      </c>
      <c r="J1512" t="s">
        <v>42</v>
      </c>
      <c r="K1512">
        <v>75000</v>
      </c>
      <c r="L1512">
        <v>95000</v>
      </c>
      <c r="M1512" t="s">
        <v>32</v>
      </c>
      <c r="N1512" t="s">
        <v>3772</v>
      </c>
      <c r="O1512" t="s">
        <v>97</v>
      </c>
      <c r="P1512" t="s">
        <v>7590</v>
      </c>
      <c r="Q1512" t="s">
        <v>1242</v>
      </c>
      <c r="R1512" t="s">
        <v>7591</v>
      </c>
      <c r="S1512" t="s">
        <v>3773</v>
      </c>
      <c r="T1512" t="str">
        <f t="shared" si="69"/>
        <v>1.  Excellent written and verbal communication skills with an ability to provide stellar customer service. 2.  Ability to thrive and function well in a team-oriented environment.  3.  Advanced proficiency in MS Excel and Word; Oracle experience is a plus. 4.  Knowledge of NYC Office of Management and Budget rules and practices.  5.  Knowledge of the NYC Comptroller‚„s Office contract registration process. 1.	Candidates with permanent civil service status in the title of Administrative Staff Analyst will also be considered. 2.	Employees serving in the title of or who meet the qualification requirements for Community Coordinator will also be considered. 3.	Candidates may be given a skills assessment as part of the interview process. 4.	NYCHA employees applying for promotional, title or level change opportunities must have served a period of one year in their current title and level (if applicable). 5.	NYCHA residents are encouraged to apply.</v>
      </c>
      <c r="U1512">
        <f t="shared" si="70"/>
        <v>0</v>
      </c>
      <c r="V1512" s="2">
        <v>1</v>
      </c>
      <c r="W1512" s="2">
        <f t="shared" si="71"/>
        <v>0</v>
      </c>
      <c r="X1512" s="2">
        <v>0</v>
      </c>
      <c r="Y1512" s="2">
        <v>0</v>
      </c>
      <c r="Z1512" s="2">
        <v>0</v>
      </c>
      <c r="AA1512" s="2">
        <v>0</v>
      </c>
      <c r="AB1512" s="2">
        <v>0</v>
      </c>
      <c r="AC1512" t="s">
        <v>55</v>
      </c>
      <c r="AG1512" t="s">
        <v>56</v>
      </c>
      <c r="AH1512" t="s">
        <v>3709</v>
      </c>
      <c r="AJ1512" t="s">
        <v>3709</v>
      </c>
      <c r="AK1512" t="s">
        <v>38</v>
      </c>
    </row>
    <row r="1513" spans="1:37" x14ac:dyDescent="0.3">
      <c r="A1513">
        <v>405410</v>
      </c>
      <c r="B1513" t="s">
        <v>46</v>
      </c>
      <c r="C1513" t="s">
        <v>29</v>
      </c>
      <c r="D1513">
        <v>1</v>
      </c>
      <c r="E1513" t="s">
        <v>3771</v>
      </c>
      <c r="F1513" t="s">
        <v>1239</v>
      </c>
      <c r="G1513">
        <v>22508</v>
      </c>
      <c r="H1513">
        <v>0</v>
      </c>
      <c r="I1513" t="s">
        <v>73</v>
      </c>
      <c r="J1513" t="s">
        <v>42</v>
      </c>
      <c r="K1513">
        <v>75000</v>
      </c>
      <c r="L1513">
        <v>95000</v>
      </c>
      <c r="M1513" t="s">
        <v>32</v>
      </c>
      <c r="N1513" t="s">
        <v>3772</v>
      </c>
      <c r="O1513" t="s">
        <v>97</v>
      </c>
      <c r="P1513" t="s">
        <v>7590</v>
      </c>
      <c r="Q1513" t="s">
        <v>1242</v>
      </c>
      <c r="R1513" t="s">
        <v>7591</v>
      </c>
      <c r="S1513" t="s">
        <v>3773</v>
      </c>
      <c r="T1513" t="str">
        <f t="shared" si="69"/>
        <v>1.  Excellent written and verbal communication skills with an ability to provide stellar customer service. 2.  Ability to thrive and function well in a team-oriented environment.  3.  Advanced proficiency in MS Excel and Word; Oracle experience is a plus. 4.  Knowledge of NYC Office of Management and Budget rules and practices.  5.  Knowledge of the NYC Comptroller‚„s Office contract registration process. 1.	Candidates with permanent civil service status in the title of Administrative Staff Analyst will also be considered. 2.	Employees serving in the title of or who meet the qualification requirements for Community Coordinator will also be considered. 3.	Candidates may be given a skills assessment as part of the interview process. 4.	NYCHA employees applying for promotional, title or level change opportunities must have served a period of one year in their current title and level (if applicable). 5.	NYCHA residents are encouraged to apply.</v>
      </c>
      <c r="U1513">
        <f t="shared" si="70"/>
        <v>0</v>
      </c>
      <c r="V1513" s="2">
        <v>1</v>
      </c>
      <c r="W1513" s="2">
        <f t="shared" si="71"/>
        <v>0</v>
      </c>
      <c r="X1513" s="2">
        <v>0</v>
      </c>
      <c r="Y1513" s="2">
        <v>0</v>
      </c>
      <c r="Z1513" s="2">
        <v>0</v>
      </c>
      <c r="AA1513" s="2">
        <v>0</v>
      </c>
      <c r="AB1513" s="2">
        <v>0</v>
      </c>
      <c r="AC1513" t="s">
        <v>55</v>
      </c>
      <c r="AG1513" t="s">
        <v>56</v>
      </c>
      <c r="AH1513" t="s">
        <v>3709</v>
      </c>
      <c r="AJ1513" t="s">
        <v>3709</v>
      </c>
      <c r="AK1513" t="s">
        <v>38</v>
      </c>
    </row>
    <row r="1514" spans="1:37" x14ac:dyDescent="0.3">
      <c r="A1514">
        <v>405436</v>
      </c>
      <c r="B1514" t="s">
        <v>1618</v>
      </c>
      <c r="C1514" t="s">
        <v>47</v>
      </c>
      <c r="D1514">
        <v>1</v>
      </c>
      <c r="E1514" t="s">
        <v>1619</v>
      </c>
      <c r="F1514" t="s">
        <v>141</v>
      </c>
      <c r="G1514">
        <v>10209</v>
      </c>
      <c r="H1514">
        <v>1</v>
      </c>
      <c r="I1514" t="s">
        <v>1435</v>
      </c>
      <c r="J1514" t="s">
        <v>142</v>
      </c>
      <c r="K1514">
        <v>15.5</v>
      </c>
      <c r="L1514">
        <v>19.899999999999999</v>
      </c>
      <c r="M1514" t="s">
        <v>61</v>
      </c>
      <c r="N1514" t="s">
        <v>1620</v>
      </c>
      <c r="O1514" t="s">
        <v>1621</v>
      </c>
      <c r="P1514" t="s">
        <v>3774</v>
      </c>
      <c r="Q1514" t="s">
        <v>145</v>
      </c>
      <c r="R1514" t="s">
        <v>3775</v>
      </c>
      <c r="T1514" t="str">
        <f t="shared" si="69"/>
        <v xml:space="preserve">Proficiency in written and spoken Spanish, Arabic, Bengali, Chinese, French, Haitian Creole, Korean, Polish, Russian and Urdu. </v>
      </c>
      <c r="U1514">
        <f t="shared" si="70"/>
        <v>0</v>
      </c>
      <c r="V1514" s="2">
        <v>0</v>
      </c>
      <c r="W1514" s="2">
        <f t="shared" si="71"/>
        <v>0</v>
      </c>
      <c r="X1514" s="2">
        <v>0</v>
      </c>
      <c r="Y1514" s="2">
        <v>0</v>
      </c>
      <c r="Z1514" s="2">
        <v>0</v>
      </c>
      <c r="AA1514" s="2">
        <v>0</v>
      </c>
      <c r="AB1514" s="2">
        <v>0</v>
      </c>
      <c r="AC1514" t="s">
        <v>1623</v>
      </c>
      <c r="AE1514" t="s">
        <v>1620</v>
      </c>
      <c r="AG1514" t="s">
        <v>37</v>
      </c>
      <c r="AH1514" t="s">
        <v>3587</v>
      </c>
      <c r="AJ1514" t="s">
        <v>3190</v>
      </c>
      <c r="AK1514" t="s">
        <v>38</v>
      </c>
    </row>
    <row r="1515" spans="1:37" x14ac:dyDescent="0.3">
      <c r="A1515">
        <v>405436</v>
      </c>
      <c r="B1515" t="s">
        <v>1618</v>
      </c>
      <c r="C1515" t="s">
        <v>29</v>
      </c>
      <c r="D1515">
        <v>1</v>
      </c>
      <c r="E1515" t="s">
        <v>1619</v>
      </c>
      <c r="F1515" t="s">
        <v>141</v>
      </c>
      <c r="G1515">
        <v>10209</v>
      </c>
      <c r="H1515">
        <v>1</v>
      </c>
      <c r="I1515" t="s">
        <v>1435</v>
      </c>
      <c r="J1515" t="s">
        <v>142</v>
      </c>
      <c r="K1515">
        <v>15.5</v>
      </c>
      <c r="L1515">
        <v>19.899999999999999</v>
      </c>
      <c r="M1515" t="s">
        <v>61</v>
      </c>
      <c r="N1515" t="s">
        <v>1620</v>
      </c>
      <c r="O1515" t="s">
        <v>1621</v>
      </c>
      <c r="P1515" t="s">
        <v>3774</v>
      </c>
      <c r="Q1515" t="s">
        <v>145</v>
      </c>
      <c r="R1515" t="s">
        <v>3775</v>
      </c>
      <c r="T1515" t="str">
        <f t="shared" si="69"/>
        <v xml:space="preserve">Proficiency in written and spoken Spanish, Arabic, Bengali, Chinese, French, Haitian Creole, Korean, Polish, Russian and Urdu. </v>
      </c>
      <c r="U1515">
        <f t="shared" si="70"/>
        <v>0</v>
      </c>
      <c r="V1515" s="2">
        <v>0</v>
      </c>
      <c r="W1515" s="2">
        <f t="shared" si="71"/>
        <v>0</v>
      </c>
      <c r="X1515" s="2">
        <v>0</v>
      </c>
      <c r="Y1515" s="2">
        <v>0</v>
      </c>
      <c r="Z1515" s="2">
        <v>0</v>
      </c>
      <c r="AA1515" s="2">
        <v>0</v>
      </c>
      <c r="AB1515" s="2">
        <v>0</v>
      </c>
      <c r="AC1515" t="s">
        <v>1623</v>
      </c>
      <c r="AE1515" t="s">
        <v>1620</v>
      </c>
      <c r="AG1515" t="s">
        <v>37</v>
      </c>
      <c r="AH1515" t="s">
        <v>3587</v>
      </c>
      <c r="AJ1515" t="s">
        <v>3190</v>
      </c>
      <c r="AK1515" t="s">
        <v>38</v>
      </c>
    </row>
    <row r="1516" spans="1:37" x14ac:dyDescent="0.3">
      <c r="A1516">
        <v>405440</v>
      </c>
      <c r="B1516" t="s">
        <v>231</v>
      </c>
      <c r="C1516" t="s">
        <v>29</v>
      </c>
      <c r="D1516">
        <v>1</v>
      </c>
      <c r="E1516" t="s">
        <v>3776</v>
      </c>
      <c r="F1516" t="s">
        <v>380</v>
      </c>
      <c r="G1516">
        <v>52408</v>
      </c>
      <c r="H1516">
        <v>0</v>
      </c>
      <c r="I1516" t="s">
        <v>265</v>
      </c>
      <c r="J1516" t="s">
        <v>42</v>
      </c>
      <c r="K1516">
        <v>70900</v>
      </c>
      <c r="L1516">
        <v>84547</v>
      </c>
      <c r="M1516" t="s">
        <v>32</v>
      </c>
      <c r="N1516" t="s">
        <v>3777</v>
      </c>
      <c r="O1516" t="s">
        <v>3443</v>
      </c>
      <c r="P1516" t="s">
        <v>7592</v>
      </c>
      <c r="Q1516" t="s">
        <v>382</v>
      </c>
      <c r="R1516" t="s">
        <v>7500</v>
      </c>
      <c r="S1516" t="s">
        <v>7501</v>
      </c>
      <c r="T1516" t="str">
        <f t="shared" si="69"/>
        <v>The preferred candidate should possess the following: Proficiency in the use of the Spanish language; prior demonstrated commitment to ACS‚„ mission, values and core beliefs; knowledge of group conferencing processes; strong expertise in strengths-based, solution-focused, and family-centered practice; excellent group, facilitation and communication skills; working knowledge of guidelines, policies and regulations relating to child welfare, safety, permanency and well-being. The successful candidate should also possess excellent written and verbal communication skills; excellent organizational and interpersonal skills; knowledge of the use of the New York State CONNECTIONS Comprehensive Case Management System and Microsoft Office applications.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1516">
        <f t="shared" si="70"/>
        <v>0</v>
      </c>
      <c r="V1516" s="2">
        <v>0</v>
      </c>
      <c r="W1516" s="2">
        <f t="shared" si="71"/>
        <v>0</v>
      </c>
      <c r="X1516" s="2">
        <v>0</v>
      </c>
      <c r="Y1516" s="2">
        <v>0</v>
      </c>
      <c r="Z1516" s="2">
        <v>0</v>
      </c>
      <c r="AA1516" s="2">
        <v>0</v>
      </c>
      <c r="AB1516" s="2">
        <v>0</v>
      </c>
      <c r="AC1516" t="s">
        <v>268</v>
      </c>
      <c r="AG1516" t="s">
        <v>37</v>
      </c>
      <c r="AH1516" t="s">
        <v>2913</v>
      </c>
      <c r="AI1516" t="s">
        <v>3444</v>
      </c>
      <c r="AJ1516" t="s">
        <v>2913</v>
      </c>
      <c r="AK1516" t="s">
        <v>38</v>
      </c>
    </row>
    <row r="1517" spans="1:37" x14ac:dyDescent="0.3">
      <c r="A1517">
        <v>405451</v>
      </c>
      <c r="B1517" t="s">
        <v>46</v>
      </c>
      <c r="C1517" t="s">
        <v>29</v>
      </c>
      <c r="D1517">
        <v>2</v>
      </c>
      <c r="E1517" t="s">
        <v>3778</v>
      </c>
      <c r="F1517" t="s">
        <v>456</v>
      </c>
      <c r="G1517">
        <v>21744</v>
      </c>
      <c r="H1517">
        <v>2</v>
      </c>
      <c r="I1517" t="s">
        <v>409</v>
      </c>
      <c r="J1517" t="s">
        <v>42</v>
      </c>
      <c r="K1517">
        <v>73305</v>
      </c>
      <c r="L1517">
        <v>92001</v>
      </c>
      <c r="M1517" t="s">
        <v>32</v>
      </c>
      <c r="N1517" t="s">
        <v>3065</v>
      </c>
      <c r="O1517" t="s">
        <v>3065</v>
      </c>
      <c r="P1517" t="s">
        <v>7593</v>
      </c>
      <c r="Q1517" t="s">
        <v>459</v>
      </c>
      <c r="R1517" t="s">
        <v>3779</v>
      </c>
      <c r="S1517" t="s">
        <v>3780</v>
      </c>
      <c r="T1517" t="str">
        <f t="shared" si="69"/>
        <v>1.	Ability to use data and metrics to drive decisions and measure performance. 2.	Exceptional interpersonal skills, including verbal and written communications, executive staff management and conflict resolution. 3.	Excellent administrative and organizational skills. 4.	Ability to manage relationships, balance competing priorities, and manage up and down. 5.	Experience managing high-priority projects and tracking project lifecycles. 6.	Experience working collaboratively to develop and execute project plans. 7.	Ability to make timely and effective decisions and produce results through strategic planning. 8.	Firm working knowledge of Microsoft Project, Word, and Excel. 9.	A leader with the ability to cultivate creativity and innovation while enforcing accountability and maintaining high levels of work ethic. 10.	Experience collaborating with a diversity of cultures and sensitive to the challenges of low-income populations.  11.	Knowledge in housing, health and/or environmental policy is a plus. 1.	NYCHA employees applying for promotional, title or level change opportunities must have served a period of one year in their current title and level (if applicable). 2.	NYCHA residents are encouraged to apply.</v>
      </c>
      <c r="U1517">
        <f t="shared" si="70"/>
        <v>0</v>
      </c>
      <c r="V1517" s="2">
        <v>1</v>
      </c>
      <c r="W1517" s="2">
        <f t="shared" si="71"/>
        <v>0</v>
      </c>
      <c r="X1517" s="2">
        <v>0</v>
      </c>
      <c r="Y1517" s="2">
        <v>0</v>
      </c>
      <c r="Z1517" s="2">
        <v>0</v>
      </c>
      <c r="AA1517" s="2">
        <v>0</v>
      </c>
      <c r="AB1517" s="2">
        <v>0</v>
      </c>
      <c r="AC1517" t="s">
        <v>55</v>
      </c>
      <c r="AG1517" t="s">
        <v>56</v>
      </c>
      <c r="AH1517" t="s">
        <v>2400</v>
      </c>
      <c r="AJ1517" t="s">
        <v>3781</v>
      </c>
      <c r="AK1517" t="s">
        <v>38</v>
      </c>
    </row>
    <row r="1518" spans="1:37" x14ac:dyDescent="0.3">
      <c r="A1518">
        <v>405451</v>
      </c>
      <c r="B1518" t="s">
        <v>46</v>
      </c>
      <c r="C1518" t="s">
        <v>47</v>
      </c>
      <c r="D1518">
        <v>2</v>
      </c>
      <c r="E1518" t="s">
        <v>3778</v>
      </c>
      <c r="F1518" t="s">
        <v>456</v>
      </c>
      <c r="G1518">
        <v>21744</v>
      </c>
      <c r="H1518">
        <v>2</v>
      </c>
      <c r="I1518" t="s">
        <v>409</v>
      </c>
      <c r="J1518" t="s">
        <v>42</v>
      </c>
      <c r="K1518">
        <v>73305</v>
      </c>
      <c r="L1518">
        <v>92001</v>
      </c>
      <c r="M1518" t="s">
        <v>32</v>
      </c>
      <c r="N1518" t="s">
        <v>3065</v>
      </c>
      <c r="O1518" t="s">
        <v>3065</v>
      </c>
      <c r="P1518" t="s">
        <v>7593</v>
      </c>
      <c r="Q1518" t="s">
        <v>459</v>
      </c>
      <c r="R1518" t="s">
        <v>3779</v>
      </c>
      <c r="S1518" t="s">
        <v>3780</v>
      </c>
      <c r="T1518" t="str">
        <f t="shared" si="69"/>
        <v>1.	Ability to use data and metrics to drive decisions and measure performance. 2.	Exceptional interpersonal skills, including verbal and written communications, executive staff management and conflict resolution. 3.	Excellent administrative and organizational skills. 4.	Ability to manage relationships, balance competing priorities, and manage up and down. 5.	Experience managing high-priority projects and tracking project lifecycles. 6.	Experience working collaboratively to develop and execute project plans. 7.	Ability to make timely and effective decisions and produce results through strategic planning. 8.	Firm working knowledge of Microsoft Project, Word, and Excel. 9.	A leader with the ability to cultivate creativity and innovation while enforcing accountability and maintaining high levels of work ethic. 10.	Experience collaborating with a diversity of cultures and sensitive to the challenges of low-income populations.  11.	Knowledge in housing, health and/or environmental policy is a plus. 1.	NYCHA employees applying for promotional, title or level change opportunities must have served a period of one year in their current title and level (if applicable). 2.	NYCHA residents are encouraged to apply.</v>
      </c>
      <c r="U1518">
        <f t="shared" si="70"/>
        <v>0</v>
      </c>
      <c r="V1518" s="2">
        <v>1</v>
      </c>
      <c r="W1518" s="2">
        <f t="shared" si="71"/>
        <v>0</v>
      </c>
      <c r="X1518" s="2">
        <v>0</v>
      </c>
      <c r="Y1518" s="2">
        <v>0</v>
      </c>
      <c r="Z1518" s="2">
        <v>0</v>
      </c>
      <c r="AA1518" s="2">
        <v>0</v>
      </c>
      <c r="AB1518" s="2">
        <v>0</v>
      </c>
      <c r="AC1518" t="s">
        <v>55</v>
      </c>
      <c r="AG1518" t="s">
        <v>56</v>
      </c>
      <c r="AH1518" t="s">
        <v>2400</v>
      </c>
      <c r="AJ1518" t="s">
        <v>3781</v>
      </c>
      <c r="AK1518" t="s">
        <v>38</v>
      </c>
    </row>
    <row r="1519" spans="1:37" x14ac:dyDescent="0.3">
      <c r="A1519">
        <v>405455</v>
      </c>
      <c r="B1519" t="s">
        <v>3605</v>
      </c>
      <c r="C1519" t="s">
        <v>29</v>
      </c>
      <c r="D1519">
        <v>1</v>
      </c>
      <c r="E1519" t="s">
        <v>3782</v>
      </c>
      <c r="F1519" t="s">
        <v>557</v>
      </c>
      <c r="G1519">
        <v>12626</v>
      </c>
      <c r="H1519">
        <v>2</v>
      </c>
      <c r="I1519" t="s">
        <v>3783</v>
      </c>
      <c r="J1519" t="s">
        <v>42</v>
      </c>
      <c r="K1519">
        <v>58152</v>
      </c>
      <c r="L1519">
        <v>66875</v>
      </c>
      <c r="M1519" t="s">
        <v>32</v>
      </c>
      <c r="N1519" t="s">
        <v>3784</v>
      </c>
      <c r="O1519" t="s">
        <v>3785</v>
      </c>
      <c r="P1519" t="s">
        <v>3786</v>
      </c>
      <c r="Q1519" t="s">
        <v>6896</v>
      </c>
      <c r="R1519" t="s">
        <v>3787</v>
      </c>
      <c r="S1519" t="s">
        <v>7594</v>
      </c>
      <c r="T1519" t="str">
        <f t="shared" si="69"/>
        <v>Knowledge of SQL  Excellent quantitative and analytical skills.  Knowledge of Federal, State and local/city policies and experience working for a large government agency in the financial area. 	 Strong verbal, written communication and interpersonal skills . Proficient computer skills in Microsoft Office with emphasis on Excel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 Roth Retirement Savings Programs; U.S. Savings Bonds Flexible Spending Program; Health Benefits, Dental, Vision Coverage, Prescription Drug Program; Training and Professional Development; Opportunity for Scholarship; College Savings Program; Paid Holidays and Generous Annual Leave;</v>
      </c>
      <c r="U1519">
        <f t="shared" si="70"/>
        <v>0</v>
      </c>
      <c r="V1519" s="2">
        <v>1</v>
      </c>
      <c r="W1519" s="2">
        <f t="shared" si="71"/>
        <v>0</v>
      </c>
      <c r="X1519" s="2">
        <v>0</v>
      </c>
      <c r="Y1519" s="2">
        <v>0</v>
      </c>
      <c r="Z1519" s="2">
        <v>1</v>
      </c>
      <c r="AA1519" s="2">
        <v>0</v>
      </c>
      <c r="AB1519" s="2">
        <v>0</v>
      </c>
      <c r="AC1519" t="s">
        <v>3788</v>
      </c>
      <c r="AD1519" t="s">
        <v>3789</v>
      </c>
      <c r="AE1519" t="s">
        <v>3790</v>
      </c>
      <c r="AG1519" t="s">
        <v>37</v>
      </c>
      <c r="AH1519" t="s">
        <v>3238</v>
      </c>
      <c r="AI1519" t="s">
        <v>2780</v>
      </c>
      <c r="AJ1519" t="s">
        <v>3604</v>
      </c>
      <c r="AK1519" t="s">
        <v>38</v>
      </c>
    </row>
    <row r="1520" spans="1:37" x14ac:dyDescent="0.3">
      <c r="A1520">
        <v>405514</v>
      </c>
      <c r="B1520" t="s">
        <v>2257</v>
      </c>
      <c r="C1520" t="s">
        <v>47</v>
      </c>
      <c r="D1520">
        <v>1</v>
      </c>
      <c r="E1520" t="s">
        <v>839</v>
      </c>
      <c r="F1520" t="s">
        <v>2477</v>
      </c>
      <c r="G1520">
        <v>22426</v>
      </c>
      <c r="H1520">
        <v>0</v>
      </c>
      <c r="I1520" t="s">
        <v>95</v>
      </c>
      <c r="J1520" t="s">
        <v>42</v>
      </c>
      <c r="K1520">
        <v>55416</v>
      </c>
      <c r="L1520">
        <v>83151</v>
      </c>
      <c r="M1520" t="s">
        <v>32</v>
      </c>
      <c r="N1520" t="s">
        <v>2259</v>
      </c>
      <c r="O1520" t="s">
        <v>3445</v>
      </c>
      <c r="P1520" t="s">
        <v>3791</v>
      </c>
      <c r="Q1520" t="s">
        <v>8383</v>
      </c>
      <c r="R1520" t="s">
        <v>3792</v>
      </c>
      <c r="T1520" t="str">
        <f t="shared" si="69"/>
        <v xml:space="preserve">Candidates should have excellent verbal and written skills, and knowledge of NYC Infrastructure system. Proficiency in Microsoft Office is preferred. </v>
      </c>
      <c r="U1520">
        <f t="shared" si="70"/>
        <v>0</v>
      </c>
      <c r="V1520" s="2">
        <v>0</v>
      </c>
      <c r="W1520" s="2">
        <f t="shared" si="71"/>
        <v>0</v>
      </c>
      <c r="X1520" s="2">
        <v>0</v>
      </c>
      <c r="Y1520" s="2">
        <v>0</v>
      </c>
      <c r="Z1520" s="2">
        <v>0</v>
      </c>
      <c r="AA1520" s="2">
        <v>0</v>
      </c>
      <c r="AB1520" s="2">
        <v>0</v>
      </c>
      <c r="AC1520" t="s">
        <v>3793</v>
      </c>
      <c r="AD1520" t="s">
        <v>2264</v>
      </c>
      <c r="AE1520" t="s">
        <v>2265</v>
      </c>
      <c r="AG1520" t="s">
        <v>37</v>
      </c>
      <c r="AH1520" t="s">
        <v>3794</v>
      </c>
      <c r="AI1520" t="s">
        <v>3795</v>
      </c>
      <c r="AJ1520" t="s">
        <v>3794</v>
      </c>
      <c r="AK1520" t="s">
        <v>38</v>
      </c>
    </row>
    <row r="1521" spans="1:37" x14ac:dyDescent="0.3">
      <c r="A1521">
        <v>405514</v>
      </c>
      <c r="B1521" t="s">
        <v>2257</v>
      </c>
      <c r="C1521" t="s">
        <v>29</v>
      </c>
      <c r="D1521">
        <v>1</v>
      </c>
      <c r="E1521" t="s">
        <v>839</v>
      </c>
      <c r="F1521" t="s">
        <v>2477</v>
      </c>
      <c r="G1521">
        <v>22426</v>
      </c>
      <c r="H1521">
        <v>0</v>
      </c>
      <c r="I1521" t="s">
        <v>95</v>
      </c>
      <c r="J1521" t="s">
        <v>42</v>
      </c>
      <c r="K1521">
        <v>55416</v>
      </c>
      <c r="L1521">
        <v>83151</v>
      </c>
      <c r="M1521" t="s">
        <v>32</v>
      </c>
      <c r="N1521" t="s">
        <v>2259</v>
      </c>
      <c r="O1521" t="s">
        <v>3445</v>
      </c>
      <c r="P1521" t="s">
        <v>3791</v>
      </c>
      <c r="Q1521" t="s">
        <v>8383</v>
      </c>
      <c r="R1521" t="s">
        <v>3792</v>
      </c>
      <c r="T1521" t="str">
        <f t="shared" si="69"/>
        <v xml:space="preserve">Candidates should have excellent verbal and written skills, and knowledge of NYC Infrastructure system. Proficiency in Microsoft Office is preferred. </v>
      </c>
      <c r="U1521">
        <f t="shared" si="70"/>
        <v>0</v>
      </c>
      <c r="V1521" s="2">
        <v>0</v>
      </c>
      <c r="W1521" s="2">
        <f t="shared" si="71"/>
        <v>0</v>
      </c>
      <c r="X1521" s="2">
        <v>0</v>
      </c>
      <c r="Y1521" s="2">
        <v>0</v>
      </c>
      <c r="Z1521" s="2">
        <v>0</v>
      </c>
      <c r="AA1521" s="2">
        <v>0</v>
      </c>
      <c r="AB1521" s="2">
        <v>0</v>
      </c>
      <c r="AC1521" t="s">
        <v>3793</v>
      </c>
      <c r="AD1521" t="s">
        <v>2264</v>
      </c>
      <c r="AE1521" t="s">
        <v>2265</v>
      </c>
      <c r="AG1521" t="s">
        <v>37</v>
      </c>
      <c r="AH1521" t="s">
        <v>3794</v>
      </c>
      <c r="AI1521" t="s">
        <v>3795</v>
      </c>
      <c r="AJ1521" t="s">
        <v>3794</v>
      </c>
      <c r="AK1521" t="s">
        <v>38</v>
      </c>
    </row>
    <row r="1522" spans="1:37" x14ac:dyDescent="0.3">
      <c r="A1522">
        <v>405537</v>
      </c>
      <c r="B1522" t="s">
        <v>80</v>
      </c>
      <c r="C1522" t="s">
        <v>47</v>
      </c>
      <c r="D1522">
        <v>1</v>
      </c>
      <c r="E1522" t="s">
        <v>809</v>
      </c>
      <c r="F1522" t="s">
        <v>810</v>
      </c>
      <c r="G1522">
        <v>91011</v>
      </c>
      <c r="H1522">
        <v>0</v>
      </c>
      <c r="I1522" t="s">
        <v>614</v>
      </c>
      <c r="J1522" t="s">
        <v>42</v>
      </c>
      <c r="K1522">
        <v>39838</v>
      </c>
      <c r="L1522">
        <v>58269</v>
      </c>
      <c r="M1522" t="s">
        <v>32</v>
      </c>
      <c r="N1522" t="s">
        <v>1253</v>
      </c>
      <c r="O1522" t="s">
        <v>1254</v>
      </c>
      <c r="P1522" t="s">
        <v>7595</v>
      </c>
      <c r="Q1522" t="s">
        <v>813</v>
      </c>
      <c r="S1522" t="s">
        <v>2907</v>
      </c>
      <c r="T1522"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22">
        <f t="shared" si="70"/>
        <v>0</v>
      </c>
      <c r="V1522" s="2">
        <v>0</v>
      </c>
      <c r="W1522" s="2">
        <f t="shared" si="71"/>
        <v>0</v>
      </c>
      <c r="X1522" s="2">
        <v>0</v>
      </c>
      <c r="Y1522" s="2">
        <v>0</v>
      </c>
      <c r="Z1522" s="2">
        <v>0</v>
      </c>
      <c r="AA1522" s="2">
        <v>0</v>
      </c>
      <c r="AB1522" s="2">
        <v>0</v>
      </c>
      <c r="AC1522" t="s">
        <v>8402</v>
      </c>
      <c r="AG1522" t="s">
        <v>37</v>
      </c>
      <c r="AH1522" t="s">
        <v>3070</v>
      </c>
      <c r="AJ1522" t="s">
        <v>3290</v>
      </c>
      <c r="AK1522" t="s">
        <v>38</v>
      </c>
    </row>
    <row r="1523" spans="1:37" x14ac:dyDescent="0.3">
      <c r="A1523">
        <v>405537</v>
      </c>
      <c r="B1523" t="s">
        <v>80</v>
      </c>
      <c r="C1523" t="s">
        <v>29</v>
      </c>
      <c r="D1523">
        <v>1</v>
      </c>
      <c r="E1523" t="s">
        <v>809</v>
      </c>
      <c r="F1523" t="s">
        <v>810</v>
      </c>
      <c r="G1523">
        <v>91011</v>
      </c>
      <c r="H1523">
        <v>0</v>
      </c>
      <c r="I1523" t="s">
        <v>614</v>
      </c>
      <c r="J1523" t="s">
        <v>42</v>
      </c>
      <c r="K1523">
        <v>39838</v>
      </c>
      <c r="L1523">
        <v>58269</v>
      </c>
      <c r="M1523" t="s">
        <v>32</v>
      </c>
      <c r="N1523" t="s">
        <v>1253</v>
      </c>
      <c r="O1523" t="s">
        <v>1254</v>
      </c>
      <c r="P1523" t="s">
        <v>7595</v>
      </c>
      <c r="Q1523" t="s">
        <v>813</v>
      </c>
      <c r="S1523" t="s">
        <v>2907</v>
      </c>
      <c r="T1523"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23">
        <f t="shared" si="70"/>
        <v>0</v>
      </c>
      <c r="V1523" s="2">
        <v>0</v>
      </c>
      <c r="W1523" s="2">
        <f t="shared" si="71"/>
        <v>0</v>
      </c>
      <c r="X1523" s="2">
        <v>0</v>
      </c>
      <c r="Y1523" s="2">
        <v>0</v>
      </c>
      <c r="Z1523" s="2">
        <v>0</v>
      </c>
      <c r="AA1523" s="2">
        <v>0</v>
      </c>
      <c r="AB1523" s="2">
        <v>0</v>
      </c>
      <c r="AC1523" t="s">
        <v>8402</v>
      </c>
      <c r="AG1523" t="s">
        <v>37</v>
      </c>
      <c r="AH1523" t="s">
        <v>3070</v>
      </c>
      <c r="AJ1523" t="s">
        <v>3290</v>
      </c>
      <c r="AK1523" t="s">
        <v>38</v>
      </c>
    </row>
    <row r="1524" spans="1:37" x14ac:dyDescent="0.3">
      <c r="A1524">
        <v>405566</v>
      </c>
      <c r="B1524" t="s">
        <v>116</v>
      </c>
      <c r="C1524" t="s">
        <v>29</v>
      </c>
      <c r="D1524">
        <v>1</v>
      </c>
      <c r="E1524" t="s">
        <v>3796</v>
      </c>
      <c r="F1524" t="s">
        <v>3797</v>
      </c>
      <c r="G1524">
        <v>82984</v>
      </c>
      <c r="H1524" t="s">
        <v>352</v>
      </c>
      <c r="I1524" t="s">
        <v>660</v>
      </c>
      <c r="K1524">
        <v>63031</v>
      </c>
      <c r="L1524">
        <v>145000</v>
      </c>
      <c r="M1524" t="s">
        <v>32</v>
      </c>
      <c r="N1524" t="s">
        <v>120</v>
      </c>
      <c r="O1524" t="s">
        <v>3651</v>
      </c>
      <c r="P1524" t="s">
        <v>7596</v>
      </c>
      <c r="Q1524" t="s">
        <v>3798</v>
      </c>
      <c r="R1524" t="s">
        <v>6460</v>
      </c>
      <c r="T1524" t="str">
        <f t="shared" si="69"/>
        <v xml:space="preserve">The preferred candidate should possess the following:    	3+ years of relevant work and/or academic experience, including experience in high-pressure, entrepreneurial environments; 	A combination of statistics and computer science fluency; 	Deep familiarity with Python and R; 	A reviewable portfolio of data visualizations; 	Data imaging and processing experience; 	Comfort working with both structured and unstructured data; 	Experience in building and manipulating predictive analytics models; 	Knowledge of commonly used databases, such as SQL, MySQL, and Mongo DB; 	A growth mindset. </v>
      </c>
      <c r="U1524">
        <f t="shared" si="70"/>
        <v>0</v>
      </c>
      <c r="V1524" s="2">
        <v>0</v>
      </c>
      <c r="W1524" s="2">
        <f t="shared" si="71"/>
        <v>0</v>
      </c>
      <c r="X1524" s="2">
        <v>1</v>
      </c>
      <c r="Y1524" s="2">
        <v>1</v>
      </c>
      <c r="Z1524" s="2">
        <v>1</v>
      </c>
      <c r="AA1524" s="2">
        <v>0</v>
      </c>
      <c r="AB1524" s="2">
        <v>0</v>
      </c>
      <c r="AC1524" t="s">
        <v>3799</v>
      </c>
      <c r="AD1524" t="s">
        <v>3347</v>
      </c>
      <c r="AE1524" t="s">
        <v>125</v>
      </c>
      <c r="AG1524" t="s">
        <v>37</v>
      </c>
      <c r="AH1524" t="s">
        <v>3800</v>
      </c>
      <c r="AJ1524" t="s">
        <v>3800</v>
      </c>
      <c r="AK1524" t="s">
        <v>38</v>
      </c>
    </row>
    <row r="1525" spans="1:37" x14ac:dyDescent="0.3">
      <c r="A1525">
        <v>405566</v>
      </c>
      <c r="B1525" t="s">
        <v>116</v>
      </c>
      <c r="C1525" t="s">
        <v>47</v>
      </c>
      <c r="D1525">
        <v>1</v>
      </c>
      <c r="E1525" t="s">
        <v>3796</v>
      </c>
      <c r="F1525" t="s">
        <v>3797</v>
      </c>
      <c r="G1525">
        <v>82984</v>
      </c>
      <c r="H1525" t="s">
        <v>352</v>
      </c>
      <c r="I1525" t="s">
        <v>660</v>
      </c>
      <c r="K1525">
        <v>63031</v>
      </c>
      <c r="L1525">
        <v>145000</v>
      </c>
      <c r="M1525" t="s">
        <v>32</v>
      </c>
      <c r="N1525" t="s">
        <v>120</v>
      </c>
      <c r="O1525" t="s">
        <v>3651</v>
      </c>
      <c r="P1525" t="s">
        <v>7596</v>
      </c>
      <c r="Q1525" t="s">
        <v>3798</v>
      </c>
      <c r="R1525" t="s">
        <v>6460</v>
      </c>
      <c r="T1525" t="str">
        <f t="shared" si="69"/>
        <v xml:space="preserve">The preferred candidate should possess the following:    	3+ years of relevant work and/or academic experience, including experience in high-pressure, entrepreneurial environments; 	A combination of statistics and computer science fluency; 	Deep familiarity with Python and R; 	A reviewable portfolio of data visualizations; 	Data imaging and processing experience; 	Comfort working with both structured and unstructured data; 	Experience in building and manipulating predictive analytics models; 	Knowledge of commonly used databases, such as SQL, MySQL, and Mongo DB; 	A growth mindset. </v>
      </c>
      <c r="U1525">
        <f t="shared" si="70"/>
        <v>0</v>
      </c>
      <c r="V1525" s="2">
        <v>0</v>
      </c>
      <c r="W1525" s="2">
        <f t="shared" si="71"/>
        <v>0</v>
      </c>
      <c r="X1525" s="2">
        <v>1</v>
      </c>
      <c r="Y1525" s="2">
        <v>1</v>
      </c>
      <c r="Z1525" s="2">
        <v>1</v>
      </c>
      <c r="AA1525" s="2">
        <v>0</v>
      </c>
      <c r="AB1525" s="2">
        <v>0</v>
      </c>
      <c r="AC1525" t="s">
        <v>3799</v>
      </c>
      <c r="AD1525" t="s">
        <v>3347</v>
      </c>
      <c r="AE1525" t="s">
        <v>125</v>
      </c>
      <c r="AG1525" t="s">
        <v>37</v>
      </c>
      <c r="AH1525" t="s">
        <v>3800</v>
      </c>
      <c r="AJ1525" t="s">
        <v>3800</v>
      </c>
      <c r="AK1525" t="s">
        <v>38</v>
      </c>
    </row>
    <row r="1526" spans="1:37" x14ac:dyDescent="0.3">
      <c r="A1526">
        <v>405570</v>
      </c>
      <c r="B1526" t="s">
        <v>116</v>
      </c>
      <c r="C1526" t="s">
        <v>47</v>
      </c>
      <c r="D1526">
        <v>1</v>
      </c>
      <c r="E1526" t="s">
        <v>3801</v>
      </c>
      <c r="F1526" t="s">
        <v>3797</v>
      </c>
      <c r="G1526">
        <v>82984</v>
      </c>
      <c r="H1526" t="s">
        <v>41</v>
      </c>
      <c r="I1526" t="s">
        <v>682</v>
      </c>
      <c r="J1526" t="s">
        <v>42</v>
      </c>
      <c r="K1526">
        <v>69940</v>
      </c>
      <c r="L1526">
        <v>140000</v>
      </c>
      <c r="M1526" t="s">
        <v>32</v>
      </c>
      <c r="N1526" t="s">
        <v>1162</v>
      </c>
      <c r="O1526" t="s">
        <v>3651</v>
      </c>
      <c r="P1526" t="s">
        <v>7597</v>
      </c>
      <c r="Q1526" t="s">
        <v>3798</v>
      </c>
      <c r="R1526" t="s">
        <v>6461</v>
      </c>
      <c r="T1526" t="str">
        <f t="shared" si="69"/>
        <v xml:space="preserve">The preferred candidate should possess the following: 	8+ years of relevant experience; 	Demonstrated passion for connectivity, digital equity, and inclusive economic development; 	Experience with New York City government and specific knowledge of relevant rules, regulations and laws; 	Background in organizational design and management with a track record of growing startups or implementing new programs; 	Familiarity with the nonprofit and private sectors; 	A growth mindset. </v>
      </c>
      <c r="U1526">
        <f t="shared" si="70"/>
        <v>0</v>
      </c>
      <c r="V1526" s="2">
        <v>0</v>
      </c>
      <c r="W1526" s="2">
        <f t="shared" si="71"/>
        <v>0</v>
      </c>
      <c r="X1526" s="2">
        <v>0</v>
      </c>
      <c r="Y1526" s="2">
        <v>0</v>
      </c>
      <c r="Z1526" s="2">
        <v>0</v>
      </c>
      <c r="AA1526" s="2">
        <v>0</v>
      </c>
      <c r="AB1526" s="2">
        <v>0</v>
      </c>
      <c r="AC1526" t="s">
        <v>3802</v>
      </c>
      <c r="AD1526" t="s">
        <v>188</v>
      </c>
      <c r="AE1526" t="s">
        <v>125</v>
      </c>
      <c r="AG1526" t="s">
        <v>37</v>
      </c>
      <c r="AH1526" t="s">
        <v>3800</v>
      </c>
      <c r="AJ1526" t="s">
        <v>3016</v>
      </c>
      <c r="AK1526" t="s">
        <v>38</v>
      </c>
    </row>
    <row r="1527" spans="1:37" x14ac:dyDescent="0.3">
      <c r="A1527">
        <v>405570</v>
      </c>
      <c r="B1527" t="s">
        <v>116</v>
      </c>
      <c r="C1527" t="s">
        <v>29</v>
      </c>
      <c r="D1527">
        <v>1</v>
      </c>
      <c r="E1527" t="s">
        <v>3801</v>
      </c>
      <c r="F1527" t="s">
        <v>3797</v>
      </c>
      <c r="G1527">
        <v>82984</v>
      </c>
      <c r="H1527" t="s">
        <v>41</v>
      </c>
      <c r="I1527" t="s">
        <v>682</v>
      </c>
      <c r="J1527" t="s">
        <v>42</v>
      </c>
      <c r="K1527">
        <v>69940</v>
      </c>
      <c r="L1527">
        <v>140000</v>
      </c>
      <c r="M1527" t="s">
        <v>32</v>
      </c>
      <c r="N1527" t="s">
        <v>1162</v>
      </c>
      <c r="O1527" t="s">
        <v>3651</v>
      </c>
      <c r="P1527" t="s">
        <v>7597</v>
      </c>
      <c r="Q1527" t="s">
        <v>3798</v>
      </c>
      <c r="R1527" t="s">
        <v>6461</v>
      </c>
      <c r="T1527" t="str">
        <f t="shared" si="69"/>
        <v xml:space="preserve">The preferred candidate should possess the following: 	8+ years of relevant experience; 	Demonstrated passion for connectivity, digital equity, and inclusive economic development; 	Experience with New York City government and specific knowledge of relevant rules, regulations and laws; 	Background in organizational design and management with a track record of growing startups or implementing new programs; 	Familiarity with the nonprofit and private sectors; 	A growth mindset. </v>
      </c>
      <c r="U1527">
        <f t="shared" si="70"/>
        <v>0</v>
      </c>
      <c r="V1527" s="2">
        <v>0</v>
      </c>
      <c r="W1527" s="2">
        <f t="shared" si="71"/>
        <v>0</v>
      </c>
      <c r="X1527" s="2">
        <v>0</v>
      </c>
      <c r="Y1527" s="2">
        <v>0</v>
      </c>
      <c r="Z1527" s="2">
        <v>0</v>
      </c>
      <c r="AA1527" s="2">
        <v>0</v>
      </c>
      <c r="AB1527" s="2">
        <v>0</v>
      </c>
      <c r="AC1527" t="s">
        <v>3802</v>
      </c>
      <c r="AD1527" t="s">
        <v>188</v>
      </c>
      <c r="AE1527" t="s">
        <v>125</v>
      </c>
      <c r="AG1527" t="s">
        <v>37</v>
      </c>
      <c r="AH1527" t="s">
        <v>3800</v>
      </c>
      <c r="AJ1527" t="s">
        <v>3016</v>
      </c>
      <c r="AK1527" t="s">
        <v>38</v>
      </c>
    </row>
    <row r="1528" spans="1:37" x14ac:dyDescent="0.3">
      <c r="A1528">
        <v>405616</v>
      </c>
      <c r="B1528" t="s">
        <v>80</v>
      </c>
      <c r="C1528" t="s">
        <v>47</v>
      </c>
      <c r="D1528">
        <v>4</v>
      </c>
      <c r="E1528" t="s">
        <v>3803</v>
      </c>
      <c r="F1528" t="s">
        <v>810</v>
      </c>
      <c r="G1528">
        <v>91011</v>
      </c>
      <c r="H1528">
        <v>0</v>
      </c>
      <c r="I1528" t="s">
        <v>614</v>
      </c>
      <c r="J1528" t="s">
        <v>42</v>
      </c>
      <c r="K1528">
        <v>39838</v>
      </c>
      <c r="L1528">
        <v>58269</v>
      </c>
      <c r="M1528" t="s">
        <v>32</v>
      </c>
      <c r="N1528" t="s">
        <v>1696</v>
      </c>
      <c r="O1528" t="s">
        <v>1697</v>
      </c>
      <c r="P1528" t="s">
        <v>7598</v>
      </c>
      <c r="Q1528" t="s">
        <v>813</v>
      </c>
      <c r="S1528" t="s">
        <v>2907</v>
      </c>
      <c r="T1528"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28">
        <f t="shared" si="70"/>
        <v>0</v>
      </c>
      <c r="V1528" s="2">
        <v>0</v>
      </c>
      <c r="W1528" s="2">
        <f t="shared" si="71"/>
        <v>0</v>
      </c>
      <c r="X1528" s="2">
        <v>0</v>
      </c>
      <c r="Y1528" s="2">
        <v>0</v>
      </c>
      <c r="Z1528" s="2">
        <v>0</v>
      </c>
      <c r="AA1528" s="2">
        <v>0</v>
      </c>
      <c r="AB1528" s="2">
        <v>0</v>
      </c>
      <c r="AC1528" t="s">
        <v>8402</v>
      </c>
      <c r="AG1528" t="s">
        <v>37</v>
      </c>
      <c r="AH1528" t="s">
        <v>3070</v>
      </c>
      <c r="AJ1528" t="s">
        <v>3151</v>
      </c>
      <c r="AK1528" t="s">
        <v>38</v>
      </c>
    </row>
    <row r="1529" spans="1:37" x14ac:dyDescent="0.3">
      <c r="A1529">
        <v>405616</v>
      </c>
      <c r="B1529" t="s">
        <v>80</v>
      </c>
      <c r="C1529" t="s">
        <v>29</v>
      </c>
      <c r="D1529">
        <v>4</v>
      </c>
      <c r="E1529" t="s">
        <v>3803</v>
      </c>
      <c r="F1529" t="s">
        <v>810</v>
      </c>
      <c r="G1529">
        <v>91011</v>
      </c>
      <c r="H1529">
        <v>0</v>
      </c>
      <c r="I1529" t="s">
        <v>614</v>
      </c>
      <c r="J1529" t="s">
        <v>42</v>
      </c>
      <c r="K1529">
        <v>39838</v>
      </c>
      <c r="L1529">
        <v>58269</v>
      </c>
      <c r="M1529" t="s">
        <v>32</v>
      </c>
      <c r="N1529" t="s">
        <v>1696</v>
      </c>
      <c r="O1529" t="s">
        <v>1697</v>
      </c>
      <c r="P1529" t="s">
        <v>7598</v>
      </c>
      <c r="Q1529" t="s">
        <v>813</v>
      </c>
      <c r="S1529" t="s">
        <v>2907</v>
      </c>
      <c r="T1529" t="str">
        <f t="shared" si="6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29">
        <f t="shared" si="70"/>
        <v>0</v>
      </c>
      <c r="V1529" s="2">
        <v>0</v>
      </c>
      <c r="W1529" s="2">
        <f t="shared" si="71"/>
        <v>0</v>
      </c>
      <c r="X1529" s="2">
        <v>0</v>
      </c>
      <c r="Y1529" s="2">
        <v>0</v>
      </c>
      <c r="Z1529" s="2">
        <v>0</v>
      </c>
      <c r="AA1529" s="2">
        <v>0</v>
      </c>
      <c r="AB1529" s="2">
        <v>0</v>
      </c>
      <c r="AC1529" t="s">
        <v>8402</v>
      </c>
      <c r="AG1529" t="s">
        <v>37</v>
      </c>
      <c r="AH1529" t="s">
        <v>3070</v>
      </c>
      <c r="AJ1529" t="s">
        <v>3151</v>
      </c>
      <c r="AK1529" t="s">
        <v>38</v>
      </c>
    </row>
    <row r="1530" spans="1:37" x14ac:dyDescent="0.3">
      <c r="A1530">
        <v>405693</v>
      </c>
      <c r="B1530" t="s">
        <v>250</v>
      </c>
      <c r="C1530" t="s">
        <v>47</v>
      </c>
      <c r="D1530">
        <v>15</v>
      </c>
      <c r="E1530" t="s">
        <v>3804</v>
      </c>
      <c r="F1530" t="s">
        <v>3805</v>
      </c>
      <c r="G1530">
        <v>91529</v>
      </c>
      <c r="H1530">
        <v>0</v>
      </c>
      <c r="I1530" t="s">
        <v>614</v>
      </c>
      <c r="J1530" t="s">
        <v>42</v>
      </c>
      <c r="K1530">
        <v>47847</v>
      </c>
      <c r="L1530">
        <v>55024</v>
      </c>
      <c r="M1530" t="s">
        <v>32</v>
      </c>
      <c r="N1530" t="s">
        <v>650</v>
      </c>
      <c r="O1530" t="s">
        <v>3806</v>
      </c>
      <c r="P1530" t="s">
        <v>3807</v>
      </c>
      <c r="Q1530" t="s">
        <v>8461</v>
      </c>
      <c r="S1530" t="s">
        <v>3808</v>
      </c>
      <c r="T1530" t="str">
        <f t="shared" si="69"/>
        <v xml:space="preserve"> CREDENTIAL/CERTIFICATE REQUIREMENT:  1. A valid U.S. Coast Guard Merchant Mariner Credential (MMC) with the following endorsements: a) Able Seaman -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Note: All credentials and certificates must be maintained for the duration of employment.   MEDICAL/DRUG TESTING REQUIREMENT: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https://www.tsa.gov/for-industry/twic.  NOTE: This position is open to qualified persons with a disability who are eligible for the 55-a program. Please indicate in your resume or cover letter that you would like to be considered for the position under the 55-a program.</v>
      </c>
      <c r="U1530">
        <f t="shared" si="70"/>
        <v>0</v>
      </c>
      <c r="V1530" s="2">
        <v>0</v>
      </c>
      <c r="W1530" s="2">
        <f t="shared" si="71"/>
        <v>0</v>
      </c>
      <c r="X1530" s="2">
        <v>0</v>
      </c>
      <c r="Y1530" s="2">
        <v>0</v>
      </c>
      <c r="Z1530" s="2">
        <v>0</v>
      </c>
      <c r="AA1530" s="2">
        <v>0</v>
      </c>
      <c r="AB1530" s="2">
        <v>0</v>
      </c>
      <c r="AC1530" t="s">
        <v>3809</v>
      </c>
      <c r="AD1530" t="s">
        <v>3810</v>
      </c>
      <c r="AE1530" t="s">
        <v>658</v>
      </c>
      <c r="AG1530" t="s">
        <v>37</v>
      </c>
      <c r="AH1530" t="s">
        <v>3337</v>
      </c>
      <c r="AJ1530" t="s">
        <v>3337</v>
      </c>
      <c r="AK1530" t="s">
        <v>38</v>
      </c>
    </row>
    <row r="1531" spans="1:37" x14ac:dyDescent="0.3">
      <c r="A1531">
        <v>405693</v>
      </c>
      <c r="B1531" t="s">
        <v>250</v>
      </c>
      <c r="C1531" t="s">
        <v>29</v>
      </c>
      <c r="D1531">
        <v>15</v>
      </c>
      <c r="E1531" t="s">
        <v>3804</v>
      </c>
      <c r="F1531" t="s">
        <v>3805</v>
      </c>
      <c r="G1531">
        <v>91529</v>
      </c>
      <c r="H1531">
        <v>0</v>
      </c>
      <c r="I1531" t="s">
        <v>614</v>
      </c>
      <c r="J1531" t="s">
        <v>42</v>
      </c>
      <c r="K1531">
        <v>47847</v>
      </c>
      <c r="L1531">
        <v>55024</v>
      </c>
      <c r="M1531" t="s">
        <v>32</v>
      </c>
      <c r="N1531" t="s">
        <v>650</v>
      </c>
      <c r="O1531" t="s">
        <v>3806</v>
      </c>
      <c r="P1531" t="s">
        <v>3807</v>
      </c>
      <c r="Q1531" t="s">
        <v>8461</v>
      </c>
      <c r="S1531" t="s">
        <v>3808</v>
      </c>
      <c r="T1531" t="str">
        <f t="shared" si="69"/>
        <v xml:space="preserve"> CREDENTIAL/CERTIFICATE REQUIREMENT:  1. A valid U.S. Coast Guard Merchant Mariner Credential (MMC) with the following endorsements: a) Able Seaman -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Note: All credentials and certificates must be maintained for the duration of employment.   MEDICAL/DRUG TESTING REQUIREMENT: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https://www.tsa.gov/for-industry/twic.  NOTE: This position is open to qualified persons with a disability who are eligible for the 55-a program. Please indicate in your resume or cover letter that you would like to be considered for the position under the 55-a program.</v>
      </c>
      <c r="U1531">
        <f t="shared" si="70"/>
        <v>0</v>
      </c>
      <c r="V1531" s="2">
        <v>0</v>
      </c>
      <c r="W1531" s="2">
        <f t="shared" si="71"/>
        <v>0</v>
      </c>
      <c r="X1531" s="2">
        <v>0</v>
      </c>
      <c r="Y1531" s="2">
        <v>0</v>
      </c>
      <c r="Z1531" s="2">
        <v>0</v>
      </c>
      <c r="AA1531" s="2">
        <v>0</v>
      </c>
      <c r="AB1531" s="2">
        <v>0</v>
      </c>
      <c r="AC1531" t="s">
        <v>3809</v>
      </c>
      <c r="AD1531" t="s">
        <v>3810</v>
      </c>
      <c r="AE1531" t="s">
        <v>658</v>
      </c>
      <c r="AG1531" t="s">
        <v>37</v>
      </c>
      <c r="AH1531" t="s">
        <v>3337</v>
      </c>
      <c r="AJ1531" t="s">
        <v>3337</v>
      </c>
      <c r="AK1531" t="s">
        <v>38</v>
      </c>
    </row>
    <row r="1532" spans="1:37" x14ac:dyDescent="0.3">
      <c r="A1532">
        <v>405701</v>
      </c>
      <c r="B1532" t="s">
        <v>70</v>
      </c>
      <c r="C1532" t="s">
        <v>29</v>
      </c>
      <c r="D1532">
        <v>1</v>
      </c>
      <c r="E1532" t="s">
        <v>3811</v>
      </c>
      <c r="F1532" t="s">
        <v>301</v>
      </c>
      <c r="G1532">
        <v>51191</v>
      </c>
      <c r="H1532">
        <v>1</v>
      </c>
      <c r="I1532" t="s">
        <v>290</v>
      </c>
      <c r="K1532">
        <v>37957</v>
      </c>
      <c r="L1532">
        <v>47142</v>
      </c>
      <c r="M1532" t="s">
        <v>32</v>
      </c>
      <c r="N1532" t="s">
        <v>1600</v>
      </c>
      <c r="O1532" t="s">
        <v>3072</v>
      </c>
      <c r="P1532" t="s">
        <v>3812</v>
      </c>
      <c r="Q1532" t="s">
        <v>304</v>
      </c>
      <c r="R1532" t="s">
        <v>3813</v>
      </c>
      <c r="S1532" t="s">
        <v>8408</v>
      </c>
      <c r="T1532" t="str">
        <f t="shared" si="69"/>
        <v>--Knowledge of Public Health or healthcare delivery; good communication and organization skills; ability to work in a team environment; working knowledge of Microsoft suite (MS work, Excel etc.);  --Experience working in the community in a social service,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32">
        <f t="shared" si="70"/>
        <v>0</v>
      </c>
      <c r="V1532" s="2">
        <v>1</v>
      </c>
      <c r="W1532" s="2">
        <f t="shared" si="71"/>
        <v>0</v>
      </c>
      <c r="X1532" s="2">
        <v>0</v>
      </c>
      <c r="Y1532" s="2">
        <v>0</v>
      </c>
      <c r="Z1532" s="2">
        <v>0</v>
      </c>
      <c r="AA1532" s="2">
        <v>0</v>
      </c>
      <c r="AB1532" s="2">
        <v>0</v>
      </c>
      <c r="AC1532" t="s">
        <v>3814</v>
      </c>
      <c r="AG1532" t="s">
        <v>37</v>
      </c>
      <c r="AH1532" t="s">
        <v>2859</v>
      </c>
      <c r="AI1532" t="s">
        <v>3176</v>
      </c>
      <c r="AJ1532" t="s">
        <v>2859</v>
      </c>
      <c r="AK1532" t="s">
        <v>38</v>
      </c>
    </row>
    <row r="1533" spans="1:37" x14ac:dyDescent="0.3">
      <c r="A1533">
        <v>405701</v>
      </c>
      <c r="B1533" t="s">
        <v>70</v>
      </c>
      <c r="C1533" t="s">
        <v>47</v>
      </c>
      <c r="D1533">
        <v>1</v>
      </c>
      <c r="E1533" t="s">
        <v>3811</v>
      </c>
      <c r="F1533" t="s">
        <v>301</v>
      </c>
      <c r="G1533">
        <v>51191</v>
      </c>
      <c r="H1533">
        <v>1</v>
      </c>
      <c r="I1533" t="s">
        <v>290</v>
      </c>
      <c r="K1533">
        <v>37957</v>
      </c>
      <c r="L1533">
        <v>47142</v>
      </c>
      <c r="M1533" t="s">
        <v>32</v>
      </c>
      <c r="N1533" t="s">
        <v>1600</v>
      </c>
      <c r="O1533" t="s">
        <v>3072</v>
      </c>
      <c r="P1533" t="s">
        <v>3812</v>
      </c>
      <c r="Q1533" t="s">
        <v>304</v>
      </c>
      <c r="R1533" t="s">
        <v>3813</v>
      </c>
      <c r="S1533" t="s">
        <v>8408</v>
      </c>
      <c r="T1533" t="str">
        <f t="shared" si="69"/>
        <v>--Knowledge of Public Health or healthcare delivery; good communication and organization skills; ability to work in a team environment; working knowledge of Microsoft suite (MS work, Excel etc.);  --Experience working in the community in a social service,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33">
        <f t="shared" si="70"/>
        <v>0</v>
      </c>
      <c r="V1533" s="2">
        <v>1</v>
      </c>
      <c r="W1533" s="2">
        <f t="shared" si="71"/>
        <v>0</v>
      </c>
      <c r="X1533" s="2">
        <v>0</v>
      </c>
      <c r="Y1533" s="2">
        <v>0</v>
      </c>
      <c r="Z1533" s="2">
        <v>0</v>
      </c>
      <c r="AA1533" s="2">
        <v>0</v>
      </c>
      <c r="AB1533" s="2">
        <v>0</v>
      </c>
      <c r="AC1533" t="s">
        <v>3814</v>
      </c>
      <c r="AG1533" t="s">
        <v>37</v>
      </c>
      <c r="AH1533" t="s">
        <v>2859</v>
      </c>
      <c r="AI1533" t="s">
        <v>3176</v>
      </c>
      <c r="AJ1533" t="s">
        <v>2859</v>
      </c>
      <c r="AK1533" t="s">
        <v>38</v>
      </c>
    </row>
    <row r="1534" spans="1:37" x14ac:dyDescent="0.3">
      <c r="A1534">
        <v>405753</v>
      </c>
      <c r="B1534" t="s">
        <v>2543</v>
      </c>
      <c r="C1534" t="s">
        <v>47</v>
      </c>
      <c r="D1534">
        <v>1</v>
      </c>
      <c r="E1534" t="s">
        <v>3815</v>
      </c>
      <c r="F1534" t="s">
        <v>3816</v>
      </c>
      <c r="G1534">
        <v>55018</v>
      </c>
      <c r="H1534">
        <v>0</v>
      </c>
      <c r="I1534" t="s">
        <v>1435</v>
      </c>
      <c r="J1534" t="s">
        <v>42</v>
      </c>
      <c r="K1534">
        <v>47933</v>
      </c>
      <c r="L1534">
        <v>55123</v>
      </c>
      <c r="M1534" t="s">
        <v>32</v>
      </c>
      <c r="N1534" t="s">
        <v>3817</v>
      </c>
      <c r="O1534" t="s">
        <v>3818</v>
      </c>
      <c r="P1534" t="s">
        <v>7599</v>
      </c>
      <c r="Q1534" t="s">
        <v>3819</v>
      </c>
      <c r="R1534" t="s">
        <v>6462</v>
      </c>
      <c r="T1534" t="str">
        <f t="shared" si="69"/>
        <v xml:space="preserve">	Fluency in Spanish, French, or languages other than English.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v>
      </c>
      <c r="U1534">
        <f t="shared" si="70"/>
        <v>0</v>
      </c>
      <c r="V1534" s="2">
        <v>0</v>
      </c>
      <c r="W1534" s="2">
        <f t="shared" si="71"/>
        <v>0</v>
      </c>
      <c r="X1534" s="2">
        <v>0</v>
      </c>
      <c r="Y1534" s="2">
        <v>0</v>
      </c>
      <c r="Z1534" s="2">
        <v>0</v>
      </c>
      <c r="AA1534" s="2">
        <v>0</v>
      </c>
      <c r="AB1534" s="2">
        <v>0</v>
      </c>
      <c r="AC1534" t="s">
        <v>3820</v>
      </c>
      <c r="AD1534" t="s">
        <v>3821</v>
      </c>
      <c r="AE1534" t="s">
        <v>3817</v>
      </c>
      <c r="AG1534" t="s">
        <v>37</v>
      </c>
      <c r="AH1534" t="s">
        <v>3587</v>
      </c>
      <c r="AJ1534" t="s">
        <v>2649</v>
      </c>
      <c r="AK1534" t="s">
        <v>38</v>
      </c>
    </row>
    <row r="1535" spans="1:37" x14ac:dyDescent="0.3">
      <c r="A1535">
        <v>405753</v>
      </c>
      <c r="B1535" t="s">
        <v>2543</v>
      </c>
      <c r="C1535" t="s">
        <v>29</v>
      </c>
      <c r="D1535">
        <v>1</v>
      </c>
      <c r="E1535" t="s">
        <v>3815</v>
      </c>
      <c r="F1535" t="s">
        <v>3816</v>
      </c>
      <c r="G1535">
        <v>55018</v>
      </c>
      <c r="H1535">
        <v>0</v>
      </c>
      <c r="I1535" t="s">
        <v>1435</v>
      </c>
      <c r="J1535" t="s">
        <v>42</v>
      </c>
      <c r="K1535">
        <v>47933</v>
      </c>
      <c r="L1535">
        <v>55123</v>
      </c>
      <c r="M1535" t="s">
        <v>32</v>
      </c>
      <c r="N1535" t="s">
        <v>3817</v>
      </c>
      <c r="O1535" t="s">
        <v>3818</v>
      </c>
      <c r="P1535" t="s">
        <v>7599</v>
      </c>
      <c r="Q1535" t="s">
        <v>3819</v>
      </c>
      <c r="R1535" t="s">
        <v>6462</v>
      </c>
      <c r="T1535" t="str">
        <f t="shared" si="69"/>
        <v xml:space="preserve">	Fluency in Spanish, French, or languages other than English.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v>
      </c>
      <c r="U1535">
        <f t="shared" si="70"/>
        <v>0</v>
      </c>
      <c r="V1535" s="2">
        <v>0</v>
      </c>
      <c r="W1535" s="2">
        <f t="shared" si="71"/>
        <v>0</v>
      </c>
      <c r="X1535" s="2">
        <v>0</v>
      </c>
      <c r="Y1535" s="2">
        <v>0</v>
      </c>
      <c r="Z1535" s="2">
        <v>0</v>
      </c>
      <c r="AA1535" s="2">
        <v>0</v>
      </c>
      <c r="AB1535" s="2">
        <v>0</v>
      </c>
      <c r="AC1535" t="s">
        <v>3820</v>
      </c>
      <c r="AD1535" t="s">
        <v>3821</v>
      </c>
      <c r="AE1535" t="s">
        <v>3817</v>
      </c>
      <c r="AG1535" t="s">
        <v>37</v>
      </c>
      <c r="AH1535" t="s">
        <v>3587</v>
      </c>
      <c r="AJ1535" t="s">
        <v>2649</v>
      </c>
      <c r="AK1535" t="s">
        <v>38</v>
      </c>
    </row>
    <row r="1536" spans="1:37" x14ac:dyDescent="0.3">
      <c r="A1536">
        <v>405765</v>
      </c>
      <c r="B1536" t="s">
        <v>2543</v>
      </c>
      <c r="C1536" t="s">
        <v>29</v>
      </c>
      <c r="D1536">
        <v>1</v>
      </c>
      <c r="E1536" t="s">
        <v>3822</v>
      </c>
      <c r="F1536" t="s">
        <v>3823</v>
      </c>
      <c r="G1536">
        <v>55038</v>
      </c>
      <c r="H1536">
        <v>1</v>
      </c>
      <c r="I1536" t="s">
        <v>1435</v>
      </c>
      <c r="J1536" t="s">
        <v>42</v>
      </c>
      <c r="K1536">
        <v>56746</v>
      </c>
      <c r="L1536">
        <v>56746</v>
      </c>
      <c r="M1536" t="s">
        <v>32</v>
      </c>
      <c r="N1536" t="s">
        <v>2545</v>
      </c>
      <c r="O1536" t="s">
        <v>3818</v>
      </c>
      <c r="P1536" t="s">
        <v>7600</v>
      </c>
      <c r="Q1536" t="s">
        <v>3824</v>
      </c>
      <c r="R1536" t="s">
        <v>6463</v>
      </c>
      <c r="T1536" t="str">
        <f t="shared" si="69"/>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Mandarin, Korean, Japanese, or language other than English. </v>
      </c>
      <c r="U1536">
        <f t="shared" si="70"/>
        <v>0</v>
      </c>
      <c r="V1536" s="2">
        <v>0</v>
      </c>
      <c r="W1536" s="2">
        <f t="shared" si="71"/>
        <v>0</v>
      </c>
      <c r="X1536" s="2">
        <v>0</v>
      </c>
      <c r="Y1536" s="2">
        <v>0</v>
      </c>
      <c r="Z1536" s="2">
        <v>0</v>
      </c>
      <c r="AA1536" s="2">
        <v>0</v>
      </c>
      <c r="AB1536" s="2">
        <v>0</v>
      </c>
      <c r="AC1536" t="s">
        <v>3825</v>
      </c>
      <c r="AD1536" t="s">
        <v>2548</v>
      </c>
      <c r="AE1536" t="s">
        <v>2545</v>
      </c>
      <c r="AG1536" t="s">
        <v>37</v>
      </c>
      <c r="AH1536" t="s">
        <v>3587</v>
      </c>
      <c r="AJ1536" t="s">
        <v>3826</v>
      </c>
      <c r="AK1536" t="s">
        <v>38</v>
      </c>
    </row>
    <row r="1537" spans="1:37" x14ac:dyDescent="0.3">
      <c r="A1537">
        <v>405765</v>
      </c>
      <c r="B1537" t="s">
        <v>2543</v>
      </c>
      <c r="C1537" t="s">
        <v>47</v>
      </c>
      <c r="D1537">
        <v>1</v>
      </c>
      <c r="E1537" t="s">
        <v>3822</v>
      </c>
      <c r="F1537" t="s">
        <v>3823</v>
      </c>
      <c r="G1537">
        <v>55038</v>
      </c>
      <c r="H1537">
        <v>1</v>
      </c>
      <c r="I1537" t="s">
        <v>1435</v>
      </c>
      <c r="J1537" t="s">
        <v>42</v>
      </c>
      <c r="K1537">
        <v>56746</v>
      </c>
      <c r="L1537">
        <v>56746</v>
      </c>
      <c r="M1537" t="s">
        <v>32</v>
      </c>
      <c r="N1537" t="s">
        <v>2545</v>
      </c>
      <c r="O1537" t="s">
        <v>3818</v>
      </c>
      <c r="P1537" t="s">
        <v>7600</v>
      </c>
      <c r="Q1537" t="s">
        <v>3824</v>
      </c>
      <c r="R1537" t="s">
        <v>6463</v>
      </c>
      <c r="T1537" t="str">
        <f t="shared" si="69"/>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Mandarin, Korean, Japanese, or language other than English. </v>
      </c>
      <c r="U1537">
        <f t="shared" si="70"/>
        <v>0</v>
      </c>
      <c r="V1537" s="2">
        <v>0</v>
      </c>
      <c r="W1537" s="2">
        <f t="shared" si="71"/>
        <v>0</v>
      </c>
      <c r="X1537" s="2">
        <v>0</v>
      </c>
      <c r="Y1537" s="2">
        <v>0</v>
      </c>
      <c r="Z1537" s="2">
        <v>0</v>
      </c>
      <c r="AA1537" s="2">
        <v>0</v>
      </c>
      <c r="AB1537" s="2">
        <v>0</v>
      </c>
      <c r="AC1537" t="s">
        <v>3825</v>
      </c>
      <c r="AD1537" t="s">
        <v>2548</v>
      </c>
      <c r="AE1537" t="s">
        <v>2545</v>
      </c>
      <c r="AG1537" t="s">
        <v>37</v>
      </c>
      <c r="AH1537" t="s">
        <v>3587</v>
      </c>
      <c r="AJ1537" t="s">
        <v>3826</v>
      </c>
      <c r="AK1537" t="s">
        <v>38</v>
      </c>
    </row>
    <row r="1538" spans="1:37" x14ac:dyDescent="0.3">
      <c r="A1538">
        <v>405778</v>
      </c>
      <c r="B1538" t="s">
        <v>1994</v>
      </c>
      <c r="C1538" t="s">
        <v>47</v>
      </c>
      <c r="D1538">
        <v>1</v>
      </c>
      <c r="E1538" t="s">
        <v>1995</v>
      </c>
      <c r="F1538" t="s">
        <v>1996</v>
      </c>
      <c r="G1538">
        <v>31143</v>
      </c>
      <c r="H1538">
        <v>1</v>
      </c>
      <c r="I1538" t="s">
        <v>2524</v>
      </c>
      <c r="J1538" t="s">
        <v>42</v>
      </c>
      <c r="K1538">
        <v>43799</v>
      </c>
      <c r="L1538">
        <v>55000</v>
      </c>
      <c r="M1538" t="s">
        <v>32</v>
      </c>
      <c r="N1538" t="s">
        <v>1997</v>
      </c>
      <c r="O1538" t="s">
        <v>1912</v>
      </c>
      <c r="P1538" t="s">
        <v>8462</v>
      </c>
      <c r="Q1538" t="s">
        <v>1999</v>
      </c>
      <c r="R1538" t="s">
        <v>3827</v>
      </c>
      <c r="T1538" t="str">
        <f t="shared" si="69"/>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1538">
        <f t="shared" si="70"/>
        <v>0</v>
      </c>
      <c r="V1538" s="2">
        <v>1</v>
      </c>
      <c r="W1538" s="2">
        <f t="shared" si="71"/>
        <v>0</v>
      </c>
      <c r="X1538" s="2">
        <v>0</v>
      </c>
      <c r="Y1538" s="2">
        <v>0</v>
      </c>
      <c r="Z1538" s="2">
        <v>0</v>
      </c>
      <c r="AA1538" s="2">
        <v>0</v>
      </c>
      <c r="AB1538" s="2">
        <v>0</v>
      </c>
      <c r="AC1538" t="s">
        <v>3828</v>
      </c>
      <c r="AG1538" t="s">
        <v>37</v>
      </c>
      <c r="AH1538" t="s">
        <v>3587</v>
      </c>
      <c r="AJ1538" t="s">
        <v>3130</v>
      </c>
      <c r="AK1538" t="s">
        <v>38</v>
      </c>
    </row>
    <row r="1539" spans="1:37" x14ac:dyDescent="0.3">
      <c r="A1539">
        <v>405778</v>
      </c>
      <c r="B1539" t="s">
        <v>1994</v>
      </c>
      <c r="C1539" t="s">
        <v>29</v>
      </c>
      <c r="D1539">
        <v>1</v>
      </c>
      <c r="E1539" t="s">
        <v>1995</v>
      </c>
      <c r="F1539" t="s">
        <v>1996</v>
      </c>
      <c r="G1539">
        <v>31143</v>
      </c>
      <c r="H1539">
        <v>1</v>
      </c>
      <c r="I1539" t="s">
        <v>2524</v>
      </c>
      <c r="J1539" t="s">
        <v>42</v>
      </c>
      <c r="K1539">
        <v>43799</v>
      </c>
      <c r="L1539">
        <v>55000</v>
      </c>
      <c r="M1539" t="s">
        <v>32</v>
      </c>
      <c r="N1539" t="s">
        <v>1997</v>
      </c>
      <c r="O1539" t="s">
        <v>1912</v>
      </c>
      <c r="P1539" t="s">
        <v>8462</v>
      </c>
      <c r="Q1539" t="s">
        <v>1999</v>
      </c>
      <c r="R1539" t="s">
        <v>3827</v>
      </c>
      <c r="T1539" t="str">
        <f t="shared" ref="T1539:T1602" si="72">R1539&amp;" " &amp;S1539</f>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1539">
        <f t="shared" ref="U1539:U1602" si="73">D1539*W1539</f>
        <v>0</v>
      </c>
      <c r="V1539" s="2">
        <v>1</v>
      </c>
      <c r="W1539" s="2">
        <f t="shared" ref="W1539:W1602" si="74">IF(OR(ISNUMBER(SEARCH("data analytics",$T1539)), ISNUMBER(SEARCH("data analysis",$T1539)), ISNUMBER(SEARCH("analyze data", $T1539)),ISNUMBER(SEARCH("business intelligence", $T1539)),ISNUMBER(SEARCH("business analysis",$T1539))),1,0)</f>
        <v>0</v>
      </c>
      <c r="X1539" s="2">
        <v>0</v>
      </c>
      <c r="Y1539" s="2">
        <v>0</v>
      </c>
      <c r="Z1539" s="2">
        <v>0</v>
      </c>
      <c r="AA1539" s="2">
        <v>0</v>
      </c>
      <c r="AB1539" s="2">
        <v>0</v>
      </c>
      <c r="AC1539" t="s">
        <v>3828</v>
      </c>
      <c r="AG1539" t="s">
        <v>37</v>
      </c>
      <c r="AH1539" t="s">
        <v>3587</v>
      </c>
      <c r="AJ1539" t="s">
        <v>3130</v>
      </c>
      <c r="AK1539" t="s">
        <v>38</v>
      </c>
    </row>
    <row r="1540" spans="1:37" x14ac:dyDescent="0.3">
      <c r="A1540">
        <v>405789</v>
      </c>
      <c r="B1540" t="s">
        <v>1994</v>
      </c>
      <c r="C1540" t="s">
        <v>47</v>
      </c>
      <c r="D1540">
        <v>1</v>
      </c>
      <c r="E1540" t="s">
        <v>3829</v>
      </c>
      <c r="F1540" t="s">
        <v>1996</v>
      </c>
      <c r="G1540">
        <v>31143</v>
      </c>
      <c r="H1540">
        <v>3</v>
      </c>
      <c r="I1540" t="s">
        <v>409</v>
      </c>
      <c r="J1540" t="s">
        <v>42</v>
      </c>
      <c r="K1540">
        <v>62360</v>
      </c>
      <c r="L1540">
        <v>85000</v>
      </c>
      <c r="M1540" t="s">
        <v>32</v>
      </c>
      <c r="N1540" t="s">
        <v>1997</v>
      </c>
      <c r="O1540" t="s">
        <v>1912</v>
      </c>
      <c r="P1540" t="s">
        <v>8463</v>
      </c>
      <c r="Q1540" t="s">
        <v>1999</v>
      </c>
      <c r="R1540" t="s">
        <v>3830</v>
      </c>
      <c r="T1540" t="str">
        <f t="shared" si="72"/>
        <v xml:space="preserve">1.	Demonstrated interest in law enforcement, criminal justice, or public service. 2.	At least four years' experience conducting or assisting in long-term criminal investigations preferred.    3.	At least one year experience supervising staff preferred. 4.	Solid writing ability: confident and adaptable writer. 5.	Experience analyzing large amounts of data using Microsoft Excel or other tools. 6.	Strong communication skills, excellent judgment, and confidence to discuss results of your analysis. 7.	Ability to initiate and drive projects to completion. 8.	Ability to work well in a team environment and take constructive criticism and feedback on a consistent basis. 9.	Highly detail oriented and organized with the ability to multi-task and work in a fast paced environment. 10.	Ability to prioritize and manage large volume of tasks. 11.   Ability to exercise discretion on sensitive or confidential matters </v>
      </c>
      <c r="U1540">
        <f t="shared" si="73"/>
        <v>0</v>
      </c>
      <c r="V1540" s="2">
        <v>1</v>
      </c>
      <c r="W1540" s="2">
        <f t="shared" si="74"/>
        <v>0</v>
      </c>
      <c r="X1540" s="2">
        <v>0</v>
      </c>
      <c r="Y1540" s="2">
        <v>0</v>
      </c>
      <c r="Z1540" s="2">
        <v>0</v>
      </c>
      <c r="AA1540" s="2">
        <v>0</v>
      </c>
      <c r="AB1540" s="2">
        <v>0</v>
      </c>
      <c r="AC1540" t="s">
        <v>3831</v>
      </c>
      <c r="AG1540" t="s">
        <v>37</v>
      </c>
      <c r="AH1540" t="s">
        <v>3587</v>
      </c>
      <c r="AJ1540" t="s">
        <v>3130</v>
      </c>
      <c r="AK1540" t="s">
        <v>38</v>
      </c>
    </row>
    <row r="1541" spans="1:37" x14ac:dyDescent="0.3">
      <c r="A1541">
        <v>405789</v>
      </c>
      <c r="B1541" t="s">
        <v>1994</v>
      </c>
      <c r="C1541" t="s">
        <v>29</v>
      </c>
      <c r="D1541">
        <v>1</v>
      </c>
      <c r="E1541" t="s">
        <v>3829</v>
      </c>
      <c r="F1541" t="s">
        <v>1996</v>
      </c>
      <c r="G1541">
        <v>31143</v>
      </c>
      <c r="H1541">
        <v>3</v>
      </c>
      <c r="I1541" t="s">
        <v>409</v>
      </c>
      <c r="J1541" t="s">
        <v>42</v>
      </c>
      <c r="K1541">
        <v>62360</v>
      </c>
      <c r="L1541">
        <v>85000</v>
      </c>
      <c r="M1541" t="s">
        <v>32</v>
      </c>
      <c r="N1541" t="s">
        <v>1997</v>
      </c>
      <c r="O1541" t="s">
        <v>1912</v>
      </c>
      <c r="P1541" t="s">
        <v>8463</v>
      </c>
      <c r="Q1541" t="s">
        <v>1999</v>
      </c>
      <c r="R1541" t="s">
        <v>3830</v>
      </c>
      <c r="T1541" t="str">
        <f t="shared" si="72"/>
        <v xml:space="preserve">1.	Demonstrated interest in law enforcement, criminal justice, or public service. 2.	At least four years' experience conducting or assisting in long-term criminal investigations preferred.    3.	At least one year experience supervising staff preferred. 4.	Solid writing ability: confident and adaptable writer. 5.	Experience analyzing large amounts of data using Microsoft Excel or other tools. 6.	Strong communication skills, excellent judgment, and confidence to discuss results of your analysis. 7.	Ability to initiate and drive projects to completion. 8.	Ability to work well in a team environment and take constructive criticism and feedback on a consistent basis. 9.	Highly detail oriented and organized with the ability to multi-task and work in a fast paced environment. 10.	Ability to prioritize and manage large volume of tasks. 11.   Ability to exercise discretion on sensitive or confidential matters </v>
      </c>
      <c r="U1541">
        <f t="shared" si="73"/>
        <v>0</v>
      </c>
      <c r="V1541" s="2">
        <v>1</v>
      </c>
      <c r="W1541" s="2">
        <f t="shared" si="74"/>
        <v>0</v>
      </c>
      <c r="X1541" s="2">
        <v>0</v>
      </c>
      <c r="Y1541" s="2">
        <v>0</v>
      </c>
      <c r="Z1541" s="2">
        <v>0</v>
      </c>
      <c r="AA1541" s="2">
        <v>0</v>
      </c>
      <c r="AB1541" s="2">
        <v>0</v>
      </c>
      <c r="AC1541" t="s">
        <v>3831</v>
      </c>
      <c r="AG1541" t="s">
        <v>37</v>
      </c>
      <c r="AH1541" t="s">
        <v>3587</v>
      </c>
      <c r="AJ1541" t="s">
        <v>3130</v>
      </c>
      <c r="AK1541" t="s">
        <v>38</v>
      </c>
    </row>
    <row r="1542" spans="1:37" x14ac:dyDescent="0.3">
      <c r="A1542">
        <v>405795</v>
      </c>
      <c r="B1542" t="s">
        <v>250</v>
      </c>
      <c r="C1542" t="s">
        <v>47</v>
      </c>
      <c r="D1542">
        <v>15</v>
      </c>
      <c r="E1542" t="s">
        <v>3832</v>
      </c>
      <c r="F1542" t="s">
        <v>3833</v>
      </c>
      <c r="G1542">
        <v>91547</v>
      </c>
      <c r="H1542">
        <v>0</v>
      </c>
      <c r="I1542" t="s">
        <v>614</v>
      </c>
      <c r="J1542" t="s">
        <v>42</v>
      </c>
      <c r="K1542">
        <v>49705</v>
      </c>
      <c r="L1542">
        <v>57161</v>
      </c>
      <c r="M1542" t="s">
        <v>32</v>
      </c>
      <c r="N1542" t="s">
        <v>650</v>
      </c>
      <c r="O1542" t="s">
        <v>3834</v>
      </c>
      <c r="P1542" t="s">
        <v>3835</v>
      </c>
      <c r="Q1542" t="s">
        <v>7601</v>
      </c>
      <c r="S1542" t="s">
        <v>3836</v>
      </c>
      <c r="T1542" t="str">
        <f t="shared" si="72"/>
        <v xml:space="preserve"> MEDICAL/DRUG TESTING REQUIREMENTS: Medical guidelines established by the U.S. Coast Guard apply to the position of Marine Oiler. Candidates will therefore be required to undergo a medical examination prior to appointment and thereafter, pursuant to Coast Guard regulations. Candidates must also pass a drug screening to be appointed. Marine Oilers are subject to random drug and alcohol testing during their employment.   MMC REQUIREMENT: Merchant Mariner Credential (MMC) with endorsement and medical certificate must be maintained for the duration of employment.   TWIC REQUIREMENT: At the time of appointment, candidates must possess a valid Transportation Worker Identification Credential (TWIC) issued by the U.S. Transportation Security Administration (TSA). A valid TWIC must be maintained for the duration of employment.  NOTE: This position is open to qualified persons with a disability who are eligible for the 55-a program.  Please indicate in your resume or cover letter that you would like to be considered for the position under the 55-a program.</v>
      </c>
      <c r="U1542">
        <f t="shared" si="73"/>
        <v>0</v>
      </c>
      <c r="V1542" s="2">
        <v>0</v>
      </c>
      <c r="W1542" s="2">
        <f t="shared" si="74"/>
        <v>0</v>
      </c>
      <c r="X1542" s="2">
        <v>0</v>
      </c>
      <c r="Y1542" s="2">
        <v>0</v>
      </c>
      <c r="Z1542" s="2">
        <v>0</v>
      </c>
      <c r="AA1542" s="2">
        <v>0</v>
      </c>
      <c r="AB1542" s="2">
        <v>0</v>
      </c>
      <c r="AC1542" t="s">
        <v>3837</v>
      </c>
      <c r="AD1542" t="s">
        <v>3810</v>
      </c>
      <c r="AE1542" t="s">
        <v>658</v>
      </c>
      <c r="AG1542" t="s">
        <v>37</v>
      </c>
      <c r="AH1542" t="s">
        <v>3337</v>
      </c>
      <c r="AJ1542" t="s">
        <v>3337</v>
      </c>
      <c r="AK1542" t="s">
        <v>38</v>
      </c>
    </row>
    <row r="1543" spans="1:37" x14ac:dyDescent="0.3">
      <c r="A1543">
        <v>405795</v>
      </c>
      <c r="B1543" t="s">
        <v>250</v>
      </c>
      <c r="C1543" t="s">
        <v>29</v>
      </c>
      <c r="D1543">
        <v>15</v>
      </c>
      <c r="E1543" t="s">
        <v>3832</v>
      </c>
      <c r="F1543" t="s">
        <v>3833</v>
      </c>
      <c r="G1543">
        <v>91547</v>
      </c>
      <c r="H1543">
        <v>0</v>
      </c>
      <c r="I1543" t="s">
        <v>614</v>
      </c>
      <c r="J1543" t="s">
        <v>42</v>
      </c>
      <c r="K1543">
        <v>49705</v>
      </c>
      <c r="L1543">
        <v>57161</v>
      </c>
      <c r="M1543" t="s">
        <v>32</v>
      </c>
      <c r="N1543" t="s">
        <v>650</v>
      </c>
      <c r="O1543" t="s">
        <v>3834</v>
      </c>
      <c r="P1543" t="s">
        <v>3835</v>
      </c>
      <c r="Q1543" t="s">
        <v>7601</v>
      </c>
      <c r="S1543" t="s">
        <v>3836</v>
      </c>
      <c r="T1543" t="str">
        <f t="shared" si="72"/>
        <v xml:space="preserve"> MEDICAL/DRUG TESTING REQUIREMENTS: Medical guidelines established by the U.S. Coast Guard apply to the position of Marine Oiler. Candidates will therefore be required to undergo a medical examination prior to appointment and thereafter, pursuant to Coast Guard regulations. Candidates must also pass a drug screening to be appointed. Marine Oilers are subject to random drug and alcohol testing during their employment.   MMC REQUIREMENT: Merchant Mariner Credential (MMC) with endorsement and medical certificate must be maintained for the duration of employment.   TWIC REQUIREMENT: At the time of appointment, candidates must possess a valid Transportation Worker Identification Credential (TWIC) issued by the U.S. Transportation Security Administration (TSA). A valid TWIC must be maintained for the duration of employment.  NOTE: This position is open to qualified persons with a disability who are eligible for the 55-a program.  Please indicate in your resume or cover letter that you would like to be considered for the position under the 55-a program.</v>
      </c>
      <c r="U1543">
        <f t="shared" si="73"/>
        <v>0</v>
      </c>
      <c r="V1543" s="2">
        <v>0</v>
      </c>
      <c r="W1543" s="2">
        <f t="shared" si="74"/>
        <v>0</v>
      </c>
      <c r="X1543" s="2">
        <v>0</v>
      </c>
      <c r="Y1543" s="2">
        <v>0</v>
      </c>
      <c r="Z1543" s="2">
        <v>0</v>
      </c>
      <c r="AA1543" s="2">
        <v>0</v>
      </c>
      <c r="AB1543" s="2">
        <v>0</v>
      </c>
      <c r="AC1543" t="s">
        <v>3837</v>
      </c>
      <c r="AD1543" t="s">
        <v>3810</v>
      </c>
      <c r="AE1543" t="s">
        <v>658</v>
      </c>
      <c r="AG1543" t="s">
        <v>37</v>
      </c>
      <c r="AH1543" t="s">
        <v>3337</v>
      </c>
      <c r="AJ1543" t="s">
        <v>3337</v>
      </c>
      <c r="AK1543" t="s">
        <v>38</v>
      </c>
    </row>
    <row r="1544" spans="1:37" x14ac:dyDescent="0.3">
      <c r="A1544">
        <v>405824</v>
      </c>
      <c r="B1544" t="s">
        <v>1994</v>
      </c>
      <c r="C1544" t="s">
        <v>47</v>
      </c>
      <c r="D1544">
        <v>2</v>
      </c>
      <c r="E1544" t="s">
        <v>1995</v>
      </c>
      <c r="F1544" t="s">
        <v>1996</v>
      </c>
      <c r="G1544">
        <v>31143</v>
      </c>
      <c r="H1544">
        <v>2</v>
      </c>
      <c r="I1544" t="s">
        <v>409</v>
      </c>
      <c r="J1544" t="s">
        <v>42</v>
      </c>
      <c r="K1544">
        <v>52384</v>
      </c>
      <c r="L1544">
        <v>65000</v>
      </c>
      <c r="M1544" t="s">
        <v>32</v>
      </c>
      <c r="N1544" t="s">
        <v>3838</v>
      </c>
      <c r="O1544" t="s">
        <v>1912</v>
      </c>
      <c r="P1544" t="s">
        <v>7602</v>
      </c>
      <c r="Q1544" t="s">
        <v>1999</v>
      </c>
      <c r="R1544" t="s">
        <v>3839</v>
      </c>
      <c r="T1544" t="str">
        <f t="shared" si="72"/>
        <v xml:space="preserve">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 </v>
      </c>
      <c r="U1544">
        <f t="shared" si="73"/>
        <v>0</v>
      </c>
      <c r="V1544" s="2">
        <v>1</v>
      </c>
      <c r="W1544" s="2">
        <f t="shared" si="74"/>
        <v>0</v>
      </c>
      <c r="X1544" s="2">
        <v>0</v>
      </c>
      <c r="Y1544" s="2">
        <v>0</v>
      </c>
      <c r="Z1544" s="2">
        <v>0</v>
      </c>
      <c r="AA1544" s="2">
        <v>0</v>
      </c>
      <c r="AB1544" s="2">
        <v>0</v>
      </c>
      <c r="AC1544" t="s">
        <v>3840</v>
      </c>
      <c r="AG1544" t="s">
        <v>37</v>
      </c>
      <c r="AH1544" t="s">
        <v>3070</v>
      </c>
      <c r="AI1544" t="s">
        <v>3745</v>
      </c>
      <c r="AJ1544" t="s">
        <v>2003</v>
      </c>
      <c r="AK1544" t="s">
        <v>38</v>
      </c>
    </row>
    <row r="1545" spans="1:37" x14ac:dyDescent="0.3">
      <c r="A1545">
        <v>405824</v>
      </c>
      <c r="B1545" t="s">
        <v>1994</v>
      </c>
      <c r="C1545" t="s">
        <v>29</v>
      </c>
      <c r="D1545">
        <v>2</v>
      </c>
      <c r="E1545" t="s">
        <v>1995</v>
      </c>
      <c r="F1545" t="s">
        <v>1996</v>
      </c>
      <c r="G1545">
        <v>31143</v>
      </c>
      <c r="H1545">
        <v>2</v>
      </c>
      <c r="I1545" t="s">
        <v>409</v>
      </c>
      <c r="J1545" t="s">
        <v>42</v>
      </c>
      <c r="K1545">
        <v>52384</v>
      </c>
      <c r="L1545">
        <v>65000</v>
      </c>
      <c r="M1545" t="s">
        <v>32</v>
      </c>
      <c r="N1545" t="s">
        <v>3838</v>
      </c>
      <c r="O1545" t="s">
        <v>1912</v>
      </c>
      <c r="P1545" t="s">
        <v>7602</v>
      </c>
      <c r="Q1545" t="s">
        <v>1999</v>
      </c>
      <c r="R1545" t="s">
        <v>3839</v>
      </c>
      <c r="T1545" t="str">
        <f t="shared" si="72"/>
        <v xml:space="preserve">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 </v>
      </c>
      <c r="U1545">
        <f t="shared" si="73"/>
        <v>0</v>
      </c>
      <c r="V1545" s="2">
        <v>1</v>
      </c>
      <c r="W1545" s="2">
        <f t="shared" si="74"/>
        <v>0</v>
      </c>
      <c r="X1545" s="2">
        <v>0</v>
      </c>
      <c r="Y1545" s="2">
        <v>0</v>
      </c>
      <c r="Z1545" s="2">
        <v>0</v>
      </c>
      <c r="AA1545" s="2">
        <v>0</v>
      </c>
      <c r="AB1545" s="2">
        <v>0</v>
      </c>
      <c r="AC1545" t="s">
        <v>3840</v>
      </c>
      <c r="AG1545" t="s">
        <v>37</v>
      </c>
      <c r="AH1545" t="s">
        <v>3070</v>
      </c>
      <c r="AI1545" t="s">
        <v>3745</v>
      </c>
      <c r="AJ1545" t="s">
        <v>2003</v>
      </c>
      <c r="AK1545" t="s">
        <v>38</v>
      </c>
    </row>
    <row r="1546" spans="1:37" x14ac:dyDescent="0.3">
      <c r="A1546">
        <v>405834</v>
      </c>
      <c r="B1546" t="s">
        <v>28</v>
      </c>
      <c r="C1546" t="s">
        <v>47</v>
      </c>
      <c r="D1546">
        <v>1</v>
      </c>
      <c r="E1546" t="s">
        <v>3841</v>
      </c>
      <c r="F1546" t="s">
        <v>386</v>
      </c>
      <c r="G1546">
        <v>56058</v>
      </c>
      <c r="H1546">
        <v>0</v>
      </c>
      <c r="I1546" t="s">
        <v>1435</v>
      </c>
      <c r="J1546" t="s">
        <v>42</v>
      </c>
      <c r="K1546">
        <v>52524</v>
      </c>
      <c r="L1546">
        <v>68000</v>
      </c>
      <c r="M1546" t="s">
        <v>32</v>
      </c>
      <c r="N1546" t="s">
        <v>33</v>
      </c>
      <c r="O1546" t="s">
        <v>3842</v>
      </c>
      <c r="P1546" t="s">
        <v>7603</v>
      </c>
      <c r="Q1546" t="s">
        <v>389</v>
      </c>
      <c r="R1546" t="s">
        <v>7604</v>
      </c>
      <c r="T1546" t="str">
        <f t="shared" si="72"/>
        <v xml:space="preserve">A master‚„s degree from an accredited graduate school and one to two years of full-time professional experience in one or more of the following fields: urban planning, economic development, nonprofit management, public administration, business administration, public policy, place management, design thinking, or community organizing.   Demonstrated experience in program design, development, implementation, and nonprofit management;   Ability to coordinate and manage multiple program components and provide timely and clear direction to program participants in various locations across New York City;   Excellent research, writing, meeting facilitation and public speaking skills;   Ability to organize and drive projects to timely completion, through coalition and consensus building;   Knowledge of New York City government and community development issues;   Knowledge of successful community organizing and change management techniques and best practices;   Capacity to thrive in a fast-paced environment and complete tasks in a proactive and timely manner;  Proficiency in Microsoft Office tools, including Excel and PowerPoint, experience working with Smartsheets a plus;  Proficiency in Adobe Creative Suite applications/graphic design a plus; and  Bi-lingual/foreign language skills a plus. </v>
      </c>
      <c r="U1546">
        <f t="shared" si="73"/>
        <v>0</v>
      </c>
      <c r="V1546" s="2">
        <v>1</v>
      </c>
      <c r="W1546" s="2">
        <f t="shared" si="74"/>
        <v>0</v>
      </c>
      <c r="X1546" s="2">
        <v>0</v>
      </c>
      <c r="Y1546" s="2">
        <v>0</v>
      </c>
      <c r="Z1546" s="2">
        <v>0</v>
      </c>
      <c r="AA1546" s="2">
        <v>0</v>
      </c>
      <c r="AB1546" s="2">
        <v>0</v>
      </c>
      <c r="AC1546" t="s">
        <v>7605</v>
      </c>
      <c r="AG1546" t="s">
        <v>37</v>
      </c>
      <c r="AH1546" t="s">
        <v>3794</v>
      </c>
      <c r="AJ1546" t="s">
        <v>3794</v>
      </c>
      <c r="AK1546" t="s">
        <v>38</v>
      </c>
    </row>
    <row r="1547" spans="1:37" x14ac:dyDescent="0.3">
      <c r="A1547">
        <v>405834</v>
      </c>
      <c r="B1547" t="s">
        <v>28</v>
      </c>
      <c r="C1547" t="s">
        <v>29</v>
      </c>
      <c r="D1547">
        <v>1</v>
      </c>
      <c r="E1547" t="s">
        <v>3841</v>
      </c>
      <c r="F1547" t="s">
        <v>386</v>
      </c>
      <c r="G1547">
        <v>56058</v>
      </c>
      <c r="H1547">
        <v>0</v>
      </c>
      <c r="I1547" t="s">
        <v>1435</v>
      </c>
      <c r="J1547" t="s">
        <v>42</v>
      </c>
      <c r="K1547">
        <v>52524</v>
      </c>
      <c r="L1547">
        <v>68000</v>
      </c>
      <c r="M1547" t="s">
        <v>32</v>
      </c>
      <c r="N1547" t="s">
        <v>33</v>
      </c>
      <c r="O1547" t="s">
        <v>3842</v>
      </c>
      <c r="P1547" t="s">
        <v>7603</v>
      </c>
      <c r="Q1547" t="s">
        <v>389</v>
      </c>
      <c r="R1547" t="s">
        <v>7604</v>
      </c>
      <c r="T1547" t="str">
        <f t="shared" si="72"/>
        <v xml:space="preserve">A master‚„s degree from an accredited graduate school and one to two years of full-time professional experience in one or more of the following fields: urban planning, economic development, nonprofit management, public administration, business administration, public policy, place management, design thinking, or community organizing.   Demonstrated experience in program design, development, implementation, and nonprofit management;   Ability to coordinate and manage multiple program components and provide timely and clear direction to program participants in various locations across New York City;   Excellent research, writing, meeting facilitation and public speaking skills;   Ability to organize and drive projects to timely completion, through coalition and consensus building;   Knowledge of New York City government and community development issues;   Knowledge of successful community organizing and change management techniques and best practices;   Capacity to thrive in a fast-paced environment and complete tasks in a proactive and timely manner;  Proficiency in Microsoft Office tools, including Excel and PowerPoint, experience working with Smartsheets a plus;  Proficiency in Adobe Creative Suite applications/graphic design a plus; and  Bi-lingual/foreign language skills a plus. </v>
      </c>
      <c r="U1547">
        <f t="shared" si="73"/>
        <v>0</v>
      </c>
      <c r="V1547" s="2">
        <v>1</v>
      </c>
      <c r="W1547" s="2">
        <f t="shared" si="74"/>
        <v>0</v>
      </c>
      <c r="X1547" s="2">
        <v>0</v>
      </c>
      <c r="Y1547" s="2">
        <v>0</v>
      </c>
      <c r="Z1547" s="2">
        <v>0</v>
      </c>
      <c r="AA1547" s="2">
        <v>0</v>
      </c>
      <c r="AB1547" s="2">
        <v>0</v>
      </c>
      <c r="AC1547" t="s">
        <v>7605</v>
      </c>
      <c r="AG1547" t="s">
        <v>37</v>
      </c>
      <c r="AH1547" t="s">
        <v>3794</v>
      </c>
      <c r="AJ1547" t="s">
        <v>3794</v>
      </c>
      <c r="AK1547" t="s">
        <v>38</v>
      </c>
    </row>
    <row r="1548" spans="1:37" x14ac:dyDescent="0.3">
      <c r="A1548">
        <v>405846</v>
      </c>
      <c r="B1548" t="s">
        <v>1994</v>
      </c>
      <c r="C1548" t="s">
        <v>29</v>
      </c>
      <c r="D1548">
        <v>1</v>
      </c>
      <c r="E1548" t="s">
        <v>3843</v>
      </c>
      <c r="F1548" t="s">
        <v>3844</v>
      </c>
      <c r="G1548">
        <v>31144</v>
      </c>
      <c r="H1548" t="s">
        <v>207</v>
      </c>
      <c r="I1548" t="s">
        <v>2159</v>
      </c>
      <c r="J1548" t="s">
        <v>42</v>
      </c>
      <c r="K1548">
        <v>88651</v>
      </c>
      <c r="L1548">
        <v>93866</v>
      </c>
      <c r="M1548" t="s">
        <v>32</v>
      </c>
      <c r="N1548" t="s">
        <v>1997</v>
      </c>
      <c r="O1548" t="s">
        <v>1912</v>
      </c>
      <c r="P1548" t="s">
        <v>6811</v>
      </c>
      <c r="Q1548" t="s">
        <v>8464</v>
      </c>
      <c r="R1548" t="s">
        <v>6812</v>
      </c>
      <c r="T1548" t="str">
        <f t="shared" si="72"/>
        <v xml:space="preserve">‚·	At least five years of experience leading complex investigations such as work as a prosecutor or investigator.  ‚·	Juris doctor from an ABA-accredited law school, or substantial experience with legal, legislative and/or policy matters. ‚·	At least two years of experience managing others. ‚·	Strong writing, analytical, and communication skills. ‚·	Experience or demonstrated interest in working on child welfare matters. ‚·	Ability to initiate and independently drive projects to completion. ‚·	Experience analyzing a large volume of documents and data. ‚·	Well-organized, detail-oriented, and capable of multi-tasking. ‚·	Ability to work well in a team. </v>
      </c>
      <c r="U1548">
        <f t="shared" si="73"/>
        <v>0</v>
      </c>
      <c r="V1548" s="2">
        <v>0</v>
      </c>
      <c r="W1548" s="2">
        <f t="shared" si="74"/>
        <v>0</v>
      </c>
      <c r="X1548" s="2">
        <v>0</v>
      </c>
      <c r="Y1548" s="2">
        <v>0</v>
      </c>
      <c r="Z1548" s="2">
        <v>0</v>
      </c>
      <c r="AA1548" s="2">
        <v>0</v>
      </c>
      <c r="AB1548" s="2">
        <v>0</v>
      </c>
      <c r="AC1548" t="s">
        <v>3845</v>
      </c>
      <c r="AE1548" t="s">
        <v>3838</v>
      </c>
      <c r="AG1548" t="s">
        <v>37</v>
      </c>
      <c r="AH1548" t="s">
        <v>3587</v>
      </c>
      <c r="AI1548" t="s">
        <v>3846</v>
      </c>
      <c r="AJ1548" t="s">
        <v>3016</v>
      </c>
      <c r="AK1548" t="s">
        <v>38</v>
      </c>
    </row>
    <row r="1549" spans="1:37" x14ac:dyDescent="0.3">
      <c r="A1549">
        <v>405846</v>
      </c>
      <c r="B1549" t="s">
        <v>1994</v>
      </c>
      <c r="C1549" t="s">
        <v>47</v>
      </c>
      <c r="D1549">
        <v>1</v>
      </c>
      <c r="E1549" t="s">
        <v>3843</v>
      </c>
      <c r="F1549" t="s">
        <v>3844</v>
      </c>
      <c r="G1549">
        <v>31144</v>
      </c>
      <c r="H1549" t="s">
        <v>207</v>
      </c>
      <c r="I1549" t="s">
        <v>2159</v>
      </c>
      <c r="J1549" t="s">
        <v>42</v>
      </c>
      <c r="K1549">
        <v>88651</v>
      </c>
      <c r="L1549">
        <v>93866</v>
      </c>
      <c r="M1549" t="s">
        <v>32</v>
      </c>
      <c r="N1549" t="s">
        <v>1997</v>
      </c>
      <c r="O1549" t="s">
        <v>1912</v>
      </c>
      <c r="P1549" t="s">
        <v>6811</v>
      </c>
      <c r="Q1549" t="s">
        <v>8464</v>
      </c>
      <c r="R1549" t="s">
        <v>6812</v>
      </c>
      <c r="T1549" t="str">
        <f t="shared" si="72"/>
        <v xml:space="preserve">‚·	At least five years of experience leading complex investigations such as work as a prosecutor or investigator.  ‚·	Juris doctor from an ABA-accredited law school, or substantial experience with legal, legislative and/or policy matters. ‚·	At least two years of experience managing others. ‚·	Strong writing, analytical, and communication skills. ‚·	Experience or demonstrated interest in working on child welfare matters. ‚·	Ability to initiate and independently drive projects to completion. ‚·	Experience analyzing a large volume of documents and data. ‚·	Well-organized, detail-oriented, and capable of multi-tasking. ‚·	Ability to work well in a team. </v>
      </c>
      <c r="U1549">
        <f t="shared" si="73"/>
        <v>0</v>
      </c>
      <c r="V1549" s="2">
        <v>0</v>
      </c>
      <c r="W1549" s="2">
        <f t="shared" si="74"/>
        <v>0</v>
      </c>
      <c r="X1549" s="2">
        <v>0</v>
      </c>
      <c r="Y1549" s="2">
        <v>0</v>
      </c>
      <c r="Z1549" s="2">
        <v>0</v>
      </c>
      <c r="AA1549" s="2">
        <v>0</v>
      </c>
      <c r="AB1549" s="2">
        <v>0</v>
      </c>
      <c r="AC1549" t="s">
        <v>3845</v>
      </c>
      <c r="AE1549" t="s">
        <v>3838</v>
      </c>
      <c r="AG1549" t="s">
        <v>37</v>
      </c>
      <c r="AH1549" t="s">
        <v>3587</v>
      </c>
      <c r="AI1549" t="s">
        <v>3846</v>
      </c>
      <c r="AJ1549" t="s">
        <v>3016</v>
      </c>
      <c r="AK1549" t="s">
        <v>38</v>
      </c>
    </row>
    <row r="1550" spans="1:37" x14ac:dyDescent="0.3">
      <c r="A1550">
        <v>405879</v>
      </c>
      <c r="B1550" t="s">
        <v>80</v>
      </c>
      <c r="C1550" t="s">
        <v>29</v>
      </c>
      <c r="D1550">
        <v>4</v>
      </c>
      <c r="E1550" t="s">
        <v>3847</v>
      </c>
      <c r="F1550" t="s">
        <v>810</v>
      </c>
      <c r="G1550">
        <v>91011</v>
      </c>
      <c r="H1550">
        <v>0</v>
      </c>
      <c r="I1550" t="s">
        <v>614</v>
      </c>
      <c r="J1550" t="s">
        <v>42</v>
      </c>
      <c r="K1550">
        <v>39838</v>
      </c>
      <c r="L1550">
        <v>58269</v>
      </c>
      <c r="M1550" t="s">
        <v>32</v>
      </c>
      <c r="N1550" t="s">
        <v>774</v>
      </c>
      <c r="O1550" t="s">
        <v>775</v>
      </c>
      <c r="P1550" t="s">
        <v>7606</v>
      </c>
      <c r="Q1550" t="s">
        <v>813</v>
      </c>
      <c r="T1550" t="str">
        <f t="shared" si="72"/>
        <v xml:space="preserve"> </v>
      </c>
      <c r="U1550">
        <f t="shared" si="73"/>
        <v>0</v>
      </c>
      <c r="V1550" s="2">
        <v>0</v>
      </c>
      <c r="W1550" s="2">
        <f t="shared" si="74"/>
        <v>0</v>
      </c>
      <c r="X1550" s="2">
        <v>0</v>
      </c>
      <c r="Y1550" s="2">
        <v>0</v>
      </c>
      <c r="Z1550" s="2">
        <v>0</v>
      </c>
      <c r="AA1550" s="2">
        <v>0</v>
      </c>
      <c r="AB1550" s="2">
        <v>0</v>
      </c>
      <c r="AC1550" t="s">
        <v>55</v>
      </c>
      <c r="AD1550" t="s">
        <v>3848</v>
      </c>
      <c r="AE1550" t="s">
        <v>3849</v>
      </c>
      <c r="AG1550" t="s">
        <v>37</v>
      </c>
      <c r="AH1550" t="s">
        <v>3070</v>
      </c>
      <c r="AJ1550" t="s">
        <v>3070</v>
      </c>
      <c r="AK1550" t="s">
        <v>38</v>
      </c>
    </row>
    <row r="1551" spans="1:37" x14ac:dyDescent="0.3">
      <c r="A1551">
        <v>405879</v>
      </c>
      <c r="B1551" t="s">
        <v>80</v>
      </c>
      <c r="C1551" t="s">
        <v>47</v>
      </c>
      <c r="D1551">
        <v>4</v>
      </c>
      <c r="E1551" t="s">
        <v>3847</v>
      </c>
      <c r="F1551" t="s">
        <v>810</v>
      </c>
      <c r="G1551">
        <v>91011</v>
      </c>
      <c r="H1551">
        <v>0</v>
      </c>
      <c r="I1551" t="s">
        <v>614</v>
      </c>
      <c r="J1551" t="s">
        <v>42</v>
      </c>
      <c r="K1551">
        <v>39838</v>
      </c>
      <c r="L1551">
        <v>58269</v>
      </c>
      <c r="M1551" t="s">
        <v>32</v>
      </c>
      <c r="N1551" t="s">
        <v>774</v>
      </c>
      <c r="O1551" t="s">
        <v>775</v>
      </c>
      <c r="P1551" t="s">
        <v>7606</v>
      </c>
      <c r="Q1551" t="s">
        <v>813</v>
      </c>
      <c r="T1551" t="str">
        <f t="shared" si="72"/>
        <v xml:space="preserve"> </v>
      </c>
      <c r="U1551">
        <f t="shared" si="73"/>
        <v>0</v>
      </c>
      <c r="V1551" s="2">
        <v>0</v>
      </c>
      <c r="W1551" s="2">
        <f t="shared" si="74"/>
        <v>0</v>
      </c>
      <c r="X1551" s="2">
        <v>0</v>
      </c>
      <c r="Y1551" s="2">
        <v>0</v>
      </c>
      <c r="Z1551" s="2">
        <v>0</v>
      </c>
      <c r="AA1551" s="2">
        <v>0</v>
      </c>
      <c r="AB1551" s="2">
        <v>0</v>
      </c>
      <c r="AC1551" t="s">
        <v>55</v>
      </c>
      <c r="AD1551" t="s">
        <v>3848</v>
      </c>
      <c r="AE1551" t="s">
        <v>3849</v>
      </c>
      <c r="AG1551" t="s">
        <v>37</v>
      </c>
      <c r="AH1551" t="s">
        <v>3070</v>
      </c>
      <c r="AJ1551" t="s">
        <v>3070</v>
      </c>
      <c r="AK1551" t="s">
        <v>38</v>
      </c>
    </row>
    <row r="1552" spans="1:37" x14ac:dyDescent="0.3">
      <c r="A1552">
        <v>405897</v>
      </c>
      <c r="B1552" t="s">
        <v>3720</v>
      </c>
      <c r="C1552" t="s">
        <v>47</v>
      </c>
      <c r="D1552">
        <v>1</v>
      </c>
      <c r="E1552" t="s">
        <v>3850</v>
      </c>
      <c r="F1552" t="s">
        <v>386</v>
      </c>
      <c r="G1552">
        <v>56058</v>
      </c>
      <c r="H1552">
        <v>0</v>
      </c>
      <c r="I1552" t="s">
        <v>1435</v>
      </c>
      <c r="K1552">
        <v>52524</v>
      </c>
      <c r="L1552">
        <v>52524</v>
      </c>
      <c r="M1552" t="s">
        <v>32</v>
      </c>
      <c r="N1552" t="s">
        <v>2039</v>
      </c>
      <c r="O1552" t="s">
        <v>3851</v>
      </c>
      <c r="P1552" t="s">
        <v>7607</v>
      </c>
      <c r="Q1552" t="s">
        <v>389</v>
      </c>
      <c r="R1552" t="s">
        <v>6464</v>
      </c>
      <c r="T1552" t="str">
        <f t="shared" si="72"/>
        <v xml:space="preserve">PREFFERED KNOWLEGDE,SKILLS,ABILITIES  	Baccalaureate degree  	At least two years of public service experience preferred, i.e., case management, community organizing, campaign, government, social policy or nonprofit work experience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writing skills;  	Flexibility with regard to work hours; available to work evenings and weekends 	Ability to work well under pressure; and  	Capable of multitasking in a team oriented environment.  	Bi-Lingual </v>
      </c>
      <c r="U1552">
        <f t="shared" si="73"/>
        <v>0</v>
      </c>
      <c r="V1552" s="2">
        <v>0</v>
      </c>
      <c r="W1552" s="2">
        <f t="shared" si="74"/>
        <v>0</v>
      </c>
      <c r="X1552" s="2">
        <v>0</v>
      </c>
      <c r="Y1552" s="2">
        <v>0</v>
      </c>
      <c r="Z1552" s="2">
        <v>0</v>
      </c>
      <c r="AA1552" s="2">
        <v>0</v>
      </c>
      <c r="AB1552" s="2">
        <v>0</v>
      </c>
      <c r="AC1552" t="s">
        <v>8465</v>
      </c>
      <c r="AG1552" t="s">
        <v>37</v>
      </c>
      <c r="AH1552" t="s">
        <v>3587</v>
      </c>
      <c r="AJ1552" t="s">
        <v>3587</v>
      </c>
      <c r="AK1552" t="s">
        <v>38</v>
      </c>
    </row>
    <row r="1553" spans="1:37" x14ac:dyDescent="0.3">
      <c r="A1553">
        <v>405897</v>
      </c>
      <c r="B1553" t="s">
        <v>3720</v>
      </c>
      <c r="C1553" t="s">
        <v>29</v>
      </c>
      <c r="D1553">
        <v>1</v>
      </c>
      <c r="E1553" t="s">
        <v>3850</v>
      </c>
      <c r="F1553" t="s">
        <v>386</v>
      </c>
      <c r="G1553">
        <v>56058</v>
      </c>
      <c r="H1553">
        <v>0</v>
      </c>
      <c r="I1553" t="s">
        <v>1435</v>
      </c>
      <c r="K1553">
        <v>52524</v>
      </c>
      <c r="L1553">
        <v>52524</v>
      </c>
      <c r="M1553" t="s">
        <v>32</v>
      </c>
      <c r="N1553" t="s">
        <v>2039</v>
      </c>
      <c r="O1553" t="s">
        <v>3851</v>
      </c>
      <c r="P1553" t="s">
        <v>7607</v>
      </c>
      <c r="Q1553" t="s">
        <v>389</v>
      </c>
      <c r="R1553" t="s">
        <v>6464</v>
      </c>
      <c r="T1553" t="str">
        <f t="shared" si="72"/>
        <v xml:space="preserve">PREFFERED KNOWLEGDE,SKILLS,ABILITIES  	Baccalaureate degree  	At least two years of public service experience preferred, i.e., case management, community organizing, campaign, government, social policy or nonprofit work experience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writing skills;  	Flexibility with regard to work hours; available to work evenings and weekends 	Ability to work well under pressure; and  	Capable of multitasking in a team oriented environment.  	Bi-Lingual </v>
      </c>
      <c r="U1553">
        <f t="shared" si="73"/>
        <v>0</v>
      </c>
      <c r="V1553" s="2">
        <v>0</v>
      </c>
      <c r="W1553" s="2">
        <f t="shared" si="74"/>
        <v>0</v>
      </c>
      <c r="X1553" s="2">
        <v>0</v>
      </c>
      <c r="Y1553" s="2">
        <v>0</v>
      </c>
      <c r="Z1553" s="2">
        <v>0</v>
      </c>
      <c r="AA1553" s="2">
        <v>0</v>
      </c>
      <c r="AB1553" s="2">
        <v>0</v>
      </c>
      <c r="AC1553" t="s">
        <v>8465</v>
      </c>
      <c r="AG1553" t="s">
        <v>37</v>
      </c>
      <c r="AH1553" t="s">
        <v>3587</v>
      </c>
      <c r="AJ1553" t="s">
        <v>3587</v>
      </c>
      <c r="AK1553" t="s">
        <v>38</v>
      </c>
    </row>
    <row r="1554" spans="1:37" x14ac:dyDescent="0.3">
      <c r="A1554">
        <v>405914</v>
      </c>
      <c r="B1554" t="s">
        <v>250</v>
      </c>
      <c r="C1554" t="s">
        <v>29</v>
      </c>
      <c r="D1554">
        <v>1</v>
      </c>
      <c r="E1554" t="s">
        <v>3852</v>
      </c>
      <c r="F1554" t="s">
        <v>371</v>
      </c>
      <c r="G1554">
        <v>13621</v>
      </c>
      <c r="H1554">
        <v>2</v>
      </c>
      <c r="I1554" t="s">
        <v>660</v>
      </c>
      <c r="J1554" t="s">
        <v>42</v>
      </c>
      <c r="K1554">
        <v>59680</v>
      </c>
      <c r="L1554">
        <v>88921</v>
      </c>
      <c r="M1554" t="s">
        <v>32</v>
      </c>
      <c r="N1554" t="s">
        <v>166</v>
      </c>
      <c r="O1554" t="s">
        <v>3853</v>
      </c>
      <c r="P1554" t="s">
        <v>3854</v>
      </c>
      <c r="Q1554" t="s">
        <v>374</v>
      </c>
      <c r="R1554" t="s">
        <v>3855</v>
      </c>
      <c r="S1554" t="s">
        <v>3567</v>
      </c>
      <c r="T1554" t="str">
        <f t="shared" si="72"/>
        <v>Experience with online inventory and database systems and proficiency in advanced Excel and Powerpoint, including creating Excel Pivot tables and Macros, is preferred. Note: This position is open to qualified persons with a disability who are eligible for the 55-a program.  Please indicate in your resume or cover letter that you would like to be considered for the position under the 55-a program.</v>
      </c>
      <c r="U1554">
        <f t="shared" si="73"/>
        <v>0</v>
      </c>
      <c r="V1554" s="2">
        <v>1</v>
      </c>
      <c r="W1554" s="2">
        <f t="shared" si="74"/>
        <v>0</v>
      </c>
      <c r="X1554" s="2">
        <v>0</v>
      </c>
      <c r="Y1554" s="2">
        <v>0</v>
      </c>
      <c r="Z1554" s="2">
        <v>0</v>
      </c>
      <c r="AA1554" s="2">
        <v>0</v>
      </c>
      <c r="AB1554" s="2">
        <v>0</v>
      </c>
      <c r="AC1554" t="s">
        <v>3856</v>
      </c>
      <c r="AE1554" t="s">
        <v>166</v>
      </c>
      <c r="AG1554" t="s">
        <v>190</v>
      </c>
      <c r="AH1554" t="s">
        <v>3070</v>
      </c>
      <c r="AI1554" t="s">
        <v>3745</v>
      </c>
      <c r="AJ1554" t="s">
        <v>3070</v>
      </c>
      <c r="AK1554" t="s">
        <v>38</v>
      </c>
    </row>
    <row r="1555" spans="1:37" x14ac:dyDescent="0.3">
      <c r="A1555">
        <v>405920</v>
      </c>
      <c r="B1555" t="s">
        <v>250</v>
      </c>
      <c r="C1555" t="s">
        <v>47</v>
      </c>
      <c r="D1555">
        <v>1</v>
      </c>
      <c r="E1555" t="s">
        <v>3857</v>
      </c>
      <c r="F1555" t="s">
        <v>3565</v>
      </c>
      <c r="G1555">
        <v>22315</v>
      </c>
      <c r="H1555">
        <v>3</v>
      </c>
      <c r="I1555" t="s">
        <v>3858</v>
      </c>
      <c r="J1555" t="s">
        <v>42</v>
      </c>
      <c r="K1555">
        <v>72476</v>
      </c>
      <c r="L1555">
        <v>106222</v>
      </c>
      <c r="M1555" t="s">
        <v>32</v>
      </c>
      <c r="N1555" t="s">
        <v>252</v>
      </c>
      <c r="O1555" t="s">
        <v>829</v>
      </c>
      <c r="P1555" t="s">
        <v>7540</v>
      </c>
      <c r="Q1555" t="s">
        <v>8444</v>
      </c>
      <c r="R1555" t="s">
        <v>7541</v>
      </c>
      <c r="S1555" t="s">
        <v>3567</v>
      </c>
      <c r="T1555" t="str">
        <f t="shared" si="72"/>
        <v>Possession of a driver‚„s license valid in the State of New York.  Knowledge of  NYCStreets, Data Warehouse, Microsoft Word and Excel desired.  Applicant should have excellent technical skills, written and verbal communication, as well as computer skills and be able to meet deadlines. Note: This position is open to qualified persons with a disability who are eligible for the 55-a program.  Please indicate in your resume or cover letter that you would like to be considered for the position under the 55-a program.</v>
      </c>
      <c r="U1555">
        <f t="shared" si="73"/>
        <v>0</v>
      </c>
      <c r="V1555" s="2">
        <v>1</v>
      </c>
      <c r="W1555" s="2">
        <f t="shared" si="74"/>
        <v>0</v>
      </c>
      <c r="X1555" s="2">
        <v>0</v>
      </c>
      <c r="Y1555" s="2">
        <v>0</v>
      </c>
      <c r="Z1555" s="2">
        <v>0</v>
      </c>
      <c r="AA1555" s="2">
        <v>0</v>
      </c>
      <c r="AB1555" s="2">
        <v>0</v>
      </c>
      <c r="AC1555" t="s">
        <v>3859</v>
      </c>
      <c r="AE1555" t="s">
        <v>252</v>
      </c>
      <c r="AG1555" t="s">
        <v>37</v>
      </c>
      <c r="AH1555" t="s">
        <v>3070</v>
      </c>
      <c r="AI1555" t="s">
        <v>3745</v>
      </c>
      <c r="AJ1555" t="s">
        <v>3070</v>
      </c>
      <c r="AK1555" t="s">
        <v>38</v>
      </c>
    </row>
    <row r="1556" spans="1:37" x14ac:dyDescent="0.3">
      <c r="A1556">
        <v>405920</v>
      </c>
      <c r="B1556" t="s">
        <v>250</v>
      </c>
      <c r="C1556" t="s">
        <v>29</v>
      </c>
      <c r="D1556">
        <v>1</v>
      </c>
      <c r="E1556" t="s">
        <v>3857</v>
      </c>
      <c r="F1556" t="s">
        <v>3565</v>
      </c>
      <c r="G1556">
        <v>22315</v>
      </c>
      <c r="H1556">
        <v>3</v>
      </c>
      <c r="I1556" t="s">
        <v>3858</v>
      </c>
      <c r="J1556" t="s">
        <v>42</v>
      </c>
      <c r="K1556">
        <v>72476</v>
      </c>
      <c r="L1556">
        <v>106222</v>
      </c>
      <c r="M1556" t="s">
        <v>32</v>
      </c>
      <c r="N1556" t="s">
        <v>252</v>
      </c>
      <c r="O1556" t="s">
        <v>829</v>
      </c>
      <c r="P1556" t="s">
        <v>7540</v>
      </c>
      <c r="Q1556" t="s">
        <v>8444</v>
      </c>
      <c r="R1556" t="s">
        <v>7541</v>
      </c>
      <c r="S1556" t="s">
        <v>3567</v>
      </c>
      <c r="T1556" t="str">
        <f t="shared" si="72"/>
        <v>Possession of a driver‚„s license valid in the State of New York.  Knowledge of  NYCStreets, Data Warehouse, Microsoft Word and Excel desired.  Applicant should have excellent technical skills, written and verbal communication, as well as computer skills and be able to meet deadlines. Note: This position is open to qualified persons with a disability who are eligible for the 55-a program.  Please indicate in your resume or cover letter that you would like to be considered for the position under the 55-a program.</v>
      </c>
      <c r="U1556">
        <f t="shared" si="73"/>
        <v>0</v>
      </c>
      <c r="V1556" s="2">
        <v>1</v>
      </c>
      <c r="W1556" s="2">
        <f t="shared" si="74"/>
        <v>0</v>
      </c>
      <c r="X1556" s="2">
        <v>0</v>
      </c>
      <c r="Y1556" s="2">
        <v>0</v>
      </c>
      <c r="Z1556" s="2">
        <v>0</v>
      </c>
      <c r="AA1556" s="2">
        <v>0</v>
      </c>
      <c r="AB1556" s="2">
        <v>0</v>
      </c>
      <c r="AC1556" t="s">
        <v>3859</v>
      </c>
      <c r="AE1556" t="s">
        <v>252</v>
      </c>
      <c r="AG1556" t="s">
        <v>37</v>
      </c>
      <c r="AH1556" t="s">
        <v>3070</v>
      </c>
      <c r="AI1556" t="s">
        <v>3745</v>
      </c>
      <c r="AJ1556" t="s">
        <v>3070</v>
      </c>
      <c r="AK1556" t="s">
        <v>38</v>
      </c>
    </row>
    <row r="1557" spans="1:37" x14ac:dyDescent="0.3">
      <c r="A1557">
        <v>405979</v>
      </c>
      <c r="B1557" t="s">
        <v>46</v>
      </c>
      <c r="C1557" t="s">
        <v>47</v>
      </c>
      <c r="D1557">
        <v>2</v>
      </c>
      <c r="E1557" t="s">
        <v>3860</v>
      </c>
      <c r="F1557" t="s">
        <v>2132</v>
      </c>
      <c r="G1557">
        <v>34221</v>
      </c>
      <c r="H1557">
        <v>2</v>
      </c>
      <c r="I1557" t="s">
        <v>1371</v>
      </c>
      <c r="J1557" t="s">
        <v>142</v>
      </c>
      <c r="K1557">
        <v>65783</v>
      </c>
      <c r="L1557">
        <v>95270</v>
      </c>
      <c r="M1557" t="s">
        <v>32</v>
      </c>
      <c r="N1557" t="s">
        <v>3861</v>
      </c>
      <c r="O1557" t="s">
        <v>225</v>
      </c>
      <c r="P1557" t="s">
        <v>7608</v>
      </c>
      <c r="Q1557" t="s">
        <v>2133</v>
      </c>
      <c r="R1557" t="s">
        <v>3862</v>
      </c>
      <c r="S1557" t="s">
        <v>3863</v>
      </c>
      <c r="T1557" t="str">
        <f t="shared" si="72"/>
        <v>1. Knowledge of FDNY, NYC Department of Buildings, Department of Environmental Protection and Department of Health codes and regulations as they relate to the installation, maintenance and inspections of Fire Safety Systems. 2. Broad knowledge of sprinkler, standpipe and plumbing system. 3. Ability to review and interpret drawings and specifications. 4. Knowledge of requirement contracts. 5. Ability to handle multiple assignments simultaneously and meet stringent deadlines. 6. Proficiency with Microsoft Office applications: Outlook, Word, Excel. 7. Proficiency with Oracle, Apex, Maximo and Movaris applications. 1. NYCHA employees applying for promotional, title or level change opportunities must have served a period of one year in their current title and level (if applicable). 2. NYCHA residents are encouraged to apply.</v>
      </c>
      <c r="U1557">
        <f t="shared" si="73"/>
        <v>0</v>
      </c>
      <c r="V1557" s="2">
        <v>1</v>
      </c>
      <c r="W1557" s="2">
        <f t="shared" si="74"/>
        <v>0</v>
      </c>
      <c r="X1557" s="2">
        <v>0</v>
      </c>
      <c r="Y1557" s="2">
        <v>0</v>
      </c>
      <c r="Z1557" s="2">
        <v>0</v>
      </c>
      <c r="AA1557" s="2">
        <v>0</v>
      </c>
      <c r="AB1557" s="2">
        <v>0</v>
      </c>
      <c r="AC1557" t="s">
        <v>55</v>
      </c>
      <c r="AG1557" t="s">
        <v>56</v>
      </c>
      <c r="AH1557" t="s">
        <v>2859</v>
      </c>
      <c r="AJ1557" t="s">
        <v>2859</v>
      </c>
      <c r="AK1557" t="s">
        <v>38</v>
      </c>
    </row>
    <row r="1558" spans="1:37" x14ac:dyDescent="0.3">
      <c r="A1558">
        <v>405979</v>
      </c>
      <c r="B1558" t="s">
        <v>46</v>
      </c>
      <c r="C1558" t="s">
        <v>29</v>
      </c>
      <c r="D1558">
        <v>2</v>
      </c>
      <c r="E1558" t="s">
        <v>3860</v>
      </c>
      <c r="F1558" t="s">
        <v>2132</v>
      </c>
      <c r="G1558">
        <v>34221</v>
      </c>
      <c r="H1558">
        <v>2</v>
      </c>
      <c r="I1558" t="s">
        <v>1371</v>
      </c>
      <c r="J1558" t="s">
        <v>142</v>
      </c>
      <c r="K1558">
        <v>65783</v>
      </c>
      <c r="L1558">
        <v>95270</v>
      </c>
      <c r="M1558" t="s">
        <v>32</v>
      </c>
      <c r="N1558" t="s">
        <v>3861</v>
      </c>
      <c r="O1558" t="s">
        <v>225</v>
      </c>
      <c r="P1558" t="s">
        <v>7608</v>
      </c>
      <c r="Q1558" t="s">
        <v>2133</v>
      </c>
      <c r="R1558" t="s">
        <v>3862</v>
      </c>
      <c r="S1558" t="s">
        <v>3863</v>
      </c>
      <c r="T1558" t="str">
        <f t="shared" si="72"/>
        <v>1. Knowledge of FDNY, NYC Department of Buildings, Department of Environmental Protection and Department of Health codes and regulations as they relate to the installation, maintenance and inspections of Fire Safety Systems. 2. Broad knowledge of sprinkler, standpipe and plumbing system. 3. Ability to review and interpret drawings and specifications. 4. Knowledge of requirement contracts. 5. Ability to handle multiple assignments simultaneously and meet stringent deadlines. 6. Proficiency with Microsoft Office applications: Outlook, Word, Excel. 7. Proficiency with Oracle, Apex, Maximo and Movaris applications. 1. NYCHA employees applying for promotional, title or level change opportunities must have served a period of one year in their current title and level (if applicable). 2. NYCHA residents are encouraged to apply.</v>
      </c>
      <c r="U1558">
        <f t="shared" si="73"/>
        <v>0</v>
      </c>
      <c r="V1558" s="2">
        <v>1</v>
      </c>
      <c r="W1558" s="2">
        <f t="shared" si="74"/>
        <v>0</v>
      </c>
      <c r="X1558" s="2">
        <v>0</v>
      </c>
      <c r="Y1558" s="2">
        <v>0</v>
      </c>
      <c r="Z1558" s="2">
        <v>0</v>
      </c>
      <c r="AA1558" s="2">
        <v>0</v>
      </c>
      <c r="AB1558" s="2">
        <v>0</v>
      </c>
      <c r="AC1558" t="s">
        <v>55</v>
      </c>
      <c r="AG1558" t="s">
        <v>56</v>
      </c>
      <c r="AH1558" t="s">
        <v>2859</v>
      </c>
      <c r="AJ1558" t="s">
        <v>2859</v>
      </c>
      <c r="AK1558" t="s">
        <v>38</v>
      </c>
    </row>
    <row r="1559" spans="1:37" x14ac:dyDescent="0.3">
      <c r="A1559">
        <v>405983</v>
      </c>
      <c r="B1559" t="s">
        <v>46</v>
      </c>
      <c r="C1559" t="s">
        <v>29</v>
      </c>
      <c r="D1559">
        <v>1</v>
      </c>
      <c r="E1559" t="s">
        <v>3864</v>
      </c>
      <c r="F1559" t="s">
        <v>1901</v>
      </c>
      <c r="G1559">
        <v>82991</v>
      </c>
      <c r="H1559" t="s">
        <v>1056</v>
      </c>
      <c r="I1559" t="s">
        <v>95</v>
      </c>
      <c r="J1559" t="s">
        <v>42</v>
      </c>
      <c r="K1559">
        <v>86346</v>
      </c>
      <c r="L1559">
        <v>185000</v>
      </c>
      <c r="M1559" t="s">
        <v>32</v>
      </c>
      <c r="N1559" t="s">
        <v>2757</v>
      </c>
      <c r="O1559" t="s">
        <v>2758</v>
      </c>
      <c r="P1559" t="s">
        <v>7609</v>
      </c>
      <c r="Q1559" t="s">
        <v>1903</v>
      </c>
      <c r="S1559" t="s">
        <v>3865</v>
      </c>
      <c r="T1559" t="str">
        <f t="shared" si="72"/>
        <v xml:space="preserve"> 1.	Candidates with permanent civil service status in the title of Administrative Engineer will also be considered.  2.	Employees serving in the title of or who meet the qualification requirements for Administrative Project Manager, Administrative Architect, Administrative Inspector and Director of Construction will also be considered. 3.	NYCHA employees applying for promotional, title or level change opportunities must have served a period of one year in their current title and level (if applicable). 4.	NYCHA residents are encouraged to apply.</v>
      </c>
      <c r="U1559">
        <f t="shared" si="73"/>
        <v>0</v>
      </c>
      <c r="V1559" s="2">
        <v>0</v>
      </c>
      <c r="W1559" s="2">
        <f t="shared" si="74"/>
        <v>0</v>
      </c>
      <c r="X1559" s="2">
        <v>0</v>
      </c>
      <c r="Y1559" s="2">
        <v>0</v>
      </c>
      <c r="Z1559" s="2">
        <v>0</v>
      </c>
      <c r="AA1559" s="2">
        <v>0</v>
      </c>
      <c r="AB1559" s="2">
        <v>0</v>
      </c>
      <c r="AC1559" t="s">
        <v>3866</v>
      </c>
      <c r="AG1559" t="s">
        <v>56</v>
      </c>
      <c r="AH1559" t="s">
        <v>3358</v>
      </c>
      <c r="AJ1559" t="s">
        <v>3276</v>
      </c>
      <c r="AK1559" t="s">
        <v>38</v>
      </c>
    </row>
    <row r="1560" spans="1:37" x14ac:dyDescent="0.3">
      <c r="A1560">
        <v>405983</v>
      </c>
      <c r="B1560" t="s">
        <v>46</v>
      </c>
      <c r="C1560" t="s">
        <v>47</v>
      </c>
      <c r="D1560">
        <v>1</v>
      </c>
      <c r="E1560" t="s">
        <v>3864</v>
      </c>
      <c r="F1560" t="s">
        <v>1901</v>
      </c>
      <c r="G1560">
        <v>82991</v>
      </c>
      <c r="H1560" t="s">
        <v>1056</v>
      </c>
      <c r="I1560" t="s">
        <v>95</v>
      </c>
      <c r="J1560" t="s">
        <v>42</v>
      </c>
      <c r="K1560">
        <v>86346</v>
      </c>
      <c r="L1560">
        <v>185000</v>
      </c>
      <c r="M1560" t="s">
        <v>32</v>
      </c>
      <c r="N1560" t="s">
        <v>2757</v>
      </c>
      <c r="O1560" t="s">
        <v>2758</v>
      </c>
      <c r="P1560" t="s">
        <v>7609</v>
      </c>
      <c r="Q1560" t="s">
        <v>1903</v>
      </c>
      <c r="S1560" t="s">
        <v>3865</v>
      </c>
      <c r="T1560" t="str">
        <f t="shared" si="72"/>
        <v xml:space="preserve"> 1.	Candidates with permanent civil service status in the title of Administrative Engineer will also be considered.  2.	Employees serving in the title of or who meet the qualification requirements for Administrative Project Manager, Administrative Architect, Administrative Inspector and Director of Construction will also be considered. 3.	NYCHA employees applying for promotional, title or level change opportunities must have served a period of one year in their current title and level (if applicable). 4.	NYCHA residents are encouraged to apply.</v>
      </c>
      <c r="U1560">
        <f t="shared" si="73"/>
        <v>0</v>
      </c>
      <c r="V1560" s="2">
        <v>0</v>
      </c>
      <c r="W1560" s="2">
        <f t="shared" si="74"/>
        <v>0</v>
      </c>
      <c r="X1560" s="2">
        <v>0</v>
      </c>
      <c r="Y1560" s="2">
        <v>0</v>
      </c>
      <c r="Z1560" s="2">
        <v>0</v>
      </c>
      <c r="AA1560" s="2">
        <v>0</v>
      </c>
      <c r="AB1560" s="2">
        <v>0</v>
      </c>
      <c r="AC1560" t="s">
        <v>3866</v>
      </c>
      <c r="AG1560" t="s">
        <v>56</v>
      </c>
      <c r="AH1560" t="s">
        <v>3358</v>
      </c>
      <c r="AJ1560" t="s">
        <v>3276</v>
      </c>
      <c r="AK1560" t="s">
        <v>38</v>
      </c>
    </row>
    <row r="1561" spans="1:37" x14ac:dyDescent="0.3">
      <c r="A1561">
        <v>406013</v>
      </c>
      <c r="B1561" t="s">
        <v>116</v>
      </c>
      <c r="C1561" t="s">
        <v>47</v>
      </c>
      <c r="D1561">
        <v>1</v>
      </c>
      <c r="E1561" t="s">
        <v>3867</v>
      </c>
      <c r="F1561" t="s">
        <v>40</v>
      </c>
      <c r="G1561">
        <v>10009</v>
      </c>
      <c r="H1561" t="s">
        <v>914</v>
      </c>
      <c r="I1561" t="s">
        <v>660</v>
      </c>
      <c r="J1561" t="s">
        <v>42</v>
      </c>
      <c r="K1561">
        <v>78574</v>
      </c>
      <c r="L1561">
        <v>170000</v>
      </c>
      <c r="M1561" t="s">
        <v>32</v>
      </c>
      <c r="N1561" t="s">
        <v>1162</v>
      </c>
      <c r="O1561" t="s">
        <v>3651</v>
      </c>
      <c r="P1561" t="s">
        <v>7610</v>
      </c>
      <c r="Q1561" t="s">
        <v>44</v>
      </c>
      <c r="R1561" t="s">
        <v>6465</v>
      </c>
      <c r="T1561" t="str">
        <f t="shared" si="72"/>
        <v xml:space="preserve">The preferred candidate should possess the following:    	10+ years of relevant work or academic experience, including; 	4+ years of work experience in high-pressure, entrepreneurial environments; 	A proven track record of success; 	An entrepreneurial, self-motivated leader; 	Deep knowledge of web development best practices; 	High-level experience delivering digital services in innovative government organizations such as 18F or the U.S. Digital Service   	Experience conducting or implementing user-centered design or research; 	Experience leading teams; 	Relevant technical expertise such as web development or DevOps; 	Product management, or major project management experience; 	A desire and ability to manage and mentor teams; 	Keen strategic and tactical mind; 	A growth mindset. </v>
      </c>
      <c r="U1561">
        <f t="shared" si="73"/>
        <v>0</v>
      </c>
      <c r="V1561" s="2">
        <v>0</v>
      </c>
      <c r="W1561" s="2">
        <f t="shared" si="74"/>
        <v>0</v>
      </c>
      <c r="X1561" s="2">
        <v>0</v>
      </c>
      <c r="Y1561" s="2">
        <v>0</v>
      </c>
      <c r="Z1561" s="2">
        <v>0</v>
      </c>
      <c r="AA1561" s="2">
        <v>0</v>
      </c>
      <c r="AB1561" s="2">
        <v>0</v>
      </c>
      <c r="AC1561" t="s">
        <v>3868</v>
      </c>
      <c r="AD1561" t="s">
        <v>3869</v>
      </c>
      <c r="AE1561" t="s">
        <v>125</v>
      </c>
      <c r="AG1561" t="s">
        <v>37</v>
      </c>
      <c r="AH1561" t="s">
        <v>3800</v>
      </c>
      <c r="AJ1561" t="s">
        <v>3800</v>
      </c>
      <c r="AK1561" t="s">
        <v>38</v>
      </c>
    </row>
    <row r="1562" spans="1:37" x14ac:dyDescent="0.3">
      <c r="A1562">
        <v>406013</v>
      </c>
      <c r="B1562" t="s">
        <v>116</v>
      </c>
      <c r="C1562" t="s">
        <v>29</v>
      </c>
      <c r="D1562">
        <v>1</v>
      </c>
      <c r="E1562" t="s">
        <v>3867</v>
      </c>
      <c r="F1562" t="s">
        <v>40</v>
      </c>
      <c r="G1562">
        <v>10009</v>
      </c>
      <c r="H1562" t="s">
        <v>914</v>
      </c>
      <c r="I1562" t="s">
        <v>660</v>
      </c>
      <c r="J1562" t="s">
        <v>42</v>
      </c>
      <c r="K1562">
        <v>78574</v>
      </c>
      <c r="L1562">
        <v>170000</v>
      </c>
      <c r="M1562" t="s">
        <v>32</v>
      </c>
      <c r="N1562" t="s">
        <v>1162</v>
      </c>
      <c r="O1562" t="s">
        <v>3651</v>
      </c>
      <c r="P1562" t="s">
        <v>7610</v>
      </c>
      <c r="Q1562" t="s">
        <v>44</v>
      </c>
      <c r="R1562" t="s">
        <v>6465</v>
      </c>
      <c r="T1562" t="str">
        <f t="shared" si="72"/>
        <v xml:space="preserve">The preferred candidate should possess the following:    	10+ years of relevant work or academic experience, including; 	4+ years of work experience in high-pressure, entrepreneurial environments; 	A proven track record of success; 	An entrepreneurial, self-motivated leader; 	Deep knowledge of web development best practices; 	High-level experience delivering digital services in innovative government organizations such as 18F or the U.S. Digital Service   	Experience conducting or implementing user-centered design or research; 	Experience leading teams; 	Relevant technical expertise such as web development or DevOps; 	Product management, or major project management experience; 	A desire and ability to manage and mentor teams; 	Keen strategic and tactical mind; 	A growth mindset. </v>
      </c>
      <c r="U1562">
        <f t="shared" si="73"/>
        <v>0</v>
      </c>
      <c r="V1562" s="2">
        <v>0</v>
      </c>
      <c r="W1562" s="2">
        <f t="shared" si="74"/>
        <v>0</v>
      </c>
      <c r="X1562" s="2">
        <v>0</v>
      </c>
      <c r="Y1562" s="2">
        <v>0</v>
      </c>
      <c r="Z1562" s="2">
        <v>0</v>
      </c>
      <c r="AA1562" s="2">
        <v>0</v>
      </c>
      <c r="AB1562" s="2">
        <v>0</v>
      </c>
      <c r="AC1562" t="s">
        <v>3868</v>
      </c>
      <c r="AD1562" t="s">
        <v>3869</v>
      </c>
      <c r="AE1562" t="s">
        <v>125</v>
      </c>
      <c r="AG1562" t="s">
        <v>37</v>
      </c>
      <c r="AH1562" t="s">
        <v>3800</v>
      </c>
      <c r="AJ1562" t="s">
        <v>3800</v>
      </c>
      <c r="AK1562" t="s">
        <v>38</v>
      </c>
    </row>
    <row r="1563" spans="1:37" x14ac:dyDescent="0.3">
      <c r="A1563">
        <v>406014</v>
      </c>
      <c r="B1563" t="s">
        <v>80</v>
      </c>
      <c r="C1563" t="s">
        <v>29</v>
      </c>
      <c r="D1563">
        <v>1</v>
      </c>
      <c r="E1563" t="s">
        <v>3870</v>
      </c>
      <c r="F1563" t="s">
        <v>1272</v>
      </c>
      <c r="G1563">
        <v>20302</v>
      </c>
      <c r="H1563">
        <v>0</v>
      </c>
      <c r="I1563" t="s">
        <v>95</v>
      </c>
      <c r="J1563" t="s">
        <v>42</v>
      </c>
      <c r="K1563">
        <v>52000</v>
      </c>
      <c r="L1563">
        <v>52000</v>
      </c>
      <c r="M1563" t="s">
        <v>32</v>
      </c>
      <c r="N1563" t="s">
        <v>1089</v>
      </c>
      <c r="O1563" t="s">
        <v>576</v>
      </c>
      <c r="P1563" t="s">
        <v>7611</v>
      </c>
      <c r="Q1563" t="s">
        <v>1274</v>
      </c>
      <c r="S1563" t="s">
        <v>2907</v>
      </c>
      <c r="T1563" t="str">
        <f t="shared" si="7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63">
        <f t="shared" si="73"/>
        <v>0</v>
      </c>
      <c r="V1563" s="2">
        <v>0</v>
      </c>
      <c r="W1563" s="2">
        <f t="shared" si="74"/>
        <v>0</v>
      </c>
      <c r="X1563" s="2">
        <v>0</v>
      </c>
      <c r="Y1563" s="2">
        <v>0</v>
      </c>
      <c r="Z1563" s="2">
        <v>0</v>
      </c>
      <c r="AA1563" s="2">
        <v>0</v>
      </c>
      <c r="AB1563" s="2">
        <v>0</v>
      </c>
      <c r="AC1563" t="s">
        <v>8402</v>
      </c>
      <c r="AG1563" t="s">
        <v>190</v>
      </c>
      <c r="AH1563" t="s">
        <v>3290</v>
      </c>
      <c r="AJ1563" t="s">
        <v>3290</v>
      </c>
      <c r="AK1563" t="s">
        <v>38</v>
      </c>
    </row>
    <row r="1564" spans="1:37" x14ac:dyDescent="0.3">
      <c r="A1564">
        <v>406014</v>
      </c>
      <c r="B1564" t="s">
        <v>80</v>
      </c>
      <c r="C1564" t="s">
        <v>47</v>
      </c>
      <c r="D1564">
        <v>1</v>
      </c>
      <c r="E1564" t="s">
        <v>3870</v>
      </c>
      <c r="F1564" t="s">
        <v>1272</v>
      </c>
      <c r="G1564">
        <v>20302</v>
      </c>
      <c r="H1564">
        <v>0</v>
      </c>
      <c r="I1564" t="s">
        <v>95</v>
      </c>
      <c r="J1564" t="s">
        <v>42</v>
      </c>
      <c r="K1564">
        <v>52000</v>
      </c>
      <c r="L1564">
        <v>52000</v>
      </c>
      <c r="M1564" t="s">
        <v>32</v>
      </c>
      <c r="N1564" t="s">
        <v>1089</v>
      </c>
      <c r="O1564" t="s">
        <v>576</v>
      </c>
      <c r="P1564" t="s">
        <v>7611</v>
      </c>
      <c r="Q1564" t="s">
        <v>1274</v>
      </c>
      <c r="S1564" t="s">
        <v>2907</v>
      </c>
      <c r="T1564" t="str">
        <f t="shared" si="7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64">
        <f t="shared" si="73"/>
        <v>0</v>
      </c>
      <c r="V1564" s="2">
        <v>0</v>
      </c>
      <c r="W1564" s="2">
        <f t="shared" si="74"/>
        <v>0</v>
      </c>
      <c r="X1564" s="2">
        <v>0</v>
      </c>
      <c r="Y1564" s="2">
        <v>0</v>
      </c>
      <c r="Z1564" s="2">
        <v>0</v>
      </c>
      <c r="AA1564" s="2">
        <v>0</v>
      </c>
      <c r="AB1564" s="2">
        <v>0</v>
      </c>
      <c r="AC1564" t="s">
        <v>8402</v>
      </c>
      <c r="AG1564" t="s">
        <v>190</v>
      </c>
      <c r="AH1564" t="s">
        <v>3290</v>
      </c>
      <c r="AJ1564" t="s">
        <v>3290</v>
      </c>
      <c r="AK1564" t="s">
        <v>38</v>
      </c>
    </row>
    <row r="1565" spans="1:37" x14ac:dyDescent="0.3">
      <c r="A1565">
        <v>406081</v>
      </c>
      <c r="B1565" t="s">
        <v>1618</v>
      </c>
      <c r="C1565" t="s">
        <v>29</v>
      </c>
      <c r="D1565">
        <v>2</v>
      </c>
      <c r="E1565" t="s">
        <v>1711</v>
      </c>
      <c r="F1565" t="s">
        <v>309</v>
      </c>
      <c r="G1565">
        <v>56057</v>
      </c>
      <c r="H1565">
        <v>0</v>
      </c>
      <c r="I1565" t="s">
        <v>669</v>
      </c>
      <c r="J1565" t="s">
        <v>42</v>
      </c>
      <c r="K1565">
        <v>37217</v>
      </c>
      <c r="L1565">
        <v>61936</v>
      </c>
      <c r="M1565" t="s">
        <v>32</v>
      </c>
      <c r="N1565" t="s">
        <v>1620</v>
      </c>
      <c r="O1565" t="s">
        <v>2097</v>
      </c>
      <c r="P1565" t="s">
        <v>7612</v>
      </c>
      <c r="Q1565" t="s">
        <v>311</v>
      </c>
      <c r="R1565" t="s">
        <v>3871</v>
      </c>
      <c r="T1565" t="str">
        <f t="shared" si="72"/>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in designing surveys and experience with SQL, Python, R, Excel, and GIS is strongly desired. </v>
      </c>
      <c r="U1565">
        <f t="shared" si="73"/>
        <v>0</v>
      </c>
      <c r="V1565" s="2">
        <v>1</v>
      </c>
      <c r="W1565" s="2">
        <f t="shared" si="74"/>
        <v>0</v>
      </c>
      <c r="X1565" s="2">
        <v>1</v>
      </c>
      <c r="Y1565" s="2">
        <v>0</v>
      </c>
      <c r="Z1565" s="2">
        <v>1</v>
      </c>
      <c r="AA1565" s="2">
        <v>0</v>
      </c>
      <c r="AB1565" s="2">
        <v>0</v>
      </c>
      <c r="AC1565" t="s">
        <v>1623</v>
      </c>
      <c r="AE1565" t="s">
        <v>1620</v>
      </c>
      <c r="AG1565" t="s">
        <v>37</v>
      </c>
      <c r="AH1565" t="s">
        <v>3299</v>
      </c>
      <c r="AJ1565" t="s">
        <v>3299</v>
      </c>
      <c r="AK1565" t="s">
        <v>38</v>
      </c>
    </row>
    <row r="1566" spans="1:37" x14ac:dyDescent="0.3">
      <c r="A1566">
        <v>406081</v>
      </c>
      <c r="B1566" t="s">
        <v>1618</v>
      </c>
      <c r="C1566" t="s">
        <v>47</v>
      </c>
      <c r="D1566">
        <v>2</v>
      </c>
      <c r="E1566" t="s">
        <v>1711</v>
      </c>
      <c r="F1566" t="s">
        <v>309</v>
      </c>
      <c r="G1566">
        <v>56057</v>
      </c>
      <c r="H1566">
        <v>0</v>
      </c>
      <c r="I1566" t="s">
        <v>669</v>
      </c>
      <c r="J1566" t="s">
        <v>42</v>
      </c>
      <c r="K1566">
        <v>37217</v>
      </c>
      <c r="L1566">
        <v>61936</v>
      </c>
      <c r="M1566" t="s">
        <v>32</v>
      </c>
      <c r="N1566" t="s">
        <v>1620</v>
      </c>
      <c r="O1566" t="s">
        <v>2097</v>
      </c>
      <c r="P1566" t="s">
        <v>7612</v>
      </c>
      <c r="Q1566" t="s">
        <v>311</v>
      </c>
      <c r="R1566" t="s">
        <v>3871</v>
      </c>
      <c r="T1566" t="str">
        <f t="shared" si="72"/>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in designing surveys and experience with SQL, Python, R, Excel, and GIS is strongly desired. </v>
      </c>
      <c r="U1566">
        <f t="shared" si="73"/>
        <v>0</v>
      </c>
      <c r="V1566" s="2">
        <v>1</v>
      </c>
      <c r="W1566" s="2">
        <f t="shared" si="74"/>
        <v>0</v>
      </c>
      <c r="X1566" s="2">
        <v>1</v>
      </c>
      <c r="Y1566" s="2">
        <v>0</v>
      </c>
      <c r="Z1566" s="2">
        <v>1</v>
      </c>
      <c r="AA1566" s="2">
        <v>0</v>
      </c>
      <c r="AB1566" s="2">
        <v>0</v>
      </c>
      <c r="AC1566" t="s">
        <v>1623</v>
      </c>
      <c r="AE1566" t="s">
        <v>1620</v>
      </c>
      <c r="AG1566" t="s">
        <v>37</v>
      </c>
      <c r="AH1566" t="s">
        <v>3299</v>
      </c>
      <c r="AJ1566" t="s">
        <v>3299</v>
      </c>
      <c r="AK1566" t="s">
        <v>38</v>
      </c>
    </row>
    <row r="1567" spans="1:37" x14ac:dyDescent="0.3">
      <c r="A1567">
        <v>406107</v>
      </c>
      <c r="B1567" t="s">
        <v>116</v>
      </c>
      <c r="C1567" t="s">
        <v>29</v>
      </c>
      <c r="D1567">
        <v>1</v>
      </c>
      <c r="E1567" t="s">
        <v>3872</v>
      </c>
      <c r="F1567" t="s">
        <v>40</v>
      </c>
      <c r="G1567">
        <v>10009</v>
      </c>
      <c r="H1567" t="s">
        <v>41</v>
      </c>
      <c r="I1567" t="s">
        <v>660</v>
      </c>
      <c r="J1567" t="s">
        <v>42</v>
      </c>
      <c r="K1567">
        <v>69940</v>
      </c>
      <c r="L1567">
        <v>150000</v>
      </c>
      <c r="M1567" t="s">
        <v>32</v>
      </c>
      <c r="N1567" t="s">
        <v>1162</v>
      </c>
      <c r="O1567" t="s">
        <v>3651</v>
      </c>
      <c r="P1567" t="s">
        <v>7613</v>
      </c>
      <c r="Q1567" t="s">
        <v>44</v>
      </c>
      <c r="R1567" t="s">
        <v>6466</v>
      </c>
      <c r="T1567" t="str">
        <f t="shared" si="72"/>
        <v xml:space="preserve">The preferred candidate should possess the following: 	7+ years of relevant work experience, including 2+ years of work experience in high-pressure, entrepreneurial environments; 	High comfort and familiarity with design principles and best practices, ranging from human-machine interaction to user interface to user experience; 	Experience and willingness to execute front-end design; 	Familiarity with open-source libraries and tools; 	Experience utilizing cloud-based applications; 	A growth mindset. </v>
      </c>
      <c r="U1567">
        <f t="shared" si="73"/>
        <v>0</v>
      </c>
      <c r="V1567" s="2">
        <v>0</v>
      </c>
      <c r="W1567" s="2">
        <f t="shared" si="74"/>
        <v>0</v>
      </c>
      <c r="X1567" s="2">
        <v>0</v>
      </c>
      <c r="Y1567" s="2">
        <v>0</v>
      </c>
      <c r="Z1567" s="2">
        <v>0</v>
      </c>
      <c r="AA1567" s="2">
        <v>0</v>
      </c>
      <c r="AB1567" s="2">
        <v>0</v>
      </c>
      <c r="AC1567" t="s">
        <v>3873</v>
      </c>
      <c r="AD1567" t="s">
        <v>3874</v>
      </c>
      <c r="AE1567" t="s">
        <v>125</v>
      </c>
      <c r="AG1567" t="s">
        <v>37</v>
      </c>
      <c r="AH1567" t="s">
        <v>3800</v>
      </c>
      <c r="AJ1567" t="s">
        <v>3016</v>
      </c>
      <c r="AK1567" t="s">
        <v>38</v>
      </c>
    </row>
    <row r="1568" spans="1:37" x14ac:dyDescent="0.3">
      <c r="A1568">
        <v>406107</v>
      </c>
      <c r="B1568" t="s">
        <v>116</v>
      </c>
      <c r="C1568" t="s">
        <v>47</v>
      </c>
      <c r="D1568">
        <v>1</v>
      </c>
      <c r="E1568" t="s">
        <v>3872</v>
      </c>
      <c r="F1568" t="s">
        <v>40</v>
      </c>
      <c r="G1568">
        <v>10009</v>
      </c>
      <c r="H1568" t="s">
        <v>41</v>
      </c>
      <c r="I1568" t="s">
        <v>660</v>
      </c>
      <c r="J1568" t="s">
        <v>42</v>
      </c>
      <c r="K1568">
        <v>69940</v>
      </c>
      <c r="L1568">
        <v>150000</v>
      </c>
      <c r="M1568" t="s">
        <v>32</v>
      </c>
      <c r="N1568" t="s">
        <v>1162</v>
      </c>
      <c r="O1568" t="s">
        <v>3651</v>
      </c>
      <c r="P1568" t="s">
        <v>7613</v>
      </c>
      <c r="Q1568" t="s">
        <v>44</v>
      </c>
      <c r="R1568" t="s">
        <v>6466</v>
      </c>
      <c r="T1568" t="str">
        <f t="shared" si="72"/>
        <v xml:space="preserve">The preferred candidate should possess the following: 	7+ years of relevant work experience, including 2+ years of work experience in high-pressure, entrepreneurial environments; 	High comfort and familiarity with design principles and best practices, ranging from human-machine interaction to user interface to user experience; 	Experience and willingness to execute front-end design; 	Familiarity with open-source libraries and tools; 	Experience utilizing cloud-based applications; 	A growth mindset. </v>
      </c>
      <c r="U1568">
        <f t="shared" si="73"/>
        <v>0</v>
      </c>
      <c r="V1568" s="2">
        <v>0</v>
      </c>
      <c r="W1568" s="2">
        <f t="shared" si="74"/>
        <v>0</v>
      </c>
      <c r="X1568" s="2">
        <v>0</v>
      </c>
      <c r="Y1568" s="2">
        <v>0</v>
      </c>
      <c r="Z1568" s="2">
        <v>0</v>
      </c>
      <c r="AA1568" s="2">
        <v>0</v>
      </c>
      <c r="AB1568" s="2">
        <v>0</v>
      </c>
      <c r="AC1568" t="s">
        <v>3873</v>
      </c>
      <c r="AD1568" t="s">
        <v>3874</v>
      </c>
      <c r="AE1568" t="s">
        <v>125</v>
      </c>
      <c r="AG1568" t="s">
        <v>37</v>
      </c>
      <c r="AH1568" t="s">
        <v>3800</v>
      </c>
      <c r="AJ1568" t="s">
        <v>3016</v>
      </c>
      <c r="AK1568" t="s">
        <v>38</v>
      </c>
    </row>
    <row r="1569" spans="1:37" x14ac:dyDescent="0.3">
      <c r="A1569">
        <v>406123</v>
      </c>
      <c r="B1569" t="s">
        <v>116</v>
      </c>
      <c r="C1569" t="s">
        <v>47</v>
      </c>
      <c r="D1569">
        <v>2</v>
      </c>
      <c r="E1569" t="s">
        <v>3875</v>
      </c>
      <c r="F1569" t="s">
        <v>3797</v>
      </c>
      <c r="G1569">
        <v>82984</v>
      </c>
      <c r="H1569" t="s">
        <v>41</v>
      </c>
      <c r="I1569" t="s">
        <v>660</v>
      </c>
      <c r="K1569">
        <v>69940</v>
      </c>
      <c r="L1569">
        <v>140000</v>
      </c>
      <c r="M1569" t="s">
        <v>32</v>
      </c>
      <c r="N1569" t="s">
        <v>120</v>
      </c>
      <c r="O1569" t="s">
        <v>3651</v>
      </c>
      <c r="P1569" t="s">
        <v>7614</v>
      </c>
      <c r="Q1569" t="s">
        <v>3798</v>
      </c>
      <c r="R1569" t="s">
        <v>6467</v>
      </c>
      <c r="T1569" t="str">
        <f t="shared" si="72"/>
        <v xml:space="preserve">The preferred candidate should possess the following:    	3+ years of relevant work experience, including in high-pressure, entrepreneurial environments; 	High comfort and familiarity with DevOps best practices; 	Experience with and willingness to implement pair programming; 	Familiarity with open-source libraries and tools; 	Experience deploying cloud-based applications; 	Expertise in agile development methodologies; 	Strong organizational and interpersonal skills; 	A growth mindset. </v>
      </c>
      <c r="U1569">
        <f t="shared" si="73"/>
        <v>0</v>
      </c>
      <c r="V1569" s="2">
        <v>0</v>
      </c>
      <c r="W1569" s="2">
        <f t="shared" si="74"/>
        <v>0</v>
      </c>
      <c r="X1569" s="2">
        <v>0</v>
      </c>
      <c r="Y1569" s="2">
        <v>0</v>
      </c>
      <c r="Z1569" s="2">
        <v>0</v>
      </c>
      <c r="AA1569" s="2">
        <v>0</v>
      </c>
      <c r="AB1569" s="2">
        <v>0</v>
      </c>
      <c r="AC1569" t="s">
        <v>3876</v>
      </c>
      <c r="AD1569" t="s">
        <v>3877</v>
      </c>
      <c r="AE1569" t="s">
        <v>125</v>
      </c>
      <c r="AG1569" t="s">
        <v>37</v>
      </c>
      <c r="AH1569" t="s">
        <v>2303</v>
      </c>
      <c r="AJ1569" t="s">
        <v>2303</v>
      </c>
      <c r="AK1569" t="s">
        <v>38</v>
      </c>
    </row>
    <row r="1570" spans="1:37" x14ac:dyDescent="0.3">
      <c r="A1570">
        <v>406123</v>
      </c>
      <c r="B1570" t="s">
        <v>116</v>
      </c>
      <c r="C1570" t="s">
        <v>29</v>
      </c>
      <c r="D1570">
        <v>2</v>
      </c>
      <c r="E1570" t="s">
        <v>3875</v>
      </c>
      <c r="F1570" t="s">
        <v>3797</v>
      </c>
      <c r="G1570">
        <v>82984</v>
      </c>
      <c r="H1570" t="s">
        <v>41</v>
      </c>
      <c r="I1570" t="s">
        <v>660</v>
      </c>
      <c r="K1570">
        <v>69940</v>
      </c>
      <c r="L1570">
        <v>140000</v>
      </c>
      <c r="M1570" t="s">
        <v>32</v>
      </c>
      <c r="N1570" t="s">
        <v>120</v>
      </c>
      <c r="O1570" t="s">
        <v>3651</v>
      </c>
      <c r="P1570" t="s">
        <v>7614</v>
      </c>
      <c r="Q1570" t="s">
        <v>3798</v>
      </c>
      <c r="R1570" t="s">
        <v>6467</v>
      </c>
      <c r="T1570" t="str">
        <f t="shared" si="72"/>
        <v xml:space="preserve">The preferred candidate should possess the following:    	3+ years of relevant work experience, including in high-pressure, entrepreneurial environments; 	High comfort and familiarity with DevOps best practices; 	Experience with and willingness to implement pair programming; 	Familiarity with open-source libraries and tools; 	Experience deploying cloud-based applications; 	Expertise in agile development methodologies; 	Strong organizational and interpersonal skills; 	A growth mindset. </v>
      </c>
      <c r="U1570">
        <f t="shared" si="73"/>
        <v>0</v>
      </c>
      <c r="V1570" s="2">
        <v>0</v>
      </c>
      <c r="W1570" s="2">
        <f t="shared" si="74"/>
        <v>0</v>
      </c>
      <c r="X1570" s="2">
        <v>0</v>
      </c>
      <c r="Y1570" s="2">
        <v>0</v>
      </c>
      <c r="Z1570" s="2">
        <v>0</v>
      </c>
      <c r="AA1570" s="2">
        <v>0</v>
      </c>
      <c r="AB1570" s="2">
        <v>0</v>
      </c>
      <c r="AC1570" t="s">
        <v>3876</v>
      </c>
      <c r="AD1570" t="s">
        <v>3877</v>
      </c>
      <c r="AE1570" t="s">
        <v>125</v>
      </c>
      <c r="AG1570" t="s">
        <v>37</v>
      </c>
      <c r="AH1570" t="s">
        <v>2303</v>
      </c>
      <c r="AJ1570" t="s">
        <v>2303</v>
      </c>
      <c r="AK1570" t="s">
        <v>38</v>
      </c>
    </row>
    <row r="1571" spans="1:37" x14ac:dyDescent="0.3">
      <c r="A1571">
        <v>406147</v>
      </c>
      <c r="B1571" t="s">
        <v>2543</v>
      </c>
      <c r="C1571" t="s">
        <v>47</v>
      </c>
      <c r="D1571">
        <v>1</v>
      </c>
      <c r="E1571" t="s">
        <v>3878</v>
      </c>
      <c r="F1571" t="s">
        <v>3823</v>
      </c>
      <c r="G1571">
        <v>55038</v>
      </c>
      <c r="H1571">
        <v>1</v>
      </c>
      <c r="I1571" t="s">
        <v>1435</v>
      </c>
      <c r="J1571" t="s">
        <v>42</v>
      </c>
      <c r="K1571">
        <v>56746</v>
      </c>
      <c r="L1571">
        <v>56746</v>
      </c>
      <c r="M1571" t="s">
        <v>32</v>
      </c>
      <c r="N1571" t="s">
        <v>2545</v>
      </c>
      <c r="O1571" t="s">
        <v>3818</v>
      </c>
      <c r="P1571" t="s">
        <v>7615</v>
      </c>
      <c r="Q1571" t="s">
        <v>3824</v>
      </c>
      <c r="R1571" t="s">
        <v>6468</v>
      </c>
      <c r="T1571" t="str">
        <f t="shared" si="72"/>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French, Spanish, or language other than English. </v>
      </c>
      <c r="U1571">
        <f t="shared" si="73"/>
        <v>0</v>
      </c>
      <c r="V1571" s="2">
        <v>0</v>
      </c>
      <c r="W1571" s="2">
        <f t="shared" si="74"/>
        <v>0</v>
      </c>
      <c r="X1571" s="2">
        <v>0</v>
      </c>
      <c r="Y1571" s="2">
        <v>0</v>
      </c>
      <c r="Z1571" s="2">
        <v>0</v>
      </c>
      <c r="AA1571" s="2">
        <v>0</v>
      </c>
      <c r="AB1571" s="2">
        <v>0</v>
      </c>
      <c r="AC1571" t="s">
        <v>3879</v>
      </c>
      <c r="AD1571" t="s">
        <v>3880</v>
      </c>
      <c r="AG1571" t="s">
        <v>37</v>
      </c>
      <c r="AH1571" t="s">
        <v>3070</v>
      </c>
      <c r="AJ1571" t="s">
        <v>3070</v>
      </c>
      <c r="AK1571" t="s">
        <v>38</v>
      </c>
    </row>
    <row r="1572" spans="1:37" x14ac:dyDescent="0.3">
      <c r="A1572">
        <v>406147</v>
      </c>
      <c r="B1572" t="s">
        <v>2543</v>
      </c>
      <c r="C1572" t="s">
        <v>29</v>
      </c>
      <c r="D1572">
        <v>1</v>
      </c>
      <c r="E1572" t="s">
        <v>3878</v>
      </c>
      <c r="F1572" t="s">
        <v>3823</v>
      </c>
      <c r="G1572">
        <v>55038</v>
      </c>
      <c r="H1572">
        <v>1</v>
      </c>
      <c r="I1572" t="s">
        <v>1435</v>
      </c>
      <c r="J1572" t="s">
        <v>42</v>
      </c>
      <c r="K1572">
        <v>56746</v>
      </c>
      <c r="L1572">
        <v>56746</v>
      </c>
      <c r="M1572" t="s">
        <v>32</v>
      </c>
      <c r="N1572" t="s">
        <v>2545</v>
      </c>
      <c r="O1572" t="s">
        <v>3818</v>
      </c>
      <c r="P1572" t="s">
        <v>7615</v>
      </c>
      <c r="Q1572" t="s">
        <v>3824</v>
      </c>
      <c r="R1572" t="s">
        <v>6468</v>
      </c>
      <c r="T1572" t="str">
        <f t="shared" si="72"/>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French, Spanish, or language other than English. </v>
      </c>
      <c r="U1572">
        <f t="shared" si="73"/>
        <v>0</v>
      </c>
      <c r="V1572" s="2">
        <v>0</v>
      </c>
      <c r="W1572" s="2">
        <f t="shared" si="74"/>
        <v>0</v>
      </c>
      <c r="X1572" s="2">
        <v>0</v>
      </c>
      <c r="Y1572" s="2">
        <v>0</v>
      </c>
      <c r="Z1572" s="2">
        <v>0</v>
      </c>
      <c r="AA1572" s="2">
        <v>0</v>
      </c>
      <c r="AB1572" s="2">
        <v>0</v>
      </c>
      <c r="AC1572" t="s">
        <v>3879</v>
      </c>
      <c r="AD1572" t="s">
        <v>3880</v>
      </c>
      <c r="AG1572" t="s">
        <v>37</v>
      </c>
      <c r="AH1572" t="s">
        <v>3070</v>
      </c>
      <c r="AJ1572" t="s">
        <v>3070</v>
      </c>
      <c r="AK1572" t="s">
        <v>38</v>
      </c>
    </row>
    <row r="1573" spans="1:37" x14ac:dyDescent="0.3">
      <c r="A1573">
        <v>406148</v>
      </c>
      <c r="B1573" t="s">
        <v>70</v>
      </c>
      <c r="C1573" t="s">
        <v>29</v>
      </c>
      <c r="D1573">
        <v>1</v>
      </c>
      <c r="E1573" t="s">
        <v>3881</v>
      </c>
      <c r="F1573" t="s">
        <v>482</v>
      </c>
      <c r="G1573">
        <v>30087</v>
      </c>
      <c r="H1573">
        <v>1</v>
      </c>
      <c r="I1573" t="s">
        <v>2595</v>
      </c>
      <c r="J1573" t="s">
        <v>42</v>
      </c>
      <c r="K1573">
        <v>61237</v>
      </c>
      <c r="L1573">
        <v>75981.240000000005</v>
      </c>
      <c r="M1573" t="s">
        <v>32</v>
      </c>
      <c r="N1573" t="s">
        <v>74</v>
      </c>
      <c r="O1573" t="s">
        <v>1247</v>
      </c>
      <c r="P1573" t="s">
        <v>3882</v>
      </c>
      <c r="Q1573" t="s">
        <v>485</v>
      </c>
      <c r="R1573" t="s">
        <v>7616</v>
      </c>
      <c r="S1573" t="s">
        <v>8466</v>
      </c>
      <c r="T1573" t="str">
        <f t="shared" si="72"/>
        <v>Knowledge of Procurement Policy Board Rules;   Strong background in contracts, real estate, and construction law   Experience with trademark and intellectual properties law;   Strong organizational skills; and   Excellent oral and written communication skills ƒ€š‚Knowledge of WestLaw, CLEAR and Lexis Nexis. **Incumbents must remain Members of the New York State Bar in good standing for the duration of this employment.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73">
        <f t="shared" si="73"/>
        <v>0</v>
      </c>
      <c r="V1573" s="2">
        <v>0</v>
      </c>
      <c r="W1573" s="2">
        <f t="shared" si="74"/>
        <v>0</v>
      </c>
      <c r="X1573" s="2">
        <v>0</v>
      </c>
      <c r="Y1573" s="2">
        <v>0</v>
      </c>
      <c r="Z1573" s="2">
        <v>0</v>
      </c>
      <c r="AA1573" s="2">
        <v>0</v>
      </c>
      <c r="AB1573" s="2">
        <v>0</v>
      </c>
      <c r="AC1573" t="s">
        <v>3883</v>
      </c>
      <c r="AG1573" t="s">
        <v>37</v>
      </c>
      <c r="AH1573" t="s">
        <v>2926</v>
      </c>
      <c r="AI1573" t="s">
        <v>3101</v>
      </c>
      <c r="AJ1573" t="s">
        <v>2926</v>
      </c>
      <c r="AK1573" t="s">
        <v>38</v>
      </c>
    </row>
    <row r="1574" spans="1:37" x14ac:dyDescent="0.3">
      <c r="A1574">
        <v>406148</v>
      </c>
      <c r="B1574" t="s">
        <v>70</v>
      </c>
      <c r="C1574" t="s">
        <v>47</v>
      </c>
      <c r="D1574">
        <v>1</v>
      </c>
      <c r="E1574" t="s">
        <v>3881</v>
      </c>
      <c r="F1574" t="s">
        <v>482</v>
      </c>
      <c r="G1574">
        <v>30087</v>
      </c>
      <c r="H1574">
        <v>1</v>
      </c>
      <c r="I1574" t="s">
        <v>2595</v>
      </c>
      <c r="J1574" t="s">
        <v>42</v>
      </c>
      <c r="K1574">
        <v>61237</v>
      </c>
      <c r="L1574">
        <v>75981.240000000005</v>
      </c>
      <c r="M1574" t="s">
        <v>32</v>
      </c>
      <c r="N1574" t="s">
        <v>74</v>
      </c>
      <c r="O1574" t="s">
        <v>1247</v>
      </c>
      <c r="P1574" t="s">
        <v>3882</v>
      </c>
      <c r="Q1574" t="s">
        <v>485</v>
      </c>
      <c r="R1574" t="s">
        <v>7616</v>
      </c>
      <c r="S1574" t="s">
        <v>8466</v>
      </c>
      <c r="T1574" t="str">
        <f t="shared" si="72"/>
        <v>Knowledge of Procurement Policy Board Rules;   Strong background in contracts, real estate, and construction law   Experience with trademark and intellectual properties law;   Strong organizational skills; and   Excellent oral and written communication skills ƒ€š‚Knowledge of WestLaw, CLEAR and Lexis Nexis. **Incumbents must remain Members of the New York State Bar in good standing for the duration of this employment.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74">
        <f t="shared" si="73"/>
        <v>0</v>
      </c>
      <c r="V1574" s="2">
        <v>0</v>
      </c>
      <c r="W1574" s="2">
        <f t="shared" si="74"/>
        <v>0</v>
      </c>
      <c r="X1574" s="2">
        <v>0</v>
      </c>
      <c r="Y1574" s="2">
        <v>0</v>
      </c>
      <c r="Z1574" s="2">
        <v>0</v>
      </c>
      <c r="AA1574" s="2">
        <v>0</v>
      </c>
      <c r="AB1574" s="2">
        <v>0</v>
      </c>
      <c r="AC1574" t="s">
        <v>3883</v>
      </c>
      <c r="AG1574" t="s">
        <v>37</v>
      </c>
      <c r="AH1574" t="s">
        <v>2926</v>
      </c>
      <c r="AI1574" t="s">
        <v>3101</v>
      </c>
      <c r="AJ1574" t="s">
        <v>2926</v>
      </c>
      <c r="AK1574" t="s">
        <v>38</v>
      </c>
    </row>
    <row r="1575" spans="1:37" x14ac:dyDescent="0.3">
      <c r="A1575">
        <v>406231</v>
      </c>
      <c r="B1575" t="s">
        <v>3461</v>
      </c>
      <c r="C1575" t="s">
        <v>47</v>
      </c>
      <c r="D1575">
        <v>1</v>
      </c>
      <c r="E1575" t="s">
        <v>3884</v>
      </c>
      <c r="F1575" t="s">
        <v>1901</v>
      </c>
      <c r="G1575">
        <v>82991</v>
      </c>
      <c r="H1575" t="s">
        <v>207</v>
      </c>
      <c r="I1575" t="s">
        <v>95</v>
      </c>
      <c r="J1575" t="s">
        <v>42</v>
      </c>
      <c r="K1575">
        <v>56990</v>
      </c>
      <c r="L1575">
        <v>90000</v>
      </c>
      <c r="M1575" t="s">
        <v>32</v>
      </c>
      <c r="N1575" t="s">
        <v>2039</v>
      </c>
      <c r="O1575" t="s">
        <v>3885</v>
      </c>
      <c r="P1575" t="s">
        <v>8467</v>
      </c>
      <c r="Q1575" t="s">
        <v>1903</v>
      </c>
      <c r="R1575" t="s">
        <v>7617</v>
      </c>
      <c r="S1575" t="s">
        <v>3886</v>
      </c>
      <c r="T1575" t="str">
        <f t="shared" si="72"/>
        <v>The ideal candidate will bring the following skills and experience to this position:  	A bachelor‚„s degree in engineering (mechanical or electrical) or architecture. 	A master‚„s degree in engineering (mechanical or electrical). 	Professional Engineer credential.  	Strong understanding of building energy systems and energy efficiency technologies. 	Experience with the design and construction of energy efficiency retrofit projects in existing buildings, especially diverse buildings varying in age, size, and use.  	Familiarity with technical project management operations, including project planning, scope development, design and construction management, and project close-out. 	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 	Strong written and verbal communication skills 	Proficient computer skills. 	Commitment to customer service and demonstrated ability to effectively manage simultaneous projects. License Requirements  Possession of a Motor Vehicle Driver License valid in the State of New York. Employees must maintain the license during their employment.</v>
      </c>
      <c r="U1575">
        <f t="shared" si="73"/>
        <v>0</v>
      </c>
      <c r="V1575" s="2">
        <v>0</v>
      </c>
      <c r="W1575" s="2">
        <f t="shared" si="74"/>
        <v>0</v>
      </c>
      <c r="X1575" s="2">
        <v>0</v>
      </c>
      <c r="Y1575" s="2">
        <v>0</v>
      </c>
      <c r="Z1575" s="2">
        <v>0</v>
      </c>
      <c r="AA1575" s="2">
        <v>0</v>
      </c>
      <c r="AB1575" s="2">
        <v>0</v>
      </c>
      <c r="AC1575" t="s">
        <v>3887</v>
      </c>
      <c r="AD1575" t="s">
        <v>1476</v>
      </c>
      <c r="AG1575" t="s">
        <v>190</v>
      </c>
      <c r="AH1575" t="s">
        <v>2188</v>
      </c>
      <c r="AJ1575" t="s">
        <v>2188</v>
      </c>
      <c r="AK1575" t="s">
        <v>38</v>
      </c>
    </row>
    <row r="1576" spans="1:37" x14ac:dyDescent="0.3">
      <c r="A1576">
        <v>406231</v>
      </c>
      <c r="B1576" t="s">
        <v>3461</v>
      </c>
      <c r="C1576" t="s">
        <v>29</v>
      </c>
      <c r="D1576">
        <v>1</v>
      </c>
      <c r="E1576" t="s">
        <v>3884</v>
      </c>
      <c r="F1576" t="s">
        <v>1901</v>
      </c>
      <c r="G1576">
        <v>82991</v>
      </c>
      <c r="H1576" t="s">
        <v>207</v>
      </c>
      <c r="I1576" t="s">
        <v>95</v>
      </c>
      <c r="J1576" t="s">
        <v>42</v>
      </c>
      <c r="K1576">
        <v>56990</v>
      </c>
      <c r="L1576">
        <v>90000</v>
      </c>
      <c r="M1576" t="s">
        <v>32</v>
      </c>
      <c r="N1576" t="s">
        <v>2039</v>
      </c>
      <c r="O1576" t="s">
        <v>3885</v>
      </c>
      <c r="P1576" t="s">
        <v>8467</v>
      </c>
      <c r="Q1576" t="s">
        <v>1903</v>
      </c>
      <c r="R1576" t="s">
        <v>7617</v>
      </c>
      <c r="S1576" t="s">
        <v>3886</v>
      </c>
      <c r="T1576" t="str">
        <f t="shared" si="72"/>
        <v>The ideal candidate will bring the following skills and experience to this position:  	A bachelor‚„s degree in engineering (mechanical or electrical) or architecture. 	A master‚„s degree in engineering (mechanical or electrical). 	Professional Engineer credential.  	Strong understanding of building energy systems and energy efficiency technologies. 	Experience with the design and construction of energy efficiency retrofit projects in existing buildings, especially diverse buildings varying in age, size, and use.  	Familiarity with technical project management operations, including project planning, scope development, design and construction management, and project close-out. 	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 	Strong written and verbal communication skills 	Proficient computer skills. 	Commitment to customer service and demonstrated ability to effectively manage simultaneous projects. License Requirements  Possession of a Motor Vehicle Driver License valid in the State of New York. Employees must maintain the license during their employment.</v>
      </c>
      <c r="U1576">
        <f t="shared" si="73"/>
        <v>0</v>
      </c>
      <c r="V1576" s="2">
        <v>0</v>
      </c>
      <c r="W1576" s="2">
        <f t="shared" si="74"/>
        <v>0</v>
      </c>
      <c r="X1576" s="2">
        <v>0</v>
      </c>
      <c r="Y1576" s="2">
        <v>0</v>
      </c>
      <c r="Z1576" s="2">
        <v>0</v>
      </c>
      <c r="AA1576" s="2">
        <v>0</v>
      </c>
      <c r="AB1576" s="2">
        <v>0</v>
      </c>
      <c r="AC1576" t="s">
        <v>3887</v>
      </c>
      <c r="AD1576" t="s">
        <v>1476</v>
      </c>
      <c r="AG1576" t="s">
        <v>190</v>
      </c>
      <c r="AH1576" t="s">
        <v>2188</v>
      </c>
      <c r="AJ1576" t="s">
        <v>2188</v>
      </c>
      <c r="AK1576" t="s">
        <v>38</v>
      </c>
    </row>
    <row r="1577" spans="1:37" x14ac:dyDescent="0.3">
      <c r="A1577">
        <v>406297</v>
      </c>
      <c r="B1577" t="s">
        <v>116</v>
      </c>
      <c r="C1577" t="s">
        <v>47</v>
      </c>
      <c r="D1577">
        <v>1</v>
      </c>
      <c r="E1577" t="s">
        <v>3888</v>
      </c>
      <c r="F1577" t="s">
        <v>40</v>
      </c>
      <c r="G1577">
        <v>10009</v>
      </c>
      <c r="H1577" t="s">
        <v>41</v>
      </c>
      <c r="I1577" t="s">
        <v>1384</v>
      </c>
      <c r="J1577" t="s">
        <v>42</v>
      </c>
      <c r="K1577">
        <v>69940</v>
      </c>
      <c r="L1577">
        <v>130000</v>
      </c>
      <c r="M1577" t="s">
        <v>32</v>
      </c>
      <c r="N1577" t="s">
        <v>1162</v>
      </c>
      <c r="O1577" t="s">
        <v>3651</v>
      </c>
      <c r="P1577" t="s">
        <v>7618</v>
      </c>
      <c r="Q1577" t="s">
        <v>44</v>
      </c>
      <c r="R1577" t="s">
        <v>6469</v>
      </c>
      <c r="T1577" t="str">
        <f t="shared" si="72"/>
        <v xml:space="preserve">The preferred candidate should possess the following: 	Academic or professional experience with report writing and editing; 	A passion for technology and innovation; 	Strong written, verbal, and visual communication skills; 	Experience working in a high-pressure environments and meeting deadlines; 	Collaborative nature; 	A growth mindset. </v>
      </c>
      <c r="U1577">
        <f t="shared" si="73"/>
        <v>0</v>
      </c>
      <c r="V1577" s="2">
        <v>0</v>
      </c>
      <c r="W1577" s="2">
        <f t="shared" si="74"/>
        <v>0</v>
      </c>
      <c r="X1577" s="2">
        <v>0</v>
      </c>
      <c r="Y1577" s="2">
        <v>0</v>
      </c>
      <c r="Z1577" s="2">
        <v>0</v>
      </c>
      <c r="AA1577" s="2">
        <v>0</v>
      </c>
      <c r="AB1577" s="2">
        <v>0</v>
      </c>
      <c r="AC1577" t="s">
        <v>3889</v>
      </c>
      <c r="AD1577" t="s">
        <v>3890</v>
      </c>
      <c r="AE1577" t="s">
        <v>125</v>
      </c>
      <c r="AG1577" t="s">
        <v>37</v>
      </c>
      <c r="AH1577" t="s">
        <v>2188</v>
      </c>
      <c r="AJ1577" t="s">
        <v>2535</v>
      </c>
      <c r="AK1577" t="s">
        <v>38</v>
      </c>
    </row>
    <row r="1578" spans="1:37" x14ac:dyDescent="0.3">
      <c r="A1578">
        <v>406297</v>
      </c>
      <c r="B1578" t="s">
        <v>116</v>
      </c>
      <c r="C1578" t="s">
        <v>29</v>
      </c>
      <c r="D1578">
        <v>1</v>
      </c>
      <c r="E1578" t="s">
        <v>3888</v>
      </c>
      <c r="F1578" t="s">
        <v>40</v>
      </c>
      <c r="G1578">
        <v>10009</v>
      </c>
      <c r="H1578" t="s">
        <v>41</v>
      </c>
      <c r="I1578" t="s">
        <v>1384</v>
      </c>
      <c r="J1578" t="s">
        <v>42</v>
      </c>
      <c r="K1578">
        <v>69940</v>
      </c>
      <c r="L1578">
        <v>130000</v>
      </c>
      <c r="M1578" t="s">
        <v>32</v>
      </c>
      <c r="N1578" t="s">
        <v>1162</v>
      </c>
      <c r="O1578" t="s">
        <v>3651</v>
      </c>
      <c r="P1578" t="s">
        <v>7618</v>
      </c>
      <c r="Q1578" t="s">
        <v>44</v>
      </c>
      <c r="R1578" t="s">
        <v>6469</v>
      </c>
      <c r="T1578" t="str">
        <f t="shared" si="72"/>
        <v xml:space="preserve">The preferred candidate should possess the following: 	Academic or professional experience with report writing and editing; 	A passion for technology and innovation; 	Strong written, verbal, and visual communication skills; 	Experience working in a high-pressure environments and meeting deadlines; 	Collaborative nature; 	A growth mindset. </v>
      </c>
      <c r="U1578">
        <f t="shared" si="73"/>
        <v>0</v>
      </c>
      <c r="V1578" s="2">
        <v>0</v>
      </c>
      <c r="W1578" s="2">
        <f t="shared" si="74"/>
        <v>0</v>
      </c>
      <c r="X1578" s="2">
        <v>0</v>
      </c>
      <c r="Y1578" s="2">
        <v>0</v>
      </c>
      <c r="Z1578" s="2">
        <v>0</v>
      </c>
      <c r="AA1578" s="2">
        <v>0</v>
      </c>
      <c r="AB1578" s="2">
        <v>0</v>
      </c>
      <c r="AC1578" t="s">
        <v>3889</v>
      </c>
      <c r="AD1578" t="s">
        <v>3890</v>
      </c>
      <c r="AE1578" t="s">
        <v>125</v>
      </c>
      <c r="AG1578" t="s">
        <v>37</v>
      </c>
      <c r="AH1578" t="s">
        <v>2188</v>
      </c>
      <c r="AJ1578" t="s">
        <v>2535</v>
      </c>
      <c r="AK1578" t="s">
        <v>38</v>
      </c>
    </row>
    <row r="1579" spans="1:37" x14ac:dyDescent="0.3">
      <c r="A1579">
        <v>406324</v>
      </c>
      <c r="B1579" t="s">
        <v>2257</v>
      </c>
      <c r="C1579" t="s">
        <v>47</v>
      </c>
      <c r="D1579">
        <v>1</v>
      </c>
      <c r="E1579" t="s">
        <v>3891</v>
      </c>
      <c r="F1579" t="s">
        <v>1121</v>
      </c>
      <c r="G1579">
        <v>22427</v>
      </c>
      <c r="H1579">
        <v>2</v>
      </c>
      <c r="I1579" t="s">
        <v>95</v>
      </c>
      <c r="J1579" t="s">
        <v>42</v>
      </c>
      <c r="K1579">
        <v>72476</v>
      </c>
      <c r="L1579">
        <v>106222</v>
      </c>
      <c r="M1579" t="s">
        <v>32</v>
      </c>
      <c r="N1579" t="s">
        <v>2259</v>
      </c>
      <c r="O1579" t="s">
        <v>3148</v>
      </c>
      <c r="P1579" t="s">
        <v>3892</v>
      </c>
      <c r="Q1579" t="s">
        <v>8315</v>
      </c>
      <c r="R1579" t="s">
        <v>3893</v>
      </c>
      <c r="T1579" t="str">
        <f t="shared" si="72"/>
        <v xml:space="preserve">Candidates should possess two years of professional experience in performance reporting, process improvement methods, data collection or data analysis in complex operational environments.  Experience with, or interest in, innovative approaches for improving government service delivery, including human-centered design practices, behavioral economics, customer journey mapping, Lean/Six Sigma and other methods is preferred. Excellent mediation, analytical, verbal and written skills; ability to think creatively, embrace new approaches and/or technologies for solving complex operational problems; and proficiency in Microsoft Office is a plus. </v>
      </c>
      <c r="U1579">
        <f t="shared" si="73"/>
        <v>1</v>
      </c>
      <c r="V1579" s="2">
        <v>0</v>
      </c>
      <c r="W1579" s="2">
        <f t="shared" si="74"/>
        <v>1</v>
      </c>
      <c r="X1579" s="2">
        <v>0</v>
      </c>
      <c r="Y1579" s="2">
        <v>0</v>
      </c>
      <c r="Z1579" s="2">
        <v>0</v>
      </c>
      <c r="AA1579" s="2">
        <v>0</v>
      </c>
      <c r="AB1579" s="2">
        <v>0</v>
      </c>
      <c r="AC1579" t="s">
        <v>3894</v>
      </c>
      <c r="AD1579" t="s">
        <v>2264</v>
      </c>
      <c r="AE1579" t="s">
        <v>2265</v>
      </c>
      <c r="AG1579" t="s">
        <v>377</v>
      </c>
      <c r="AH1579" t="s">
        <v>2943</v>
      </c>
      <c r="AI1579" t="s">
        <v>3895</v>
      </c>
      <c r="AJ1579" t="s">
        <v>2649</v>
      </c>
      <c r="AK1579" t="s">
        <v>38</v>
      </c>
    </row>
    <row r="1580" spans="1:37" x14ac:dyDescent="0.3">
      <c r="A1580">
        <v>406324</v>
      </c>
      <c r="B1580" t="s">
        <v>2257</v>
      </c>
      <c r="C1580" t="s">
        <v>29</v>
      </c>
      <c r="D1580">
        <v>1</v>
      </c>
      <c r="E1580" t="s">
        <v>3891</v>
      </c>
      <c r="F1580" t="s">
        <v>1121</v>
      </c>
      <c r="G1580">
        <v>22427</v>
      </c>
      <c r="H1580">
        <v>2</v>
      </c>
      <c r="I1580" t="s">
        <v>95</v>
      </c>
      <c r="J1580" t="s">
        <v>42</v>
      </c>
      <c r="K1580">
        <v>72476</v>
      </c>
      <c r="L1580">
        <v>106222</v>
      </c>
      <c r="M1580" t="s">
        <v>32</v>
      </c>
      <c r="N1580" t="s">
        <v>2259</v>
      </c>
      <c r="O1580" t="s">
        <v>3148</v>
      </c>
      <c r="P1580" t="s">
        <v>3892</v>
      </c>
      <c r="Q1580" t="s">
        <v>8315</v>
      </c>
      <c r="R1580" t="s">
        <v>3893</v>
      </c>
      <c r="T1580" t="str">
        <f t="shared" si="72"/>
        <v xml:space="preserve">Candidates should possess two years of professional experience in performance reporting, process improvement methods, data collection or data analysis in complex operational environments.  Experience with, or interest in, innovative approaches for improving government service delivery, including human-centered design practices, behavioral economics, customer journey mapping, Lean/Six Sigma and other methods is preferred. Excellent mediation, analytical, verbal and written skills; ability to think creatively, embrace new approaches and/or technologies for solving complex operational problems; and proficiency in Microsoft Office is a plus. </v>
      </c>
      <c r="U1580">
        <f t="shared" si="73"/>
        <v>1</v>
      </c>
      <c r="V1580" s="2">
        <v>0</v>
      </c>
      <c r="W1580" s="2">
        <f t="shared" si="74"/>
        <v>1</v>
      </c>
      <c r="X1580" s="2">
        <v>0</v>
      </c>
      <c r="Y1580" s="2">
        <v>0</v>
      </c>
      <c r="Z1580" s="2">
        <v>0</v>
      </c>
      <c r="AA1580" s="2">
        <v>0</v>
      </c>
      <c r="AB1580" s="2">
        <v>0</v>
      </c>
      <c r="AC1580" t="s">
        <v>3894</v>
      </c>
      <c r="AD1580" t="s">
        <v>2264</v>
      </c>
      <c r="AE1580" t="s">
        <v>2265</v>
      </c>
      <c r="AG1580" t="s">
        <v>377</v>
      </c>
      <c r="AH1580" t="s">
        <v>2943</v>
      </c>
      <c r="AI1580" t="s">
        <v>3895</v>
      </c>
      <c r="AJ1580" t="s">
        <v>2649</v>
      </c>
      <c r="AK1580" t="s">
        <v>38</v>
      </c>
    </row>
    <row r="1581" spans="1:37" x14ac:dyDescent="0.3">
      <c r="A1581">
        <v>406385</v>
      </c>
      <c r="B1581" t="s">
        <v>1994</v>
      </c>
      <c r="C1581" t="s">
        <v>47</v>
      </c>
      <c r="D1581">
        <v>1</v>
      </c>
      <c r="E1581" t="s">
        <v>1711</v>
      </c>
      <c r="F1581" t="s">
        <v>1996</v>
      </c>
      <c r="G1581">
        <v>31143</v>
      </c>
      <c r="H1581">
        <v>1</v>
      </c>
      <c r="I1581" t="s">
        <v>821</v>
      </c>
      <c r="J1581" t="s">
        <v>42</v>
      </c>
      <c r="K1581">
        <v>43799</v>
      </c>
      <c r="L1581">
        <v>53712</v>
      </c>
      <c r="M1581" t="s">
        <v>32</v>
      </c>
      <c r="N1581" t="s">
        <v>1997</v>
      </c>
      <c r="O1581" t="s">
        <v>2160</v>
      </c>
      <c r="P1581" t="s">
        <v>6813</v>
      </c>
      <c r="Q1581" t="s">
        <v>1999</v>
      </c>
      <c r="R1581" t="s">
        <v>6470</v>
      </c>
      <c r="T1581" t="str">
        <f t="shared" si="72"/>
        <v xml:space="preserve">  Experience conducting policy reviews or analysis    Degree in a social science or related field, and a background in conducting policy reviews for a government or non-profit organization    Knowledge of, and demonstrated interest in, law, law enforcement, criminal justice, police oversight, and/or civil rights issues    Excellent judgment and confidence to discuss law enforcement policies and procedures with internal and external stakeholders    Familiarity with NYPD procedures a plus   Experience with quantitative and qualitative research methods   Knowledge of statistical software packages    Strong written and oral communication skills </v>
      </c>
      <c r="U1581">
        <f t="shared" si="73"/>
        <v>0</v>
      </c>
      <c r="V1581" s="2">
        <v>0</v>
      </c>
      <c r="W1581" s="2">
        <f t="shared" si="74"/>
        <v>0</v>
      </c>
      <c r="X1581" s="2">
        <v>0</v>
      </c>
      <c r="Y1581" s="2">
        <v>0</v>
      </c>
      <c r="Z1581" s="2">
        <v>0</v>
      </c>
      <c r="AA1581" s="2">
        <v>0</v>
      </c>
      <c r="AB1581" s="2">
        <v>0</v>
      </c>
      <c r="AC1581" t="s">
        <v>3896</v>
      </c>
      <c r="AE1581" t="s">
        <v>3838</v>
      </c>
      <c r="AG1581" t="s">
        <v>37</v>
      </c>
      <c r="AH1581" t="s">
        <v>3274</v>
      </c>
      <c r="AI1581" t="s">
        <v>2162</v>
      </c>
      <c r="AJ1581" t="s">
        <v>2163</v>
      </c>
      <c r="AK1581" t="s">
        <v>38</v>
      </c>
    </row>
    <row r="1582" spans="1:37" x14ac:dyDescent="0.3">
      <c r="A1582">
        <v>406385</v>
      </c>
      <c r="B1582" t="s">
        <v>1994</v>
      </c>
      <c r="C1582" t="s">
        <v>29</v>
      </c>
      <c r="D1582">
        <v>1</v>
      </c>
      <c r="E1582" t="s">
        <v>1711</v>
      </c>
      <c r="F1582" t="s">
        <v>1996</v>
      </c>
      <c r="G1582">
        <v>31143</v>
      </c>
      <c r="H1582">
        <v>1</v>
      </c>
      <c r="I1582" t="s">
        <v>821</v>
      </c>
      <c r="J1582" t="s">
        <v>42</v>
      </c>
      <c r="K1582">
        <v>43799</v>
      </c>
      <c r="L1582">
        <v>53712</v>
      </c>
      <c r="M1582" t="s">
        <v>32</v>
      </c>
      <c r="N1582" t="s">
        <v>1997</v>
      </c>
      <c r="O1582" t="s">
        <v>2160</v>
      </c>
      <c r="P1582" t="s">
        <v>6813</v>
      </c>
      <c r="Q1582" t="s">
        <v>1999</v>
      </c>
      <c r="R1582" t="s">
        <v>6470</v>
      </c>
      <c r="T1582" t="str">
        <f t="shared" si="72"/>
        <v xml:space="preserve">  Experience conducting policy reviews or analysis    Degree in a social science or related field, and a background in conducting policy reviews for a government or non-profit organization    Knowledge of, and demonstrated interest in, law, law enforcement, criminal justice, police oversight, and/or civil rights issues    Excellent judgment and confidence to discuss law enforcement policies and procedures with internal and external stakeholders    Familiarity with NYPD procedures a plus   Experience with quantitative and qualitative research methods   Knowledge of statistical software packages    Strong written and oral communication skills </v>
      </c>
      <c r="U1582">
        <f t="shared" si="73"/>
        <v>0</v>
      </c>
      <c r="V1582" s="2">
        <v>0</v>
      </c>
      <c r="W1582" s="2">
        <f t="shared" si="74"/>
        <v>0</v>
      </c>
      <c r="X1582" s="2">
        <v>0</v>
      </c>
      <c r="Y1582" s="2">
        <v>0</v>
      </c>
      <c r="Z1582" s="2">
        <v>0</v>
      </c>
      <c r="AA1582" s="2">
        <v>0</v>
      </c>
      <c r="AB1582" s="2">
        <v>0</v>
      </c>
      <c r="AC1582" t="s">
        <v>3896</v>
      </c>
      <c r="AE1582" t="s">
        <v>3838</v>
      </c>
      <c r="AG1582" t="s">
        <v>37</v>
      </c>
      <c r="AH1582" t="s">
        <v>3274</v>
      </c>
      <c r="AI1582" t="s">
        <v>2162</v>
      </c>
      <c r="AJ1582" t="s">
        <v>2163</v>
      </c>
      <c r="AK1582" t="s">
        <v>38</v>
      </c>
    </row>
    <row r="1583" spans="1:37" x14ac:dyDescent="0.3">
      <c r="A1583">
        <v>406401</v>
      </c>
      <c r="B1583" t="s">
        <v>116</v>
      </c>
      <c r="C1583" t="s">
        <v>29</v>
      </c>
      <c r="D1583">
        <v>1</v>
      </c>
      <c r="E1583" t="s">
        <v>3897</v>
      </c>
      <c r="F1583" t="s">
        <v>2336</v>
      </c>
      <c r="G1583">
        <v>6798</v>
      </c>
      <c r="H1583">
        <v>0</v>
      </c>
      <c r="I1583" t="s">
        <v>660</v>
      </c>
      <c r="K1583">
        <v>75000</v>
      </c>
      <c r="L1583">
        <v>135000</v>
      </c>
      <c r="M1583" t="s">
        <v>32</v>
      </c>
      <c r="N1583" t="s">
        <v>1162</v>
      </c>
      <c r="O1583" t="s">
        <v>3345</v>
      </c>
      <c r="P1583" t="s">
        <v>7619</v>
      </c>
      <c r="Q1583" t="s">
        <v>2794</v>
      </c>
      <c r="R1583" t="s">
        <v>6471</v>
      </c>
      <c r="T1583" t="str">
        <f t="shared" si="72"/>
        <v xml:space="preserve">The preferred candidate should possess the following:  	5 years of experience in software security; 	Knowledge of Data Privacy Impact Assessments; 	Knowledge of web/non-web/native mobile software programming technologies (Java, C#, java script, HTML and etc) structures and logic; 	Knowledge of relational databases, web applications and services; 	Knowledge of web/non-web/native mobile system and application security threats and vulnerabilities (e.g., buffer overflow, cross-site scripting, code injections, race conditions, covert channel, replay, return-oriented attacks, malicious code); 	Skills in conducting software vulnerability scans (DAST, SAST and etc) and recognizing vulnerabilities in security systems Tooling: IBM AppScan, Qualys, Veracode, WebInspect, Burp Suite, Postman Preferred Skills; 	Knowledge of secure configuration management techniques. (e.g., Security Technical Implementation Guides (STIGs), cybersecurity best practices on cisecurity.org); 	Knowledge of software debugging principles; 	Skills in designing application and infrastructure countermeasures to identified security risks; 	Skills in developing and applying security system access controls, PKI and cryptography; 	Skill in using code analysis tools; 	Skill in performing root cause analysis; 	Skill to apply cybersecurity and privacy principles to organizational requirements (relevant to confidentiality, integrity, availability, authentication, non-repudiation). </v>
      </c>
      <c r="U1583">
        <f t="shared" si="73"/>
        <v>0</v>
      </c>
      <c r="V1583" s="2">
        <v>0</v>
      </c>
      <c r="W1583" s="2">
        <f t="shared" si="74"/>
        <v>0</v>
      </c>
      <c r="X1583" s="2">
        <v>0</v>
      </c>
      <c r="Y1583" s="2">
        <v>0</v>
      </c>
      <c r="Z1583" s="2">
        <v>0</v>
      </c>
      <c r="AA1583" s="2">
        <v>0</v>
      </c>
      <c r="AB1583" s="2">
        <v>1</v>
      </c>
      <c r="AC1583" t="s">
        <v>3898</v>
      </c>
      <c r="AD1583" t="s">
        <v>188</v>
      </c>
      <c r="AE1583" t="s">
        <v>125</v>
      </c>
      <c r="AG1583" t="s">
        <v>190</v>
      </c>
      <c r="AH1583" t="s">
        <v>2188</v>
      </c>
      <c r="AJ1583" t="s">
        <v>2535</v>
      </c>
      <c r="AK1583" t="s">
        <v>38</v>
      </c>
    </row>
    <row r="1584" spans="1:37" x14ac:dyDescent="0.3">
      <c r="A1584">
        <v>406401</v>
      </c>
      <c r="B1584" t="s">
        <v>116</v>
      </c>
      <c r="C1584" t="s">
        <v>47</v>
      </c>
      <c r="D1584">
        <v>1</v>
      </c>
      <c r="E1584" t="s">
        <v>3897</v>
      </c>
      <c r="F1584" t="s">
        <v>2336</v>
      </c>
      <c r="G1584">
        <v>6798</v>
      </c>
      <c r="H1584">
        <v>0</v>
      </c>
      <c r="I1584" t="s">
        <v>660</v>
      </c>
      <c r="K1584">
        <v>75000</v>
      </c>
      <c r="L1584">
        <v>135000</v>
      </c>
      <c r="M1584" t="s">
        <v>32</v>
      </c>
      <c r="N1584" t="s">
        <v>1162</v>
      </c>
      <c r="O1584" t="s">
        <v>3345</v>
      </c>
      <c r="P1584" t="s">
        <v>7619</v>
      </c>
      <c r="Q1584" t="s">
        <v>2794</v>
      </c>
      <c r="R1584" t="s">
        <v>6471</v>
      </c>
      <c r="T1584" t="str">
        <f t="shared" si="72"/>
        <v xml:space="preserve">The preferred candidate should possess the following:  	5 years of experience in software security; 	Knowledge of Data Privacy Impact Assessments; 	Knowledge of web/non-web/native mobile software programming technologies (Java, C#, java script, HTML and etc) structures and logic; 	Knowledge of relational databases, web applications and services; 	Knowledge of web/non-web/native mobile system and application security threats and vulnerabilities (e.g., buffer overflow, cross-site scripting, code injections, race conditions, covert channel, replay, return-oriented attacks, malicious code); 	Skills in conducting software vulnerability scans (DAST, SAST and etc) and recognizing vulnerabilities in security systems Tooling: IBM AppScan, Qualys, Veracode, WebInspect, Burp Suite, Postman Preferred Skills; 	Knowledge of secure configuration management techniques. (e.g., Security Technical Implementation Guides (STIGs), cybersecurity best practices on cisecurity.org); 	Knowledge of software debugging principles; 	Skills in designing application and infrastructure countermeasures to identified security risks; 	Skills in developing and applying security system access controls, PKI and cryptography; 	Skill in using code analysis tools; 	Skill in performing root cause analysis; 	Skill to apply cybersecurity and privacy principles to organizational requirements (relevant to confidentiality, integrity, availability, authentication, non-repudiation). </v>
      </c>
      <c r="U1584">
        <f t="shared" si="73"/>
        <v>0</v>
      </c>
      <c r="V1584" s="2">
        <v>0</v>
      </c>
      <c r="W1584" s="2">
        <f t="shared" si="74"/>
        <v>0</v>
      </c>
      <c r="X1584" s="2">
        <v>0</v>
      </c>
      <c r="Y1584" s="2">
        <v>0</v>
      </c>
      <c r="Z1584" s="2">
        <v>0</v>
      </c>
      <c r="AA1584" s="2">
        <v>0</v>
      </c>
      <c r="AB1584" s="2">
        <v>1</v>
      </c>
      <c r="AC1584" t="s">
        <v>3898</v>
      </c>
      <c r="AD1584" t="s">
        <v>188</v>
      </c>
      <c r="AE1584" t="s">
        <v>125</v>
      </c>
      <c r="AG1584" t="s">
        <v>190</v>
      </c>
      <c r="AH1584" t="s">
        <v>2188</v>
      </c>
      <c r="AJ1584" t="s">
        <v>2535</v>
      </c>
      <c r="AK1584" t="s">
        <v>38</v>
      </c>
    </row>
    <row r="1585" spans="1:37" x14ac:dyDescent="0.3">
      <c r="A1585">
        <v>406540</v>
      </c>
      <c r="B1585" t="s">
        <v>70</v>
      </c>
      <c r="C1585" t="s">
        <v>29</v>
      </c>
      <c r="D1585">
        <v>4</v>
      </c>
      <c r="E1585" t="s">
        <v>1836</v>
      </c>
      <c r="F1585" t="s">
        <v>1837</v>
      </c>
      <c r="G1585">
        <v>40910</v>
      </c>
      <c r="H1585">
        <v>1</v>
      </c>
      <c r="I1585" t="s">
        <v>290</v>
      </c>
      <c r="J1585" t="s">
        <v>42</v>
      </c>
      <c r="K1585">
        <v>44104</v>
      </c>
      <c r="L1585">
        <v>64800</v>
      </c>
      <c r="M1585" t="s">
        <v>32</v>
      </c>
      <c r="N1585" t="s">
        <v>74</v>
      </c>
      <c r="O1585" t="s">
        <v>1838</v>
      </c>
      <c r="P1585" t="s">
        <v>3899</v>
      </c>
      <c r="Q1585" t="s">
        <v>1839</v>
      </c>
      <c r="R1585" t="s">
        <v>1611</v>
      </c>
      <c r="S1585" t="s">
        <v>8348</v>
      </c>
      <c r="T1585" t="str">
        <f t="shared" si="72"/>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85">
        <f t="shared" si="73"/>
        <v>0</v>
      </c>
      <c r="V1585" s="2">
        <v>0</v>
      </c>
      <c r="W1585" s="2">
        <f t="shared" si="74"/>
        <v>0</v>
      </c>
      <c r="X1585" s="2">
        <v>0</v>
      </c>
      <c r="Y1585" s="2">
        <v>0</v>
      </c>
      <c r="Z1585" s="2">
        <v>0</v>
      </c>
      <c r="AA1585" s="2">
        <v>0</v>
      </c>
      <c r="AB1585" s="2">
        <v>0</v>
      </c>
      <c r="AC1585" t="s">
        <v>3900</v>
      </c>
      <c r="AG1585" t="s">
        <v>37</v>
      </c>
      <c r="AH1585" t="s">
        <v>2926</v>
      </c>
      <c r="AI1585" t="s">
        <v>3101</v>
      </c>
      <c r="AJ1585" t="s">
        <v>2926</v>
      </c>
      <c r="AK1585" t="s">
        <v>38</v>
      </c>
    </row>
    <row r="1586" spans="1:37" x14ac:dyDescent="0.3">
      <c r="A1586">
        <v>406540</v>
      </c>
      <c r="B1586" t="s">
        <v>70</v>
      </c>
      <c r="C1586" t="s">
        <v>47</v>
      </c>
      <c r="D1586">
        <v>4</v>
      </c>
      <c r="E1586" t="s">
        <v>1836</v>
      </c>
      <c r="F1586" t="s">
        <v>1837</v>
      </c>
      <c r="G1586">
        <v>40910</v>
      </c>
      <c r="H1586">
        <v>1</v>
      </c>
      <c r="I1586" t="s">
        <v>290</v>
      </c>
      <c r="J1586" t="s">
        <v>42</v>
      </c>
      <c r="K1586">
        <v>44104</v>
      </c>
      <c r="L1586">
        <v>64800</v>
      </c>
      <c r="M1586" t="s">
        <v>32</v>
      </c>
      <c r="N1586" t="s">
        <v>74</v>
      </c>
      <c r="O1586" t="s">
        <v>1838</v>
      </c>
      <c r="P1586" t="s">
        <v>3899</v>
      </c>
      <c r="Q1586" t="s">
        <v>1839</v>
      </c>
      <c r="R1586" t="s">
        <v>1611</v>
      </c>
      <c r="S1586" t="s">
        <v>8348</v>
      </c>
      <c r="T1586" t="str">
        <f t="shared" si="72"/>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86">
        <f t="shared" si="73"/>
        <v>0</v>
      </c>
      <c r="V1586" s="2">
        <v>0</v>
      </c>
      <c r="W1586" s="2">
        <f t="shared" si="74"/>
        <v>0</v>
      </c>
      <c r="X1586" s="2">
        <v>0</v>
      </c>
      <c r="Y1586" s="2">
        <v>0</v>
      </c>
      <c r="Z1586" s="2">
        <v>0</v>
      </c>
      <c r="AA1586" s="2">
        <v>0</v>
      </c>
      <c r="AB1586" s="2">
        <v>0</v>
      </c>
      <c r="AC1586" t="s">
        <v>3900</v>
      </c>
      <c r="AG1586" t="s">
        <v>37</v>
      </c>
      <c r="AH1586" t="s">
        <v>2926</v>
      </c>
      <c r="AI1586" t="s">
        <v>3101</v>
      </c>
      <c r="AJ1586" t="s">
        <v>2926</v>
      </c>
      <c r="AK1586" t="s">
        <v>38</v>
      </c>
    </row>
    <row r="1587" spans="1:37" x14ac:dyDescent="0.3">
      <c r="A1587">
        <v>406570</v>
      </c>
      <c r="B1587" t="s">
        <v>80</v>
      </c>
      <c r="C1587" t="s">
        <v>29</v>
      </c>
      <c r="D1587">
        <v>1</v>
      </c>
      <c r="E1587" t="s">
        <v>1177</v>
      </c>
      <c r="F1587" t="s">
        <v>1178</v>
      </c>
      <c r="G1587">
        <v>10033</v>
      </c>
      <c r="H1587" t="s">
        <v>207</v>
      </c>
      <c r="I1587" t="s">
        <v>3387</v>
      </c>
      <c r="J1587" t="s">
        <v>42</v>
      </c>
      <c r="K1587">
        <v>65000</v>
      </c>
      <c r="L1587">
        <v>85000</v>
      </c>
      <c r="M1587" t="s">
        <v>32</v>
      </c>
      <c r="N1587" t="s">
        <v>286</v>
      </c>
      <c r="O1587" t="s">
        <v>3556</v>
      </c>
      <c r="P1587" t="s">
        <v>7620</v>
      </c>
      <c r="Q1587" t="s">
        <v>1181</v>
      </c>
      <c r="R1587" t="s">
        <v>7621</v>
      </c>
      <c r="S1587" t="s">
        <v>7622</v>
      </c>
      <c r="T1587" t="str">
        <f t="shared" si="72"/>
        <v>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All appointments are subject to Office of Management and Budget (OMB) approval.</v>
      </c>
      <c r="U1587">
        <f t="shared" si="73"/>
        <v>0</v>
      </c>
      <c r="V1587" s="2">
        <v>0</v>
      </c>
      <c r="W1587" s="2">
        <f t="shared" si="74"/>
        <v>0</v>
      </c>
      <c r="X1587" s="2">
        <v>0</v>
      </c>
      <c r="Y1587" s="2">
        <v>0</v>
      </c>
      <c r="Z1587" s="2">
        <v>0</v>
      </c>
      <c r="AA1587" s="2">
        <v>0</v>
      </c>
      <c r="AB1587" s="2">
        <v>0</v>
      </c>
      <c r="AC1587" t="s">
        <v>8468</v>
      </c>
      <c r="AD1587" t="s">
        <v>7535</v>
      </c>
      <c r="AE1587" t="s">
        <v>574</v>
      </c>
      <c r="AG1587" t="s">
        <v>37</v>
      </c>
      <c r="AH1587" t="s">
        <v>3290</v>
      </c>
      <c r="AJ1587" t="s">
        <v>3130</v>
      </c>
      <c r="AK1587" t="s">
        <v>38</v>
      </c>
    </row>
    <row r="1588" spans="1:37" x14ac:dyDescent="0.3">
      <c r="A1588">
        <v>406570</v>
      </c>
      <c r="B1588" t="s">
        <v>80</v>
      </c>
      <c r="C1588" t="s">
        <v>29</v>
      </c>
      <c r="D1588">
        <v>1</v>
      </c>
      <c r="E1588" t="s">
        <v>1177</v>
      </c>
      <c r="F1588" t="s">
        <v>1178</v>
      </c>
      <c r="G1588">
        <v>10033</v>
      </c>
      <c r="H1588" t="s">
        <v>207</v>
      </c>
      <c r="I1588" t="s">
        <v>3387</v>
      </c>
      <c r="J1588" t="s">
        <v>42</v>
      </c>
      <c r="K1588">
        <v>65000</v>
      </c>
      <c r="L1588">
        <v>85000</v>
      </c>
      <c r="M1588" t="s">
        <v>32</v>
      </c>
      <c r="N1588" t="s">
        <v>286</v>
      </c>
      <c r="O1588" t="s">
        <v>3556</v>
      </c>
      <c r="P1588" t="s">
        <v>7620</v>
      </c>
      <c r="Q1588" t="s">
        <v>1181</v>
      </c>
      <c r="R1588" t="s">
        <v>7621</v>
      </c>
      <c r="S1588" t="s">
        <v>7622</v>
      </c>
      <c r="T1588" t="str">
        <f t="shared" si="72"/>
        <v>Must possess and demonstrate strong verbal &amp; written communication skills.   * Experience speaking with reporters is preferred. * A driver‚„s license valid in the State of New York is preferred. * Experience with video and digital media communications a plus. * Interest in environmental issues 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**LOAN FORGIVENESS**  The federal government provides student loan forgiveness through its Public Service Loan Forgiveness Program (PSLF) to all qualifying public service employees. Working with the Mayors‚„ Office of Sustainability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All appointments are subject to Office of Management and Budget (OMB) approval.</v>
      </c>
      <c r="U1588">
        <f t="shared" si="73"/>
        <v>0</v>
      </c>
      <c r="V1588" s="2">
        <v>0</v>
      </c>
      <c r="W1588" s="2">
        <f t="shared" si="74"/>
        <v>0</v>
      </c>
      <c r="X1588" s="2">
        <v>0</v>
      </c>
      <c r="Y1588" s="2">
        <v>0</v>
      </c>
      <c r="Z1588" s="2">
        <v>0</v>
      </c>
      <c r="AA1588" s="2">
        <v>0</v>
      </c>
      <c r="AB1588" s="2">
        <v>0</v>
      </c>
      <c r="AC1588" t="s">
        <v>8468</v>
      </c>
      <c r="AD1588" t="s">
        <v>7535</v>
      </c>
      <c r="AE1588" t="s">
        <v>574</v>
      </c>
      <c r="AG1588" t="s">
        <v>37</v>
      </c>
      <c r="AH1588" t="s">
        <v>3290</v>
      </c>
      <c r="AJ1588" t="s">
        <v>3130</v>
      </c>
      <c r="AK1588" t="s">
        <v>38</v>
      </c>
    </row>
    <row r="1589" spans="1:37" x14ac:dyDescent="0.3">
      <c r="A1589">
        <v>406575</v>
      </c>
      <c r="B1589" t="s">
        <v>116</v>
      </c>
      <c r="C1589" t="s">
        <v>47</v>
      </c>
      <c r="D1589">
        <v>4</v>
      </c>
      <c r="E1589" t="s">
        <v>3901</v>
      </c>
      <c r="F1589" t="s">
        <v>2336</v>
      </c>
      <c r="G1589">
        <v>6798</v>
      </c>
      <c r="H1589">
        <v>0</v>
      </c>
      <c r="I1589" t="s">
        <v>660</v>
      </c>
      <c r="K1589">
        <v>75000</v>
      </c>
      <c r="L1589">
        <v>120000</v>
      </c>
      <c r="M1589" t="s">
        <v>32</v>
      </c>
      <c r="N1589" t="s">
        <v>1162</v>
      </c>
      <c r="O1589" t="s">
        <v>3345</v>
      </c>
      <c r="P1589" t="s">
        <v>7623</v>
      </c>
      <c r="Q1589" t="s">
        <v>2794</v>
      </c>
      <c r="R1589" t="s">
        <v>6472</v>
      </c>
      <c r="T1589" t="str">
        <f t="shared" si="72"/>
        <v xml:space="preserve">The preferred candidate should possess the following: 	Excellent verbal and oral communication skills are required; 	Ability to analyze malware; 	Ability to conduct vulnerability scans and recognize vulnerabilities in security systems; 	Ability to accurately and completely source all data used in intelligence, assessment and/or planning products; 	Ability to apply cybersecurity and privacy principles to organizational requirements (relevant to confidentiality, integrity, availability, authentication, non-repudiation); 	Ability to apply techniques for detecting host and network-based intrusions using intrusion detection technologies; 	Ability to interpret the information collected by network tools (e.g. Nslookup, Ping, and Traceroute). </v>
      </c>
      <c r="U1589">
        <f t="shared" si="73"/>
        <v>0</v>
      </c>
      <c r="V1589" s="2">
        <v>0</v>
      </c>
      <c r="W1589" s="2">
        <f t="shared" si="74"/>
        <v>0</v>
      </c>
      <c r="X1589" s="2">
        <v>0</v>
      </c>
      <c r="Y1589" s="2">
        <v>0</v>
      </c>
      <c r="Z1589" s="2">
        <v>0</v>
      </c>
      <c r="AA1589" s="2">
        <v>0</v>
      </c>
      <c r="AB1589" s="2">
        <v>0</v>
      </c>
      <c r="AC1589" t="s">
        <v>3902</v>
      </c>
      <c r="AD1589" t="s">
        <v>3347</v>
      </c>
      <c r="AE1589" t="s">
        <v>189</v>
      </c>
      <c r="AG1589" t="s">
        <v>3348</v>
      </c>
      <c r="AH1589" t="s">
        <v>2188</v>
      </c>
      <c r="AJ1589" t="s">
        <v>2535</v>
      </c>
      <c r="AK1589" t="s">
        <v>38</v>
      </c>
    </row>
    <row r="1590" spans="1:37" x14ac:dyDescent="0.3">
      <c r="A1590">
        <v>406575</v>
      </c>
      <c r="B1590" t="s">
        <v>116</v>
      </c>
      <c r="C1590" t="s">
        <v>29</v>
      </c>
      <c r="D1590">
        <v>4</v>
      </c>
      <c r="E1590" t="s">
        <v>3901</v>
      </c>
      <c r="F1590" t="s">
        <v>2336</v>
      </c>
      <c r="G1590">
        <v>6798</v>
      </c>
      <c r="H1590">
        <v>0</v>
      </c>
      <c r="I1590" t="s">
        <v>660</v>
      </c>
      <c r="K1590">
        <v>75000</v>
      </c>
      <c r="L1590">
        <v>120000</v>
      </c>
      <c r="M1590" t="s">
        <v>32</v>
      </c>
      <c r="N1590" t="s">
        <v>1162</v>
      </c>
      <c r="O1590" t="s">
        <v>3345</v>
      </c>
      <c r="P1590" t="s">
        <v>7623</v>
      </c>
      <c r="Q1590" t="s">
        <v>2794</v>
      </c>
      <c r="R1590" t="s">
        <v>6472</v>
      </c>
      <c r="T1590" t="str">
        <f t="shared" si="72"/>
        <v xml:space="preserve">The preferred candidate should possess the following: 	Excellent verbal and oral communication skills are required; 	Ability to analyze malware; 	Ability to conduct vulnerability scans and recognize vulnerabilities in security systems; 	Ability to accurately and completely source all data used in intelligence, assessment and/or planning products; 	Ability to apply cybersecurity and privacy principles to organizational requirements (relevant to confidentiality, integrity, availability, authentication, non-repudiation); 	Ability to apply techniques for detecting host and network-based intrusions using intrusion detection technologies; 	Ability to interpret the information collected by network tools (e.g. Nslookup, Ping, and Traceroute). </v>
      </c>
      <c r="U1590">
        <f t="shared" si="73"/>
        <v>0</v>
      </c>
      <c r="V1590" s="2">
        <v>0</v>
      </c>
      <c r="W1590" s="2">
        <f t="shared" si="74"/>
        <v>0</v>
      </c>
      <c r="X1590" s="2">
        <v>0</v>
      </c>
      <c r="Y1590" s="2">
        <v>0</v>
      </c>
      <c r="Z1590" s="2">
        <v>0</v>
      </c>
      <c r="AA1590" s="2">
        <v>0</v>
      </c>
      <c r="AB1590" s="2">
        <v>0</v>
      </c>
      <c r="AC1590" t="s">
        <v>3902</v>
      </c>
      <c r="AD1590" t="s">
        <v>3347</v>
      </c>
      <c r="AE1590" t="s">
        <v>189</v>
      </c>
      <c r="AG1590" t="s">
        <v>3348</v>
      </c>
      <c r="AH1590" t="s">
        <v>2188</v>
      </c>
      <c r="AJ1590" t="s">
        <v>2535</v>
      </c>
      <c r="AK1590" t="s">
        <v>38</v>
      </c>
    </row>
    <row r="1591" spans="1:37" x14ac:dyDescent="0.3">
      <c r="A1591">
        <v>406579</v>
      </c>
      <c r="B1591" t="s">
        <v>116</v>
      </c>
      <c r="C1591" t="s">
        <v>47</v>
      </c>
      <c r="D1591">
        <v>1</v>
      </c>
      <c r="E1591" t="s">
        <v>3903</v>
      </c>
      <c r="F1591" t="s">
        <v>2336</v>
      </c>
      <c r="G1591">
        <v>6798</v>
      </c>
      <c r="H1591">
        <v>0</v>
      </c>
      <c r="I1591" t="s">
        <v>660</v>
      </c>
      <c r="K1591">
        <v>75000</v>
      </c>
      <c r="L1591">
        <v>165000</v>
      </c>
      <c r="M1591" t="s">
        <v>32</v>
      </c>
      <c r="N1591" t="s">
        <v>1162</v>
      </c>
      <c r="O1591" t="s">
        <v>3345</v>
      </c>
      <c r="P1591" t="s">
        <v>7624</v>
      </c>
      <c r="Q1591" t="s">
        <v>2794</v>
      </c>
      <c r="R1591" t="s">
        <v>6473</v>
      </c>
      <c r="T1591" t="str">
        <f t="shared" si="72"/>
        <v xml:space="preserve">The preferred candidate should possess the following: 	At least 10 years of experience and 18 months supervisory experience in Cybersecurity, including risk management, vulnerability assessments, penetration testing, security assessments, strategy and program development, network architecture designs, or monitoring solutions. A bachelors can substitute for 2 years of experience, but 18 months supervision is mandatory; 	2+ years of experience, BS or MS in Computer Engineering or Electrical Engineering Reverse Engineering; Vulnerability Research; Wireless and Network Communications; Malware; Mobile/Embedded Development; RTOS Kernel development; Constraint Solving; Exploit mitigation techniques; 	Experience with industrial control regulations, including IEC 62443, NIST SP 800-82, NERC CIP, or NEI 08-09 or other industrial control regulations; 	Experience with Cybersecurity standards and best practices and how to integrate them; 	Experience with evaluating security vulnerabilities, developing mitigation strategies, and implementing remediation; 	Experience with analyzing vulnerability and security risk assessment tool results, including DoD SCAP or Nessus; 	Ability to analyze Cybersecurity documentation, including security policies, plans, and procedures; 	Strong organizational skills; will require tracking of outstanding issues and multiple projects; 	Ability to work as part of a team, as well as independently; 	Ability to drive projects to full completion; 	Exceptional written and oral communication skills; 	Highly motivated self-starter demonstrating integrity, initiative and innovation qualities; 	Strong organizational skills; will require tracking of outstanding issues and multiple projects; 	Exemplary Communications, both oral and written; 	Willingness to travel in the five boroughs of NYC; 	Ability to train and lead staff; 	Excellent research and analytical skills; 	Excellent oral and written communication skills. </v>
      </c>
      <c r="U1591">
        <f t="shared" si="73"/>
        <v>0</v>
      </c>
      <c r="V1591" s="2">
        <v>0</v>
      </c>
      <c r="W1591" s="2">
        <f t="shared" si="74"/>
        <v>0</v>
      </c>
      <c r="X1591" s="2">
        <v>0</v>
      </c>
      <c r="Y1591" s="2">
        <v>0</v>
      </c>
      <c r="Z1591" s="2">
        <v>0</v>
      </c>
      <c r="AA1591" s="2">
        <v>0</v>
      </c>
      <c r="AB1591" s="2">
        <v>0</v>
      </c>
      <c r="AC1591" t="s">
        <v>3904</v>
      </c>
      <c r="AD1591" t="s">
        <v>188</v>
      </c>
      <c r="AE1591" t="s">
        <v>125</v>
      </c>
      <c r="AG1591" t="s">
        <v>377</v>
      </c>
      <c r="AH1591" t="s">
        <v>2188</v>
      </c>
      <c r="AJ1591" t="s">
        <v>2535</v>
      </c>
      <c r="AK1591" t="s">
        <v>38</v>
      </c>
    </row>
    <row r="1592" spans="1:37" x14ac:dyDescent="0.3">
      <c r="A1592">
        <v>406579</v>
      </c>
      <c r="B1592" t="s">
        <v>116</v>
      </c>
      <c r="C1592" t="s">
        <v>29</v>
      </c>
      <c r="D1592">
        <v>1</v>
      </c>
      <c r="E1592" t="s">
        <v>3903</v>
      </c>
      <c r="F1592" t="s">
        <v>2336</v>
      </c>
      <c r="G1592">
        <v>6798</v>
      </c>
      <c r="H1592">
        <v>0</v>
      </c>
      <c r="I1592" t="s">
        <v>660</v>
      </c>
      <c r="K1592">
        <v>75000</v>
      </c>
      <c r="L1592">
        <v>165000</v>
      </c>
      <c r="M1592" t="s">
        <v>32</v>
      </c>
      <c r="N1592" t="s">
        <v>1162</v>
      </c>
      <c r="O1592" t="s">
        <v>3345</v>
      </c>
      <c r="P1592" t="s">
        <v>7624</v>
      </c>
      <c r="Q1592" t="s">
        <v>2794</v>
      </c>
      <c r="R1592" t="s">
        <v>6473</v>
      </c>
      <c r="T1592" t="str">
        <f t="shared" si="72"/>
        <v xml:space="preserve">The preferred candidate should possess the following: 	At least 10 years of experience and 18 months supervisory experience in Cybersecurity, including risk management, vulnerability assessments, penetration testing, security assessments, strategy and program development, network architecture designs, or monitoring solutions. A bachelors can substitute for 2 years of experience, but 18 months supervision is mandatory; 	2+ years of experience, BS or MS in Computer Engineering or Electrical Engineering Reverse Engineering; Vulnerability Research; Wireless and Network Communications; Malware; Mobile/Embedded Development; RTOS Kernel development; Constraint Solving; Exploit mitigation techniques; 	Experience with industrial control regulations, including IEC 62443, NIST SP 800-82, NERC CIP, or NEI 08-09 or other industrial control regulations; 	Experience with Cybersecurity standards and best practices and how to integrate them; 	Experience with evaluating security vulnerabilities, developing mitigation strategies, and implementing remediation; 	Experience with analyzing vulnerability and security risk assessment tool results, including DoD SCAP or Nessus; 	Ability to analyze Cybersecurity documentation, including security policies, plans, and procedures; 	Strong organizational skills; will require tracking of outstanding issues and multiple projects; 	Ability to work as part of a team, as well as independently; 	Ability to drive projects to full completion; 	Exceptional written and oral communication skills; 	Highly motivated self-starter demonstrating integrity, initiative and innovation qualities; 	Strong organizational skills; will require tracking of outstanding issues and multiple projects; 	Exemplary Communications, both oral and written; 	Willingness to travel in the five boroughs of NYC; 	Ability to train and lead staff; 	Excellent research and analytical skills; 	Excellent oral and written communication skills. </v>
      </c>
      <c r="U1592">
        <f t="shared" si="73"/>
        <v>0</v>
      </c>
      <c r="V1592" s="2">
        <v>0</v>
      </c>
      <c r="W1592" s="2">
        <f t="shared" si="74"/>
        <v>0</v>
      </c>
      <c r="X1592" s="2">
        <v>0</v>
      </c>
      <c r="Y1592" s="2">
        <v>0</v>
      </c>
      <c r="Z1592" s="2">
        <v>0</v>
      </c>
      <c r="AA1592" s="2">
        <v>0</v>
      </c>
      <c r="AB1592" s="2">
        <v>0</v>
      </c>
      <c r="AC1592" t="s">
        <v>3904</v>
      </c>
      <c r="AD1592" t="s">
        <v>188</v>
      </c>
      <c r="AE1592" t="s">
        <v>125</v>
      </c>
      <c r="AG1592" t="s">
        <v>377</v>
      </c>
      <c r="AH1592" t="s">
        <v>2188</v>
      </c>
      <c r="AJ1592" t="s">
        <v>2535</v>
      </c>
      <c r="AK1592" t="s">
        <v>38</v>
      </c>
    </row>
    <row r="1593" spans="1:37" x14ac:dyDescent="0.3">
      <c r="A1593">
        <v>406661</v>
      </c>
      <c r="B1593" t="s">
        <v>70</v>
      </c>
      <c r="C1593" t="s">
        <v>47</v>
      </c>
      <c r="D1593">
        <v>1</v>
      </c>
      <c r="E1593" t="s">
        <v>3905</v>
      </c>
      <c r="F1593" t="s">
        <v>3906</v>
      </c>
      <c r="G1593">
        <v>52633</v>
      </c>
      <c r="H1593">
        <v>0</v>
      </c>
      <c r="I1593" t="s">
        <v>290</v>
      </c>
      <c r="J1593" t="s">
        <v>42</v>
      </c>
      <c r="K1593">
        <v>70900</v>
      </c>
      <c r="L1593">
        <v>90720</v>
      </c>
      <c r="M1593" t="s">
        <v>32</v>
      </c>
      <c r="N1593" t="s">
        <v>3390</v>
      </c>
      <c r="O1593" t="s">
        <v>3391</v>
      </c>
      <c r="P1593" t="s">
        <v>3907</v>
      </c>
      <c r="Q1593" t="s">
        <v>3908</v>
      </c>
      <c r="R1593" t="s">
        <v>3909</v>
      </c>
      <c r="S1593" t="s">
        <v>8382</v>
      </c>
      <c r="T1593" t="str">
        <f t="shared" si="72"/>
        <v>Bilingual Spanish strongly encouraged to apply.  A minimum of 2 years' experience in social work case management especially in neighborhoods that bear a disproportionately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Three (3) or more years of pediatric social work case management experience is preferred Independent thinker with excellent problem-solving skills Ability to prioritize medical/social concerns and ability to deal effectively with stressful situations.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3">
        <f t="shared" si="73"/>
        <v>0</v>
      </c>
      <c r="V1593" s="2">
        <v>0</v>
      </c>
      <c r="W1593" s="2">
        <f t="shared" si="74"/>
        <v>0</v>
      </c>
      <c r="X1593" s="2">
        <v>0</v>
      </c>
      <c r="Y1593" s="2">
        <v>0</v>
      </c>
      <c r="Z1593" s="2">
        <v>0</v>
      </c>
      <c r="AA1593" s="2">
        <v>0</v>
      </c>
      <c r="AB1593" s="2">
        <v>0</v>
      </c>
      <c r="AC1593" t="s">
        <v>3910</v>
      </c>
      <c r="AG1593" t="s">
        <v>37</v>
      </c>
      <c r="AH1593" t="s">
        <v>3078</v>
      </c>
      <c r="AI1593" t="s">
        <v>3218</v>
      </c>
      <c r="AJ1593" t="s">
        <v>3078</v>
      </c>
      <c r="AK1593" t="s">
        <v>38</v>
      </c>
    </row>
    <row r="1594" spans="1:37" x14ac:dyDescent="0.3">
      <c r="A1594">
        <v>406661</v>
      </c>
      <c r="B1594" t="s">
        <v>70</v>
      </c>
      <c r="C1594" t="s">
        <v>29</v>
      </c>
      <c r="D1594">
        <v>1</v>
      </c>
      <c r="E1594" t="s">
        <v>3905</v>
      </c>
      <c r="F1594" t="s">
        <v>3906</v>
      </c>
      <c r="G1594">
        <v>52633</v>
      </c>
      <c r="H1594">
        <v>0</v>
      </c>
      <c r="I1594" t="s">
        <v>290</v>
      </c>
      <c r="J1594" t="s">
        <v>42</v>
      </c>
      <c r="K1594">
        <v>70900</v>
      </c>
      <c r="L1594">
        <v>90720</v>
      </c>
      <c r="M1594" t="s">
        <v>32</v>
      </c>
      <c r="N1594" t="s">
        <v>3390</v>
      </c>
      <c r="O1594" t="s">
        <v>3391</v>
      </c>
      <c r="P1594" t="s">
        <v>3907</v>
      </c>
      <c r="Q1594" t="s">
        <v>3908</v>
      </c>
      <c r="R1594" t="s">
        <v>3909</v>
      </c>
      <c r="S1594" t="s">
        <v>8382</v>
      </c>
      <c r="T1594" t="str">
        <f t="shared" si="72"/>
        <v>Bilingual Spanish strongly encouraged to apply.  A minimum of 2 years' experience in social work case management especially in neighborhoods that bear a disproportionately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Three (3) or more years of pediatric social work case management experience is preferred Independent thinker with excellent problem-solving skills Ability to prioritize medical/social concerns and ability to deal effectively with stressful situations.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4">
        <f t="shared" si="73"/>
        <v>0</v>
      </c>
      <c r="V1594" s="2">
        <v>0</v>
      </c>
      <c r="W1594" s="2">
        <f t="shared" si="74"/>
        <v>0</v>
      </c>
      <c r="X1594" s="2">
        <v>0</v>
      </c>
      <c r="Y1594" s="2">
        <v>0</v>
      </c>
      <c r="Z1594" s="2">
        <v>0</v>
      </c>
      <c r="AA1594" s="2">
        <v>0</v>
      </c>
      <c r="AB1594" s="2">
        <v>0</v>
      </c>
      <c r="AC1594" t="s">
        <v>3910</v>
      </c>
      <c r="AG1594" t="s">
        <v>37</v>
      </c>
      <c r="AH1594" t="s">
        <v>3078</v>
      </c>
      <c r="AI1594" t="s">
        <v>3218</v>
      </c>
      <c r="AJ1594" t="s">
        <v>3078</v>
      </c>
      <c r="AK1594" t="s">
        <v>38</v>
      </c>
    </row>
    <row r="1595" spans="1:37" x14ac:dyDescent="0.3">
      <c r="A1595">
        <v>406689</v>
      </c>
      <c r="B1595" t="s">
        <v>70</v>
      </c>
      <c r="C1595" t="s">
        <v>47</v>
      </c>
      <c r="D1595">
        <v>1</v>
      </c>
      <c r="E1595" t="s">
        <v>3911</v>
      </c>
      <c r="F1595" t="s">
        <v>1733</v>
      </c>
      <c r="G1595" t="s">
        <v>1734</v>
      </c>
      <c r="H1595">
        <v>0</v>
      </c>
      <c r="I1595" t="s">
        <v>290</v>
      </c>
      <c r="J1595" t="s">
        <v>42</v>
      </c>
      <c r="K1595">
        <v>54643</v>
      </c>
      <c r="L1595">
        <v>102600</v>
      </c>
      <c r="M1595" t="s">
        <v>32</v>
      </c>
      <c r="N1595" t="s">
        <v>3390</v>
      </c>
      <c r="O1595" t="s">
        <v>3391</v>
      </c>
      <c r="P1595" t="s">
        <v>3912</v>
      </c>
      <c r="Q1595" t="s">
        <v>7060</v>
      </c>
      <c r="R1595" t="s">
        <v>3913</v>
      </c>
      <c r="S1595" t="s">
        <v>8348</v>
      </c>
      <c r="T1595" t="str">
        <f t="shared" si="72"/>
        <v>Master's degree in business or public administration  Minimum of five years' experience providing staff supervision and contract management Experience with launching new, multi-site programs Bilingual/Spanish speaking candidates strongly encouraged to apply Experience working in low-income communities desired  Excellent interpersonal, written and oral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5">
        <f t="shared" si="73"/>
        <v>0</v>
      </c>
      <c r="V1595" s="2">
        <v>0</v>
      </c>
      <c r="W1595" s="2">
        <f t="shared" si="74"/>
        <v>0</v>
      </c>
      <c r="X1595" s="2">
        <v>0</v>
      </c>
      <c r="Y1595" s="2">
        <v>0</v>
      </c>
      <c r="Z1595" s="2">
        <v>0</v>
      </c>
      <c r="AA1595" s="2">
        <v>0</v>
      </c>
      <c r="AB1595" s="2">
        <v>0</v>
      </c>
      <c r="AC1595" t="s">
        <v>3914</v>
      </c>
      <c r="AG1595" t="s">
        <v>37</v>
      </c>
      <c r="AH1595" t="s">
        <v>3078</v>
      </c>
      <c r="AI1595" t="s">
        <v>3218</v>
      </c>
      <c r="AJ1595" t="s">
        <v>3078</v>
      </c>
      <c r="AK1595" t="s">
        <v>38</v>
      </c>
    </row>
    <row r="1596" spans="1:37" x14ac:dyDescent="0.3">
      <c r="A1596">
        <v>406689</v>
      </c>
      <c r="B1596" t="s">
        <v>70</v>
      </c>
      <c r="C1596" t="s">
        <v>29</v>
      </c>
      <c r="D1596">
        <v>1</v>
      </c>
      <c r="E1596" t="s">
        <v>3911</v>
      </c>
      <c r="F1596" t="s">
        <v>1733</v>
      </c>
      <c r="G1596" t="s">
        <v>1734</v>
      </c>
      <c r="H1596">
        <v>0</v>
      </c>
      <c r="I1596" t="s">
        <v>290</v>
      </c>
      <c r="J1596" t="s">
        <v>42</v>
      </c>
      <c r="K1596">
        <v>54643</v>
      </c>
      <c r="L1596">
        <v>102600</v>
      </c>
      <c r="M1596" t="s">
        <v>32</v>
      </c>
      <c r="N1596" t="s">
        <v>3390</v>
      </c>
      <c r="O1596" t="s">
        <v>3391</v>
      </c>
      <c r="P1596" t="s">
        <v>3912</v>
      </c>
      <c r="Q1596" t="s">
        <v>7060</v>
      </c>
      <c r="R1596" t="s">
        <v>3913</v>
      </c>
      <c r="S1596" t="s">
        <v>8348</v>
      </c>
      <c r="T1596" t="str">
        <f t="shared" si="72"/>
        <v>Master's degree in business or public administration  Minimum of five years' experience providing staff supervision and contract management Experience with launching new, multi-site programs Bilingual/Spanish speaking candidates strongly encouraged to apply Experience working in low-income communities desired  Excellent interpersonal, written and oral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6">
        <f t="shared" si="73"/>
        <v>0</v>
      </c>
      <c r="V1596" s="2">
        <v>0</v>
      </c>
      <c r="W1596" s="2">
        <f t="shared" si="74"/>
        <v>0</v>
      </c>
      <c r="X1596" s="2">
        <v>0</v>
      </c>
      <c r="Y1596" s="2">
        <v>0</v>
      </c>
      <c r="Z1596" s="2">
        <v>0</v>
      </c>
      <c r="AA1596" s="2">
        <v>0</v>
      </c>
      <c r="AB1596" s="2">
        <v>0</v>
      </c>
      <c r="AC1596" t="s">
        <v>3914</v>
      </c>
      <c r="AG1596" t="s">
        <v>37</v>
      </c>
      <c r="AH1596" t="s">
        <v>3078</v>
      </c>
      <c r="AI1596" t="s">
        <v>3218</v>
      </c>
      <c r="AJ1596" t="s">
        <v>3078</v>
      </c>
      <c r="AK1596" t="s">
        <v>38</v>
      </c>
    </row>
    <row r="1597" spans="1:37" x14ac:dyDescent="0.3">
      <c r="A1597">
        <v>406712</v>
      </c>
      <c r="B1597" t="s">
        <v>70</v>
      </c>
      <c r="C1597" t="s">
        <v>29</v>
      </c>
      <c r="D1597">
        <v>6</v>
      </c>
      <c r="E1597" t="s">
        <v>3915</v>
      </c>
      <c r="F1597" t="s">
        <v>3213</v>
      </c>
      <c r="G1597" t="s">
        <v>3214</v>
      </c>
      <c r="H1597">
        <v>2</v>
      </c>
      <c r="I1597" t="s">
        <v>3916</v>
      </c>
      <c r="J1597" t="s">
        <v>42</v>
      </c>
      <c r="K1597">
        <v>69300</v>
      </c>
      <c r="L1597">
        <v>81000</v>
      </c>
      <c r="M1597" t="s">
        <v>32</v>
      </c>
      <c r="N1597" t="s">
        <v>3917</v>
      </c>
      <c r="O1597" t="s">
        <v>3391</v>
      </c>
      <c r="P1597" t="s">
        <v>3918</v>
      </c>
      <c r="Q1597" t="s">
        <v>3919</v>
      </c>
      <c r="R1597" t="s">
        <v>3920</v>
      </c>
      <c r="S1597" t="s">
        <v>8408</v>
      </c>
      <c r="T1597" t="str">
        <f t="shared" si="72"/>
        <v>Masters of Social Work from an accredited school of social work is required LCSW is preferred; with current and valid NY license Three (3) or more years of pediatric social work case management experience is preferred Independent thinker with excellent problem solving skills Ability to prioritize medical/social concerns and ability to deal effectively with stressful situations Bilingual Spanish strongly encouraged to apply.  A minimum of 2 years' experience in social work case management especially in neighborhoods that bear a disproportionately high burden of illness and premature death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Ability to prioritize medical/social concerns and ability to deal effectively with stressful situations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97">
        <f t="shared" si="73"/>
        <v>0</v>
      </c>
      <c r="V1597" s="2">
        <v>0</v>
      </c>
      <c r="W1597" s="2">
        <f t="shared" si="74"/>
        <v>0</v>
      </c>
      <c r="X1597" s="2">
        <v>0</v>
      </c>
      <c r="Y1597" s="2">
        <v>0</v>
      </c>
      <c r="Z1597" s="2">
        <v>0</v>
      </c>
      <c r="AA1597" s="2">
        <v>0</v>
      </c>
      <c r="AB1597" s="2">
        <v>0</v>
      </c>
      <c r="AC1597" t="s">
        <v>3921</v>
      </c>
      <c r="AG1597" t="s">
        <v>37</v>
      </c>
      <c r="AH1597" t="s">
        <v>3078</v>
      </c>
      <c r="AI1597" t="s">
        <v>3218</v>
      </c>
      <c r="AJ1597" t="s">
        <v>3093</v>
      </c>
      <c r="AK1597" t="s">
        <v>38</v>
      </c>
    </row>
    <row r="1598" spans="1:37" x14ac:dyDescent="0.3">
      <c r="A1598">
        <v>406712</v>
      </c>
      <c r="B1598" t="s">
        <v>70</v>
      </c>
      <c r="C1598" t="s">
        <v>47</v>
      </c>
      <c r="D1598">
        <v>6</v>
      </c>
      <c r="E1598" t="s">
        <v>3915</v>
      </c>
      <c r="F1598" t="s">
        <v>3213</v>
      </c>
      <c r="G1598" t="s">
        <v>3214</v>
      </c>
      <c r="H1598">
        <v>2</v>
      </c>
      <c r="I1598" t="s">
        <v>3916</v>
      </c>
      <c r="J1598" t="s">
        <v>42</v>
      </c>
      <c r="K1598">
        <v>69300</v>
      </c>
      <c r="L1598">
        <v>81000</v>
      </c>
      <c r="M1598" t="s">
        <v>32</v>
      </c>
      <c r="N1598" t="s">
        <v>3917</v>
      </c>
      <c r="O1598" t="s">
        <v>3391</v>
      </c>
      <c r="P1598" t="s">
        <v>3918</v>
      </c>
      <c r="Q1598" t="s">
        <v>3919</v>
      </c>
      <c r="R1598" t="s">
        <v>3920</v>
      </c>
      <c r="S1598" t="s">
        <v>8408</v>
      </c>
      <c r="T1598" t="str">
        <f t="shared" si="72"/>
        <v>Masters of Social Work from an accredited school of social work is required LCSW is preferred; with current and valid NY license Three (3) or more years of pediatric social work case management experience is preferred Independent thinker with excellent problem solving skills Ability to prioritize medical/social concerns and ability to deal effectively with stressful situations Bilingual Spanish strongly encouraged to apply.  A minimum of 2 years' experience in social work case management especially in neighborhoods that bear a disproportionately high burden of illness and premature death high burden of illness and premature death Successfully leads a team and multitasks a variety of responsibilities Strong interpersonal skills, ability to build trust and maintain relationships with community partners and participating families Excellent written and oral communication skills. Knowledgeable and experienced with Microsoft Office applications  Willing and able to commute to different DOHMH and partner sites throughout the city Ability to prioritize medical/social concerns and ability to deal effectively with stressful situations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98">
        <f t="shared" si="73"/>
        <v>0</v>
      </c>
      <c r="V1598" s="2">
        <v>0</v>
      </c>
      <c r="W1598" s="2">
        <f t="shared" si="74"/>
        <v>0</v>
      </c>
      <c r="X1598" s="2">
        <v>0</v>
      </c>
      <c r="Y1598" s="2">
        <v>0</v>
      </c>
      <c r="Z1598" s="2">
        <v>0</v>
      </c>
      <c r="AA1598" s="2">
        <v>0</v>
      </c>
      <c r="AB1598" s="2">
        <v>0</v>
      </c>
      <c r="AC1598" t="s">
        <v>3921</v>
      </c>
      <c r="AG1598" t="s">
        <v>37</v>
      </c>
      <c r="AH1598" t="s">
        <v>3078</v>
      </c>
      <c r="AI1598" t="s">
        <v>3218</v>
      </c>
      <c r="AJ1598" t="s">
        <v>3093</v>
      </c>
      <c r="AK1598" t="s">
        <v>38</v>
      </c>
    </row>
    <row r="1599" spans="1:37" x14ac:dyDescent="0.3">
      <c r="A1599">
        <v>406844</v>
      </c>
      <c r="B1599" t="s">
        <v>70</v>
      </c>
      <c r="C1599" t="s">
        <v>47</v>
      </c>
      <c r="D1599">
        <v>1</v>
      </c>
      <c r="E1599" t="s">
        <v>3922</v>
      </c>
      <c r="F1599" t="s">
        <v>456</v>
      </c>
      <c r="G1599">
        <v>21744</v>
      </c>
      <c r="H1599">
        <v>2</v>
      </c>
      <c r="I1599" t="s">
        <v>290</v>
      </c>
      <c r="J1599" t="s">
        <v>42</v>
      </c>
      <c r="K1599">
        <v>73305</v>
      </c>
      <c r="L1599">
        <v>91800</v>
      </c>
      <c r="M1599" t="s">
        <v>32</v>
      </c>
      <c r="N1599" t="s">
        <v>3917</v>
      </c>
      <c r="O1599" t="s">
        <v>3391</v>
      </c>
      <c r="P1599" t="s">
        <v>3923</v>
      </c>
      <c r="Q1599" t="s">
        <v>459</v>
      </c>
      <c r="R1599" t="s">
        <v>3924</v>
      </c>
      <c r="S1599" t="s">
        <v>8408</v>
      </c>
      <c r="T1599" t="str">
        <f t="shared" si="72"/>
        <v>Experience using SAS, SPSS, or other statistical software  Experience in data analysis and summarizing and presenting data Experience supporting population health management and working to address social determinants of health Competency using Microsoft Office (Access, Word, Excel, PowerPoint) Ability to work effectively with multiple levels of staff inside and outside the Agency Ability to prioritize and handle multiple assignments Attention to detail Ability to work independently and exercise a high degree of initiative and follow through to accomplish tasks and solve problems Experience with Tableau and GIS, or willingness to learn Commitment to health equity and racial justice.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599">
        <f t="shared" si="73"/>
        <v>1</v>
      </c>
      <c r="V1599" s="2">
        <v>1</v>
      </c>
      <c r="W1599" s="2">
        <f t="shared" si="74"/>
        <v>1</v>
      </c>
      <c r="X1599" s="2">
        <v>0</v>
      </c>
      <c r="Y1599" s="2">
        <v>1</v>
      </c>
      <c r="Z1599" s="2">
        <v>0</v>
      </c>
      <c r="AA1599" s="2">
        <v>0</v>
      </c>
      <c r="AB1599" s="2">
        <v>0</v>
      </c>
      <c r="AC1599" t="s">
        <v>3925</v>
      </c>
      <c r="AG1599" t="s">
        <v>37</v>
      </c>
      <c r="AH1599" t="s">
        <v>2926</v>
      </c>
      <c r="AI1599" t="s">
        <v>3101</v>
      </c>
      <c r="AJ1599" t="s">
        <v>2926</v>
      </c>
      <c r="AK1599" t="s">
        <v>38</v>
      </c>
    </row>
    <row r="1600" spans="1:37" x14ac:dyDescent="0.3">
      <c r="A1600">
        <v>406844</v>
      </c>
      <c r="B1600" t="s">
        <v>70</v>
      </c>
      <c r="C1600" t="s">
        <v>29</v>
      </c>
      <c r="D1600">
        <v>1</v>
      </c>
      <c r="E1600" t="s">
        <v>3922</v>
      </c>
      <c r="F1600" t="s">
        <v>456</v>
      </c>
      <c r="G1600">
        <v>21744</v>
      </c>
      <c r="H1600">
        <v>2</v>
      </c>
      <c r="I1600" t="s">
        <v>290</v>
      </c>
      <c r="J1600" t="s">
        <v>42</v>
      </c>
      <c r="K1600">
        <v>73305</v>
      </c>
      <c r="L1600">
        <v>91800</v>
      </c>
      <c r="M1600" t="s">
        <v>32</v>
      </c>
      <c r="N1600" t="s">
        <v>3917</v>
      </c>
      <c r="O1600" t="s">
        <v>3391</v>
      </c>
      <c r="P1600" t="s">
        <v>3923</v>
      </c>
      <c r="Q1600" t="s">
        <v>459</v>
      </c>
      <c r="R1600" t="s">
        <v>3924</v>
      </c>
      <c r="S1600" t="s">
        <v>8408</v>
      </c>
      <c r="T1600" t="str">
        <f t="shared" si="72"/>
        <v>Experience using SAS, SPSS, or other statistical software  Experience in data analysis and summarizing and presenting data Experience supporting population health management and working to address social determinants of health Competency using Microsoft Office (Access, Word, Excel, PowerPoint) Ability to work effectively with multiple levels of staff inside and outside the Agency Ability to prioritize and handle multiple assignments Attention to detail Ability to work independently and exercise a high degree of initiative and follow through to accomplish tasks and solve problems Experience with Tableau and GIS, or willingness to learn Commitment to health equity and racial justice.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00">
        <f t="shared" si="73"/>
        <v>1</v>
      </c>
      <c r="V1600" s="2">
        <v>1</v>
      </c>
      <c r="W1600" s="2">
        <f t="shared" si="74"/>
        <v>1</v>
      </c>
      <c r="X1600" s="2">
        <v>0</v>
      </c>
      <c r="Y1600" s="2">
        <v>1</v>
      </c>
      <c r="Z1600" s="2">
        <v>0</v>
      </c>
      <c r="AA1600" s="2">
        <v>0</v>
      </c>
      <c r="AB1600" s="2">
        <v>0</v>
      </c>
      <c r="AC1600" t="s">
        <v>3925</v>
      </c>
      <c r="AG1600" t="s">
        <v>37</v>
      </c>
      <c r="AH1600" t="s">
        <v>2926</v>
      </c>
      <c r="AI1600" t="s">
        <v>3101</v>
      </c>
      <c r="AJ1600" t="s">
        <v>2926</v>
      </c>
      <c r="AK1600" t="s">
        <v>38</v>
      </c>
    </row>
    <row r="1601" spans="1:37" x14ac:dyDescent="0.3">
      <c r="A1601">
        <v>406854</v>
      </c>
      <c r="B1601" t="s">
        <v>70</v>
      </c>
      <c r="C1601" t="s">
        <v>47</v>
      </c>
      <c r="D1601">
        <v>1</v>
      </c>
      <c r="E1601" t="s">
        <v>3926</v>
      </c>
      <c r="F1601" t="s">
        <v>3927</v>
      </c>
      <c r="G1601" t="s">
        <v>3928</v>
      </c>
      <c r="H1601">
        <v>0</v>
      </c>
      <c r="I1601" t="s">
        <v>290</v>
      </c>
      <c r="J1601" t="s">
        <v>42</v>
      </c>
      <c r="K1601">
        <v>56990</v>
      </c>
      <c r="L1601">
        <v>118800</v>
      </c>
      <c r="M1601" t="s">
        <v>32</v>
      </c>
      <c r="N1601" t="s">
        <v>410</v>
      </c>
      <c r="O1601" t="s">
        <v>3391</v>
      </c>
      <c r="P1601" t="s">
        <v>3929</v>
      </c>
      <c r="Q1601" t="s">
        <v>3930</v>
      </c>
      <c r="S1601" t="s">
        <v>8408</v>
      </c>
      <c r="T1601" t="str">
        <f t="shared" si="72"/>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01">
        <f t="shared" si="73"/>
        <v>0</v>
      </c>
      <c r="V1601" s="2">
        <v>0</v>
      </c>
      <c r="W1601" s="2">
        <f t="shared" si="74"/>
        <v>0</v>
      </c>
      <c r="X1601" s="2">
        <v>0</v>
      </c>
      <c r="Y1601" s="2">
        <v>0</v>
      </c>
      <c r="Z1601" s="2">
        <v>0</v>
      </c>
      <c r="AA1601" s="2">
        <v>0</v>
      </c>
      <c r="AB1601" s="2">
        <v>0</v>
      </c>
      <c r="AC1601" t="s">
        <v>3931</v>
      </c>
      <c r="AG1601" t="s">
        <v>37</v>
      </c>
      <c r="AH1601" t="s">
        <v>2926</v>
      </c>
      <c r="AI1601" t="s">
        <v>3101</v>
      </c>
      <c r="AJ1601" t="s">
        <v>2926</v>
      </c>
      <c r="AK1601" t="s">
        <v>38</v>
      </c>
    </row>
    <row r="1602" spans="1:37" x14ac:dyDescent="0.3">
      <c r="A1602">
        <v>406854</v>
      </c>
      <c r="B1602" t="s">
        <v>70</v>
      </c>
      <c r="C1602" t="s">
        <v>29</v>
      </c>
      <c r="D1602">
        <v>1</v>
      </c>
      <c r="E1602" t="s">
        <v>3926</v>
      </c>
      <c r="F1602" t="s">
        <v>3927</v>
      </c>
      <c r="G1602" t="s">
        <v>3928</v>
      </c>
      <c r="H1602">
        <v>0</v>
      </c>
      <c r="I1602" t="s">
        <v>290</v>
      </c>
      <c r="J1602" t="s">
        <v>42</v>
      </c>
      <c r="K1602">
        <v>56990</v>
      </c>
      <c r="L1602">
        <v>118800</v>
      </c>
      <c r="M1602" t="s">
        <v>32</v>
      </c>
      <c r="N1602" t="s">
        <v>410</v>
      </c>
      <c r="O1602" t="s">
        <v>3391</v>
      </c>
      <c r="P1602" t="s">
        <v>3929</v>
      </c>
      <c r="Q1602" t="s">
        <v>3930</v>
      </c>
      <c r="S1602" t="s">
        <v>8408</v>
      </c>
      <c r="T1602" t="str">
        <f t="shared" si="72"/>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02">
        <f t="shared" si="73"/>
        <v>0</v>
      </c>
      <c r="V1602" s="2">
        <v>0</v>
      </c>
      <c r="W1602" s="2">
        <f t="shared" si="74"/>
        <v>0</v>
      </c>
      <c r="X1602" s="2">
        <v>0</v>
      </c>
      <c r="Y1602" s="2">
        <v>0</v>
      </c>
      <c r="Z1602" s="2">
        <v>0</v>
      </c>
      <c r="AA1602" s="2">
        <v>0</v>
      </c>
      <c r="AB1602" s="2">
        <v>0</v>
      </c>
      <c r="AC1602" t="s">
        <v>3931</v>
      </c>
      <c r="AG1602" t="s">
        <v>37</v>
      </c>
      <c r="AH1602" t="s">
        <v>2926</v>
      </c>
      <c r="AI1602" t="s">
        <v>3101</v>
      </c>
      <c r="AJ1602" t="s">
        <v>2926</v>
      </c>
      <c r="AK1602" t="s">
        <v>38</v>
      </c>
    </row>
    <row r="1603" spans="1:37" x14ac:dyDescent="0.3">
      <c r="A1603">
        <v>406921</v>
      </c>
      <c r="B1603" t="s">
        <v>2257</v>
      </c>
      <c r="C1603" t="s">
        <v>47</v>
      </c>
      <c r="D1603">
        <v>1</v>
      </c>
      <c r="E1603" t="s">
        <v>3932</v>
      </c>
      <c r="F1603" t="s">
        <v>1467</v>
      </c>
      <c r="G1603" t="s">
        <v>2038</v>
      </c>
      <c r="H1603">
        <v>0</v>
      </c>
      <c r="I1603" t="s">
        <v>73</v>
      </c>
      <c r="J1603" t="s">
        <v>42</v>
      </c>
      <c r="K1603">
        <v>63332</v>
      </c>
      <c r="L1603">
        <v>147388</v>
      </c>
      <c r="M1603" t="s">
        <v>32</v>
      </c>
      <c r="N1603" t="s">
        <v>2259</v>
      </c>
      <c r="O1603" t="s">
        <v>3148</v>
      </c>
      <c r="P1603" t="s">
        <v>3933</v>
      </c>
      <c r="Q1603" t="s">
        <v>2041</v>
      </c>
      <c r="R1603" t="s">
        <v>3934</v>
      </c>
      <c r="T1603" t="str">
        <f t="shared" ref="T1603:T1666" si="75">R1603&amp;" " &amp;S1603</f>
        <v xml:space="preserve">Candidates should possess five years related procurement experience; excellent interpersonal and organization skills; and proficiency in Microsoft Office.  Experience with FMS, APT, PB Rules, the NYC Charter, and Passport is preferred. </v>
      </c>
      <c r="U1603">
        <f t="shared" ref="U1603:U1666" si="76">D1603*W1603</f>
        <v>0</v>
      </c>
      <c r="V1603" s="2">
        <v>0</v>
      </c>
      <c r="W1603" s="2">
        <f t="shared" ref="W1603:W1666" si="77">IF(OR(ISNUMBER(SEARCH("data analytics",$T1603)), ISNUMBER(SEARCH("data analysis",$T1603)), ISNUMBER(SEARCH("analyze data", $T1603)),ISNUMBER(SEARCH("business intelligence", $T1603)),ISNUMBER(SEARCH("business analysis",$T1603))),1,0)</f>
        <v>0</v>
      </c>
      <c r="X1603" s="2">
        <v>0</v>
      </c>
      <c r="Y1603" s="2">
        <v>0</v>
      </c>
      <c r="Z1603" s="2">
        <v>0</v>
      </c>
      <c r="AA1603" s="2">
        <v>0</v>
      </c>
      <c r="AB1603" s="2">
        <v>0</v>
      </c>
      <c r="AC1603" t="s">
        <v>3935</v>
      </c>
      <c r="AD1603" t="s">
        <v>2264</v>
      </c>
      <c r="AE1603" t="s">
        <v>2265</v>
      </c>
      <c r="AG1603" t="s">
        <v>37</v>
      </c>
      <c r="AH1603" t="s">
        <v>3093</v>
      </c>
      <c r="AI1603" t="s">
        <v>3936</v>
      </c>
      <c r="AJ1603" t="s">
        <v>2649</v>
      </c>
      <c r="AK1603" t="s">
        <v>38</v>
      </c>
    </row>
    <row r="1604" spans="1:37" x14ac:dyDescent="0.3">
      <c r="A1604">
        <v>406921</v>
      </c>
      <c r="B1604" t="s">
        <v>2257</v>
      </c>
      <c r="C1604" t="s">
        <v>29</v>
      </c>
      <c r="D1604">
        <v>1</v>
      </c>
      <c r="E1604" t="s">
        <v>3932</v>
      </c>
      <c r="F1604" t="s">
        <v>1467</v>
      </c>
      <c r="G1604" t="s">
        <v>2038</v>
      </c>
      <c r="H1604">
        <v>0</v>
      </c>
      <c r="I1604" t="s">
        <v>73</v>
      </c>
      <c r="J1604" t="s">
        <v>42</v>
      </c>
      <c r="K1604">
        <v>63332</v>
      </c>
      <c r="L1604">
        <v>147388</v>
      </c>
      <c r="M1604" t="s">
        <v>32</v>
      </c>
      <c r="N1604" t="s">
        <v>2259</v>
      </c>
      <c r="O1604" t="s">
        <v>3148</v>
      </c>
      <c r="P1604" t="s">
        <v>3933</v>
      </c>
      <c r="Q1604" t="s">
        <v>2041</v>
      </c>
      <c r="R1604" t="s">
        <v>3934</v>
      </c>
      <c r="T1604" t="str">
        <f t="shared" si="75"/>
        <v xml:space="preserve">Candidates should possess five years related procurement experience; excellent interpersonal and organization skills; and proficiency in Microsoft Office.  Experience with FMS, APT, PB Rules, the NYC Charter, and Passport is preferred. </v>
      </c>
      <c r="U1604">
        <f t="shared" si="76"/>
        <v>0</v>
      </c>
      <c r="V1604" s="2">
        <v>0</v>
      </c>
      <c r="W1604" s="2">
        <f t="shared" si="77"/>
        <v>0</v>
      </c>
      <c r="X1604" s="2">
        <v>0</v>
      </c>
      <c r="Y1604" s="2">
        <v>0</v>
      </c>
      <c r="Z1604" s="2">
        <v>0</v>
      </c>
      <c r="AA1604" s="2">
        <v>0</v>
      </c>
      <c r="AB1604" s="2">
        <v>0</v>
      </c>
      <c r="AC1604" t="s">
        <v>3935</v>
      </c>
      <c r="AD1604" t="s">
        <v>2264</v>
      </c>
      <c r="AE1604" t="s">
        <v>2265</v>
      </c>
      <c r="AG1604" t="s">
        <v>37</v>
      </c>
      <c r="AH1604" t="s">
        <v>3093</v>
      </c>
      <c r="AI1604" t="s">
        <v>3936</v>
      </c>
      <c r="AJ1604" t="s">
        <v>2649</v>
      </c>
      <c r="AK1604" t="s">
        <v>38</v>
      </c>
    </row>
    <row r="1605" spans="1:37" x14ac:dyDescent="0.3">
      <c r="A1605">
        <v>406939</v>
      </c>
      <c r="B1605" t="s">
        <v>2543</v>
      </c>
      <c r="C1605" t="s">
        <v>47</v>
      </c>
      <c r="D1605">
        <v>1</v>
      </c>
      <c r="E1605" t="s">
        <v>1919</v>
      </c>
      <c r="F1605" t="s">
        <v>1592</v>
      </c>
      <c r="G1605">
        <v>95005</v>
      </c>
      <c r="H1605" t="s">
        <v>207</v>
      </c>
      <c r="I1605" t="s">
        <v>1247</v>
      </c>
      <c r="J1605" t="s">
        <v>42</v>
      </c>
      <c r="K1605">
        <v>56990</v>
      </c>
      <c r="L1605">
        <v>120982</v>
      </c>
      <c r="M1605" t="s">
        <v>32</v>
      </c>
      <c r="N1605" t="s">
        <v>2545</v>
      </c>
      <c r="O1605" t="s">
        <v>242</v>
      </c>
      <c r="P1605" t="s">
        <v>8469</v>
      </c>
      <c r="Q1605" t="s">
        <v>1594</v>
      </c>
      <c r="R1605" t="s">
        <v>7625</v>
      </c>
      <c r="T1605" t="str">
        <f t="shared" si="75"/>
        <v xml:space="preserve">	Experience or familiarity with the Commission‚„s work, the City Human Rights Law, City government, and City agencies. 	Legal experience in a General Counsel‚„s office at a local, state, or federal government agency. 	Litigation experience, preferably in administrative law, New York state civil procedure, FOIL, labor, and/or employment disputes. 	Experience in one or more of the following areas:  City procurement and contracting; privacy regulations; government audits; EEO; labor relations; ;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Strong work ethic.  	Strong oral and written communication skills. 	Strong customer service skills. 	Fluency in a language other than English, preferably one common in New York City. 	Strong relationships with advocacy organizations or non-profits working with communities of color; lesbian, gay, bisexual, and transgender communities; ethnic and religious communities; people with limited English proficiency; advocates for people with disabilities; advocates for people living with HIV/AIDS; immigrant communities; people with accommodation issues related to pregnancy, disability, or religion; people with criminal or arrest histories; veterans; and/or other communities the Commission will be working with on outreach, education and support. 	Candidates must provide satisfactory references and recent writing samples representing the candidate‚„s efforts, not those of a reviewer. </v>
      </c>
      <c r="U1605">
        <f t="shared" si="76"/>
        <v>0</v>
      </c>
      <c r="V1605" s="2">
        <v>0</v>
      </c>
      <c r="W1605" s="2">
        <f t="shared" si="77"/>
        <v>0</v>
      </c>
      <c r="X1605" s="2">
        <v>0</v>
      </c>
      <c r="Y1605" s="2">
        <v>0</v>
      </c>
      <c r="Z1605" s="2">
        <v>0</v>
      </c>
      <c r="AA1605" s="2">
        <v>0</v>
      </c>
      <c r="AB1605" s="2">
        <v>0</v>
      </c>
      <c r="AC1605" t="s">
        <v>3937</v>
      </c>
      <c r="AD1605" t="s">
        <v>2548</v>
      </c>
      <c r="AE1605" t="s">
        <v>2545</v>
      </c>
      <c r="AG1605" t="s">
        <v>37</v>
      </c>
      <c r="AH1605" t="s">
        <v>2737</v>
      </c>
      <c r="AJ1605" t="s">
        <v>2737</v>
      </c>
      <c r="AK1605" t="s">
        <v>38</v>
      </c>
    </row>
    <row r="1606" spans="1:37" x14ac:dyDescent="0.3">
      <c r="A1606">
        <v>406939</v>
      </c>
      <c r="B1606" t="s">
        <v>2543</v>
      </c>
      <c r="C1606" t="s">
        <v>29</v>
      </c>
      <c r="D1606">
        <v>1</v>
      </c>
      <c r="E1606" t="s">
        <v>1919</v>
      </c>
      <c r="F1606" t="s">
        <v>1592</v>
      </c>
      <c r="G1606">
        <v>95005</v>
      </c>
      <c r="H1606" t="s">
        <v>207</v>
      </c>
      <c r="I1606" t="s">
        <v>1247</v>
      </c>
      <c r="J1606" t="s">
        <v>42</v>
      </c>
      <c r="K1606">
        <v>56990</v>
      </c>
      <c r="L1606">
        <v>120982</v>
      </c>
      <c r="M1606" t="s">
        <v>32</v>
      </c>
      <c r="N1606" t="s">
        <v>2545</v>
      </c>
      <c r="O1606" t="s">
        <v>242</v>
      </c>
      <c r="P1606" t="s">
        <v>8469</v>
      </c>
      <c r="Q1606" t="s">
        <v>1594</v>
      </c>
      <c r="R1606" t="s">
        <v>7625</v>
      </c>
      <c r="T1606" t="str">
        <f t="shared" si="75"/>
        <v xml:space="preserve">	Experience or familiarity with the Commission‚„s work, the City Human Rights Law, City government, and City agencies. 	Legal experience in a General Counsel‚„s office at a local, state, or federal government agency. 	Litigation experience, preferably in administrative law, New York state civil procedure, FOIL, labor, and/or employment disputes. 	Experience in one or more of the following areas:  City procurement and contracting; privacy regulations; government audits; EEO; labor relations; ;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Strong work ethic.  	Strong oral and written communication skills. 	Strong customer service skills. 	Fluency in a language other than English, preferably one common in New York City. 	Strong relationships with advocacy organizations or non-profits working with communities of color; lesbian, gay, bisexual, and transgender communities; ethnic and religious communities; people with limited English proficiency; advocates for people with disabilities; advocates for people living with HIV/AIDS; immigrant communities; people with accommodation issues related to pregnancy, disability, or religion; people with criminal or arrest histories; veterans; and/or other communities the Commission will be working with on outreach, education and support. 	Candidates must provide satisfactory references and recent writing samples representing the candidate‚„s efforts, not those of a reviewer. </v>
      </c>
      <c r="U1606">
        <f t="shared" si="76"/>
        <v>0</v>
      </c>
      <c r="V1606" s="2">
        <v>0</v>
      </c>
      <c r="W1606" s="2">
        <f t="shared" si="77"/>
        <v>0</v>
      </c>
      <c r="X1606" s="2">
        <v>0</v>
      </c>
      <c r="Y1606" s="2">
        <v>0</v>
      </c>
      <c r="Z1606" s="2">
        <v>0</v>
      </c>
      <c r="AA1606" s="2">
        <v>0</v>
      </c>
      <c r="AB1606" s="2">
        <v>0</v>
      </c>
      <c r="AC1606" t="s">
        <v>3937</v>
      </c>
      <c r="AD1606" t="s">
        <v>2548</v>
      </c>
      <c r="AE1606" t="s">
        <v>2545</v>
      </c>
      <c r="AG1606" t="s">
        <v>37</v>
      </c>
      <c r="AH1606" t="s">
        <v>2737</v>
      </c>
      <c r="AJ1606" t="s">
        <v>2737</v>
      </c>
      <c r="AK1606" t="s">
        <v>38</v>
      </c>
    </row>
    <row r="1607" spans="1:37" x14ac:dyDescent="0.3">
      <c r="A1607">
        <v>406970</v>
      </c>
      <c r="B1607" t="s">
        <v>80</v>
      </c>
      <c r="C1607" t="s">
        <v>47</v>
      </c>
      <c r="D1607">
        <v>1</v>
      </c>
      <c r="E1607" t="s">
        <v>3938</v>
      </c>
      <c r="F1607" t="s">
        <v>3939</v>
      </c>
      <c r="G1607">
        <v>91415</v>
      </c>
      <c r="H1607">
        <v>2</v>
      </c>
      <c r="I1607" t="s">
        <v>3940</v>
      </c>
      <c r="J1607" t="s">
        <v>42</v>
      </c>
      <c r="K1607">
        <v>65000</v>
      </c>
      <c r="L1607">
        <v>85000</v>
      </c>
      <c r="M1607" t="s">
        <v>32</v>
      </c>
      <c r="N1607" t="s">
        <v>286</v>
      </c>
      <c r="O1607" t="s">
        <v>1735</v>
      </c>
      <c r="P1607" t="s">
        <v>7626</v>
      </c>
      <c r="Q1607" t="s">
        <v>7627</v>
      </c>
      <c r="R1607" t="s">
        <v>6474</v>
      </c>
      <c r="S1607" t="s">
        <v>7628</v>
      </c>
      <c r="T1607" t="str">
        <f t="shared" si="75"/>
        <v xml:space="preserve"> Candidate must have a portfolio demonstrating a range of visual communication skills and creative talent.   Technical knowledge and expertise using;   Adobe Creative Cloud;   Adobe AfterEffects;   Adobe Premiere;    InDesign;     Knowledge of GIS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Bureau of Public Affairs and Communications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607">
        <f t="shared" si="76"/>
        <v>0</v>
      </c>
      <c r="V1607" s="2">
        <v>0</v>
      </c>
      <c r="W1607" s="2">
        <f t="shared" si="77"/>
        <v>0</v>
      </c>
      <c r="X1607" s="2">
        <v>0</v>
      </c>
      <c r="Y1607" s="2">
        <v>0</v>
      </c>
      <c r="Z1607" s="2">
        <v>0</v>
      </c>
      <c r="AA1607" s="2">
        <v>0</v>
      </c>
      <c r="AB1607" s="2">
        <v>0</v>
      </c>
      <c r="AC1607" t="s">
        <v>8366</v>
      </c>
      <c r="AD1607" t="s">
        <v>1059</v>
      </c>
      <c r="AE1607" t="s">
        <v>3941</v>
      </c>
      <c r="AG1607" t="s">
        <v>37</v>
      </c>
      <c r="AH1607" t="s">
        <v>3337</v>
      </c>
      <c r="AJ1607" t="s">
        <v>3337</v>
      </c>
      <c r="AK1607" t="s">
        <v>38</v>
      </c>
    </row>
    <row r="1608" spans="1:37" x14ac:dyDescent="0.3">
      <c r="A1608">
        <v>406970</v>
      </c>
      <c r="B1608" t="s">
        <v>80</v>
      </c>
      <c r="C1608" t="s">
        <v>29</v>
      </c>
      <c r="D1608">
        <v>1</v>
      </c>
      <c r="E1608" t="s">
        <v>3938</v>
      </c>
      <c r="F1608" t="s">
        <v>3939</v>
      </c>
      <c r="G1608">
        <v>91415</v>
      </c>
      <c r="H1608">
        <v>2</v>
      </c>
      <c r="I1608" t="s">
        <v>3940</v>
      </c>
      <c r="J1608" t="s">
        <v>42</v>
      </c>
      <c r="K1608">
        <v>65000</v>
      </c>
      <c r="L1608">
        <v>85000</v>
      </c>
      <c r="M1608" t="s">
        <v>32</v>
      </c>
      <c r="N1608" t="s">
        <v>286</v>
      </c>
      <c r="O1608" t="s">
        <v>1735</v>
      </c>
      <c r="P1608" t="s">
        <v>7626</v>
      </c>
      <c r="Q1608" t="s">
        <v>7627</v>
      </c>
      <c r="R1608" t="s">
        <v>6474</v>
      </c>
      <c r="S1608" t="s">
        <v>7628</v>
      </c>
      <c r="T1608" t="str">
        <f t="shared" si="75"/>
        <v xml:space="preserve"> Candidate must have a portfolio demonstrating a range of visual communication skills and creative talent.   Technical knowledge and expertise using;   Adobe Creative Cloud;   Adobe AfterEffects;   Adobe Premiere;    InDesign;     Knowledge of GIS a plus.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Bureau of Public Affairs and Communications qualifies you as a public service employee,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608">
        <f t="shared" si="76"/>
        <v>0</v>
      </c>
      <c r="V1608" s="2">
        <v>0</v>
      </c>
      <c r="W1608" s="2">
        <f t="shared" si="77"/>
        <v>0</v>
      </c>
      <c r="X1608" s="2">
        <v>0</v>
      </c>
      <c r="Y1608" s="2">
        <v>0</v>
      </c>
      <c r="Z1608" s="2">
        <v>0</v>
      </c>
      <c r="AA1608" s="2">
        <v>0</v>
      </c>
      <c r="AB1608" s="2">
        <v>0</v>
      </c>
      <c r="AC1608" t="s">
        <v>8366</v>
      </c>
      <c r="AD1608" t="s">
        <v>1059</v>
      </c>
      <c r="AE1608" t="s">
        <v>3941</v>
      </c>
      <c r="AG1608" t="s">
        <v>37</v>
      </c>
      <c r="AH1608" t="s">
        <v>3337</v>
      </c>
      <c r="AJ1608" t="s">
        <v>3337</v>
      </c>
      <c r="AK1608" t="s">
        <v>38</v>
      </c>
    </row>
    <row r="1609" spans="1:37" x14ac:dyDescent="0.3">
      <c r="A1609">
        <v>407147</v>
      </c>
      <c r="B1609" t="s">
        <v>116</v>
      </c>
      <c r="C1609" t="s">
        <v>47</v>
      </c>
      <c r="D1609">
        <v>2</v>
      </c>
      <c r="E1609" t="s">
        <v>3942</v>
      </c>
      <c r="F1609" t="s">
        <v>2336</v>
      </c>
      <c r="G1609">
        <v>6798</v>
      </c>
      <c r="H1609">
        <v>0</v>
      </c>
      <c r="I1609" t="s">
        <v>660</v>
      </c>
      <c r="J1609" t="s">
        <v>42</v>
      </c>
      <c r="K1609">
        <v>75000</v>
      </c>
      <c r="L1609">
        <v>135000</v>
      </c>
      <c r="M1609" t="s">
        <v>32</v>
      </c>
      <c r="N1609" t="s">
        <v>1162</v>
      </c>
      <c r="O1609" t="s">
        <v>3345</v>
      </c>
      <c r="P1609" t="s">
        <v>7629</v>
      </c>
      <c r="Q1609" t="s">
        <v>2794</v>
      </c>
      <c r="R1609" t="s">
        <v>3943</v>
      </c>
      <c r="T1609" t="str">
        <f t="shared" si="75"/>
        <v xml:space="preserve">The preferred candidate should possess the following:  	Excellent verbal and oral communication skills  	Experience working in a security environment and/or supporting security teams from a technical standpoint 	In-depth knowledge of the current cyber threat landscape, with a specific focus on the technical aspects of adversarial Tactics, Techniques and Procedures (TTPs) and their relation to the cyber kill chain and other analytical models 	Fundamental analytic tradecraft skill sets, with extensive experience in the extraction and analysis of tactical intelligence from investigations 	Ability to apply cybersecurity and privacy principles to organizational requirements (relevant to confidentiality, integrity, availability, authentication, and non-repudiation) 	Strong understanding of vulnerability and exploitation concepts, or experience in penetration testing 	Expertise in host and network-based forensics, or Incident Response best practices 	Strong understanding of dynamic/behavioral malware analysis methods and technology 	Experience in host and network-based defense, or monitoring and detection best practices </v>
      </c>
      <c r="U1609">
        <f t="shared" si="76"/>
        <v>0</v>
      </c>
      <c r="V1609" s="2">
        <v>0</v>
      </c>
      <c r="W1609" s="2">
        <f t="shared" si="77"/>
        <v>0</v>
      </c>
      <c r="X1609" s="2">
        <v>0</v>
      </c>
      <c r="Y1609" s="2">
        <v>0</v>
      </c>
      <c r="Z1609" s="2">
        <v>0</v>
      </c>
      <c r="AA1609" s="2">
        <v>0</v>
      </c>
      <c r="AB1609" s="2">
        <v>0</v>
      </c>
      <c r="AC1609" t="s">
        <v>3944</v>
      </c>
      <c r="AD1609" t="s">
        <v>188</v>
      </c>
      <c r="AE1609" t="s">
        <v>125</v>
      </c>
      <c r="AG1609" t="s">
        <v>190</v>
      </c>
      <c r="AH1609" t="s">
        <v>2188</v>
      </c>
      <c r="AJ1609" t="s">
        <v>2316</v>
      </c>
      <c r="AK1609" t="s">
        <v>38</v>
      </c>
    </row>
    <row r="1610" spans="1:37" x14ac:dyDescent="0.3">
      <c r="A1610">
        <v>407147</v>
      </c>
      <c r="B1610" t="s">
        <v>116</v>
      </c>
      <c r="C1610" t="s">
        <v>29</v>
      </c>
      <c r="D1610">
        <v>2</v>
      </c>
      <c r="E1610" t="s">
        <v>3942</v>
      </c>
      <c r="F1610" t="s">
        <v>2336</v>
      </c>
      <c r="G1610">
        <v>6798</v>
      </c>
      <c r="H1610">
        <v>0</v>
      </c>
      <c r="I1610" t="s">
        <v>660</v>
      </c>
      <c r="J1610" t="s">
        <v>42</v>
      </c>
      <c r="K1610">
        <v>75000</v>
      </c>
      <c r="L1610">
        <v>135000</v>
      </c>
      <c r="M1610" t="s">
        <v>32</v>
      </c>
      <c r="N1610" t="s">
        <v>1162</v>
      </c>
      <c r="O1610" t="s">
        <v>3345</v>
      </c>
      <c r="P1610" t="s">
        <v>7629</v>
      </c>
      <c r="Q1610" t="s">
        <v>2794</v>
      </c>
      <c r="R1610" t="s">
        <v>3943</v>
      </c>
      <c r="T1610" t="str">
        <f t="shared" si="75"/>
        <v xml:space="preserve">The preferred candidate should possess the following:  	Excellent verbal and oral communication skills  	Experience working in a security environment and/or supporting security teams from a technical standpoint 	In-depth knowledge of the current cyber threat landscape, with a specific focus on the technical aspects of adversarial Tactics, Techniques and Procedures (TTPs) and their relation to the cyber kill chain and other analytical models 	Fundamental analytic tradecraft skill sets, with extensive experience in the extraction and analysis of tactical intelligence from investigations 	Ability to apply cybersecurity and privacy principles to organizational requirements (relevant to confidentiality, integrity, availability, authentication, and non-repudiation) 	Strong understanding of vulnerability and exploitation concepts, or experience in penetration testing 	Expertise in host and network-based forensics, or Incident Response best practices 	Strong understanding of dynamic/behavioral malware analysis methods and technology 	Experience in host and network-based defense, or monitoring and detection best practices </v>
      </c>
      <c r="U1610">
        <f t="shared" si="76"/>
        <v>0</v>
      </c>
      <c r="V1610" s="2">
        <v>0</v>
      </c>
      <c r="W1610" s="2">
        <f t="shared" si="77"/>
        <v>0</v>
      </c>
      <c r="X1610" s="2">
        <v>0</v>
      </c>
      <c r="Y1610" s="2">
        <v>0</v>
      </c>
      <c r="Z1610" s="2">
        <v>0</v>
      </c>
      <c r="AA1610" s="2">
        <v>0</v>
      </c>
      <c r="AB1610" s="2">
        <v>0</v>
      </c>
      <c r="AC1610" t="s">
        <v>3944</v>
      </c>
      <c r="AD1610" t="s">
        <v>188</v>
      </c>
      <c r="AE1610" t="s">
        <v>125</v>
      </c>
      <c r="AG1610" t="s">
        <v>190</v>
      </c>
      <c r="AH1610" t="s">
        <v>2188</v>
      </c>
      <c r="AJ1610" t="s">
        <v>2316</v>
      </c>
      <c r="AK1610" t="s">
        <v>38</v>
      </c>
    </row>
    <row r="1611" spans="1:37" x14ac:dyDescent="0.3">
      <c r="A1611">
        <v>407170</v>
      </c>
      <c r="B1611" t="s">
        <v>116</v>
      </c>
      <c r="C1611" t="s">
        <v>47</v>
      </c>
      <c r="D1611">
        <v>1</v>
      </c>
      <c r="E1611" t="s">
        <v>3945</v>
      </c>
      <c r="F1611" t="s">
        <v>2336</v>
      </c>
      <c r="G1611">
        <v>6798</v>
      </c>
      <c r="H1611">
        <v>0</v>
      </c>
      <c r="I1611" t="s">
        <v>660</v>
      </c>
      <c r="K1611">
        <v>75000</v>
      </c>
      <c r="L1611">
        <v>135000</v>
      </c>
      <c r="M1611" t="s">
        <v>32</v>
      </c>
      <c r="N1611" t="s">
        <v>1162</v>
      </c>
      <c r="O1611" t="s">
        <v>3345</v>
      </c>
      <c r="P1611" t="s">
        <v>7630</v>
      </c>
      <c r="Q1611" t="s">
        <v>2794</v>
      </c>
      <c r="R1611" t="s">
        <v>3946</v>
      </c>
      <c r="T1611" t="str">
        <f t="shared" si="75"/>
        <v xml:space="preserve">The preferred candidate should possess the following: -	Excellent verbal and oral communication skills are required; -	Experience with the incident response process, including detected adversarial activities, log analysis, and malware analysis; -	Experience working in a security environment and/or supporting security teams from a technical standpoint; -	Experience creating logic to develop security alerts and applying them to large sets of data; -	Expertise in querying against, manipulating, and visualizing large data sets to assist in different analytical techniques that include but are not limited to stack counting, clustering, grouping, etc; -	Experience with regular expressions, and scripting languages such as Python and/or PowerShell; -	In-depth knowledge of the current cyber threat landscape, with a specific focus on adversarial Tactics, Techniques and Procedures (TTPs) and how to create hypotheses to hunt across them in an environment; -	Experience reviewing and analyzing Security Events from various monitoring and logging sources;  -	Experience with creating signatures defensive and hunting capabilities including Snort, YARA, etc; -	Knowledge of, and experience with packet analysis and IDS/IPS technology;  -	Formal education or a strong background in Computer Science, computer engineering or similar experience;  -	An active knowledge of current trends in computer security, software/hardware vulnerabilities;  -	Active interest in current security research;  -	Strong sense of teamwork, an inquisitive mind and the desire to share knowledge;  -	Knowledge of multiple operating systems (Windows, Linux, OSX), their files systems, and registry functions. </v>
      </c>
      <c r="U1611">
        <f t="shared" si="76"/>
        <v>0</v>
      </c>
      <c r="V1611" s="2">
        <v>0</v>
      </c>
      <c r="W1611" s="2">
        <f t="shared" si="77"/>
        <v>0</v>
      </c>
      <c r="X1611" s="2">
        <v>1</v>
      </c>
      <c r="Y1611" s="2">
        <v>0</v>
      </c>
      <c r="Z1611" s="2">
        <v>0</v>
      </c>
      <c r="AA1611" s="2">
        <v>0</v>
      </c>
      <c r="AB1611" s="2">
        <v>0</v>
      </c>
      <c r="AC1611" t="s">
        <v>3947</v>
      </c>
      <c r="AD1611" t="s">
        <v>188</v>
      </c>
      <c r="AE1611" t="s">
        <v>125</v>
      </c>
      <c r="AG1611" t="s">
        <v>190</v>
      </c>
      <c r="AH1611" t="s">
        <v>2188</v>
      </c>
      <c r="AJ1611" t="s">
        <v>2535</v>
      </c>
      <c r="AK1611" t="s">
        <v>38</v>
      </c>
    </row>
    <row r="1612" spans="1:37" x14ac:dyDescent="0.3">
      <c r="A1612">
        <v>407170</v>
      </c>
      <c r="B1612" t="s">
        <v>116</v>
      </c>
      <c r="C1612" t="s">
        <v>29</v>
      </c>
      <c r="D1612">
        <v>1</v>
      </c>
      <c r="E1612" t="s">
        <v>3945</v>
      </c>
      <c r="F1612" t="s">
        <v>2336</v>
      </c>
      <c r="G1612">
        <v>6798</v>
      </c>
      <c r="H1612">
        <v>0</v>
      </c>
      <c r="I1612" t="s">
        <v>660</v>
      </c>
      <c r="K1612">
        <v>75000</v>
      </c>
      <c r="L1612">
        <v>135000</v>
      </c>
      <c r="M1612" t="s">
        <v>32</v>
      </c>
      <c r="N1612" t="s">
        <v>1162</v>
      </c>
      <c r="O1612" t="s">
        <v>3345</v>
      </c>
      <c r="P1612" t="s">
        <v>7630</v>
      </c>
      <c r="Q1612" t="s">
        <v>2794</v>
      </c>
      <c r="R1612" t="s">
        <v>3946</v>
      </c>
      <c r="T1612" t="str">
        <f t="shared" si="75"/>
        <v xml:space="preserve">The preferred candidate should possess the following: -	Excellent verbal and oral communication skills are required; -	Experience with the incident response process, including detected adversarial activities, log analysis, and malware analysis; -	Experience working in a security environment and/or supporting security teams from a technical standpoint; -	Experience creating logic to develop security alerts and applying them to large sets of data; -	Expertise in querying against, manipulating, and visualizing large data sets to assist in different analytical techniques that include but are not limited to stack counting, clustering, grouping, etc; -	Experience with regular expressions, and scripting languages such as Python and/or PowerShell; -	In-depth knowledge of the current cyber threat landscape, with a specific focus on adversarial Tactics, Techniques and Procedures (TTPs) and how to create hypotheses to hunt across them in an environment; -	Experience reviewing and analyzing Security Events from various monitoring and logging sources;  -	Experience with creating signatures defensive and hunting capabilities including Snort, YARA, etc; -	Knowledge of, and experience with packet analysis and IDS/IPS technology;  -	Formal education or a strong background in Computer Science, computer engineering or similar experience;  -	An active knowledge of current trends in computer security, software/hardware vulnerabilities;  -	Active interest in current security research;  -	Strong sense of teamwork, an inquisitive mind and the desire to share knowledge;  -	Knowledge of multiple operating systems (Windows, Linux, OSX), their files systems, and registry functions. </v>
      </c>
      <c r="U1612">
        <f t="shared" si="76"/>
        <v>0</v>
      </c>
      <c r="V1612" s="2">
        <v>0</v>
      </c>
      <c r="W1612" s="2">
        <f t="shared" si="77"/>
        <v>0</v>
      </c>
      <c r="X1612" s="2">
        <v>1</v>
      </c>
      <c r="Y1612" s="2">
        <v>0</v>
      </c>
      <c r="Z1612" s="2">
        <v>0</v>
      </c>
      <c r="AA1612" s="2">
        <v>0</v>
      </c>
      <c r="AB1612" s="2">
        <v>0</v>
      </c>
      <c r="AC1612" t="s">
        <v>3947</v>
      </c>
      <c r="AD1612" t="s">
        <v>188</v>
      </c>
      <c r="AE1612" t="s">
        <v>125</v>
      </c>
      <c r="AG1612" t="s">
        <v>190</v>
      </c>
      <c r="AH1612" t="s">
        <v>2188</v>
      </c>
      <c r="AJ1612" t="s">
        <v>2535</v>
      </c>
      <c r="AK1612" t="s">
        <v>38</v>
      </c>
    </row>
    <row r="1613" spans="1:37" x14ac:dyDescent="0.3">
      <c r="A1613">
        <v>407252</v>
      </c>
      <c r="B1613" t="s">
        <v>1618</v>
      </c>
      <c r="C1613" t="s">
        <v>47</v>
      </c>
      <c r="D1613">
        <v>2</v>
      </c>
      <c r="E1613" t="s">
        <v>3948</v>
      </c>
      <c r="F1613" t="s">
        <v>482</v>
      </c>
      <c r="G1613">
        <v>30087</v>
      </c>
      <c r="H1613">
        <v>1</v>
      </c>
      <c r="I1613" t="s">
        <v>1247</v>
      </c>
      <c r="J1613" t="s">
        <v>42</v>
      </c>
      <c r="K1613">
        <v>61237</v>
      </c>
      <c r="L1613">
        <v>70423</v>
      </c>
      <c r="M1613" t="s">
        <v>32</v>
      </c>
      <c r="N1613" t="s">
        <v>2370</v>
      </c>
      <c r="O1613" t="s">
        <v>2371</v>
      </c>
      <c r="P1613" t="s">
        <v>7631</v>
      </c>
      <c r="Q1613" t="s">
        <v>485</v>
      </c>
      <c r="R1613" t="s">
        <v>2732</v>
      </c>
      <c r="T1613" t="str">
        <f t="shared" si="7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613">
        <f t="shared" si="76"/>
        <v>0</v>
      </c>
      <c r="V1613" s="2">
        <v>0</v>
      </c>
      <c r="W1613" s="2">
        <f t="shared" si="77"/>
        <v>0</v>
      </c>
      <c r="X1613" s="2">
        <v>0</v>
      </c>
      <c r="Y1613" s="2">
        <v>0</v>
      </c>
      <c r="Z1613" s="2">
        <v>0</v>
      </c>
      <c r="AA1613" s="2">
        <v>0</v>
      </c>
      <c r="AB1613" s="2">
        <v>0</v>
      </c>
      <c r="AC1613" t="s">
        <v>1623</v>
      </c>
      <c r="AE1613" t="s">
        <v>2370</v>
      </c>
      <c r="AG1613" t="s">
        <v>37</v>
      </c>
      <c r="AH1613" t="s">
        <v>3290</v>
      </c>
      <c r="AJ1613" t="s">
        <v>3290</v>
      </c>
      <c r="AK1613" t="s">
        <v>38</v>
      </c>
    </row>
    <row r="1614" spans="1:37" x14ac:dyDescent="0.3">
      <c r="A1614">
        <v>407252</v>
      </c>
      <c r="B1614" t="s">
        <v>1618</v>
      </c>
      <c r="C1614" t="s">
        <v>29</v>
      </c>
      <c r="D1614">
        <v>2</v>
      </c>
      <c r="E1614" t="s">
        <v>3948</v>
      </c>
      <c r="F1614" t="s">
        <v>482</v>
      </c>
      <c r="G1614">
        <v>30087</v>
      </c>
      <c r="H1614">
        <v>1</v>
      </c>
      <c r="I1614" t="s">
        <v>1247</v>
      </c>
      <c r="J1614" t="s">
        <v>42</v>
      </c>
      <c r="K1614">
        <v>61237</v>
      </c>
      <c r="L1614">
        <v>70423</v>
      </c>
      <c r="M1614" t="s">
        <v>32</v>
      </c>
      <c r="N1614" t="s">
        <v>2370</v>
      </c>
      <c r="O1614" t="s">
        <v>2371</v>
      </c>
      <c r="P1614" t="s">
        <v>7631</v>
      </c>
      <c r="Q1614" t="s">
        <v>485</v>
      </c>
      <c r="R1614" t="s">
        <v>2732</v>
      </c>
      <c r="T1614" t="str">
        <f t="shared" si="7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614">
        <f t="shared" si="76"/>
        <v>0</v>
      </c>
      <c r="V1614" s="2">
        <v>0</v>
      </c>
      <c r="W1614" s="2">
        <f t="shared" si="77"/>
        <v>0</v>
      </c>
      <c r="X1614" s="2">
        <v>0</v>
      </c>
      <c r="Y1614" s="2">
        <v>0</v>
      </c>
      <c r="Z1614" s="2">
        <v>0</v>
      </c>
      <c r="AA1614" s="2">
        <v>0</v>
      </c>
      <c r="AB1614" s="2">
        <v>0</v>
      </c>
      <c r="AC1614" t="s">
        <v>1623</v>
      </c>
      <c r="AE1614" t="s">
        <v>2370</v>
      </c>
      <c r="AG1614" t="s">
        <v>37</v>
      </c>
      <c r="AH1614" t="s">
        <v>3290</v>
      </c>
      <c r="AJ1614" t="s">
        <v>3290</v>
      </c>
      <c r="AK1614" t="s">
        <v>38</v>
      </c>
    </row>
    <row r="1615" spans="1:37" x14ac:dyDescent="0.3">
      <c r="A1615">
        <v>407253</v>
      </c>
      <c r="B1615" t="s">
        <v>231</v>
      </c>
      <c r="C1615" t="s">
        <v>29</v>
      </c>
      <c r="D1615">
        <v>1</v>
      </c>
      <c r="E1615" t="s">
        <v>3949</v>
      </c>
      <c r="F1615" t="s">
        <v>93</v>
      </c>
      <c r="G1615">
        <v>10026</v>
      </c>
      <c r="H1615" t="s">
        <v>914</v>
      </c>
      <c r="I1615" t="s">
        <v>73</v>
      </c>
      <c r="J1615" t="s">
        <v>42</v>
      </c>
      <c r="K1615">
        <v>78574</v>
      </c>
      <c r="L1615">
        <v>156375</v>
      </c>
      <c r="M1615" t="s">
        <v>32</v>
      </c>
      <c r="N1615" t="s">
        <v>234</v>
      </c>
      <c r="O1615" t="s">
        <v>2915</v>
      </c>
      <c r="P1615" t="s">
        <v>6475</v>
      </c>
      <c r="Q1615" t="s">
        <v>491</v>
      </c>
      <c r="R1615" t="s">
        <v>7632</v>
      </c>
      <c r="S1615" t="s">
        <v>7633</v>
      </c>
      <c r="T1615" t="str">
        <f t="shared" si="75"/>
        <v>A minimum of 10 years of City government auditing experience, 5 of which include auditing at a supervisory level.  A full understanding of guiding principals that govern the work of City government including an understanding of the Comptroller‚„s Directives, experience auditing government programmatic audits, and training or experience in auditing, accounting, or financial management. Only candidates who are permanent in the Administrative Staff Analyst title or those who are reachable on the current Administrative Staff Analyst civil service may apply. Please include a copy of your Notice of Result card or indicate you are already permanent in the title. Failure to do so will result in your disqualification,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15">
        <f t="shared" si="76"/>
        <v>0</v>
      </c>
      <c r="V1615" s="2">
        <v>0</v>
      </c>
      <c r="W1615" s="2">
        <f t="shared" si="77"/>
        <v>0</v>
      </c>
      <c r="X1615" s="2">
        <v>0</v>
      </c>
      <c r="Y1615" s="2">
        <v>0</v>
      </c>
      <c r="Z1615" s="2">
        <v>0</v>
      </c>
      <c r="AA1615" s="2">
        <v>0</v>
      </c>
      <c r="AB1615" s="2">
        <v>0</v>
      </c>
      <c r="AC1615" t="s">
        <v>1713</v>
      </c>
      <c r="AG1615" t="s">
        <v>37</v>
      </c>
      <c r="AH1615" t="s">
        <v>2943</v>
      </c>
      <c r="AJ1615" t="s">
        <v>2943</v>
      </c>
      <c r="AK1615" t="s">
        <v>38</v>
      </c>
    </row>
    <row r="1616" spans="1:37" x14ac:dyDescent="0.3">
      <c r="A1616">
        <v>407266</v>
      </c>
      <c r="B1616" t="s">
        <v>116</v>
      </c>
      <c r="C1616" t="s">
        <v>47</v>
      </c>
      <c r="D1616">
        <v>1</v>
      </c>
      <c r="E1616" t="s">
        <v>3950</v>
      </c>
      <c r="F1616" t="s">
        <v>2336</v>
      </c>
      <c r="G1616">
        <v>6798</v>
      </c>
      <c r="H1616">
        <v>0</v>
      </c>
      <c r="I1616" t="s">
        <v>660</v>
      </c>
      <c r="J1616" t="s">
        <v>42</v>
      </c>
      <c r="K1616">
        <v>75000</v>
      </c>
      <c r="L1616">
        <v>140000</v>
      </c>
      <c r="M1616" t="s">
        <v>32</v>
      </c>
      <c r="N1616" t="s">
        <v>1162</v>
      </c>
      <c r="O1616" t="s">
        <v>3345</v>
      </c>
      <c r="P1616" t="s">
        <v>7634</v>
      </c>
      <c r="Q1616" t="s">
        <v>2794</v>
      </c>
      <c r="R1616" t="s">
        <v>6476</v>
      </c>
      <c r="T1616" t="str">
        <f t="shared" si="75"/>
        <v xml:space="preserve">The preferred candidate should possess the following:  	Experience overseeing a team in a dynamic and fast-paced environment; 	Experience working with stakeholders across multiple departments and subject matter areas; 	Experience with project management tools, processes, and methodologies; 	Experience using a CRM tool to track and monitor projects; 	Excellent organizational and leadership skills; 	Ability to present information to a range of stakeholders; 	Knowledge of current industry methods for evaluating, implementing, and disseminating information technology (IT) security assessment; 	Knowledge of information technology (IT) supply chain security and supply chain risk management policies, requirements, and procedures. </v>
      </c>
      <c r="U1616">
        <f t="shared" si="76"/>
        <v>0</v>
      </c>
      <c r="V1616" s="2">
        <v>0</v>
      </c>
      <c r="W1616" s="2">
        <f t="shared" si="77"/>
        <v>0</v>
      </c>
      <c r="X1616" s="2">
        <v>0</v>
      </c>
      <c r="Y1616" s="2">
        <v>0</v>
      </c>
      <c r="Z1616" s="2">
        <v>0</v>
      </c>
      <c r="AA1616" s="2">
        <v>0</v>
      </c>
      <c r="AB1616" s="2">
        <v>0</v>
      </c>
      <c r="AC1616" t="s">
        <v>3951</v>
      </c>
      <c r="AD1616" t="s">
        <v>3347</v>
      </c>
      <c r="AE1616" t="s">
        <v>125</v>
      </c>
      <c r="AG1616" t="s">
        <v>190</v>
      </c>
      <c r="AH1616" t="s">
        <v>2188</v>
      </c>
      <c r="AJ1616" t="s">
        <v>3130</v>
      </c>
      <c r="AK1616" t="s">
        <v>38</v>
      </c>
    </row>
    <row r="1617" spans="1:37" x14ac:dyDescent="0.3">
      <c r="A1617">
        <v>407266</v>
      </c>
      <c r="B1617" t="s">
        <v>116</v>
      </c>
      <c r="C1617" t="s">
        <v>29</v>
      </c>
      <c r="D1617">
        <v>1</v>
      </c>
      <c r="E1617" t="s">
        <v>3950</v>
      </c>
      <c r="F1617" t="s">
        <v>2336</v>
      </c>
      <c r="G1617">
        <v>6798</v>
      </c>
      <c r="H1617">
        <v>0</v>
      </c>
      <c r="I1617" t="s">
        <v>660</v>
      </c>
      <c r="J1617" t="s">
        <v>42</v>
      </c>
      <c r="K1617">
        <v>75000</v>
      </c>
      <c r="L1617">
        <v>140000</v>
      </c>
      <c r="M1617" t="s">
        <v>32</v>
      </c>
      <c r="N1617" t="s">
        <v>1162</v>
      </c>
      <c r="O1617" t="s">
        <v>3345</v>
      </c>
      <c r="P1617" t="s">
        <v>7634</v>
      </c>
      <c r="Q1617" t="s">
        <v>2794</v>
      </c>
      <c r="R1617" t="s">
        <v>6476</v>
      </c>
      <c r="T1617" t="str">
        <f t="shared" si="75"/>
        <v xml:space="preserve">The preferred candidate should possess the following:  	Experience overseeing a team in a dynamic and fast-paced environment; 	Experience working with stakeholders across multiple departments and subject matter areas; 	Experience with project management tools, processes, and methodologies; 	Experience using a CRM tool to track and monitor projects; 	Excellent organizational and leadership skills; 	Ability to present information to a range of stakeholders; 	Knowledge of current industry methods for evaluating, implementing, and disseminating information technology (IT) security assessment; 	Knowledge of information technology (IT) supply chain security and supply chain risk management policies, requirements, and procedures. </v>
      </c>
      <c r="U1617">
        <f t="shared" si="76"/>
        <v>0</v>
      </c>
      <c r="V1617" s="2">
        <v>0</v>
      </c>
      <c r="W1617" s="2">
        <f t="shared" si="77"/>
        <v>0</v>
      </c>
      <c r="X1617" s="2">
        <v>0</v>
      </c>
      <c r="Y1617" s="2">
        <v>0</v>
      </c>
      <c r="Z1617" s="2">
        <v>0</v>
      </c>
      <c r="AA1617" s="2">
        <v>0</v>
      </c>
      <c r="AB1617" s="2">
        <v>0</v>
      </c>
      <c r="AC1617" t="s">
        <v>3951</v>
      </c>
      <c r="AD1617" t="s">
        <v>3347</v>
      </c>
      <c r="AE1617" t="s">
        <v>125</v>
      </c>
      <c r="AG1617" t="s">
        <v>190</v>
      </c>
      <c r="AH1617" t="s">
        <v>2188</v>
      </c>
      <c r="AJ1617" t="s">
        <v>3130</v>
      </c>
      <c r="AK1617" t="s">
        <v>38</v>
      </c>
    </row>
    <row r="1618" spans="1:37" x14ac:dyDescent="0.3">
      <c r="A1618">
        <v>407294</v>
      </c>
      <c r="B1618" t="s">
        <v>2036</v>
      </c>
      <c r="C1618" t="s">
        <v>29</v>
      </c>
      <c r="D1618">
        <v>2</v>
      </c>
      <c r="E1618" t="s">
        <v>7635</v>
      </c>
      <c r="F1618" t="s">
        <v>3952</v>
      </c>
      <c r="G1618">
        <v>40925</v>
      </c>
      <c r="H1618">
        <v>3</v>
      </c>
      <c r="I1618" t="s">
        <v>73</v>
      </c>
      <c r="K1618">
        <v>80000</v>
      </c>
      <c r="L1618">
        <v>95000</v>
      </c>
      <c r="M1618" t="s">
        <v>32</v>
      </c>
      <c r="N1618" t="s">
        <v>2039</v>
      </c>
      <c r="O1618" t="s">
        <v>3236</v>
      </c>
      <c r="P1618" t="s">
        <v>7636</v>
      </c>
      <c r="Q1618" t="s">
        <v>3953</v>
      </c>
      <c r="R1618" t="s">
        <v>6477</v>
      </c>
      <c r="S1618" t="s">
        <v>8470</v>
      </c>
      <c r="T1618" t="str">
        <f t="shared" si="75"/>
        <v xml:space="preserve"> Clearly demonstrated professional investment experience in institutional credit and credit-oriented strategies expected;    Excellent writing, accounting, presentation, interpersonal, communication, organizational and process management skills;    Strong Excel and PowerPoint skills are a must.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18">
        <f t="shared" si="76"/>
        <v>0</v>
      </c>
      <c r="V1618" s="2">
        <v>1</v>
      </c>
      <c r="W1618" s="2">
        <f t="shared" si="77"/>
        <v>0</v>
      </c>
      <c r="X1618" s="2">
        <v>0</v>
      </c>
      <c r="Y1618" s="2">
        <v>0</v>
      </c>
      <c r="Z1618" s="2">
        <v>0</v>
      </c>
      <c r="AA1618" s="2">
        <v>0</v>
      </c>
      <c r="AB1618" s="2">
        <v>0</v>
      </c>
      <c r="AC1618" t="s">
        <v>3954</v>
      </c>
      <c r="AG1618" t="s">
        <v>37</v>
      </c>
      <c r="AH1618" t="s">
        <v>2943</v>
      </c>
      <c r="AJ1618" t="s">
        <v>2943</v>
      </c>
      <c r="AK1618" t="s">
        <v>38</v>
      </c>
    </row>
    <row r="1619" spans="1:37" x14ac:dyDescent="0.3">
      <c r="A1619">
        <v>407294</v>
      </c>
      <c r="B1619" t="s">
        <v>2036</v>
      </c>
      <c r="C1619" t="s">
        <v>47</v>
      </c>
      <c r="D1619">
        <v>2</v>
      </c>
      <c r="E1619" t="s">
        <v>7635</v>
      </c>
      <c r="F1619" t="s">
        <v>3952</v>
      </c>
      <c r="G1619">
        <v>40925</v>
      </c>
      <c r="H1619">
        <v>3</v>
      </c>
      <c r="I1619" t="s">
        <v>73</v>
      </c>
      <c r="K1619">
        <v>80000</v>
      </c>
      <c r="L1619">
        <v>95000</v>
      </c>
      <c r="M1619" t="s">
        <v>32</v>
      </c>
      <c r="N1619" t="s">
        <v>2039</v>
      </c>
      <c r="O1619" t="s">
        <v>3236</v>
      </c>
      <c r="P1619" t="s">
        <v>7636</v>
      </c>
      <c r="Q1619" t="s">
        <v>3953</v>
      </c>
      <c r="R1619" t="s">
        <v>6477</v>
      </c>
      <c r="S1619" t="s">
        <v>8470</v>
      </c>
      <c r="T1619" t="str">
        <f t="shared" si="75"/>
        <v xml:space="preserve"> Clearly demonstrated professional investment experience in institutional credit and credit-oriented strategies expected;    Excellent writing, accounting, presentation, interpersonal, communication, organizational and process management skills;    Strong Excel and PowerPoint skills are a must.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19">
        <f t="shared" si="76"/>
        <v>0</v>
      </c>
      <c r="V1619" s="2">
        <v>1</v>
      </c>
      <c r="W1619" s="2">
        <f t="shared" si="77"/>
        <v>0</v>
      </c>
      <c r="X1619" s="2">
        <v>0</v>
      </c>
      <c r="Y1619" s="2">
        <v>0</v>
      </c>
      <c r="Z1619" s="2">
        <v>0</v>
      </c>
      <c r="AA1619" s="2">
        <v>0</v>
      </c>
      <c r="AB1619" s="2">
        <v>0</v>
      </c>
      <c r="AC1619" t="s">
        <v>3954</v>
      </c>
      <c r="AG1619" t="s">
        <v>37</v>
      </c>
      <c r="AH1619" t="s">
        <v>2943</v>
      </c>
      <c r="AJ1619" t="s">
        <v>2943</v>
      </c>
      <c r="AK1619" t="s">
        <v>38</v>
      </c>
    </row>
    <row r="1620" spans="1:37" x14ac:dyDescent="0.3">
      <c r="A1620">
        <v>407317</v>
      </c>
      <c r="B1620" t="s">
        <v>250</v>
      </c>
      <c r="C1620" t="s">
        <v>47</v>
      </c>
      <c r="D1620">
        <v>1</v>
      </c>
      <c r="E1620" t="s">
        <v>3955</v>
      </c>
      <c r="F1620" t="s">
        <v>371</v>
      </c>
      <c r="G1620">
        <v>13621</v>
      </c>
      <c r="H1620">
        <v>1</v>
      </c>
      <c r="I1620" t="s">
        <v>3956</v>
      </c>
      <c r="J1620" t="s">
        <v>42</v>
      </c>
      <c r="K1620">
        <v>49741</v>
      </c>
      <c r="L1620">
        <v>72478</v>
      </c>
      <c r="M1620" t="s">
        <v>32</v>
      </c>
      <c r="N1620" t="s">
        <v>252</v>
      </c>
      <c r="O1620" t="s">
        <v>531</v>
      </c>
      <c r="P1620" t="s">
        <v>3957</v>
      </c>
      <c r="Q1620" t="s">
        <v>374</v>
      </c>
      <c r="S1620" t="s">
        <v>3567</v>
      </c>
      <c r="T1620" t="str">
        <f t="shared" si="75"/>
        <v xml:space="preserve"> Note: This position is open to qualified persons with a disability who are eligible for the 55-a program.  Please indicate in your resume or cover letter that you would like to be considered for the position under the 55-a program.</v>
      </c>
      <c r="U1620">
        <f t="shared" si="76"/>
        <v>0</v>
      </c>
      <c r="V1620" s="2">
        <v>0</v>
      </c>
      <c r="W1620" s="2">
        <f t="shared" si="77"/>
        <v>0</v>
      </c>
      <c r="X1620" s="2">
        <v>0</v>
      </c>
      <c r="Y1620" s="2">
        <v>0</v>
      </c>
      <c r="Z1620" s="2">
        <v>0</v>
      </c>
      <c r="AA1620" s="2">
        <v>0</v>
      </c>
      <c r="AB1620" s="2">
        <v>0</v>
      </c>
      <c r="AC1620" t="s">
        <v>3958</v>
      </c>
      <c r="AE1620" t="s">
        <v>252</v>
      </c>
      <c r="AG1620" t="s">
        <v>190</v>
      </c>
      <c r="AH1620" t="s">
        <v>3151</v>
      </c>
      <c r="AI1620" t="s">
        <v>3152</v>
      </c>
      <c r="AJ1620" t="s">
        <v>3563</v>
      </c>
      <c r="AK1620" t="s">
        <v>38</v>
      </c>
    </row>
    <row r="1621" spans="1:37" x14ac:dyDescent="0.3">
      <c r="A1621">
        <v>407317</v>
      </c>
      <c r="B1621" t="s">
        <v>250</v>
      </c>
      <c r="C1621" t="s">
        <v>29</v>
      </c>
      <c r="D1621">
        <v>1</v>
      </c>
      <c r="E1621" t="s">
        <v>3955</v>
      </c>
      <c r="F1621" t="s">
        <v>371</v>
      </c>
      <c r="G1621">
        <v>13621</v>
      </c>
      <c r="H1621">
        <v>1</v>
      </c>
      <c r="I1621" t="s">
        <v>3956</v>
      </c>
      <c r="J1621" t="s">
        <v>42</v>
      </c>
      <c r="K1621">
        <v>49741</v>
      </c>
      <c r="L1621">
        <v>72478</v>
      </c>
      <c r="M1621" t="s">
        <v>32</v>
      </c>
      <c r="N1621" t="s">
        <v>252</v>
      </c>
      <c r="O1621" t="s">
        <v>531</v>
      </c>
      <c r="P1621" t="s">
        <v>3957</v>
      </c>
      <c r="Q1621" t="s">
        <v>374</v>
      </c>
      <c r="S1621" t="s">
        <v>3567</v>
      </c>
      <c r="T1621" t="str">
        <f t="shared" si="75"/>
        <v xml:space="preserve"> Note: This position is open to qualified persons with a disability who are eligible for the 55-a program.  Please indicate in your resume or cover letter that you would like to be considered for the position under the 55-a program.</v>
      </c>
      <c r="U1621">
        <f t="shared" si="76"/>
        <v>0</v>
      </c>
      <c r="V1621" s="2">
        <v>0</v>
      </c>
      <c r="W1621" s="2">
        <f t="shared" si="77"/>
        <v>0</v>
      </c>
      <c r="X1621" s="2">
        <v>0</v>
      </c>
      <c r="Y1621" s="2">
        <v>0</v>
      </c>
      <c r="Z1621" s="2">
        <v>0</v>
      </c>
      <c r="AA1621" s="2">
        <v>0</v>
      </c>
      <c r="AB1621" s="2">
        <v>0</v>
      </c>
      <c r="AC1621" t="s">
        <v>3958</v>
      </c>
      <c r="AE1621" t="s">
        <v>252</v>
      </c>
      <c r="AG1621" t="s">
        <v>190</v>
      </c>
      <c r="AH1621" t="s">
        <v>3151</v>
      </c>
      <c r="AI1621" t="s">
        <v>3152</v>
      </c>
      <c r="AJ1621" t="s">
        <v>3563</v>
      </c>
      <c r="AK1621" t="s">
        <v>38</v>
      </c>
    </row>
    <row r="1622" spans="1:37" x14ac:dyDescent="0.3">
      <c r="A1622">
        <v>407330</v>
      </c>
      <c r="B1622" t="s">
        <v>250</v>
      </c>
      <c r="C1622" t="s">
        <v>29</v>
      </c>
      <c r="D1622">
        <v>1</v>
      </c>
      <c r="E1622" t="s">
        <v>1490</v>
      </c>
      <c r="F1622" t="s">
        <v>482</v>
      </c>
      <c r="G1622">
        <v>30087</v>
      </c>
      <c r="H1622">
        <v>1</v>
      </c>
      <c r="I1622" t="s">
        <v>1247</v>
      </c>
      <c r="J1622" t="s">
        <v>42</v>
      </c>
      <c r="K1622">
        <v>61237</v>
      </c>
      <c r="L1622">
        <v>93488</v>
      </c>
      <c r="M1622" t="s">
        <v>32</v>
      </c>
      <c r="N1622" t="s">
        <v>166</v>
      </c>
      <c r="O1622" t="s">
        <v>1491</v>
      </c>
      <c r="P1622" t="s">
        <v>6478</v>
      </c>
      <c r="Q1622" t="s">
        <v>485</v>
      </c>
      <c r="R1622" t="s">
        <v>3959</v>
      </c>
      <c r="T1622" t="str">
        <f t="shared" si="75"/>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622">
        <f t="shared" si="76"/>
        <v>0</v>
      </c>
      <c r="V1622" s="2">
        <v>0</v>
      </c>
      <c r="W1622" s="2">
        <f t="shared" si="77"/>
        <v>0</v>
      </c>
      <c r="X1622" s="2">
        <v>0</v>
      </c>
      <c r="Y1622" s="2">
        <v>0</v>
      </c>
      <c r="Z1622" s="2">
        <v>0</v>
      </c>
      <c r="AA1622" s="2">
        <v>0</v>
      </c>
      <c r="AB1622" s="2">
        <v>0</v>
      </c>
      <c r="AC1622" t="s">
        <v>3960</v>
      </c>
      <c r="AE1622" t="s">
        <v>166</v>
      </c>
      <c r="AG1622" t="s">
        <v>37</v>
      </c>
      <c r="AH1622" t="s">
        <v>3151</v>
      </c>
      <c r="AI1622" t="s">
        <v>3152</v>
      </c>
      <c r="AJ1622" t="s">
        <v>3151</v>
      </c>
      <c r="AK1622" t="s">
        <v>38</v>
      </c>
    </row>
    <row r="1623" spans="1:37" x14ac:dyDescent="0.3">
      <c r="A1623">
        <v>407330</v>
      </c>
      <c r="B1623" t="s">
        <v>250</v>
      </c>
      <c r="C1623" t="s">
        <v>47</v>
      </c>
      <c r="D1623">
        <v>1</v>
      </c>
      <c r="E1623" t="s">
        <v>1490</v>
      </c>
      <c r="F1623" t="s">
        <v>482</v>
      </c>
      <c r="G1623">
        <v>30087</v>
      </c>
      <c r="H1623">
        <v>1</v>
      </c>
      <c r="I1623" t="s">
        <v>1247</v>
      </c>
      <c r="J1623" t="s">
        <v>42</v>
      </c>
      <c r="K1623">
        <v>61237</v>
      </c>
      <c r="L1623">
        <v>93488</v>
      </c>
      <c r="M1623" t="s">
        <v>32</v>
      </c>
      <c r="N1623" t="s">
        <v>166</v>
      </c>
      <c r="O1623" t="s">
        <v>1491</v>
      </c>
      <c r="P1623" t="s">
        <v>6478</v>
      </c>
      <c r="Q1623" t="s">
        <v>485</v>
      </c>
      <c r="R1623" t="s">
        <v>3959</v>
      </c>
      <c r="T1623" t="str">
        <f t="shared" si="75"/>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623">
        <f t="shared" si="76"/>
        <v>0</v>
      </c>
      <c r="V1623" s="2">
        <v>0</v>
      </c>
      <c r="W1623" s="2">
        <f t="shared" si="77"/>
        <v>0</v>
      </c>
      <c r="X1623" s="2">
        <v>0</v>
      </c>
      <c r="Y1623" s="2">
        <v>0</v>
      </c>
      <c r="Z1623" s="2">
        <v>0</v>
      </c>
      <c r="AA1623" s="2">
        <v>0</v>
      </c>
      <c r="AB1623" s="2">
        <v>0</v>
      </c>
      <c r="AC1623" t="s">
        <v>3960</v>
      </c>
      <c r="AE1623" t="s">
        <v>166</v>
      </c>
      <c r="AG1623" t="s">
        <v>37</v>
      </c>
      <c r="AH1623" t="s">
        <v>3151</v>
      </c>
      <c r="AI1623" t="s">
        <v>3152</v>
      </c>
      <c r="AJ1623" t="s">
        <v>3151</v>
      </c>
      <c r="AK1623" t="s">
        <v>38</v>
      </c>
    </row>
    <row r="1624" spans="1:37" x14ac:dyDescent="0.3">
      <c r="A1624">
        <v>407331</v>
      </c>
      <c r="B1624" t="s">
        <v>250</v>
      </c>
      <c r="C1624" t="s">
        <v>29</v>
      </c>
      <c r="D1624">
        <v>1</v>
      </c>
      <c r="E1624" t="s">
        <v>1490</v>
      </c>
      <c r="F1624" t="s">
        <v>482</v>
      </c>
      <c r="G1624">
        <v>30087</v>
      </c>
      <c r="H1624">
        <v>2</v>
      </c>
      <c r="I1624" t="s">
        <v>1247</v>
      </c>
      <c r="J1624" t="s">
        <v>42</v>
      </c>
      <c r="K1624">
        <v>69176</v>
      </c>
      <c r="L1624">
        <v>103663</v>
      </c>
      <c r="M1624" t="s">
        <v>32</v>
      </c>
      <c r="N1624" t="s">
        <v>166</v>
      </c>
      <c r="O1624" t="s">
        <v>1491</v>
      </c>
      <c r="P1624" t="s">
        <v>6478</v>
      </c>
      <c r="Q1624" t="s">
        <v>485</v>
      </c>
      <c r="R1624" t="s">
        <v>3961</v>
      </c>
      <c r="T1624" t="str">
        <f t="shared" si="75"/>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624">
        <f t="shared" si="76"/>
        <v>0</v>
      </c>
      <c r="V1624" s="2">
        <v>0</v>
      </c>
      <c r="W1624" s="2">
        <f t="shared" si="77"/>
        <v>0</v>
      </c>
      <c r="X1624" s="2">
        <v>0</v>
      </c>
      <c r="Y1624" s="2">
        <v>0</v>
      </c>
      <c r="Z1624" s="2">
        <v>0</v>
      </c>
      <c r="AA1624" s="2">
        <v>0</v>
      </c>
      <c r="AB1624" s="2">
        <v>0</v>
      </c>
      <c r="AC1624" t="s">
        <v>3962</v>
      </c>
      <c r="AE1624" t="s">
        <v>166</v>
      </c>
      <c r="AG1624" t="s">
        <v>37</v>
      </c>
      <c r="AH1624" t="s">
        <v>3151</v>
      </c>
      <c r="AI1624" t="s">
        <v>3152</v>
      </c>
      <c r="AJ1624" t="s">
        <v>3151</v>
      </c>
      <c r="AK1624" t="s">
        <v>38</v>
      </c>
    </row>
    <row r="1625" spans="1:37" x14ac:dyDescent="0.3">
      <c r="A1625">
        <v>407331</v>
      </c>
      <c r="B1625" t="s">
        <v>250</v>
      </c>
      <c r="C1625" t="s">
        <v>47</v>
      </c>
      <c r="D1625">
        <v>1</v>
      </c>
      <c r="E1625" t="s">
        <v>1490</v>
      </c>
      <c r="F1625" t="s">
        <v>482</v>
      </c>
      <c r="G1625">
        <v>30087</v>
      </c>
      <c r="H1625">
        <v>2</v>
      </c>
      <c r="I1625" t="s">
        <v>1247</v>
      </c>
      <c r="J1625" t="s">
        <v>42</v>
      </c>
      <c r="K1625">
        <v>69176</v>
      </c>
      <c r="L1625">
        <v>103663</v>
      </c>
      <c r="M1625" t="s">
        <v>32</v>
      </c>
      <c r="N1625" t="s">
        <v>166</v>
      </c>
      <c r="O1625" t="s">
        <v>1491</v>
      </c>
      <c r="P1625" t="s">
        <v>6478</v>
      </c>
      <c r="Q1625" t="s">
        <v>485</v>
      </c>
      <c r="R1625" t="s">
        <v>3961</v>
      </c>
      <c r="T1625" t="str">
        <f t="shared" si="75"/>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625">
        <f t="shared" si="76"/>
        <v>0</v>
      </c>
      <c r="V1625" s="2">
        <v>0</v>
      </c>
      <c r="W1625" s="2">
        <f t="shared" si="77"/>
        <v>0</v>
      </c>
      <c r="X1625" s="2">
        <v>0</v>
      </c>
      <c r="Y1625" s="2">
        <v>0</v>
      </c>
      <c r="Z1625" s="2">
        <v>0</v>
      </c>
      <c r="AA1625" s="2">
        <v>0</v>
      </c>
      <c r="AB1625" s="2">
        <v>0</v>
      </c>
      <c r="AC1625" t="s">
        <v>3962</v>
      </c>
      <c r="AE1625" t="s">
        <v>166</v>
      </c>
      <c r="AG1625" t="s">
        <v>37</v>
      </c>
      <c r="AH1625" t="s">
        <v>3151</v>
      </c>
      <c r="AI1625" t="s">
        <v>3152</v>
      </c>
      <c r="AJ1625" t="s">
        <v>3151</v>
      </c>
      <c r="AK1625" t="s">
        <v>38</v>
      </c>
    </row>
    <row r="1626" spans="1:37" x14ac:dyDescent="0.3">
      <c r="A1626">
        <v>407411</v>
      </c>
      <c r="B1626" t="s">
        <v>116</v>
      </c>
      <c r="C1626" t="s">
        <v>47</v>
      </c>
      <c r="D1626">
        <v>1</v>
      </c>
      <c r="E1626" t="s">
        <v>3963</v>
      </c>
      <c r="F1626" t="s">
        <v>3964</v>
      </c>
      <c r="G1626">
        <v>13633</v>
      </c>
      <c r="H1626">
        <v>2</v>
      </c>
      <c r="I1626" t="s">
        <v>660</v>
      </c>
      <c r="K1626">
        <v>76500</v>
      </c>
      <c r="L1626">
        <v>90000</v>
      </c>
      <c r="M1626" t="s">
        <v>32</v>
      </c>
      <c r="N1626" t="s">
        <v>1162</v>
      </c>
      <c r="O1626" t="s">
        <v>3345</v>
      </c>
      <c r="P1626" t="s">
        <v>7637</v>
      </c>
      <c r="Q1626" t="s">
        <v>8471</v>
      </c>
      <c r="R1626" t="s">
        <v>7638</v>
      </c>
      <c r="T1626" t="str">
        <f t="shared" si="75"/>
        <v xml:space="preserve">The preferred candidate should possess the following:  	Data Engineers have at least 1 year experience (including internships) analyzing large, high velocity, heterogeneous datasets. They are proficient in using cloud-based tools for ingesting, normalizing, analyzing, and presenting data for future engineering solutions and executive decision makers; 	Possess at least bachelor‚„s degrees in computer science or information systems and have specializations in mathematics, number theory, applied cryptography, or statistics or relevant experience; 	Should have strong practical knowledge of data structures, Java, relational database design, and familiarity with system level and distributed programming; 	Familiarity with Unix scripting, Web development, and automated testing would be highly desirable, but not necessary. </v>
      </c>
      <c r="U1626">
        <f t="shared" si="76"/>
        <v>0</v>
      </c>
      <c r="V1626" s="2">
        <v>0</v>
      </c>
      <c r="W1626" s="2">
        <f t="shared" si="77"/>
        <v>0</v>
      </c>
      <c r="X1626" s="2">
        <v>0</v>
      </c>
      <c r="Y1626" s="2">
        <v>0</v>
      </c>
      <c r="Z1626" s="2">
        <v>0</v>
      </c>
      <c r="AA1626" s="2">
        <v>0</v>
      </c>
      <c r="AB1626" s="2">
        <v>1</v>
      </c>
      <c r="AC1626" t="s">
        <v>3965</v>
      </c>
      <c r="AD1626" t="s">
        <v>188</v>
      </c>
      <c r="AG1626" t="s">
        <v>37</v>
      </c>
      <c r="AH1626" t="s">
        <v>2188</v>
      </c>
      <c r="AJ1626" t="s">
        <v>2535</v>
      </c>
      <c r="AK1626" t="s">
        <v>38</v>
      </c>
    </row>
    <row r="1627" spans="1:37" x14ac:dyDescent="0.3">
      <c r="A1627">
        <v>407411</v>
      </c>
      <c r="B1627" t="s">
        <v>116</v>
      </c>
      <c r="C1627" t="s">
        <v>29</v>
      </c>
      <c r="D1627">
        <v>1</v>
      </c>
      <c r="E1627" t="s">
        <v>3963</v>
      </c>
      <c r="F1627" t="s">
        <v>3964</v>
      </c>
      <c r="G1627">
        <v>13633</v>
      </c>
      <c r="H1627">
        <v>2</v>
      </c>
      <c r="I1627" t="s">
        <v>660</v>
      </c>
      <c r="K1627">
        <v>76500</v>
      </c>
      <c r="L1627">
        <v>90000</v>
      </c>
      <c r="M1627" t="s">
        <v>32</v>
      </c>
      <c r="N1627" t="s">
        <v>1162</v>
      </c>
      <c r="O1627" t="s">
        <v>3345</v>
      </c>
      <c r="P1627" t="s">
        <v>7637</v>
      </c>
      <c r="Q1627" t="s">
        <v>8471</v>
      </c>
      <c r="R1627" t="s">
        <v>7638</v>
      </c>
      <c r="T1627" t="str">
        <f t="shared" si="75"/>
        <v xml:space="preserve">The preferred candidate should possess the following:  	Data Engineers have at least 1 year experience (including internships) analyzing large, high velocity, heterogeneous datasets. They are proficient in using cloud-based tools for ingesting, normalizing, analyzing, and presenting data for future engineering solutions and executive decision makers; 	Possess at least bachelor‚„s degrees in computer science or information systems and have specializations in mathematics, number theory, applied cryptography, or statistics or relevant experience; 	Should have strong practical knowledge of data structures, Java, relational database design, and familiarity with system level and distributed programming; 	Familiarity with Unix scripting, Web development, and automated testing would be highly desirable, but not necessary. </v>
      </c>
      <c r="U1627">
        <f t="shared" si="76"/>
        <v>0</v>
      </c>
      <c r="V1627" s="2">
        <v>0</v>
      </c>
      <c r="W1627" s="2">
        <f t="shared" si="77"/>
        <v>0</v>
      </c>
      <c r="X1627" s="2">
        <v>0</v>
      </c>
      <c r="Y1627" s="2">
        <v>0</v>
      </c>
      <c r="Z1627" s="2">
        <v>0</v>
      </c>
      <c r="AA1627" s="2">
        <v>0</v>
      </c>
      <c r="AB1627" s="2">
        <v>1</v>
      </c>
      <c r="AC1627" t="s">
        <v>3965</v>
      </c>
      <c r="AD1627" t="s">
        <v>188</v>
      </c>
      <c r="AG1627" t="s">
        <v>37</v>
      </c>
      <c r="AH1627" t="s">
        <v>2188</v>
      </c>
      <c r="AJ1627" t="s">
        <v>2535</v>
      </c>
      <c r="AK1627" t="s">
        <v>38</v>
      </c>
    </row>
    <row r="1628" spans="1:37" x14ac:dyDescent="0.3">
      <c r="A1628">
        <v>407454</v>
      </c>
      <c r="B1628" t="s">
        <v>2257</v>
      </c>
      <c r="C1628" t="s">
        <v>29</v>
      </c>
      <c r="D1628">
        <v>1</v>
      </c>
      <c r="E1628" t="s">
        <v>3630</v>
      </c>
      <c r="F1628" t="s">
        <v>93</v>
      </c>
      <c r="G1628" t="s">
        <v>490</v>
      </c>
      <c r="H1628">
        <v>0</v>
      </c>
      <c r="I1628" t="s">
        <v>95</v>
      </c>
      <c r="J1628" t="s">
        <v>42</v>
      </c>
      <c r="K1628">
        <v>62862</v>
      </c>
      <c r="L1628">
        <v>97873</v>
      </c>
      <c r="M1628" t="s">
        <v>32</v>
      </c>
      <c r="N1628" t="s">
        <v>2259</v>
      </c>
      <c r="O1628" t="s">
        <v>3966</v>
      </c>
      <c r="P1628" t="s">
        <v>3967</v>
      </c>
      <c r="Q1628" t="s">
        <v>491</v>
      </c>
      <c r="R1628" t="s">
        <v>7639</v>
      </c>
      <c r="T1628" t="str">
        <f t="shared" si="75"/>
        <v xml:space="preserve">Candidates should possess knowledge of the City‚„s Financial Management System (FMS).  Candidates should also be proficient in Microsoft Excel, specifically in pivot tables, SUMIFs, v lookups, filters, and advanced formatting.  Excellent verbal and written communication skills; and the ability to work in a fast-paced environment while working under tight deadlines is required. </v>
      </c>
      <c r="U1628">
        <f t="shared" si="76"/>
        <v>0</v>
      </c>
      <c r="V1628" s="2">
        <v>1</v>
      </c>
      <c r="W1628" s="2">
        <f t="shared" si="77"/>
        <v>0</v>
      </c>
      <c r="X1628" s="2">
        <v>0</v>
      </c>
      <c r="Y1628" s="2">
        <v>0</v>
      </c>
      <c r="Z1628" s="2">
        <v>0</v>
      </c>
      <c r="AA1628" s="2">
        <v>0</v>
      </c>
      <c r="AB1628" s="2">
        <v>0</v>
      </c>
      <c r="AC1628" t="s">
        <v>3968</v>
      </c>
      <c r="AD1628" t="s">
        <v>2264</v>
      </c>
      <c r="AE1628" t="s">
        <v>2265</v>
      </c>
      <c r="AG1628" t="s">
        <v>37</v>
      </c>
      <c r="AH1628" t="s">
        <v>3264</v>
      </c>
      <c r="AI1628" t="s">
        <v>3265</v>
      </c>
      <c r="AJ1628" t="s">
        <v>3543</v>
      </c>
      <c r="AK1628" t="s">
        <v>38</v>
      </c>
    </row>
    <row r="1629" spans="1:37" x14ac:dyDescent="0.3">
      <c r="A1629">
        <v>407454</v>
      </c>
      <c r="B1629" t="s">
        <v>2257</v>
      </c>
      <c r="C1629" t="s">
        <v>47</v>
      </c>
      <c r="D1629">
        <v>1</v>
      </c>
      <c r="E1629" t="s">
        <v>3630</v>
      </c>
      <c r="F1629" t="s">
        <v>93</v>
      </c>
      <c r="G1629" t="s">
        <v>490</v>
      </c>
      <c r="H1629">
        <v>0</v>
      </c>
      <c r="I1629" t="s">
        <v>95</v>
      </c>
      <c r="J1629" t="s">
        <v>42</v>
      </c>
      <c r="K1629">
        <v>62862</v>
      </c>
      <c r="L1629">
        <v>97873</v>
      </c>
      <c r="M1629" t="s">
        <v>32</v>
      </c>
      <c r="N1629" t="s">
        <v>2259</v>
      </c>
      <c r="O1629" t="s">
        <v>3966</v>
      </c>
      <c r="P1629" t="s">
        <v>3967</v>
      </c>
      <c r="Q1629" t="s">
        <v>491</v>
      </c>
      <c r="R1629" t="s">
        <v>7639</v>
      </c>
      <c r="T1629" t="str">
        <f t="shared" si="75"/>
        <v xml:space="preserve">Candidates should possess knowledge of the City‚„s Financial Management System (FMS).  Candidates should also be proficient in Microsoft Excel, specifically in pivot tables, SUMIFs, v lookups, filters, and advanced formatting.  Excellent verbal and written communication skills; and the ability to work in a fast-paced environment while working under tight deadlines is required. </v>
      </c>
      <c r="U1629">
        <f t="shared" si="76"/>
        <v>0</v>
      </c>
      <c r="V1629" s="2">
        <v>1</v>
      </c>
      <c r="W1629" s="2">
        <f t="shared" si="77"/>
        <v>0</v>
      </c>
      <c r="X1629" s="2">
        <v>0</v>
      </c>
      <c r="Y1629" s="2">
        <v>0</v>
      </c>
      <c r="Z1629" s="2">
        <v>0</v>
      </c>
      <c r="AA1629" s="2">
        <v>0</v>
      </c>
      <c r="AB1629" s="2">
        <v>0</v>
      </c>
      <c r="AC1629" t="s">
        <v>3968</v>
      </c>
      <c r="AD1629" t="s">
        <v>2264</v>
      </c>
      <c r="AE1629" t="s">
        <v>2265</v>
      </c>
      <c r="AG1629" t="s">
        <v>37</v>
      </c>
      <c r="AH1629" t="s">
        <v>3264</v>
      </c>
      <c r="AI1629" t="s">
        <v>3265</v>
      </c>
      <c r="AJ1629" t="s">
        <v>3543</v>
      </c>
      <c r="AK1629" t="s">
        <v>38</v>
      </c>
    </row>
    <row r="1630" spans="1:37" x14ac:dyDescent="0.3">
      <c r="A1630">
        <v>407466</v>
      </c>
      <c r="B1630" t="s">
        <v>70</v>
      </c>
      <c r="C1630" t="s">
        <v>29</v>
      </c>
      <c r="D1630">
        <v>1</v>
      </c>
      <c r="E1630" t="s">
        <v>3969</v>
      </c>
      <c r="F1630" t="s">
        <v>3213</v>
      </c>
      <c r="G1630" t="s">
        <v>3214</v>
      </c>
      <c r="H1630">
        <v>2</v>
      </c>
      <c r="I1630" t="s">
        <v>290</v>
      </c>
      <c r="J1630" t="s">
        <v>42</v>
      </c>
      <c r="K1630">
        <v>69300</v>
      </c>
      <c r="L1630">
        <v>79695</v>
      </c>
      <c r="M1630" t="s">
        <v>32</v>
      </c>
      <c r="N1630" t="s">
        <v>74</v>
      </c>
      <c r="O1630" t="s">
        <v>2855</v>
      </c>
      <c r="P1630" t="s">
        <v>3970</v>
      </c>
      <c r="R1630" t="s">
        <v>3971</v>
      </c>
      <c r="S1630" t="s">
        <v>8348</v>
      </c>
      <c r="T1630" t="str">
        <f t="shared" si="75"/>
        <v>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Preference will be given to Licensed Clinical Social Workers, Licensed Mental Health Counselors, and/or Licensed Psychologists.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0">
        <f t="shared" si="76"/>
        <v>0</v>
      </c>
      <c r="V1630" s="2">
        <v>1</v>
      </c>
      <c r="W1630" s="2">
        <f t="shared" si="77"/>
        <v>0</v>
      </c>
      <c r="X1630" s="2">
        <v>0</v>
      </c>
      <c r="Y1630" s="2">
        <v>0</v>
      </c>
      <c r="Z1630" s="2">
        <v>0</v>
      </c>
      <c r="AA1630" s="2">
        <v>0</v>
      </c>
      <c r="AB1630" s="2">
        <v>0</v>
      </c>
      <c r="AC1630" t="s">
        <v>3972</v>
      </c>
      <c r="AG1630" t="s">
        <v>37</v>
      </c>
      <c r="AH1630" t="s">
        <v>2859</v>
      </c>
      <c r="AI1630" t="s">
        <v>3176</v>
      </c>
      <c r="AJ1630" t="s">
        <v>2859</v>
      </c>
      <c r="AK1630" t="s">
        <v>38</v>
      </c>
    </row>
    <row r="1631" spans="1:37" x14ac:dyDescent="0.3">
      <c r="A1631">
        <v>407466</v>
      </c>
      <c r="B1631" t="s">
        <v>70</v>
      </c>
      <c r="C1631" t="s">
        <v>47</v>
      </c>
      <c r="D1631">
        <v>1</v>
      </c>
      <c r="E1631" t="s">
        <v>3969</v>
      </c>
      <c r="F1631" t="s">
        <v>3213</v>
      </c>
      <c r="G1631" t="s">
        <v>3214</v>
      </c>
      <c r="H1631">
        <v>2</v>
      </c>
      <c r="I1631" t="s">
        <v>290</v>
      </c>
      <c r="J1631" t="s">
        <v>42</v>
      </c>
      <c r="K1631">
        <v>69300</v>
      </c>
      <c r="L1631">
        <v>79695</v>
      </c>
      <c r="M1631" t="s">
        <v>32</v>
      </c>
      <c r="N1631" t="s">
        <v>74</v>
      </c>
      <c r="O1631" t="s">
        <v>2855</v>
      </c>
      <c r="P1631" t="s">
        <v>3970</v>
      </c>
      <c r="R1631" t="s">
        <v>3971</v>
      </c>
      <c r="S1631" t="s">
        <v>8348</v>
      </c>
      <c r="T1631" t="str">
        <f t="shared" si="75"/>
        <v>He/she will possess exceptional written and verbal communication skills, strong analytical and problem solving skills and the ability to manage competing priorities and track progress to adhere to set timelines   Strong computer and data management skills, including proficiency with Word, Excel and Power Point.    Preference will be given to Licensed Clinical Social Workers, Licensed Mental Health Counselors, and/or Licensed Psychologists.    Minimum Qual Requirements    A baccalaureate degree from an accredited college or university, and either:  1. A Master's degree in Social Work from an accredited college or university in the school of social work, or 60 graduate semester credits from an accredited university in social work, psychology,  3. A satisfactory combination of education and/or experience. Candidates without either a Master's degree as described in "1" or "2" above or at least 60 graduate semester credits in the areas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1">
        <f t="shared" si="76"/>
        <v>0</v>
      </c>
      <c r="V1631" s="2">
        <v>1</v>
      </c>
      <c r="W1631" s="2">
        <f t="shared" si="77"/>
        <v>0</v>
      </c>
      <c r="X1631" s="2">
        <v>0</v>
      </c>
      <c r="Y1631" s="2">
        <v>0</v>
      </c>
      <c r="Z1631" s="2">
        <v>0</v>
      </c>
      <c r="AA1631" s="2">
        <v>0</v>
      </c>
      <c r="AB1631" s="2">
        <v>0</v>
      </c>
      <c r="AC1631" t="s">
        <v>3972</v>
      </c>
      <c r="AG1631" t="s">
        <v>37</v>
      </c>
      <c r="AH1631" t="s">
        <v>2859</v>
      </c>
      <c r="AI1631" t="s">
        <v>3176</v>
      </c>
      <c r="AJ1631" t="s">
        <v>2859</v>
      </c>
      <c r="AK1631" t="s">
        <v>38</v>
      </c>
    </row>
    <row r="1632" spans="1:37" x14ac:dyDescent="0.3">
      <c r="A1632">
        <v>407518</v>
      </c>
      <c r="B1632" t="s">
        <v>3973</v>
      </c>
      <c r="C1632" t="s">
        <v>47</v>
      </c>
      <c r="D1632">
        <v>10</v>
      </c>
      <c r="E1632" t="s">
        <v>3974</v>
      </c>
      <c r="F1632" t="s">
        <v>3975</v>
      </c>
      <c r="G1632">
        <v>30114</v>
      </c>
      <c r="H1632">
        <v>0</v>
      </c>
      <c r="I1632" t="s">
        <v>899</v>
      </c>
      <c r="J1632" t="s">
        <v>42</v>
      </c>
      <c r="K1632">
        <v>0</v>
      </c>
      <c r="L1632">
        <v>69633</v>
      </c>
      <c r="M1632" t="s">
        <v>32</v>
      </c>
      <c r="N1632" t="s">
        <v>3976</v>
      </c>
      <c r="O1632" t="s">
        <v>3977</v>
      </c>
      <c r="P1632" t="s">
        <v>7640</v>
      </c>
      <c r="T1632" t="str">
        <f t="shared" si="75"/>
        <v xml:space="preserve"> </v>
      </c>
      <c r="U1632">
        <f t="shared" si="76"/>
        <v>0</v>
      </c>
      <c r="V1632" s="2">
        <v>0</v>
      </c>
      <c r="W1632" s="2">
        <f t="shared" si="77"/>
        <v>0</v>
      </c>
      <c r="X1632" s="2">
        <v>0</v>
      </c>
      <c r="Y1632" s="2">
        <v>0</v>
      </c>
      <c r="Z1632" s="2">
        <v>0</v>
      </c>
      <c r="AA1632" s="2">
        <v>0</v>
      </c>
      <c r="AB1632" s="2">
        <v>0</v>
      </c>
      <c r="AC1632" t="s">
        <v>8472</v>
      </c>
      <c r="AG1632" t="s">
        <v>37</v>
      </c>
      <c r="AH1632" t="s">
        <v>3290</v>
      </c>
      <c r="AJ1632" t="s">
        <v>2779</v>
      </c>
      <c r="AK1632" t="s">
        <v>38</v>
      </c>
    </row>
    <row r="1633" spans="1:37" x14ac:dyDescent="0.3">
      <c r="A1633">
        <v>407518</v>
      </c>
      <c r="B1633" t="s">
        <v>3973</v>
      </c>
      <c r="C1633" t="s">
        <v>29</v>
      </c>
      <c r="D1633">
        <v>10</v>
      </c>
      <c r="E1633" t="s">
        <v>3974</v>
      </c>
      <c r="F1633" t="s">
        <v>3975</v>
      </c>
      <c r="G1633">
        <v>30114</v>
      </c>
      <c r="H1633">
        <v>0</v>
      </c>
      <c r="I1633" t="s">
        <v>899</v>
      </c>
      <c r="J1633" t="s">
        <v>42</v>
      </c>
      <c r="K1633">
        <v>0</v>
      </c>
      <c r="L1633">
        <v>69633</v>
      </c>
      <c r="M1633" t="s">
        <v>32</v>
      </c>
      <c r="N1633" t="s">
        <v>3976</v>
      </c>
      <c r="O1633" t="s">
        <v>3977</v>
      </c>
      <c r="P1633" t="s">
        <v>7640</v>
      </c>
      <c r="T1633" t="str">
        <f t="shared" si="75"/>
        <v xml:space="preserve"> </v>
      </c>
      <c r="U1633">
        <f t="shared" si="76"/>
        <v>0</v>
      </c>
      <c r="V1633" s="2">
        <v>0</v>
      </c>
      <c r="W1633" s="2">
        <f t="shared" si="77"/>
        <v>0</v>
      </c>
      <c r="X1633" s="2">
        <v>0</v>
      </c>
      <c r="Y1633" s="2">
        <v>0</v>
      </c>
      <c r="Z1633" s="2">
        <v>0</v>
      </c>
      <c r="AA1633" s="2">
        <v>0</v>
      </c>
      <c r="AB1633" s="2">
        <v>0</v>
      </c>
      <c r="AC1633" t="s">
        <v>8472</v>
      </c>
      <c r="AG1633" t="s">
        <v>37</v>
      </c>
      <c r="AH1633" t="s">
        <v>3290</v>
      </c>
      <c r="AJ1633" t="s">
        <v>2779</v>
      </c>
      <c r="AK1633" t="s">
        <v>38</v>
      </c>
    </row>
    <row r="1634" spans="1:37" x14ac:dyDescent="0.3">
      <c r="A1634">
        <v>407557</v>
      </c>
      <c r="B1634" t="s">
        <v>80</v>
      </c>
      <c r="C1634" t="s">
        <v>29</v>
      </c>
      <c r="D1634">
        <v>3</v>
      </c>
      <c r="E1634" t="s">
        <v>839</v>
      </c>
      <c r="F1634" t="s">
        <v>2477</v>
      </c>
      <c r="G1634">
        <v>22426</v>
      </c>
      <c r="H1634">
        <v>0</v>
      </c>
      <c r="I1634" t="s">
        <v>915</v>
      </c>
      <c r="J1634" t="s">
        <v>42</v>
      </c>
      <c r="K1634">
        <v>55416</v>
      </c>
      <c r="L1634">
        <v>55416</v>
      </c>
      <c r="M1634" t="s">
        <v>32</v>
      </c>
      <c r="N1634" t="s">
        <v>143</v>
      </c>
      <c r="O1634" t="s">
        <v>2109</v>
      </c>
      <c r="P1634" t="s">
        <v>7641</v>
      </c>
      <c r="Q1634" t="s">
        <v>8383</v>
      </c>
      <c r="R1634" t="s">
        <v>3978</v>
      </c>
      <c r="S1634" t="s">
        <v>7642</v>
      </c>
      <c r="T1634" t="str">
        <f t="shared" si="75"/>
        <v>Organizational, interpersonal, analytical, communications, and problem-solving skills. ***PLEASE NOTE: THE CANDIDATE SELECTED FOR THIS POSITION MUST BE EITHER PERMANENT IN THE TITLE PROJECT MANAGER OR MUST FILE FOR EXAM NO.0126, PROJECT MANAGER. SCHEDULE FILING DATE, SEPTEMBER 4, 2019 - SEPTEMBER 24, 2019.***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634">
        <f t="shared" si="76"/>
        <v>0</v>
      </c>
      <c r="V1634" s="2">
        <v>0</v>
      </c>
      <c r="W1634" s="2">
        <f t="shared" si="77"/>
        <v>0</v>
      </c>
      <c r="X1634" s="2">
        <v>0</v>
      </c>
      <c r="Y1634" s="2">
        <v>0</v>
      </c>
      <c r="Z1634" s="2">
        <v>0</v>
      </c>
      <c r="AA1634" s="2">
        <v>0</v>
      </c>
      <c r="AB1634" s="2">
        <v>0</v>
      </c>
      <c r="AC1634" t="s">
        <v>8366</v>
      </c>
      <c r="AD1634" t="s">
        <v>573</v>
      </c>
      <c r="AE1634" t="s">
        <v>3979</v>
      </c>
      <c r="AG1634" t="s">
        <v>37</v>
      </c>
      <c r="AH1634" t="s">
        <v>3337</v>
      </c>
      <c r="AJ1634" t="s">
        <v>3337</v>
      </c>
      <c r="AK1634" t="s">
        <v>38</v>
      </c>
    </row>
    <row r="1635" spans="1:37" x14ac:dyDescent="0.3">
      <c r="A1635">
        <v>407564</v>
      </c>
      <c r="B1635" t="s">
        <v>116</v>
      </c>
      <c r="C1635" t="s">
        <v>47</v>
      </c>
      <c r="D1635">
        <v>1</v>
      </c>
      <c r="E1635" t="s">
        <v>3980</v>
      </c>
      <c r="F1635" t="s">
        <v>3981</v>
      </c>
      <c r="G1635" t="s">
        <v>3982</v>
      </c>
      <c r="H1635">
        <v>3</v>
      </c>
      <c r="I1635" t="s">
        <v>660</v>
      </c>
      <c r="J1635" t="s">
        <v>142</v>
      </c>
      <c r="K1635">
        <v>16.190000000000001</v>
      </c>
      <c r="L1635">
        <v>20.76</v>
      </c>
      <c r="M1635" t="s">
        <v>61</v>
      </c>
      <c r="N1635" t="s">
        <v>1162</v>
      </c>
      <c r="O1635" t="s">
        <v>3345</v>
      </c>
      <c r="P1635" t="s">
        <v>6479</v>
      </c>
      <c r="Q1635" t="s">
        <v>3983</v>
      </c>
      <c r="R1635" t="s">
        <v>6480</v>
      </c>
      <c r="T1635" t="str">
        <f t="shared" si="75"/>
        <v xml:space="preserve">The preferred candidate should possess the following:  	Enrolled in a Bachelor's degree program (with an anticipated graduation date no later than May 2020); 	An active knowledge of current trends in computer security, software/hardware vulnerabilities; 	A general knowledge on security fundamentals and an inquiring mind; 	An active interest in current security research; 	Knowledge in network analysis , host analysis and IDS/IPS technology. </v>
      </c>
      <c r="U1635">
        <f t="shared" si="76"/>
        <v>0</v>
      </c>
      <c r="V1635" s="2">
        <v>0</v>
      </c>
      <c r="W1635" s="2">
        <f t="shared" si="77"/>
        <v>0</v>
      </c>
      <c r="X1635" s="2">
        <v>0</v>
      </c>
      <c r="Y1635" s="2">
        <v>0</v>
      </c>
      <c r="Z1635" s="2">
        <v>0</v>
      </c>
      <c r="AA1635" s="2">
        <v>0</v>
      </c>
      <c r="AB1635" s="2">
        <v>0</v>
      </c>
      <c r="AC1635" t="s">
        <v>3984</v>
      </c>
      <c r="AD1635" t="s">
        <v>3985</v>
      </c>
      <c r="AE1635" t="s">
        <v>125</v>
      </c>
      <c r="AG1635" t="s">
        <v>37</v>
      </c>
      <c r="AH1635" t="s">
        <v>2188</v>
      </c>
      <c r="AJ1635" t="s">
        <v>2535</v>
      </c>
      <c r="AK1635" t="s">
        <v>38</v>
      </c>
    </row>
    <row r="1636" spans="1:37" x14ac:dyDescent="0.3">
      <c r="A1636">
        <v>407564</v>
      </c>
      <c r="B1636" t="s">
        <v>116</v>
      </c>
      <c r="C1636" t="s">
        <v>29</v>
      </c>
      <c r="D1636">
        <v>1</v>
      </c>
      <c r="E1636" t="s">
        <v>3980</v>
      </c>
      <c r="F1636" t="s">
        <v>3981</v>
      </c>
      <c r="G1636" t="s">
        <v>3982</v>
      </c>
      <c r="H1636">
        <v>3</v>
      </c>
      <c r="I1636" t="s">
        <v>660</v>
      </c>
      <c r="J1636" t="s">
        <v>142</v>
      </c>
      <c r="K1636">
        <v>16.190000000000001</v>
      </c>
      <c r="L1636">
        <v>20.76</v>
      </c>
      <c r="M1636" t="s">
        <v>61</v>
      </c>
      <c r="N1636" t="s">
        <v>1162</v>
      </c>
      <c r="O1636" t="s">
        <v>3345</v>
      </c>
      <c r="P1636" t="s">
        <v>6479</v>
      </c>
      <c r="Q1636" t="s">
        <v>3983</v>
      </c>
      <c r="R1636" t="s">
        <v>6480</v>
      </c>
      <c r="T1636" t="str">
        <f t="shared" si="75"/>
        <v xml:space="preserve">The preferred candidate should possess the following:  	Enrolled in a Bachelor's degree program (with an anticipated graduation date no later than May 2020); 	An active knowledge of current trends in computer security, software/hardware vulnerabilities; 	A general knowledge on security fundamentals and an inquiring mind; 	An active interest in current security research; 	Knowledge in network analysis , host analysis and IDS/IPS technology. </v>
      </c>
      <c r="U1636">
        <f t="shared" si="76"/>
        <v>0</v>
      </c>
      <c r="V1636" s="2">
        <v>0</v>
      </c>
      <c r="W1636" s="2">
        <f t="shared" si="77"/>
        <v>0</v>
      </c>
      <c r="X1636" s="2">
        <v>0</v>
      </c>
      <c r="Y1636" s="2">
        <v>0</v>
      </c>
      <c r="Z1636" s="2">
        <v>0</v>
      </c>
      <c r="AA1636" s="2">
        <v>0</v>
      </c>
      <c r="AB1636" s="2">
        <v>0</v>
      </c>
      <c r="AC1636" t="s">
        <v>3984</v>
      </c>
      <c r="AD1636" t="s">
        <v>3985</v>
      </c>
      <c r="AE1636" t="s">
        <v>125</v>
      </c>
      <c r="AG1636" t="s">
        <v>37</v>
      </c>
      <c r="AH1636" t="s">
        <v>2188</v>
      </c>
      <c r="AJ1636" t="s">
        <v>2535</v>
      </c>
      <c r="AK1636" t="s">
        <v>38</v>
      </c>
    </row>
    <row r="1637" spans="1:37" x14ac:dyDescent="0.3">
      <c r="A1637">
        <v>407575</v>
      </c>
      <c r="B1637" t="s">
        <v>250</v>
      </c>
      <c r="C1637" t="s">
        <v>47</v>
      </c>
      <c r="D1637">
        <v>5</v>
      </c>
      <c r="E1637" t="s">
        <v>3986</v>
      </c>
      <c r="F1637" t="s">
        <v>106</v>
      </c>
      <c r="G1637">
        <v>10251</v>
      </c>
      <c r="H1637">
        <v>4</v>
      </c>
      <c r="I1637" t="s">
        <v>3987</v>
      </c>
      <c r="J1637" t="s">
        <v>42</v>
      </c>
      <c r="K1637">
        <v>38851</v>
      </c>
      <c r="L1637">
        <v>60990</v>
      </c>
      <c r="M1637" t="s">
        <v>32</v>
      </c>
      <c r="N1637" t="s">
        <v>1600</v>
      </c>
      <c r="O1637" t="s">
        <v>3988</v>
      </c>
      <c r="P1637" t="s">
        <v>7643</v>
      </c>
      <c r="Q1637" t="s">
        <v>110</v>
      </c>
      <c r="R1637" t="s">
        <v>6481</v>
      </c>
      <c r="S1637" t="s">
        <v>3989</v>
      </c>
      <c r="T1637" t="str">
        <f t="shared" si="75"/>
        <v xml:space="preserve">	Candidate must possess excellent verbal skill and outstanding writing skills 	Advanced knowledge of MS Word, Excel and PowerPoint Note: This position is open to qualified persons with a disability who are eligible for the 55-a program.  Please indicate in your resume or cover letter that you would like to be considered for the position under the 55-a program.    *Work Location may be 161 Williams Street NY, NY or 34-02 Queens Blvd LIC, NY</v>
      </c>
      <c r="U1637">
        <f t="shared" si="76"/>
        <v>0</v>
      </c>
      <c r="V1637" s="2">
        <v>1</v>
      </c>
      <c r="W1637" s="2">
        <f t="shared" si="77"/>
        <v>0</v>
      </c>
      <c r="X1637" s="2">
        <v>0</v>
      </c>
      <c r="Y1637" s="2">
        <v>0</v>
      </c>
      <c r="Z1637" s="2">
        <v>0</v>
      </c>
      <c r="AA1637" s="2">
        <v>0</v>
      </c>
      <c r="AB1637" s="2">
        <v>0</v>
      </c>
      <c r="AC1637" t="s">
        <v>3990</v>
      </c>
      <c r="AD1637" t="s">
        <v>3991</v>
      </c>
      <c r="AE1637" t="s">
        <v>3992</v>
      </c>
      <c r="AG1637" t="s">
        <v>37</v>
      </c>
      <c r="AH1637" t="s">
        <v>3358</v>
      </c>
      <c r="AJ1637" t="s">
        <v>3374</v>
      </c>
      <c r="AK1637" t="s">
        <v>38</v>
      </c>
    </row>
    <row r="1638" spans="1:37" x14ac:dyDescent="0.3">
      <c r="A1638">
        <v>407575</v>
      </c>
      <c r="B1638" t="s">
        <v>250</v>
      </c>
      <c r="C1638" t="s">
        <v>29</v>
      </c>
      <c r="D1638">
        <v>5</v>
      </c>
      <c r="E1638" t="s">
        <v>3986</v>
      </c>
      <c r="F1638" t="s">
        <v>106</v>
      </c>
      <c r="G1638">
        <v>10251</v>
      </c>
      <c r="H1638">
        <v>4</v>
      </c>
      <c r="I1638" t="s">
        <v>3987</v>
      </c>
      <c r="J1638" t="s">
        <v>42</v>
      </c>
      <c r="K1638">
        <v>38851</v>
      </c>
      <c r="L1638">
        <v>60990</v>
      </c>
      <c r="M1638" t="s">
        <v>32</v>
      </c>
      <c r="N1638" t="s">
        <v>1600</v>
      </c>
      <c r="O1638" t="s">
        <v>3988</v>
      </c>
      <c r="P1638" t="s">
        <v>7643</v>
      </c>
      <c r="Q1638" t="s">
        <v>110</v>
      </c>
      <c r="R1638" t="s">
        <v>6481</v>
      </c>
      <c r="S1638" t="s">
        <v>3989</v>
      </c>
      <c r="T1638" t="str">
        <f t="shared" si="75"/>
        <v xml:space="preserve">	Candidate must possess excellent verbal skill and outstanding writing skills 	Advanced knowledge of MS Word, Excel and PowerPoint Note: This position is open to qualified persons with a disability who are eligible for the 55-a program.  Please indicate in your resume or cover letter that you would like to be considered for the position under the 55-a program.    *Work Location may be 161 Williams Street NY, NY or 34-02 Queens Blvd LIC, NY</v>
      </c>
      <c r="U1638">
        <f t="shared" si="76"/>
        <v>0</v>
      </c>
      <c r="V1638" s="2">
        <v>1</v>
      </c>
      <c r="W1638" s="2">
        <f t="shared" si="77"/>
        <v>0</v>
      </c>
      <c r="X1638" s="2">
        <v>0</v>
      </c>
      <c r="Y1638" s="2">
        <v>0</v>
      </c>
      <c r="Z1638" s="2">
        <v>0</v>
      </c>
      <c r="AA1638" s="2">
        <v>0</v>
      </c>
      <c r="AB1638" s="2">
        <v>0</v>
      </c>
      <c r="AC1638" t="s">
        <v>3990</v>
      </c>
      <c r="AD1638" t="s">
        <v>3991</v>
      </c>
      <c r="AE1638" t="s">
        <v>3992</v>
      </c>
      <c r="AG1638" t="s">
        <v>37</v>
      </c>
      <c r="AH1638" t="s">
        <v>3358</v>
      </c>
      <c r="AJ1638" t="s">
        <v>3374</v>
      </c>
      <c r="AK1638" t="s">
        <v>38</v>
      </c>
    </row>
    <row r="1639" spans="1:37" x14ac:dyDescent="0.3">
      <c r="A1639">
        <v>407691</v>
      </c>
      <c r="B1639" t="s">
        <v>2529</v>
      </c>
      <c r="C1639" t="s">
        <v>29</v>
      </c>
      <c r="D1639">
        <v>1</v>
      </c>
      <c r="E1639" t="s">
        <v>3402</v>
      </c>
      <c r="F1639" t="s">
        <v>630</v>
      </c>
      <c r="G1639">
        <v>20215</v>
      </c>
      <c r="H1639">
        <v>3</v>
      </c>
      <c r="I1639" t="s">
        <v>95</v>
      </c>
      <c r="J1639" t="s">
        <v>42</v>
      </c>
      <c r="K1639">
        <v>87490</v>
      </c>
      <c r="L1639">
        <v>118610</v>
      </c>
      <c r="M1639" t="s">
        <v>32</v>
      </c>
      <c r="N1639" t="s">
        <v>2643</v>
      </c>
      <c r="O1639" t="s">
        <v>3248</v>
      </c>
      <c r="P1639" t="s">
        <v>8473</v>
      </c>
      <c r="Q1639" t="s">
        <v>8309</v>
      </c>
      <c r="R1639" t="s">
        <v>7644</v>
      </c>
      <c r="T1639" t="str">
        <f t="shared" si="75"/>
        <v xml:space="preserve">	Strong background in interpreting engineering specifications in relation to the rehabilitation of existing and construction of new buildings; 	Demonstrated experience in managing large mid-rise new buildings and/or other major rehabilitation construction projects;  	Demonstrated ability/potential to work effectively and motivate project teams in supporting roles; 	Excellent communication, organizational and writing skills; 	OSHA 30-hour construction safety &amp; health training; 	NYCDOB 4-hour supported scaffold training; 	40-hour hazardous waste training; 	A valid New York State driver‚„s license. </v>
      </c>
      <c r="U1639">
        <f t="shared" si="76"/>
        <v>0</v>
      </c>
      <c r="V1639" s="2">
        <v>0</v>
      </c>
      <c r="W1639" s="2">
        <f t="shared" si="77"/>
        <v>0</v>
      </c>
      <c r="X1639" s="2">
        <v>0</v>
      </c>
      <c r="Y1639" s="2">
        <v>0</v>
      </c>
      <c r="Z1639" s="2">
        <v>0</v>
      </c>
      <c r="AA1639" s="2">
        <v>0</v>
      </c>
      <c r="AB1639" s="2">
        <v>0</v>
      </c>
      <c r="AC1639" t="s">
        <v>2533</v>
      </c>
      <c r="AD1639" t="s">
        <v>3250</v>
      </c>
      <c r="AE1639" t="s">
        <v>2643</v>
      </c>
      <c r="AG1639" t="s">
        <v>377</v>
      </c>
      <c r="AH1639" t="s">
        <v>1986</v>
      </c>
      <c r="AJ1639" t="s">
        <v>1986</v>
      </c>
      <c r="AK1639" t="s">
        <v>38</v>
      </c>
    </row>
    <row r="1640" spans="1:37" x14ac:dyDescent="0.3">
      <c r="A1640">
        <v>407691</v>
      </c>
      <c r="B1640" t="s">
        <v>2529</v>
      </c>
      <c r="C1640" t="s">
        <v>47</v>
      </c>
      <c r="D1640">
        <v>1</v>
      </c>
      <c r="E1640" t="s">
        <v>3402</v>
      </c>
      <c r="F1640" t="s">
        <v>630</v>
      </c>
      <c r="G1640">
        <v>20215</v>
      </c>
      <c r="H1640">
        <v>3</v>
      </c>
      <c r="I1640" t="s">
        <v>95</v>
      </c>
      <c r="J1640" t="s">
        <v>42</v>
      </c>
      <c r="K1640">
        <v>87490</v>
      </c>
      <c r="L1640">
        <v>118610</v>
      </c>
      <c r="M1640" t="s">
        <v>32</v>
      </c>
      <c r="N1640" t="s">
        <v>2643</v>
      </c>
      <c r="O1640" t="s">
        <v>3248</v>
      </c>
      <c r="P1640" t="s">
        <v>8473</v>
      </c>
      <c r="Q1640" t="s">
        <v>8309</v>
      </c>
      <c r="R1640" t="s">
        <v>7644</v>
      </c>
      <c r="T1640" t="str">
        <f t="shared" si="75"/>
        <v xml:space="preserve">	Strong background in interpreting engineering specifications in relation to the rehabilitation of existing and construction of new buildings; 	Demonstrated experience in managing large mid-rise new buildings and/or other major rehabilitation construction projects;  	Demonstrated ability/potential to work effectively and motivate project teams in supporting roles; 	Excellent communication, organizational and writing skills; 	OSHA 30-hour construction safety &amp; health training; 	NYCDOB 4-hour supported scaffold training; 	40-hour hazardous waste training; 	A valid New York State driver‚„s license. </v>
      </c>
      <c r="U1640">
        <f t="shared" si="76"/>
        <v>0</v>
      </c>
      <c r="V1640" s="2">
        <v>0</v>
      </c>
      <c r="W1640" s="2">
        <f t="shared" si="77"/>
        <v>0</v>
      </c>
      <c r="X1640" s="2">
        <v>0</v>
      </c>
      <c r="Y1640" s="2">
        <v>0</v>
      </c>
      <c r="Z1640" s="2">
        <v>0</v>
      </c>
      <c r="AA1640" s="2">
        <v>0</v>
      </c>
      <c r="AB1640" s="2">
        <v>0</v>
      </c>
      <c r="AC1640" t="s">
        <v>2533</v>
      </c>
      <c r="AD1640" t="s">
        <v>3250</v>
      </c>
      <c r="AE1640" t="s">
        <v>2643</v>
      </c>
      <c r="AG1640" t="s">
        <v>377</v>
      </c>
      <c r="AH1640" t="s">
        <v>1986</v>
      </c>
      <c r="AJ1640" t="s">
        <v>1986</v>
      </c>
      <c r="AK1640" t="s">
        <v>38</v>
      </c>
    </row>
    <row r="1641" spans="1:37" x14ac:dyDescent="0.3">
      <c r="A1641">
        <v>407734</v>
      </c>
      <c r="B1641" t="s">
        <v>80</v>
      </c>
      <c r="C1641" t="s">
        <v>29</v>
      </c>
      <c r="D1641">
        <v>1</v>
      </c>
      <c r="E1641" t="s">
        <v>1031</v>
      </c>
      <c r="F1641" t="s">
        <v>1032</v>
      </c>
      <c r="G1641">
        <v>91645</v>
      </c>
      <c r="H1641">
        <v>0</v>
      </c>
      <c r="I1641" t="s">
        <v>614</v>
      </c>
      <c r="J1641" t="s">
        <v>42</v>
      </c>
      <c r="K1641">
        <v>62.74</v>
      </c>
      <c r="L1641">
        <v>62.74</v>
      </c>
      <c r="M1641" t="s">
        <v>61</v>
      </c>
      <c r="N1641" t="s">
        <v>1253</v>
      </c>
      <c r="O1641" t="s">
        <v>1254</v>
      </c>
      <c r="P1641" t="s">
        <v>7645</v>
      </c>
      <c r="Q1641" t="s">
        <v>8313</v>
      </c>
      <c r="S1641" t="s">
        <v>1825</v>
      </c>
      <c r="T1641" t="str">
        <f t="shared" si="7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41">
        <f t="shared" si="76"/>
        <v>0</v>
      </c>
      <c r="V1641" s="2">
        <v>0</v>
      </c>
      <c r="W1641" s="2">
        <f t="shared" si="77"/>
        <v>0</v>
      </c>
      <c r="X1641" s="2">
        <v>0</v>
      </c>
      <c r="Y1641" s="2">
        <v>0</v>
      </c>
      <c r="Z1641" s="2">
        <v>0</v>
      </c>
      <c r="AA1641" s="2">
        <v>0</v>
      </c>
      <c r="AB1641" s="2">
        <v>0</v>
      </c>
      <c r="AC1641" t="s">
        <v>8402</v>
      </c>
      <c r="AG1641" t="s">
        <v>37</v>
      </c>
      <c r="AH1641" t="s">
        <v>3264</v>
      </c>
      <c r="AJ1641" t="s">
        <v>3264</v>
      </c>
      <c r="AK1641" t="s">
        <v>38</v>
      </c>
    </row>
    <row r="1642" spans="1:37" x14ac:dyDescent="0.3">
      <c r="A1642">
        <v>407734</v>
      </c>
      <c r="B1642" t="s">
        <v>80</v>
      </c>
      <c r="C1642" t="s">
        <v>47</v>
      </c>
      <c r="D1642">
        <v>1</v>
      </c>
      <c r="E1642" t="s">
        <v>1031</v>
      </c>
      <c r="F1642" t="s">
        <v>1032</v>
      </c>
      <c r="G1642">
        <v>91645</v>
      </c>
      <c r="H1642">
        <v>0</v>
      </c>
      <c r="I1642" t="s">
        <v>614</v>
      </c>
      <c r="J1642" t="s">
        <v>42</v>
      </c>
      <c r="K1642">
        <v>62.74</v>
      </c>
      <c r="L1642">
        <v>62.74</v>
      </c>
      <c r="M1642" t="s">
        <v>61</v>
      </c>
      <c r="N1642" t="s">
        <v>1253</v>
      </c>
      <c r="O1642" t="s">
        <v>1254</v>
      </c>
      <c r="P1642" t="s">
        <v>7645</v>
      </c>
      <c r="Q1642" t="s">
        <v>8313</v>
      </c>
      <c r="S1642" t="s">
        <v>1825</v>
      </c>
      <c r="T1642" t="str">
        <f t="shared" si="7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42">
        <f t="shared" si="76"/>
        <v>0</v>
      </c>
      <c r="V1642" s="2">
        <v>0</v>
      </c>
      <c r="W1642" s="2">
        <f t="shared" si="77"/>
        <v>0</v>
      </c>
      <c r="X1642" s="2">
        <v>0</v>
      </c>
      <c r="Y1642" s="2">
        <v>0</v>
      </c>
      <c r="Z1642" s="2">
        <v>0</v>
      </c>
      <c r="AA1642" s="2">
        <v>0</v>
      </c>
      <c r="AB1642" s="2">
        <v>0</v>
      </c>
      <c r="AC1642" t="s">
        <v>8402</v>
      </c>
      <c r="AG1642" t="s">
        <v>37</v>
      </c>
      <c r="AH1642" t="s">
        <v>3264</v>
      </c>
      <c r="AJ1642" t="s">
        <v>3264</v>
      </c>
      <c r="AK1642" t="s">
        <v>38</v>
      </c>
    </row>
    <row r="1643" spans="1:37" x14ac:dyDescent="0.3">
      <c r="A1643">
        <v>407825</v>
      </c>
      <c r="B1643" t="s">
        <v>70</v>
      </c>
      <c r="C1643" t="s">
        <v>29</v>
      </c>
      <c r="D1643">
        <v>1</v>
      </c>
      <c r="E1643" t="s">
        <v>3993</v>
      </c>
      <c r="F1643" t="s">
        <v>456</v>
      </c>
      <c r="G1643">
        <v>21744</v>
      </c>
      <c r="H1643">
        <v>1</v>
      </c>
      <c r="I1643" t="s">
        <v>1953</v>
      </c>
      <c r="J1643" t="s">
        <v>42</v>
      </c>
      <c r="K1643">
        <v>62272</v>
      </c>
      <c r="L1643">
        <v>68499</v>
      </c>
      <c r="M1643" t="s">
        <v>32</v>
      </c>
      <c r="N1643" t="s">
        <v>74</v>
      </c>
      <c r="O1643" t="s">
        <v>3994</v>
      </c>
      <c r="P1643" t="s">
        <v>3995</v>
      </c>
      <c r="Q1643" t="s">
        <v>459</v>
      </c>
      <c r="R1643" t="s">
        <v>3996</v>
      </c>
      <c r="S1643" t="s">
        <v>8408</v>
      </c>
      <c r="T1643" t="str">
        <f t="shared" si="75"/>
        <v>* Data analysis experience * Basic Knowledge of SQL and SAS or R * Proficiency in Microsoft applications * Excellent oral and written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43">
        <f t="shared" si="76"/>
        <v>1</v>
      </c>
      <c r="V1643" s="2">
        <v>0</v>
      </c>
      <c r="W1643" s="2">
        <f t="shared" si="77"/>
        <v>1</v>
      </c>
      <c r="X1643" s="2">
        <v>0</v>
      </c>
      <c r="Y1643" s="2">
        <v>0</v>
      </c>
      <c r="Z1643" s="2">
        <v>1</v>
      </c>
      <c r="AA1643" s="2">
        <v>0</v>
      </c>
      <c r="AB1643" s="2">
        <v>0</v>
      </c>
      <c r="AC1643" t="s">
        <v>3997</v>
      </c>
      <c r="AG1643" t="s">
        <v>37</v>
      </c>
      <c r="AH1643" t="s">
        <v>2859</v>
      </c>
      <c r="AI1643" t="s">
        <v>3176</v>
      </c>
      <c r="AJ1643" t="s">
        <v>2859</v>
      </c>
      <c r="AK1643" t="s">
        <v>38</v>
      </c>
    </row>
    <row r="1644" spans="1:37" x14ac:dyDescent="0.3">
      <c r="A1644">
        <v>407825</v>
      </c>
      <c r="B1644" t="s">
        <v>70</v>
      </c>
      <c r="C1644" t="s">
        <v>47</v>
      </c>
      <c r="D1644">
        <v>1</v>
      </c>
      <c r="E1644" t="s">
        <v>3993</v>
      </c>
      <c r="F1644" t="s">
        <v>456</v>
      </c>
      <c r="G1644">
        <v>21744</v>
      </c>
      <c r="H1644">
        <v>1</v>
      </c>
      <c r="I1644" t="s">
        <v>1953</v>
      </c>
      <c r="J1644" t="s">
        <v>42</v>
      </c>
      <c r="K1644">
        <v>62272</v>
      </c>
      <c r="L1644">
        <v>68499</v>
      </c>
      <c r="M1644" t="s">
        <v>32</v>
      </c>
      <c r="N1644" t="s">
        <v>74</v>
      </c>
      <c r="O1644" t="s">
        <v>3994</v>
      </c>
      <c r="P1644" t="s">
        <v>3995</v>
      </c>
      <c r="Q1644" t="s">
        <v>459</v>
      </c>
      <c r="R1644" t="s">
        <v>3996</v>
      </c>
      <c r="S1644" t="s">
        <v>8408</v>
      </c>
      <c r="T1644" t="str">
        <f t="shared" si="75"/>
        <v>* Data analysis experience * Basic Knowledge of SQL and SAS or R * Proficiency in Microsoft applications * Excellent oral and written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44">
        <f t="shared" si="76"/>
        <v>1</v>
      </c>
      <c r="V1644" s="2">
        <v>0</v>
      </c>
      <c r="W1644" s="2">
        <f t="shared" si="77"/>
        <v>1</v>
      </c>
      <c r="X1644" s="2">
        <v>0</v>
      </c>
      <c r="Y1644" s="2">
        <v>0</v>
      </c>
      <c r="Z1644" s="2">
        <v>1</v>
      </c>
      <c r="AA1644" s="2">
        <v>0</v>
      </c>
      <c r="AB1644" s="2">
        <v>0</v>
      </c>
      <c r="AC1644" t="s">
        <v>3997</v>
      </c>
      <c r="AG1644" t="s">
        <v>37</v>
      </c>
      <c r="AH1644" t="s">
        <v>2859</v>
      </c>
      <c r="AI1644" t="s">
        <v>3176</v>
      </c>
      <c r="AJ1644" t="s">
        <v>2859</v>
      </c>
      <c r="AK1644" t="s">
        <v>38</v>
      </c>
    </row>
    <row r="1645" spans="1:37" x14ac:dyDescent="0.3">
      <c r="A1645">
        <v>407901</v>
      </c>
      <c r="B1645" t="s">
        <v>80</v>
      </c>
      <c r="C1645" t="s">
        <v>47</v>
      </c>
      <c r="D1645">
        <v>3</v>
      </c>
      <c r="E1645" t="s">
        <v>839</v>
      </c>
      <c r="F1645" t="s">
        <v>3998</v>
      </c>
      <c r="G1645">
        <v>21915</v>
      </c>
      <c r="H1645">
        <v>1</v>
      </c>
      <c r="I1645" t="s">
        <v>915</v>
      </c>
      <c r="J1645" t="s">
        <v>42</v>
      </c>
      <c r="K1645">
        <v>55075</v>
      </c>
      <c r="L1645">
        <v>55075</v>
      </c>
      <c r="M1645" t="s">
        <v>32</v>
      </c>
      <c r="N1645" t="s">
        <v>143</v>
      </c>
      <c r="O1645" t="s">
        <v>2109</v>
      </c>
      <c r="P1645" t="s">
        <v>7646</v>
      </c>
      <c r="Q1645" t="s">
        <v>3999</v>
      </c>
      <c r="R1645" t="s">
        <v>3978</v>
      </c>
      <c r="S1645" t="s">
        <v>7647</v>
      </c>
      <c r="T1645" t="str">
        <f t="shared" si="75"/>
        <v>Organizational, interpersonal, analytical, communications, and problem-solving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645">
        <f t="shared" si="76"/>
        <v>0</v>
      </c>
      <c r="V1645" s="2">
        <v>0</v>
      </c>
      <c r="W1645" s="2">
        <f t="shared" si="77"/>
        <v>0</v>
      </c>
      <c r="X1645" s="2">
        <v>0</v>
      </c>
      <c r="Y1645" s="2">
        <v>0</v>
      </c>
      <c r="Z1645" s="2">
        <v>0</v>
      </c>
      <c r="AA1645" s="2">
        <v>0</v>
      </c>
      <c r="AB1645" s="2">
        <v>0</v>
      </c>
      <c r="AC1645" t="s">
        <v>8366</v>
      </c>
      <c r="AD1645" t="s">
        <v>573</v>
      </c>
      <c r="AE1645" t="s">
        <v>3979</v>
      </c>
      <c r="AG1645" t="s">
        <v>37</v>
      </c>
      <c r="AH1645" t="s">
        <v>3264</v>
      </c>
      <c r="AJ1645" t="s">
        <v>2648</v>
      </c>
      <c r="AK1645" t="s">
        <v>38</v>
      </c>
    </row>
    <row r="1646" spans="1:37" x14ac:dyDescent="0.3">
      <c r="A1646">
        <v>407901</v>
      </c>
      <c r="B1646" t="s">
        <v>80</v>
      </c>
      <c r="C1646" t="s">
        <v>29</v>
      </c>
      <c r="D1646">
        <v>3</v>
      </c>
      <c r="E1646" t="s">
        <v>839</v>
      </c>
      <c r="F1646" t="s">
        <v>3998</v>
      </c>
      <c r="G1646">
        <v>21915</v>
      </c>
      <c r="H1646">
        <v>1</v>
      </c>
      <c r="I1646" t="s">
        <v>915</v>
      </c>
      <c r="J1646" t="s">
        <v>42</v>
      </c>
      <c r="K1646">
        <v>55075</v>
      </c>
      <c r="L1646">
        <v>55075</v>
      </c>
      <c r="M1646" t="s">
        <v>32</v>
      </c>
      <c r="N1646" t="s">
        <v>143</v>
      </c>
      <c r="O1646" t="s">
        <v>2109</v>
      </c>
      <c r="P1646" t="s">
        <v>7646</v>
      </c>
      <c r="Q1646" t="s">
        <v>3999</v>
      </c>
      <c r="R1646" t="s">
        <v>3978</v>
      </c>
      <c r="S1646" t="s">
        <v>7647</v>
      </c>
      <c r="T1646" t="str">
        <f t="shared" si="75"/>
        <v>Organizational, interpersonal, analytical, communications, and problem-solving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1646">
        <f t="shared" si="76"/>
        <v>0</v>
      </c>
      <c r="V1646" s="2">
        <v>0</v>
      </c>
      <c r="W1646" s="2">
        <f t="shared" si="77"/>
        <v>0</v>
      </c>
      <c r="X1646" s="2">
        <v>0</v>
      </c>
      <c r="Y1646" s="2">
        <v>0</v>
      </c>
      <c r="Z1646" s="2">
        <v>0</v>
      </c>
      <c r="AA1646" s="2">
        <v>0</v>
      </c>
      <c r="AB1646" s="2">
        <v>0</v>
      </c>
      <c r="AC1646" t="s">
        <v>8366</v>
      </c>
      <c r="AD1646" t="s">
        <v>573</v>
      </c>
      <c r="AE1646" t="s">
        <v>3979</v>
      </c>
      <c r="AG1646" t="s">
        <v>37</v>
      </c>
      <c r="AH1646" t="s">
        <v>3264</v>
      </c>
      <c r="AJ1646" t="s">
        <v>2648</v>
      </c>
      <c r="AK1646" t="s">
        <v>38</v>
      </c>
    </row>
    <row r="1647" spans="1:37" x14ac:dyDescent="0.3">
      <c r="A1647">
        <v>407988</v>
      </c>
      <c r="B1647" t="s">
        <v>2209</v>
      </c>
      <c r="C1647" t="s">
        <v>47</v>
      </c>
      <c r="D1647">
        <v>1</v>
      </c>
      <c r="E1647" t="s">
        <v>4000</v>
      </c>
      <c r="F1647" t="s">
        <v>1837</v>
      </c>
      <c r="G1647">
        <v>40910</v>
      </c>
      <c r="H1647">
        <v>3</v>
      </c>
      <c r="I1647" t="s">
        <v>660</v>
      </c>
      <c r="K1647">
        <v>75000</v>
      </c>
      <c r="L1647">
        <v>85000</v>
      </c>
      <c r="M1647" t="s">
        <v>32</v>
      </c>
      <c r="N1647" t="s">
        <v>2212</v>
      </c>
      <c r="O1647" t="s">
        <v>2565</v>
      </c>
      <c r="P1647" t="s">
        <v>7648</v>
      </c>
      <c r="Q1647" t="s">
        <v>1839</v>
      </c>
      <c r="R1647" t="s">
        <v>7649</v>
      </c>
      <c r="T1647" t="str">
        <f t="shared" si="75"/>
        <v xml:space="preserve">PREFERRED SKILLS: 	Strong business acumen to quickly learn new business processes and understand how IT needs to support the business in achieving the goals; 	Strong understanding of Agile development principles; 	Proven team and project management experience; 	Knowledge of the City of New York‚„s procurement and contracting process; 	Understanding the City‚„s technical environment and experience working closely with DoITT; 	Desire and capacity to work in a fast paced, multi-faceted and deadline driven environment; 	Excellent written and verbal communication, presentation, and leadership skills, with the ability to summarize and present findings or challenges to all levels of staff and management;  	Ability to operate independently within established methodologies, procedures, and guidelines; 	Ability to work with external stakeholders, and communicate using virtual communication tools (phone, conferencing, online meeting); 	Capacity to build collaborative relationships and work effectively with key stakeholders; 	Exceptional problem solving and project management skills; 	PMP Certified / Certified Scrum master; 	Excellent interpersonal skills; 	Ability to manage customer‚„s expectations; 	Strong analytical skills;  	Strong facilitation skills; 	5+ years of experience coordinating and supporting IT business processes; 	3+ years hands-on experience as project lead, scrum master; 	3+ years expertise in using project management tools such as MS-Project, Project Server and Team Foundation Server (TFS); 	5+ years proven expert level experience with defect tracking and Test Case Management tools (Microsoft Test Manager (MTM) and Team Foundation Server (TFS)); 	4+ years proven experience in gathering requirements, business analysis, use cases and creating functional requirements documents, review and test deliverables, defects. In addition, 3+ years of experience managing web based applications especially; 	3+ years of experience in database analysis and validation; </v>
      </c>
      <c r="U1647">
        <f t="shared" si="76"/>
        <v>1</v>
      </c>
      <c r="V1647" s="2">
        <v>0</v>
      </c>
      <c r="W1647" s="2">
        <f t="shared" si="77"/>
        <v>1</v>
      </c>
      <c r="X1647" s="2">
        <v>0</v>
      </c>
      <c r="Y1647" s="2">
        <v>0</v>
      </c>
      <c r="Z1647" s="2">
        <v>0</v>
      </c>
      <c r="AA1647" s="2">
        <v>0</v>
      </c>
      <c r="AB1647" s="2">
        <v>0</v>
      </c>
      <c r="AC1647" t="s">
        <v>8474</v>
      </c>
      <c r="AG1647" t="s">
        <v>37</v>
      </c>
      <c r="AH1647" t="s">
        <v>3404</v>
      </c>
      <c r="AJ1647" t="s">
        <v>3709</v>
      </c>
      <c r="AK1647" t="s">
        <v>38</v>
      </c>
    </row>
    <row r="1648" spans="1:37" x14ac:dyDescent="0.3">
      <c r="A1648">
        <v>407988</v>
      </c>
      <c r="B1648" t="s">
        <v>2209</v>
      </c>
      <c r="C1648" t="s">
        <v>29</v>
      </c>
      <c r="D1648">
        <v>1</v>
      </c>
      <c r="E1648" t="s">
        <v>4000</v>
      </c>
      <c r="F1648" t="s">
        <v>1837</v>
      </c>
      <c r="G1648">
        <v>40910</v>
      </c>
      <c r="H1648">
        <v>3</v>
      </c>
      <c r="I1648" t="s">
        <v>660</v>
      </c>
      <c r="K1648">
        <v>75000</v>
      </c>
      <c r="L1648">
        <v>85000</v>
      </c>
      <c r="M1648" t="s">
        <v>32</v>
      </c>
      <c r="N1648" t="s">
        <v>2212</v>
      </c>
      <c r="O1648" t="s">
        <v>2565</v>
      </c>
      <c r="P1648" t="s">
        <v>7648</v>
      </c>
      <c r="Q1648" t="s">
        <v>1839</v>
      </c>
      <c r="R1648" t="s">
        <v>7649</v>
      </c>
      <c r="T1648" t="str">
        <f t="shared" si="75"/>
        <v xml:space="preserve">PREFERRED SKILLS: 	Strong business acumen to quickly learn new business processes and understand how IT needs to support the business in achieving the goals; 	Strong understanding of Agile development principles; 	Proven team and project management experience; 	Knowledge of the City of New York‚„s procurement and contracting process; 	Understanding the City‚„s technical environment and experience working closely with DoITT; 	Desire and capacity to work in a fast paced, multi-faceted and deadline driven environment; 	Excellent written and verbal communication, presentation, and leadership skills, with the ability to summarize and present findings or challenges to all levels of staff and management;  	Ability to operate independently within established methodologies, procedures, and guidelines; 	Ability to work with external stakeholders, and communicate using virtual communication tools (phone, conferencing, online meeting); 	Capacity to build collaborative relationships and work effectively with key stakeholders; 	Exceptional problem solving and project management skills; 	PMP Certified / Certified Scrum master; 	Excellent interpersonal skills; 	Ability to manage customer‚„s expectations; 	Strong analytical skills;  	Strong facilitation skills; 	5+ years of experience coordinating and supporting IT business processes; 	3+ years hands-on experience as project lead, scrum master; 	3+ years expertise in using project management tools such as MS-Project, Project Server and Team Foundation Server (TFS); 	5+ years proven expert level experience with defect tracking and Test Case Management tools (Microsoft Test Manager (MTM) and Team Foundation Server (TFS)); 	4+ years proven experience in gathering requirements, business analysis, use cases and creating functional requirements documents, review and test deliverables, defects. In addition, 3+ years of experience managing web based applications especially; 	3+ years of experience in database analysis and validation; </v>
      </c>
      <c r="U1648">
        <f t="shared" si="76"/>
        <v>1</v>
      </c>
      <c r="V1648" s="2">
        <v>0</v>
      </c>
      <c r="W1648" s="2">
        <f t="shared" si="77"/>
        <v>1</v>
      </c>
      <c r="X1648" s="2">
        <v>0</v>
      </c>
      <c r="Y1648" s="2">
        <v>0</v>
      </c>
      <c r="Z1648" s="2">
        <v>0</v>
      </c>
      <c r="AA1648" s="2">
        <v>0</v>
      </c>
      <c r="AB1648" s="2">
        <v>0</v>
      </c>
      <c r="AC1648" t="s">
        <v>8474</v>
      </c>
      <c r="AG1648" t="s">
        <v>37</v>
      </c>
      <c r="AH1648" t="s">
        <v>3404</v>
      </c>
      <c r="AJ1648" t="s">
        <v>3709</v>
      </c>
      <c r="AK1648" t="s">
        <v>38</v>
      </c>
    </row>
    <row r="1649" spans="1:37" x14ac:dyDescent="0.3">
      <c r="A1649">
        <v>408047</v>
      </c>
      <c r="B1649" t="s">
        <v>2143</v>
      </c>
      <c r="C1649" t="s">
        <v>29</v>
      </c>
      <c r="D1649">
        <v>1</v>
      </c>
      <c r="E1649" t="s">
        <v>4001</v>
      </c>
      <c r="F1649" t="s">
        <v>2154</v>
      </c>
      <c r="G1649">
        <v>95714</v>
      </c>
      <c r="H1649">
        <v>0</v>
      </c>
      <c r="I1649" t="s">
        <v>660</v>
      </c>
      <c r="J1649" t="s">
        <v>42</v>
      </c>
      <c r="K1649">
        <v>75000</v>
      </c>
      <c r="L1649">
        <v>130000</v>
      </c>
      <c r="M1649" t="s">
        <v>32</v>
      </c>
      <c r="N1649" t="s">
        <v>2146</v>
      </c>
      <c r="O1649" t="s">
        <v>4002</v>
      </c>
      <c r="P1649" t="s">
        <v>4003</v>
      </c>
      <c r="Q1649" t="s">
        <v>2156</v>
      </c>
      <c r="R1649" t="e">
        <f>- Strong experience with EMC Storage Systems like VMAX and VPLEX - Strong experience with EMC Replication technology like SRDF - Strong experience with Veritas NetBackup tools to backup Servers, Oracle DBs and VMware VMs - Strong experience with Physical</f>
        <v>#NAME?</v>
      </c>
      <c r="S1649" t="s">
        <v>4004</v>
      </c>
      <c r="T1649" t="e">
        <f t="shared" si="75"/>
        <v>#NAME?</v>
      </c>
      <c r="U1649">
        <f t="shared" si="76"/>
        <v>0</v>
      </c>
      <c r="V1649" s="2">
        <v>0</v>
      </c>
      <c r="W1649" s="2">
        <f t="shared" si="77"/>
        <v>0</v>
      </c>
      <c r="X1649" s="2">
        <v>0</v>
      </c>
      <c r="Y1649" s="2">
        <v>0</v>
      </c>
      <c r="Z1649" s="2">
        <v>0</v>
      </c>
      <c r="AA1649" s="2">
        <v>0</v>
      </c>
      <c r="AB1649" s="2">
        <v>0</v>
      </c>
      <c r="AC1649" t="s">
        <v>4005</v>
      </c>
      <c r="AD1649" t="s">
        <v>7650</v>
      </c>
      <c r="AG1649" t="s">
        <v>377</v>
      </c>
      <c r="AH1649" t="s">
        <v>3358</v>
      </c>
      <c r="AJ1649" t="s">
        <v>3358</v>
      </c>
      <c r="AK1649" t="s">
        <v>38</v>
      </c>
    </row>
    <row r="1650" spans="1:37" x14ac:dyDescent="0.3">
      <c r="A1650">
        <v>408047</v>
      </c>
      <c r="B1650" t="s">
        <v>2143</v>
      </c>
      <c r="C1650" t="s">
        <v>47</v>
      </c>
      <c r="D1650">
        <v>1</v>
      </c>
      <c r="E1650" t="s">
        <v>4001</v>
      </c>
      <c r="F1650" t="s">
        <v>2154</v>
      </c>
      <c r="G1650">
        <v>95714</v>
      </c>
      <c r="H1650">
        <v>0</v>
      </c>
      <c r="I1650" t="s">
        <v>660</v>
      </c>
      <c r="J1650" t="s">
        <v>42</v>
      </c>
      <c r="K1650">
        <v>75000</v>
      </c>
      <c r="L1650">
        <v>130000</v>
      </c>
      <c r="M1650" t="s">
        <v>32</v>
      </c>
      <c r="N1650" t="s">
        <v>2146</v>
      </c>
      <c r="O1650" t="s">
        <v>4002</v>
      </c>
      <c r="P1650" t="s">
        <v>4003</v>
      </c>
      <c r="Q1650" t="s">
        <v>2156</v>
      </c>
      <c r="R1650" t="e">
        <f>- Strong experience with EMC Storage Systems like VMAX and VPLEX - Strong experience with EMC Replication technology like SRDF - Strong experience with Veritas NetBackup tools to backup Servers, Oracle DBs and VMware VMs - Strong experience with Physical</f>
        <v>#NAME?</v>
      </c>
      <c r="S1650" t="s">
        <v>4004</v>
      </c>
      <c r="T1650" t="e">
        <f t="shared" si="75"/>
        <v>#NAME?</v>
      </c>
      <c r="U1650">
        <f t="shared" si="76"/>
        <v>0</v>
      </c>
      <c r="V1650" s="2">
        <v>0</v>
      </c>
      <c r="W1650" s="2">
        <f t="shared" si="77"/>
        <v>0</v>
      </c>
      <c r="X1650" s="2">
        <v>0</v>
      </c>
      <c r="Y1650" s="2">
        <v>0</v>
      </c>
      <c r="Z1650" s="2">
        <v>0</v>
      </c>
      <c r="AA1650" s="2">
        <v>0</v>
      </c>
      <c r="AB1650" s="2">
        <v>0</v>
      </c>
      <c r="AC1650" t="s">
        <v>4005</v>
      </c>
      <c r="AD1650" t="s">
        <v>7650</v>
      </c>
      <c r="AG1650" t="s">
        <v>377</v>
      </c>
      <c r="AH1650" t="s">
        <v>3358</v>
      </c>
      <c r="AJ1650" t="s">
        <v>3358</v>
      </c>
      <c r="AK1650" t="s">
        <v>38</v>
      </c>
    </row>
    <row r="1651" spans="1:37" x14ac:dyDescent="0.3">
      <c r="A1651">
        <v>408069</v>
      </c>
      <c r="B1651" t="s">
        <v>2036</v>
      </c>
      <c r="C1651" t="s">
        <v>29</v>
      </c>
      <c r="D1651">
        <v>1</v>
      </c>
      <c r="E1651" t="s">
        <v>4006</v>
      </c>
      <c r="F1651" t="s">
        <v>3952</v>
      </c>
      <c r="G1651">
        <v>40925</v>
      </c>
      <c r="H1651">
        <v>1</v>
      </c>
      <c r="I1651" t="s">
        <v>73</v>
      </c>
      <c r="J1651" t="s">
        <v>42</v>
      </c>
      <c r="K1651">
        <v>49000</v>
      </c>
      <c r="L1651">
        <v>60000</v>
      </c>
      <c r="M1651" t="s">
        <v>32</v>
      </c>
      <c r="N1651" t="s">
        <v>2039</v>
      </c>
      <c r="O1651" t="s">
        <v>3236</v>
      </c>
      <c r="P1651" t="s">
        <v>7651</v>
      </c>
      <c r="Q1651" t="s">
        <v>3953</v>
      </c>
      <c r="R1651" t="s">
        <v>7652</v>
      </c>
      <c r="S1651" t="s">
        <v>8470</v>
      </c>
      <c r="T1651" t="str">
        <f t="shared" si="75"/>
        <v xml:space="preserve"> Experience in investment activities of a governmental agency, financial institution or brokerage firm;   Ability to multitask across various functional areas;   Strong communications skills with ability to assist in leading discussions and proposing solutions;   Project Management experience is a plus;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1">
        <f t="shared" si="76"/>
        <v>0</v>
      </c>
      <c r="V1651" s="2">
        <v>1</v>
      </c>
      <c r="W1651" s="2">
        <f t="shared" si="77"/>
        <v>0</v>
      </c>
      <c r="X1651" s="2">
        <v>0</v>
      </c>
      <c r="Y1651" s="2">
        <v>0</v>
      </c>
      <c r="Z1651" s="2">
        <v>0</v>
      </c>
      <c r="AA1651" s="2">
        <v>0</v>
      </c>
      <c r="AB1651" s="2">
        <v>0</v>
      </c>
      <c r="AC1651" t="s">
        <v>4007</v>
      </c>
      <c r="AG1651" t="s">
        <v>37</v>
      </c>
      <c r="AH1651" t="s">
        <v>3358</v>
      </c>
      <c r="AJ1651" t="s">
        <v>2003</v>
      </c>
      <c r="AK1651" t="s">
        <v>38</v>
      </c>
    </row>
    <row r="1652" spans="1:37" x14ac:dyDescent="0.3">
      <c r="A1652">
        <v>408069</v>
      </c>
      <c r="B1652" t="s">
        <v>2036</v>
      </c>
      <c r="C1652" t="s">
        <v>47</v>
      </c>
      <c r="D1652">
        <v>1</v>
      </c>
      <c r="E1652" t="s">
        <v>4006</v>
      </c>
      <c r="F1652" t="s">
        <v>3952</v>
      </c>
      <c r="G1652">
        <v>40925</v>
      </c>
      <c r="H1652">
        <v>1</v>
      </c>
      <c r="I1652" t="s">
        <v>73</v>
      </c>
      <c r="J1652" t="s">
        <v>42</v>
      </c>
      <c r="K1652">
        <v>49000</v>
      </c>
      <c r="L1652">
        <v>60000</v>
      </c>
      <c r="M1652" t="s">
        <v>32</v>
      </c>
      <c r="N1652" t="s">
        <v>2039</v>
      </c>
      <c r="O1652" t="s">
        <v>3236</v>
      </c>
      <c r="P1652" t="s">
        <v>7651</v>
      </c>
      <c r="Q1652" t="s">
        <v>3953</v>
      </c>
      <c r="R1652" t="s">
        <v>7652</v>
      </c>
      <c r="S1652" t="s">
        <v>8470</v>
      </c>
      <c r="T1652" t="str">
        <f t="shared" si="75"/>
        <v xml:space="preserve"> Experience in investment activities of a governmental agency, financial institution or brokerage firm;   Ability to multitask across various functional areas;   Strong communications skills with ability to assist in leading discussions and proposing solutions;   Project Management experience is a plus;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2">
        <f t="shared" si="76"/>
        <v>0</v>
      </c>
      <c r="V1652" s="2">
        <v>1</v>
      </c>
      <c r="W1652" s="2">
        <f t="shared" si="77"/>
        <v>0</v>
      </c>
      <c r="X1652" s="2">
        <v>0</v>
      </c>
      <c r="Y1652" s="2">
        <v>0</v>
      </c>
      <c r="Z1652" s="2">
        <v>0</v>
      </c>
      <c r="AA1652" s="2">
        <v>0</v>
      </c>
      <c r="AB1652" s="2">
        <v>0</v>
      </c>
      <c r="AC1652" t="s">
        <v>4007</v>
      </c>
      <c r="AG1652" t="s">
        <v>37</v>
      </c>
      <c r="AH1652" t="s">
        <v>3358</v>
      </c>
      <c r="AJ1652" t="s">
        <v>2003</v>
      </c>
      <c r="AK1652" t="s">
        <v>38</v>
      </c>
    </row>
    <row r="1653" spans="1:37" x14ac:dyDescent="0.3">
      <c r="A1653">
        <v>408076</v>
      </c>
      <c r="B1653" t="s">
        <v>2036</v>
      </c>
      <c r="C1653" t="s">
        <v>29</v>
      </c>
      <c r="D1653">
        <v>2</v>
      </c>
      <c r="E1653" t="s">
        <v>4008</v>
      </c>
      <c r="F1653" t="s">
        <v>3952</v>
      </c>
      <c r="G1653">
        <v>40925</v>
      </c>
      <c r="H1653">
        <v>1</v>
      </c>
      <c r="I1653" t="s">
        <v>73</v>
      </c>
      <c r="J1653" t="s">
        <v>42</v>
      </c>
      <c r="K1653">
        <v>49000</v>
      </c>
      <c r="L1653">
        <v>60000</v>
      </c>
      <c r="M1653" t="s">
        <v>32</v>
      </c>
      <c r="N1653" t="s">
        <v>2039</v>
      </c>
      <c r="O1653" t="s">
        <v>3236</v>
      </c>
      <c r="P1653" t="s">
        <v>7653</v>
      </c>
      <c r="Q1653" t="s">
        <v>3953</v>
      </c>
      <c r="R1653" t="s">
        <v>7654</v>
      </c>
      <c r="S1653" t="s">
        <v>8470</v>
      </c>
      <c r="T1653" t="str">
        <f t="shared" si="75"/>
        <v xml:space="preserve"> Experience in investment activities of a governmental agency, financial institution or brokerage firm;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3">
        <f t="shared" si="76"/>
        <v>0</v>
      </c>
      <c r="V1653" s="2">
        <v>1</v>
      </c>
      <c r="W1653" s="2">
        <f t="shared" si="77"/>
        <v>0</v>
      </c>
      <c r="X1653" s="2">
        <v>0</v>
      </c>
      <c r="Y1653" s="2">
        <v>0</v>
      </c>
      <c r="Z1653" s="2">
        <v>0</v>
      </c>
      <c r="AA1653" s="2">
        <v>0</v>
      </c>
      <c r="AB1653" s="2">
        <v>0</v>
      </c>
      <c r="AC1653" t="s">
        <v>3954</v>
      </c>
      <c r="AG1653" t="s">
        <v>37</v>
      </c>
      <c r="AH1653" t="s">
        <v>3358</v>
      </c>
      <c r="AJ1653" t="s">
        <v>3358</v>
      </c>
      <c r="AK1653" t="s">
        <v>38</v>
      </c>
    </row>
    <row r="1654" spans="1:37" x14ac:dyDescent="0.3">
      <c r="A1654">
        <v>408076</v>
      </c>
      <c r="B1654" t="s">
        <v>2036</v>
      </c>
      <c r="C1654" t="s">
        <v>47</v>
      </c>
      <c r="D1654">
        <v>2</v>
      </c>
      <c r="E1654" t="s">
        <v>4008</v>
      </c>
      <c r="F1654" t="s">
        <v>3952</v>
      </c>
      <c r="G1654">
        <v>40925</v>
      </c>
      <c r="H1654">
        <v>1</v>
      </c>
      <c r="I1654" t="s">
        <v>73</v>
      </c>
      <c r="J1654" t="s">
        <v>42</v>
      </c>
      <c r="K1654">
        <v>49000</v>
      </c>
      <c r="L1654">
        <v>60000</v>
      </c>
      <c r="M1654" t="s">
        <v>32</v>
      </c>
      <c r="N1654" t="s">
        <v>2039</v>
      </c>
      <c r="O1654" t="s">
        <v>3236</v>
      </c>
      <c r="P1654" t="s">
        <v>7653</v>
      </c>
      <c r="Q1654" t="s">
        <v>3953</v>
      </c>
      <c r="R1654" t="s">
        <v>7654</v>
      </c>
      <c r="S1654" t="s">
        <v>8470</v>
      </c>
      <c r="T1654" t="str">
        <f t="shared" si="75"/>
        <v xml:space="preserve"> Experience in investment activities of a governmental agency, financial institution or brokerage firm;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4">
        <f t="shared" si="76"/>
        <v>0</v>
      </c>
      <c r="V1654" s="2">
        <v>1</v>
      </c>
      <c r="W1654" s="2">
        <f t="shared" si="77"/>
        <v>0</v>
      </c>
      <c r="X1654" s="2">
        <v>0</v>
      </c>
      <c r="Y1654" s="2">
        <v>0</v>
      </c>
      <c r="Z1654" s="2">
        <v>0</v>
      </c>
      <c r="AA1654" s="2">
        <v>0</v>
      </c>
      <c r="AB1654" s="2">
        <v>0</v>
      </c>
      <c r="AC1654" t="s">
        <v>3954</v>
      </c>
      <c r="AG1654" t="s">
        <v>37</v>
      </c>
      <c r="AH1654" t="s">
        <v>3358</v>
      </c>
      <c r="AJ1654" t="s">
        <v>3358</v>
      </c>
      <c r="AK1654" t="s">
        <v>38</v>
      </c>
    </row>
    <row r="1655" spans="1:37" x14ac:dyDescent="0.3">
      <c r="A1655">
        <v>408077</v>
      </c>
      <c r="B1655" t="s">
        <v>2036</v>
      </c>
      <c r="C1655" t="s">
        <v>29</v>
      </c>
      <c r="D1655">
        <v>1</v>
      </c>
      <c r="E1655" t="s">
        <v>4009</v>
      </c>
      <c r="F1655" t="s">
        <v>3952</v>
      </c>
      <c r="G1655">
        <v>40925</v>
      </c>
      <c r="H1655">
        <v>2</v>
      </c>
      <c r="I1655" t="s">
        <v>73</v>
      </c>
      <c r="J1655" t="s">
        <v>42</v>
      </c>
      <c r="K1655">
        <v>70000</v>
      </c>
      <c r="L1655">
        <v>80000</v>
      </c>
      <c r="M1655" t="s">
        <v>32</v>
      </c>
      <c r="N1655" t="s">
        <v>2039</v>
      </c>
      <c r="O1655" t="s">
        <v>3236</v>
      </c>
      <c r="P1655" t="s">
        <v>6482</v>
      </c>
      <c r="Q1655" t="s">
        <v>3953</v>
      </c>
      <c r="R1655" t="s">
        <v>7655</v>
      </c>
      <c r="S1655" t="s">
        <v>8470</v>
      </c>
      <c r="T1655" t="str">
        <f t="shared" si="75"/>
        <v xml:space="preserve"> Finance/accounting/operations experience in Alternatives Investments (Private Equity, Real Estate, Infrastructure, Hedge Funds, Opportunistic Fixed Income);   Strong communications skills with ability to assist in leading discussions and proposing solutions;   Ability to multitask across various functional areas;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5">
        <f t="shared" si="76"/>
        <v>0</v>
      </c>
      <c r="V1655" s="2">
        <v>1</v>
      </c>
      <c r="W1655" s="2">
        <f t="shared" si="77"/>
        <v>0</v>
      </c>
      <c r="X1655" s="2">
        <v>0</v>
      </c>
      <c r="Y1655" s="2">
        <v>0</v>
      </c>
      <c r="Z1655" s="2">
        <v>0</v>
      </c>
      <c r="AA1655" s="2">
        <v>0</v>
      </c>
      <c r="AB1655" s="2">
        <v>0</v>
      </c>
      <c r="AC1655" t="s">
        <v>3954</v>
      </c>
      <c r="AG1655" t="s">
        <v>37</v>
      </c>
      <c r="AH1655" t="s">
        <v>3358</v>
      </c>
      <c r="AJ1655" t="s">
        <v>3358</v>
      </c>
      <c r="AK1655" t="s">
        <v>38</v>
      </c>
    </row>
    <row r="1656" spans="1:37" x14ac:dyDescent="0.3">
      <c r="A1656">
        <v>408077</v>
      </c>
      <c r="B1656" t="s">
        <v>2036</v>
      </c>
      <c r="C1656" t="s">
        <v>47</v>
      </c>
      <c r="D1656">
        <v>1</v>
      </c>
      <c r="E1656" t="s">
        <v>4009</v>
      </c>
      <c r="F1656" t="s">
        <v>3952</v>
      </c>
      <c r="G1656">
        <v>40925</v>
      </c>
      <c r="H1656">
        <v>2</v>
      </c>
      <c r="I1656" t="s">
        <v>73</v>
      </c>
      <c r="J1656" t="s">
        <v>42</v>
      </c>
      <c r="K1656">
        <v>70000</v>
      </c>
      <c r="L1656">
        <v>80000</v>
      </c>
      <c r="M1656" t="s">
        <v>32</v>
      </c>
      <c r="N1656" t="s">
        <v>2039</v>
      </c>
      <c r="O1656" t="s">
        <v>3236</v>
      </c>
      <c r="P1656" t="s">
        <v>6482</v>
      </c>
      <c r="Q1656" t="s">
        <v>3953</v>
      </c>
      <c r="R1656" t="s">
        <v>7655</v>
      </c>
      <c r="S1656" t="s">
        <v>8470</v>
      </c>
      <c r="T1656" t="str">
        <f t="shared" si="75"/>
        <v xml:space="preserve"> Finance/accounting/operations experience in Alternatives Investments (Private Equity, Real Estate, Infrastructure, Hedge Funds, Opportunistic Fixed Income);   Strong communications skills with ability to assist in leading discussions and proposing solutions;   Ability to multitask across various functional areas;   Proficiency in Microsoft Excel (including pivot tables and VLOOKUP‚„s) and other Microsoft Office Suite products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656">
        <f t="shared" si="76"/>
        <v>0</v>
      </c>
      <c r="V1656" s="2">
        <v>1</v>
      </c>
      <c r="W1656" s="2">
        <f t="shared" si="77"/>
        <v>0</v>
      </c>
      <c r="X1656" s="2">
        <v>0</v>
      </c>
      <c r="Y1656" s="2">
        <v>0</v>
      </c>
      <c r="Z1656" s="2">
        <v>0</v>
      </c>
      <c r="AA1656" s="2">
        <v>0</v>
      </c>
      <c r="AB1656" s="2">
        <v>0</v>
      </c>
      <c r="AC1656" t="s">
        <v>3954</v>
      </c>
      <c r="AG1656" t="s">
        <v>37</v>
      </c>
      <c r="AH1656" t="s">
        <v>3358</v>
      </c>
      <c r="AJ1656" t="s">
        <v>3358</v>
      </c>
      <c r="AK1656" t="s">
        <v>38</v>
      </c>
    </row>
    <row r="1657" spans="1:37" x14ac:dyDescent="0.3">
      <c r="A1657">
        <v>408121</v>
      </c>
      <c r="B1657" t="s">
        <v>494</v>
      </c>
      <c r="C1657" t="s">
        <v>47</v>
      </c>
      <c r="D1657">
        <v>22</v>
      </c>
      <c r="E1657" t="s">
        <v>4010</v>
      </c>
      <c r="F1657" t="s">
        <v>4010</v>
      </c>
      <c r="G1657">
        <v>31175</v>
      </c>
      <c r="H1657">
        <v>1</v>
      </c>
      <c r="I1657" t="s">
        <v>669</v>
      </c>
      <c r="J1657" t="s">
        <v>42</v>
      </c>
      <c r="K1657">
        <v>53190</v>
      </c>
      <c r="L1657">
        <v>68835</v>
      </c>
      <c r="M1657" t="s">
        <v>32</v>
      </c>
      <c r="N1657" t="s">
        <v>497</v>
      </c>
      <c r="O1657" t="s">
        <v>4011</v>
      </c>
      <c r="P1657" t="s">
        <v>4012</v>
      </c>
      <c r="Q1657" t="s">
        <v>7656</v>
      </c>
      <c r="R1657" t="s">
        <v>1611</v>
      </c>
      <c r="S1657" t="s">
        <v>4013</v>
      </c>
      <c r="T1657" t="str">
        <f t="shared" si="75"/>
        <v>ERROR: #NAME? THIS POSITION IS OPEN TO CANDIDATES WHO TOOK THE RECENT CRIME ANALYST EXAM AND ARE REACHEABLE ON THE CIVIL SERVICE LIST.  NOTE: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v>
      </c>
      <c r="U1657">
        <f t="shared" si="76"/>
        <v>0</v>
      </c>
      <c r="V1657" s="2">
        <v>0</v>
      </c>
      <c r="W1657" s="2">
        <f t="shared" si="77"/>
        <v>0</v>
      </c>
      <c r="X1657" s="2">
        <v>0</v>
      </c>
      <c r="Y1657" s="2">
        <v>0</v>
      </c>
      <c r="Z1657" s="2">
        <v>0</v>
      </c>
      <c r="AA1657" s="2">
        <v>0</v>
      </c>
      <c r="AB1657" s="2">
        <v>0</v>
      </c>
      <c r="AC1657" t="s">
        <v>4014</v>
      </c>
      <c r="AE1657" t="s">
        <v>497</v>
      </c>
      <c r="AG1657" t="s">
        <v>37</v>
      </c>
      <c r="AH1657" t="s">
        <v>2163</v>
      </c>
      <c r="AI1657" t="s">
        <v>3471</v>
      </c>
      <c r="AJ1657" t="s">
        <v>2163</v>
      </c>
      <c r="AK1657" t="s">
        <v>38</v>
      </c>
    </row>
    <row r="1658" spans="1:37" x14ac:dyDescent="0.3">
      <c r="A1658">
        <v>408121</v>
      </c>
      <c r="B1658" t="s">
        <v>494</v>
      </c>
      <c r="C1658" t="s">
        <v>29</v>
      </c>
      <c r="D1658">
        <v>22</v>
      </c>
      <c r="E1658" t="s">
        <v>4010</v>
      </c>
      <c r="F1658" t="s">
        <v>4010</v>
      </c>
      <c r="G1658">
        <v>31175</v>
      </c>
      <c r="H1658">
        <v>1</v>
      </c>
      <c r="I1658" t="s">
        <v>669</v>
      </c>
      <c r="J1658" t="s">
        <v>42</v>
      </c>
      <c r="K1658">
        <v>53190</v>
      </c>
      <c r="L1658">
        <v>68835</v>
      </c>
      <c r="M1658" t="s">
        <v>32</v>
      </c>
      <c r="N1658" t="s">
        <v>497</v>
      </c>
      <c r="O1658" t="s">
        <v>4011</v>
      </c>
      <c r="P1658" t="s">
        <v>4012</v>
      </c>
      <c r="Q1658" t="s">
        <v>7656</v>
      </c>
      <c r="R1658" t="s">
        <v>1611</v>
      </c>
      <c r="S1658" t="s">
        <v>4013</v>
      </c>
      <c r="T1658" t="str">
        <f t="shared" si="75"/>
        <v>ERROR: #NAME? THIS POSITION IS OPEN TO CANDIDATES WHO TOOK THE RECENT CRIME ANALYST EXAM AND ARE REACHEABLE ON THE CIVIL SERVICE LIST.  NOTE: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v>
      </c>
      <c r="U1658">
        <f t="shared" si="76"/>
        <v>0</v>
      </c>
      <c r="V1658" s="2">
        <v>0</v>
      </c>
      <c r="W1658" s="2">
        <f t="shared" si="77"/>
        <v>0</v>
      </c>
      <c r="X1658" s="2">
        <v>0</v>
      </c>
      <c r="Y1658" s="2">
        <v>0</v>
      </c>
      <c r="Z1658" s="2">
        <v>0</v>
      </c>
      <c r="AA1658" s="2">
        <v>0</v>
      </c>
      <c r="AB1658" s="2">
        <v>0</v>
      </c>
      <c r="AC1658" t="s">
        <v>4014</v>
      </c>
      <c r="AE1658" t="s">
        <v>497</v>
      </c>
      <c r="AG1658" t="s">
        <v>37</v>
      </c>
      <c r="AH1658" t="s">
        <v>2163</v>
      </c>
      <c r="AI1658" t="s">
        <v>3471</v>
      </c>
      <c r="AJ1658" t="s">
        <v>2163</v>
      </c>
      <c r="AK1658" t="s">
        <v>38</v>
      </c>
    </row>
    <row r="1659" spans="1:37" x14ac:dyDescent="0.3">
      <c r="A1659">
        <v>408139</v>
      </c>
      <c r="B1659" t="s">
        <v>116</v>
      </c>
      <c r="C1659" t="s">
        <v>29</v>
      </c>
      <c r="D1659">
        <v>1</v>
      </c>
      <c r="E1659" t="s">
        <v>4015</v>
      </c>
      <c r="F1659" t="s">
        <v>206</v>
      </c>
      <c r="G1659">
        <v>10050</v>
      </c>
      <c r="H1659" t="s">
        <v>207</v>
      </c>
      <c r="I1659" t="s">
        <v>660</v>
      </c>
      <c r="K1659">
        <v>56990</v>
      </c>
      <c r="L1659">
        <v>130000</v>
      </c>
      <c r="M1659" t="s">
        <v>32</v>
      </c>
      <c r="N1659" t="s">
        <v>184</v>
      </c>
      <c r="O1659" t="s">
        <v>4016</v>
      </c>
      <c r="P1659" t="s">
        <v>7657</v>
      </c>
      <c r="Q1659" t="s">
        <v>209</v>
      </c>
      <c r="R1659" t="s">
        <v>6483</v>
      </c>
      <c r="T1659" t="str">
        <f t="shared" si="75"/>
        <v xml:space="preserve">The preferred candidate should possess the following:    	Experience working with key operating systems, including Linux (RedHat/Ubuntu), Solaris, &amp; Windows; 	Experience working with Amazon Web Services or Microsoft Azure Cloud Computing platform and services; 	Experience working with programming languages like Java, JavaScript, VBScript, and ASP; 	Experience to interact and communicate with business stakeholders to understand business needs and requirements; 	Sound problem resolution, judgment, and decision making skills;    	Ability to work with cross-functional teams to provide practical solutions; outstanding collaboration and team building skills; 	Strong customer and quality-focus mentality; sound problem resolution, judgment, and decision-making skills; 	Strong written and verbal communication skills; excellent analytic, organization, presentation and facilitation skills; and the ability to manage multiple tasks under tight deadlines; 	Ability to understand impacts to downstream processes on architectural considerations; 	Ability to re-engineer / architect existing solutions to improve on, keep pace with new business demands and changes in technological trends; 	7+ years of experience providing operational support for critical data systems and services, including hands-on experience standing up and supporting servers, VMs, and cloud services and in automating and carrying out code deployments; 	Experience in troubleshooting level-2 production issues   Strong history of collaboration with and support of software developers.   Experience in developing and implementing operational components of DevOPs; 	Strong knowledge of, and ability to design within DoITT s cloud environments; 	5+ years proactive engagement in technical management of operational projects; 	Strong experience in Web architecture. </v>
      </c>
      <c r="U1659">
        <f t="shared" si="76"/>
        <v>0</v>
      </c>
      <c r="V1659" s="2">
        <v>0</v>
      </c>
      <c r="W1659" s="2">
        <f t="shared" si="77"/>
        <v>0</v>
      </c>
      <c r="X1659" s="2">
        <v>0</v>
      </c>
      <c r="Y1659" s="2">
        <v>0</v>
      </c>
      <c r="Z1659" s="2">
        <v>0</v>
      </c>
      <c r="AA1659" s="2">
        <v>1</v>
      </c>
      <c r="AB1659" s="2">
        <v>0</v>
      </c>
      <c r="AC1659" t="s">
        <v>4017</v>
      </c>
      <c r="AD1659" t="s">
        <v>1643</v>
      </c>
      <c r="AE1659" t="s">
        <v>189</v>
      </c>
      <c r="AG1659" t="s">
        <v>190</v>
      </c>
      <c r="AH1659" t="s">
        <v>2400</v>
      </c>
      <c r="AJ1659" t="s">
        <v>3781</v>
      </c>
      <c r="AK1659" t="s">
        <v>38</v>
      </c>
    </row>
    <row r="1660" spans="1:37" x14ac:dyDescent="0.3">
      <c r="A1660">
        <v>408148</v>
      </c>
      <c r="B1660" t="s">
        <v>104</v>
      </c>
      <c r="C1660" t="s">
        <v>29</v>
      </c>
      <c r="D1660">
        <v>1</v>
      </c>
      <c r="E1660" t="s">
        <v>4018</v>
      </c>
      <c r="F1660" t="s">
        <v>704</v>
      </c>
      <c r="G1660">
        <v>13620</v>
      </c>
      <c r="H1660">
        <v>2</v>
      </c>
      <c r="I1660" t="s">
        <v>660</v>
      </c>
      <c r="J1660" t="s">
        <v>42</v>
      </c>
      <c r="K1660">
        <v>43111</v>
      </c>
      <c r="L1660">
        <v>63969</v>
      </c>
      <c r="M1660" t="s">
        <v>32</v>
      </c>
      <c r="N1660" t="s">
        <v>108</v>
      </c>
      <c r="O1660" t="s">
        <v>508</v>
      </c>
      <c r="P1660" t="s">
        <v>7658</v>
      </c>
      <c r="Q1660" t="s">
        <v>8310</v>
      </c>
      <c r="R1660" t="s">
        <v>6484</v>
      </c>
      <c r="S1660" t="s">
        <v>4019</v>
      </c>
      <c r="T1660" t="str">
        <f t="shared" si="75"/>
        <v>The employee must also possess the following as well:  	Ability to work independently and also with a team, balancing multiple projects simultaneously and  prioritizing tasks as needed 	Working knowledge of LawManager, or another similar matter management application, and iManage, or another similar document management application 	Proficiency with Microsoft Excel and the rest of Microsoft Office 	Experience with productivity software products (e.g., word processing, spreadsheet, presentation, and database software, etc.)  	Familiarity with SQL-based databases 	Excellent oral and written communication skills The candidate must be permanent in the Computer Aide title.</v>
      </c>
      <c r="U1660">
        <f t="shared" si="76"/>
        <v>0</v>
      </c>
      <c r="V1660" s="2">
        <v>1</v>
      </c>
      <c r="W1660" s="2">
        <f t="shared" si="77"/>
        <v>0</v>
      </c>
      <c r="X1660" s="2">
        <v>0</v>
      </c>
      <c r="Y1660" s="2">
        <v>0</v>
      </c>
      <c r="Z1660" s="2">
        <v>1</v>
      </c>
      <c r="AA1660" s="2">
        <v>0</v>
      </c>
      <c r="AB1660" s="2">
        <v>0</v>
      </c>
      <c r="AC1660" t="s">
        <v>4020</v>
      </c>
      <c r="AG1660" t="s">
        <v>37</v>
      </c>
      <c r="AH1660" t="s">
        <v>3358</v>
      </c>
      <c r="AJ1660" t="s">
        <v>3358</v>
      </c>
      <c r="AK1660" t="s">
        <v>38</v>
      </c>
    </row>
    <row r="1661" spans="1:37" x14ac:dyDescent="0.3">
      <c r="A1661">
        <v>408416</v>
      </c>
      <c r="B1661" t="s">
        <v>46</v>
      </c>
      <c r="C1661" t="s">
        <v>47</v>
      </c>
      <c r="D1661">
        <v>1</v>
      </c>
      <c r="E1661" t="s">
        <v>4021</v>
      </c>
      <c r="F1661" t="s">
        <v>2184</v>
      </c>
      <c r="G1661">
        <v>10035</v>
      </c>
      <c r="H1661" t="s">
        <v>41</v>
      </c>
      <c r="I1661" t="s">
        <v>2818</v>
      </c>
      <c r="J1661" t="s">
        <v>42</v>
      </c>
      <c r="K1661">
        <v>69940</v>
      </c>
      <c r="L1661">
        <v>120000</v>
      </c>
      <c r="M1661" t="s">
        <v>32</v>
      </c>
      <c r="N1661" t="s">
        <v>4022</v>
      </c>
      <c r="O1661" t="s">
        <v>225</v>
      </c>
      <c r="P1661" t="s">
        <v>7659</v>
      </c>
      <c r="Q1661" t="s">
        <v>2185</v>
      </c>
      <c r="R1661" t="s">
        <v>4023</v>
      </c>
      <c r="S1661" t="s">
        <v>4024</v>
      </c>
      <c r="T1661" t="str">
        <f t="shared" si="75"/>
        <v>1.	Excellent administrative, organizational and written skills. 2.	Well versed in Oracle and Maximo/Work Order process. 3.	Working knowledge of Microsoft Access, Word and Excel. 4.	Ability to read and comprehend building plans and prints. 5.	Good interpersonal communication skills. 6.     Good conflict resolution skills. 1.	Candidates with the permanent civil service status in the titles of Administrative Housing Manager and Administrative Staff Analyst will be considered. 2.     Employees serving in the titles of or who meet the qualification requirements for Administrative Housing Superintendent and Administrative Inspector will also be considered. 3.	Employees applying for promotional, title or level change opportunities must have served a period of one year in their current title and level (if applicable). 4.     NYCHA residents are encouraged to apply.</v>
      </c>
      <c r="U1661">
        <f t="shared" si="76"/>
        <v>0</v>
      </c>
      <c r="V1661" s="2">
        <v>1</v>
      </c>
      <c r="W1661" s="2">
        <f t="shared" si="77"/>
        <v>0</v>
      </c>
      <c r="X1661" s="2">
        <v>0</v>
      </c>
      <c r="Y1661" s="2">
        <v>0</v>
      </c>
      <c r="Z1661" s="2">
        <v>0</v>
      </c>
      <c r="AA1661" s="2">
        <v>0</v>
      </c>
      <c r="AB1661" s="2">
        <v>0</v>
      </c>
      <c r="AC1661" t="s">
        <v>4025</v>
      </c>
      <c r="AG1661" t="s">
        <v>56</v>
      </c>
      <c r="AH1661" t="s">
        <v>4026</v>
      </c>
      <c r="AJ1661" t="s">
        <v>4026</v>
      </c>
      <c r="AK1661" t="s">
        <v>38</v>
      </c>
    </row>
    <row r="1662" spans="1:37" x14ac:dyDescent="0.3">
      <c r="A1662">
        <v>408416</v>
      </c>
      <c r="B1662" t="s">
        <v>46</v>
      </c>
      <c r="C1662" t="s">
        <v>29</v>
      </c>
      <c r="D1662">
        <v>1</v>
      </c>
      <c r="E1662" t="s">
        <v>4021</v>
      </c>
      <c r="F1662" t="s">
        <v>2184</v>
      </c>
      <c r="G1662">
        <v>10035</v>
      </c>
      <c r="H1662" t="s">
        <v>41</v>
      </c>
      <c r="I1662" t="s">
        <v>2818</v>
      </c>
      <c r="J1662" t="s">
        <v>42</v>
      </c>
      <c r="K1662">
        <v>69940</v>
      </c>
      <c r="L1662">
        <v>120000</v>
      </c>
      <c r="M1662" t="s">
        <v>32</v>
      </c>
      <c r="N1662" t="s">
        <v>4022</v>
      </c>
      <c r="O1662" t="s">
        <v>225</v>
      </c>
      <c r="P1662" t="s">
        <v>7659</v>
      </c>
      <c r="Q1662" t="s">
        <v>2185</v>
      </c>
      <c r="R1662" t="s">
        <v>4023</v>
      </c>
      <c r="S1662" t="s">
        <v>4024</v>
      </c>
      <c r="T1662" t="str">
        <f t="shared" si="75"/>
        <v>1.	Excellent administrative, organizational and written skills. 2.	Well versed in Oracle and Maximo/Work Order process. 3.	Working knowledge of Microsoft Access, Word and Excel. 4.	Ability to read and comprehend building plans and prints. 5.	Good interpersonal communication skills. 6.     Good conflict resolution skills. 1.	Candidates with the permanent civil service status in the titles of Administrative Housing Manager and Administrative Staff Analyst will be considered. 2.     Employees serving in the titles of or who meet the qualification requirements for Administrative Housing Superintendent and Administrative Inspector will also be considered. 3.	Employees applying for promotional, title or level change opportunities must have served a period of one year in their current title and level (if applicable). 4.     NYCHA residents are encouraged to apply.</v>
      </c>
      <c r="U1662">
        <f t="shared" si="76"/>
        <v>0</v>
      </c>
      <c r="V1662" s="2">
        <v>1</v>
      </c>
      <c r="W1662" s="2">
        <f t="shared" si="77"/>
        <v>0</v>
      </c>
      <c r="X1662" s="2">
        <v>0</v>
      </c>
      <c r="Y1662" s="2">
        <v>0</v>
      </c>
      <c r="Z1662" s="2">
        <v>0</v>
      </c>
      <c r="AA1662" s="2">
        <v>0</v>
      </c>
      <c r="AB1662" s="2">
        <v>0</v>
      </c>
      <c r="AC1662" t="s">
        <v>4025</v>
      </c>
      <c r="AG1662" t="s">
        <v>56</v>
      </c>
      <c r="AH1662" t="s">
        <v>4026</v>
      </c>
      <c r="AJ1662" t="s">
        <v>4026</v>
      </c>
      <c r="AK1662" t="s">
        <v>38</v>
      </c>
    </row>
    <row r="1663" spans="1:37" x14ac:dyDescent="0.3">
      <c r="A1663">
        <v>408442</v>
      </c>
      <c r="B1663" t="s">
        <v>70</v>
      </c>
      <c r="C1663" t="s">
        <v>47</v>
      </c>
      <c r="D1663">
        <v>1</v>
      </c>
      <c r="E1663" t="s">
        <v>4027</v>
      </c>
      <c r="F1663" t="s">
        <v>4028</v>
      </c>
      <c r="G1663">
        <v>95711</v>
      </c>
      <c r="H1663">
        <v>0</v>
      </c>
      <c r="I1663" t="s">
        <v>4029</v>
      </c>
      <c r="J1663" t="s">
        <v>42</v>
      </c>
      <c r="K1663">
        <v>100000</v>
      </c>
      <c r="L1663">
        <v>111000</v>
      </c>
      <c r="M1663" t="s">
        <v>32</v>
      </c>
      <c r="N1663" t="s">
        <v>74</v>
      </c>
      <c r="O1663" t="s">
        <v>4030</v>
      </c>
      <c r="P1663" t="s">
        <v>4031</v>
      </c>
      <c r="Q1663" t="s">
        <v>4032</v>
      </c>
      <c r="R1663" t="s">
        <v>4033</v>
      </c>
      <c r="S1663" t="s">
        <v>8475</v>
      </c>
      <c r="T1663" t="str">
        <f t="shared" si="75"/>
        <v>Minimum 10 years of strong hands-on experience of application development in .NET.  Possessing the Microsoft Certified Solutions Developer (MCSD): Web Applications or equivalent is a plus  At least 2 years' experience supporting a large critical public facing application.  Strong knowledge and experience in C#,.NET 4.0/4.5, MVC4+, ADO.net, Entity Framework and Web Services  Strong knowledge and experience in of HTML5, CSS, Javascript, JQuery, and Bootstrap  Strong knowledge and experience developing in Microsoft SQL 2012R2 environment  Experience with Documentum is a plus  Experience translating business requirements to technical specifications and database designs  Ability to work well in a team environment  Knowledge of Documentum is a plus.  Strong oral and written communication skills  Strong desire to keep up to date on latest technology trends.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3">
        <f t="shared" si="76"/>
        <v>0</v>
      </c>
      <c r="V1663" s="2">
        <v>0</v>
      </c>
      <c r="W1663" s="2">
        <f t="shared" si="77"/>
        <v>0</v>
      </c>
      <c r="X1663" s="2">
        <v>0</v>
      </c>
      <c r="Y1663" s="2">
        <v>0</v>
      </c>
      <c r="Z1663" s="2">
        <v>1</v>
      </c>
      <c r="AA1663" s="2">
        <v>0</v>
      </c>
      <c r="AB1663" s="2">
        <v>0</v>
      </c>
      <c r="AC1663" t="s">
        <v>4034</v>
      </c>
      <c r="AG1663" t="s">
        <v>4035</v>
      </c>
      <c r="AH1663" t="s">
        <v>2926</v>
      </c>
      <c r="AI1663" t="s">
        <v>3101</v>
      </c>
      <c r="AJ1663" t="s">
        <v>2926</v>
      </c>
      <c r="AK1663" t="s">
        <v>38</v>
      </c>
    </row>
    <row r="1664" spans="1:37" x14ac:dyDescent="0.3">
      <c r="A1664">
        <v>408442</v>
      </c>
      <c r="B1664" t="s">
        <v>70</v>
      </c>
      <c r="C1664" t="s">
        <v>29</v>
      </c>
      <c r="D1664">
        <v>1</v>
      </c>
      <c r="E1664" t="s">
        <v>4027</v>
      </c>
      <c r="F1664" t="s">
        <v>4028</v>
      </c>
      <c r="G1664">
        <v>95711</v>
      </c>
      <c r="H1664">
        <v>0</v>
      </c>
      <c r="I1664" t="s">
        <v>4029</v>
      </c>
      <c r="J1664" t="s">
        <v>42</v>
      </c>
      <c r="K1664">
        <v>100000</v>
      </c>
      <c r="L1664">
        <v>111000</v>
      </c>
      <c r="M1664" t="s">
        <v>32</v>
      </c>
      <c r="N1664" t="s">
        <v>74</v>
      </c>
      <c r="O1664" t="s">
        <v>4030</v>
      </c>
      <c r="P1664" t="s">
        <v>4031</v>
      </c>
      <c r="Q1664" t="s">
        <v>4032</v>
      </c>
      <c r="R1664" t="s">
        <v>4033</v>
      </c>
      <c r="S1664" t="s">
        <v>8475</v>
      </c>
      <c r="T1664" t="str">
        <f t="shared" si="75"/>
        <v>Minimum 10 years of strong hands-on experience of application development in .NET.  Possessing the Microsoft Certified Solutions Developer (MCSD): Web Applications or equivalent is a plus  At least 2 years' experience supporting a large critical public facing application.  Strong knowledge and experience in C#,.NET 4.0/4.5, MVC4+, ADO.net, Entity Framework and Web Services  Strong knowledge and experience in of HTML5, CSS, Javascript, JQuery, and Bootstrap  Strong knowledge and experience developing in Microsoft SQL 2012R2 environment  Experience with Documentum is a plus  Experience translating business requirements to technical specifications and database designs  Ability to work well in a team environment  Knowledge of Documentum is a plus.  Strong oral and written communication skills  Strong desire to keep up to date on latest technology trends.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4">
        <f t="shared" si="76"/>
        <v>0</v>
      </c>
      <c r="V1664" s="2">
        <v>0</v>
      </c>
      <c r="W1664" s="2">
        <f t="shared" si="77"/>
        <v>0</v>
      </c>
      <c r="X1664" s="2">
        <v>0</v>
      </c>
      <c r="Y1664" s="2">
        <v>0</v>
      </c>
      <c r="Z1664" s="2">
        <v>1</v>
      </c>
      <c r="AA1664" s="2">
        <v>0</v>
      </c>
      <c r="AB1664" s="2">
        <v>0</v>
      </c>
      <c r="AC1664" t="s">
        <v>4034</v>
      </c>
      <c r="AG1664" t="s">
        <v>4035</v>
      </c>
      <c r="AH1664" t="s">
        <v>2926</v>
      </c>
      <c r="AI1664" t="s">
        <v>3101</v>
      </c>
      <c r="AJ1664" t="s">
        <v>2926</v>
      </c>
      <c r="AK1664" t="s">
        <v>38</v>
      </c>
    </row>
    <row r="1665" spans="1:37" x14ac:dyDescent="0.3">
      <c r="A1665">
        <v>408527</v>
      </c>
      <c r="B1665" t="s">
        <v>104</v>
      </c>
      <c r="C1665" t="s">
        <v>29</v>
      </c>
      <c r="D1665">
        <v>1</v>
      </c>
      <c r="E1665" t="s">
        <v>4036</v>
      </c>
      <c r="F1665" t="s">
        <v>557</v>
      </c>
      <c r="G1665">
        <v>12626</v>
      </c>
      <c r="H1665">
        <v>1</v>
      </c>
      <c r="I1665" t="s">
        <v>4037</v>
      </c>
      <c r="J1665" t="s">
        <v>42</v>
      </c>
      <c r="K1665">
        <v>50078</v>
      </c>
      <c r="L1665">
        <v>57590</v>
      </c>
      <c r="M1665" t="s">
        <v>32</v>
      </c>
      <c r="N1665" t="s">
        <v>108</v>
      </c>
      <c r="O1665" t="s">
        <v>2596</v>
      </c>
      <c r="P1665" t="s">
        <v>6485</v>
      </c>
      <c r="Q1665" t="s">
        <v>6896</v>
      </c>
      <c r="R1665" t="s">
        <v>7660</v>
      </c>
      <c r="T1665" t="str">
        <f t="shared" si="75"/>
        <v xml:space="preserve">	Minimum of 2 years‚„ experience with Computer Science or related field 	Familiarity with social media search techniques, including the collection and preservation of social media searches 	Advanced computer skills in databases, spreadsheets, and text and audio editing tools  	Experience in database management and document review 	Familiarity with various platforms and devices, ability to research and educate self with respect to Mac, tablets, mobile devices 	Attention to detail 	Strong analytical skills 	Willingness to travel </v>
      </c>
      <c r="U1665">
        <f t="shared" si="76"/>
        <v>0</v>
      </c>
      <c r="V1665" s="2">
        <v>0</v>
      </c>
      <c r="W1665" s="2">
        <f t="shared" si="77"/>
        <v>0</v>
      </c>
      <c r="X1665" s="2">
        <v>0</v>
      </c>
      <c r="Y1665" s="2">
        <v>0</v>
      </c>
      <c r="Z1665" s="2">
        <v>0</v>
      </c>
      <c r="AA1665" s="2">
        <v>0</v>
      </c>
      <c r="AB1665" s="2">
        <v>1</v>
      </c>
      <c r="AC1665" t="s">
        <v>221</v>
      </c>
      <c r="AG1665" t="s">
        <v>37</v>
      </c>
      <c r="AH1665" t="s">
        <v>3404</v>
      </c>
      <c r="AJ1665" t="s">
        <v>3404</v>
      </c>
      <c r="AK1665" t="s">
        <v>38</v>
      </c>
    </row>
    <row r="1666" spans="1:37" x14ac:dyDescent="0.3">
      <c r="A1666">
        <v>408788</v>
      </c>
      <c r="B1666" t="s">
        <v>250</v>
      </c>
      <c r="C1666" t="s">
        <v>29</v>
      </c>
      <c r="D1666">
        <v>1</v>
      </c>
      <c r="E1666" t="s">
        <v>4038</v>
      </c>
      <c r="F1666" t="s">
        <v>1350</v>
      </c>
      <c r="G1666">
        <v>13643</v>
      </c>
      <c r="H1666">
        <v>3</v>
      </c>
      <c r="I1666" t="s">
        <v>660</v>
      </c>
      <c r="J1666" t="s">
        <v>42</v>
      </c>
      <c r="K1666">
        <v>89509</v>
      </c>
      <c r="L1666">
        <v>126575</v>
      </c>
      <c r="M1666" t="s">
        <v>32</v>
      </c>
      <c r="N1666" t="s">
        <v>252</v>
      </c>
      <c r="O1666" t="s">
        <v>253</v>
      </c>
      <c r="P1666" t="s">
        <v>7661</v>
      </c>
      <c r="Q1666" t="s">
        <v>8319</v>
      </c>
      <c r="R1666" t="s">
        <v>4039</v>
      </c>
      <c r="S1666" t="s">
        <v>3567</v>
      </c>
      <c r="T1666" t="str">
        <f t="shared" si="75"/>
        <v>(1) Microsoft Certified Professional. (2) Technically proficient in more than one language and platform. Expertise and knowledge of building large-scale information systems. (3) Experience in Javascript frameworks like Backbone, AngularJS. (4) Experience in Responsive design frameworks like Bootstrap. (5) Experience in Wireless/Mobile/Disconnected architecture/applications. (6) Experience in online payment implementation. (7) Application design expertise with large permit management systems. (8) Prior experience in federal/state/local government projects. Note: This position is open to qualified persons with a disability who are eligible for the 55-a program.  Please indicate in your resume or cover letter that you would like to be considered for the position under the 55-a program.</v>
      </c>
      <c r="U1666">
        <f t="shared" si="76"/>
        <v>0</v>
      </c>
      <c r="V1666" s="2">
        <v>0</v>
      </c>
      <c r="W1666" s="2">
        <f t="shared" si="77"/>
        <v>0</v>
      </c>
      <c r="X1666" s="2">
        <v>0</v>
      </c>
      <c r="Y1666" s="2">
        <v>0</v>
      </c>
      <c r="Z1666" s="2">
        <v>0</v>
      </c>
      <c r="AA1666" s="2">
        <v>0</v>
      </c>
      <c r="AB1666" s="2">
        <v>0</v>
      </c>
      <c r="AC1666" t="s">
        <v>4040</v>
      </c>
      <c r="AE1666" t="s">
        <v>252</v>
      </c>
      <c r="AG1666" t="s">
        <v>190</v>
      </c>
      <c r="AH1666" t="s">
        <v>3151</v>
      </c>
      <c r="AI1666" t="s">
        <v>3152</v>
      </c>
      <c r="AJ1666" t="s">
        <v>3151</v>
      </c>
      <c r="AK1666" t="s">
        <v>38</v>
      </c>
    </row>
    <row r="1667" spans="1:37" x14ac:dyDescent="0.3">
      <c r="A1667">
        <v>408815</v>
      </c>
      <c r="B1667" t="s">
        <v>250</v>
      </c>
      <c r="C1667" t="s">
        <v>47</v>
      </c>
      <c r="D1667">
        <v>1</v>
      </c>
      <c r="E1667" t="s">
        <v>4041</v>
      </c>
      <c r="F1667" t="s">
        <v>386</v>
      </c>
      <c r="G1667">
        <v>56058</v>
      </c>
      <c r="H1667">
        <v>0</v>
      </c>
      <c r="I1667" t="s">
        <v>3987</v>
      </c>
      <c r="J1667" t="s">
        <v>42</v>
      </c>
      <c r="K1667">
        <v>52524</v>
      </c>
      <c r="L1667">
        <v>81535</v>
      </c>
      <c r="M1667" t="s">
        <v>32</v>
      </c>
      <c r="N1667" t="s">
        <v>166</v>
      </c>
      <c r="O1667" t="s">
        <v>3853</v>
      </c>
      <c r="P1667" t="s">
        <v>4042</v>
      </c>
      <c r="Q1667" t="s">
        <v>389</v>
      </c>
      <c r="R1667" t="s">
        <v>7662</v>
      </c>
      <c r="T1667" t="str">
        <f t="shared" ref="T1667:T1730" si="78">R1667&amp;" " &amp;S1667</f>
        <v xml:space="preserve">Teaching experience with Grades 4 ‚€œ 8 is strongly preferred. Bi-lingual a plus. A valid NYS driver‚„s license is preferred. </v>
      </c>
      <c r="U1667">
        <f t="shared" ref="U1667:U1730" si="79">D1667*W1667</f>
        <v>0</v>
      </c>
      <c r="V1667" s="2">
        <v>0</v>
      </c>
      <c r="W1667" s="2">
        <f t="shared" ref="W1667:W1730" si="80">IF(OR(ISNUMBER(SEARCH("data analytics",$T1667)), ISNUMBER(SEARCH("data analysis",$T1667)), ISNUMBER(SEARCH("analyze data", $T1667)),ISNUMBER(SEARCH("business intelligence", $T1667)),ISNUMBER(SEARCH("business analysis",$T1667))),1,0)</f>
        <v>0</v>
      </c>
      <c r="X1667" s="2">
        <v>0</v>
      </c>
      <c r="Y1667" s="2">
        <v>0</v>
      </c>
      <c r="Z1667" s="2">
        <v>0</v>
      </c>
      <c r="AA1667" s="2">
        <v>0</v>
      </c>
      <c r="AB1667" s="2">
        <v>0</v>
      </c>
      <c r="AC1667" t="s">
        <v>4043</v>
      </c>
      <c r="AE1667" t="s">
        <v>166</v>
      </c>
      <c r="AG1667" t="s">
        <v>37</v>
      </c>
      <c r="AH1667" t="s">
        <v>3151</v>
      </c>
      <c r="AI1667" t="s">
        <v>3152</v>
      </c>
      <c r="AJ1667" t="s">
        <v>3151</v>
      </c>
      <c r="AK1667" t="s">
        <v>38</v>
      </c>
    </row>
    <row r="1668" spans="1:37" x14ac:dyDescent="0.3">
      <c r="A1668">
        <v>408815</v>
      </c>
      <c r="B1668" t="s">
        <v>250</v>
      </c>
      <c r="C1668" t="s">
        <v>29</v>
      </c>
      <c r="D1668">
        <v>1</v>
      </c>
      <c r="E1668" t="s">
        <v>4041</v>
      </c>
      <c r="F1668" t="s">
        <v>386</v>
      </c>
      <c r="G1668">
        <v>56058</v>
      </c>
      <c r="H1668">
        <v>0</v>
      </c>
      <c r="I1668" t="s">
        <v>3987</v>
      </c>
      <c r="J1668" t="s">
        <v>42</v>
      </c>
      <c r="K1668">
        <v>52524</v>
      </c>
      <c r="L1668">
        <v>81535</v>
      </c>
      <c r="M1668" t="s">
        <v>32</v>
      </c>
      <c r="N1668" t="s">
        <v>166</v>
      </c>
      <c r="O1668" t="s">
        <v>3853</v>
      </c>
      <c r="P1668" t="s">
        <v>4042</v>
      </c>
      <c r="Q1668" t="s">
        <v>389</v>
      </c>
      <c r="R1668" t="s">
        <v>7662</v>
      </c>
      <c r="T1668" t="str">
        <f t="shared" si="78"/>
        <v xml:space="preserve">Teaching experience with Grades 4 ‚€œ 8 is strongly preferred. Bi-lingual a plus. A valid NYS driver‚„s license is preferred. </v>
      </c>
      <c r="U1668">
        <f t="shared" si="79"/>
        <v>0</v>
      </c>
      <c r="V1668" s="2">
        <v>0</v>
      </c>
      <c r="W1668" s="2">
        <f t="shared" si="80"/>
        <v>0</v>
      </c>
      <c r="X1668" s="2">
        <v>0</v>
      </c>
      <c r="Y1668" s="2">
        <v>0</v>
      </c>
      <c r="Z1668" s="2">
        <v>0</v>
      </c>
      <c r="AA1668" s="2">
        <v>0</v>
      </c>
      <c r="AB1668" s="2">
        <v>0</v>
      </c>
      <c r="AC1668" t="s">
        <v>4043</v>
      </c>
      <c r="AE1668" t="s">
        <v>166</v>
      </c>
      <c r="AG1668" t="s">
        <v>37</v>
      </c>
      <c r="AH1668" t="s">
        <v>3151</v>
      </c>
      <c r="AI1668" t="s">
        <v>3152</v>
      </c>
      <c r="AJ1668" t="s">
        <v>3151</v>
      </c>
      <c r="AK1668" t="s">
        <v>38</v>
      </c>
    </row>
    <row r="1669" spans="1:37" x14ac:dyDescent="0.3">
      <c r="A1669">
        <v>408869</v>
      </c>
      <c r="B1669" t="s">
        <v>80</v>
      </c>
      <c r="C1669" t="s">
        <v>47</v>
      </c>
      <c r="D1669">
        <v>1</v>
      </c>
      <c r="E1669" t="s">
        <v>1763</v>
      </c>
      <c r="F1669" t="s">
        <v>630</v>
      </c>
      <c r="G1669">
        <v>20215</v>
      </c>
      <c r="H1669">
        <v>1</v>
      </c>
      <c r="I1669" t="s">
        <v>95</v>
      </c>
      <c r="J1669" t="s">
        <v>42</v>
      </c>
      <c r="K1669">
        <v>65783</v>
      </c>
      <c r="L1669">
        <v>75651</v>
      </c>
      <c r="M1669" t="s">
        <v>32</v>
      </c>
      <c r="N1669" t="s">
        <v>84</v>
      </c>
      <c r="O1669" t="s">
        <v>2407</v>
      </c>
      <c r="P1669" t="s">
        <v>7663</v>
      </c>
      <c r="Q1669" t="s">
        <v>8309</v>
      </c>
      <c r="R1669" t="s">
        <v>4044</v>
      </c>
      <c r="S1669" t="s">
        <v>1568</v>
      </c>
      <c r="T1669" t="str">
        <f t="shared" si="78"/>
        <v>Experience working with complex municipal water and sewer projects is strongly preferred   Ability to effectively communicate both orally and in writing  Ability to coordinate multiple complex projects at the same time and adjust to changing priorities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69">
        <f t="shared" si="79"/>
        <v>0</v>
      </c>
      <c r="V1669" s="2">
        <v>0</v>
      </c>
      <c r="W1669" s="2">
        <f t="shared" si="80"/>
        <v>0</v>
      </c>
      <c r="X1669" s="2">
        <v>0</v>
      </c>
      <c r="Y1669" s="2">
        <v>0</v>
      </c>
      <c r="Z1669" s="2">
        <v>0</v>
      </c>
      <c r="AA1669" s="2">
        <v>0</v>
      </c>
      <c r="AB1669" s="2">
        <v>0</v>
      </c>
      <c r="AC1669" t="s">
        <v>55</v>
      </c>
      <c r="AG1669" t="s">
        <v>190</v>
      </c>
      <c r="AH1669" t="s">
        <v>3264</v>
      </c>
      <c r="AJ1669" t="s">
        <v>3404</v>
      </c>
      <c r="AK1669" t="s">
        <v>38</v>
      </c>
    </row>
    <row r="1670" spans="1:37" x14ac:dyDescent="0.3">
      <c r="A1670">
        <v>408869</v>
      </c>
      <c r="B1670" t="s">
        <v>80</v>
      </c>
      <c r="C1670" t="s">
        <v>29</v>
      </c>
      <c r="D1670">
        <v>1</v>
      </c>
      <c r="E1670" t="s">
        <v>1763</v>
      </c>
      <c r="F1670" t="s">
        <v>630</v>
      </c>
      <c r="G1670">
        <v>20215</v>
      </c>
      <c r="H1670">
        <v>1</v>
      </c>
      <c r="I1670" t="s">
        <v>95</v>
      </c>
      <c r="J1670" t="s">
        <v>42</v>
      </c>
      <c r="K1670">
        <v>65783</v>
      </c>
      <c r="L1670">
        <v>75651</v>
      </c>
      <c r="M1670" t="s">
        <v>32</v>
      </c>
      <c r="N1670" t="s">
        <v>84</v>
      </c>
      <c r="O1670" t="s">
        <v>2407</v>
      </c>
      <c r="P1670" t="s">
        <v>7663</v>
      </c>
      <c r="Q1670" t="s">
        <v>8309</v>
      </c>
      <c r="R1670" t="s">
        <v>4044</v>
      </c>
      <c r="S1670" t="s">
        <v>1568</v>
      </c>
      <c r="T1670" t="str">
        <f t="shared" si="78"/>
        <v>Experience working with complex municipal water and sewer projects is strongly preferred   Ability to effectively communicate both orally and in writing  Ability to coordinate multiple complex projects at the same time and adjust to changing priorities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70">
        <f t="shared" si="79"/>
        <v>0</v>
      </c>
      <c r="V1670" s="2">
        <v>0</v>
      </c>
      <c r="W1670" s="2">
        <f t="shared" si="80"/>
        <v>0</v>
      </c>
      <c r="X1670" s="2">
        <v>0</v>
      </c>
      <c r="Y1670" s="2">
        <v>0</v>
      </c>
      <c r="Z1670" s="2">
        <v>0</v>
      </c>
      <c r="AA1670" s="2">
        <v>0</v>
      </c>
      <c r="AB1670" s="2">
        <v>0</v>
      </c>
      <c r="AC1670" t="s">
        <v>55</v>
      </c>
      <c r="AG1670" t="s">
        <v>190</v>
      </c>
      <c r="AH1670" t="s">
        <v>3264</v>
      </c>
      <c r="AJ1670" t="s">
        <v>3404</v>
      </c>
      <c r="AK1670" t="s">
        <v>38</v>
      </c>
    </row>
    <row r="1671" spans="1:37" x14ac:dyDescent="0.3">
      <c r="A1671">
        <v>408892</v>
      </c>
      <c r="B1671" t="s">
        <v>250</v>
      </c>
      <c r="C1671" t="s">
        <v>47</v>
      </c>
      <c r="D1671">
        <v>1</v>
      </c>
      <c r="E1671" t="s">
        <v>3796</v>
      </c>
      <c r="F1671" t="s">
        <v>456</v>
      </c>
      <c r="G1671">
        <v>21744</v>
      </c>
      <c r="H1671">
        <v>2</v>
      </c>
      <c r="I1671" t="s">
        <v>835</v>
      </c>
      <c r="J1671" t="s">
        <v>42</v>
      </c>
      <c r="K1671">
        <v>73305</v>
      </c>
      <c r="L1671">
        <v>92001</v>
      </c>
      <c r="M1671" t="s">
        <v>32</v>
      </c>
      <c r="N1671" t="s">
        <v>252</v>
      </c>
      <c r="O1671" t="s">
        <v>4045</v>
      </c>
      <c r="P1671" t="s">
        <v>7664</v>
      </c>
      <c r="Q1671" t="s">
        <v>459</v>
      </c>
      <c r="R1671" t="s">
        <v>4046</v>
      </c>
      <c r="T1671" t="str">
        <f t="shared" si="78"/>
        <v xml:space="preserve">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v>
      </c>
      <c r="U1671">
        <f t="shared" si="79"/>
        <v>0</v>
      </c>
      <c r="V1671" s="2">
        <v>0</v>
      </c>
      <c r="W1671" s="2">
        <f t="shared" si="80"/>
        <v>0</v>
      </c>
      <c r="X1671" s="2">
        <v>0</v>
      </c>
      <c r="Y1671" s="2">
        <v>0</v>
      </c>
      <c r="Z1671" s="2">
        <v>0</v>
      </c>
      <c r="AA1671" s="2">
        <v>0</v>
      </c>
      <c r="AB1671" s="2">
        <v>0</v>
      </c>
      <c r="AC1671" t="s">
        <v>4047</v>
      </c>
      <c r="AE1671" t="s">
        <v>252</v>
      </c>
      <c r="AG1671" t="s">
        <v>37</v>
      </c>
      <c r="AH1671" t="s">
        <v>3151</v>
      </c>
      <c r="AI1671" t="s">
        <v>3152</v>
      </c>
      <c r="AJ1671" t="s">
        <v>3151</v>
      </c>
      <c r="AK1671" t="s">
        <v>38</v>
      </c>
    </row>
    <row r="1672" spans="1:37" x14ac:dyDescent="0.3">
      <c r="A1672">
        <v>408892</v>
      </c>
      <c r="B1672" t="s">
        <v>250</v>
      </c>
      <c r="C1672" t="s">
        <v>29</v>
      </c>
      <c r="D1672">
        <v>1</v>
      </c>
      <c r="E1672" t="s">
        <v>3796</v>
      </c>
      <c r="F1672" t="s">
        <v>456</v>
      </c>
      <c r="G1672">
        <v>21744</v>
      </c>
      <c r="H1672">
        <v>2</v>
      </c>
      <c r="I1672" t="s">
        <v>835</v>
      </c>
      <c r="J1672" t="s">
        <v>42</v>
      </c>
      <c r="K1672">
        <v>73305</v>
      </c>
      <c r="L1672">
        <v>92001</v>
      </c>
      <c r="M1672" t="s">
        <v>32</v>
      </c>
      <c r="N1672" t="s">
        <v>252</v>
      </c>
      <c r="O1672" t="s">
        <v>4045</v>
      </c>
      <c r="P1672" t="s">
        <v>7664</v>
      </c>
      <c r="Q1672" t="s">
        <v>459</v>
      </c>
      <c r="R1672" t="s">
        <v>4046</v>
      </c>
      <c r="T1672" t="str">
        <f t="shared" si="78"/>
        <v xml:space="preserve">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v>
      </c>
      <c r="U1672">
        <f t="shared" si="79"/>
        <v>0</v>
      </c>
      <c r="V1672" s="2">
        <v>0</v>
      </c>
      <c r="W1672" s="2">
        <f t="shared" si="80"/>
        <v>0</v>
      </c>
      <c r="X1672" s="2">
        <v>0</v>
      </c>
      <c r="Y1672" s="2">
        <v>0</v>
      </c>
      <c r="Z1672" s="2">
        <v>0</v>
      </c>
      <c r="AA1672" s="2">
        <v>0</v>
      </c>
      <c r="AB1672" s="2">
        <v>0</v>
      </c>
      <c r="AC1672" t="s">
        <v>4047</v>
      </c>
      <c r="AE1672" t="s">
        <v>252</v>
      </c>
      <c r="AG1672" t="s">
        <v>37</v>
      </c>
      <c r="AH1672" t="s">
        <v>3151</v>
      </c>
      <c r="AI1672" t="s">
        <v>3152</v>
      </c>
      <c r="AJ1672" t="s">
        <v>3151</v>
      </c>
      <c r="AK1672" t="s">
        <v>38</v>
      </c>
    </row>
    <row r="1673" spans="1:37" x14ac:dyDescent="0.3">
      <c r="A1673">
        <v>408905</v>
      </c>
      <c r="B1673" t="s">
        <v>250</v>
      </c>
      <c r="C1673" t="s">
        <v>29</v>
      </c>
      <c r="D1673">
        <v>1</v>
      </c>
      <c r="E1673" t="s">
        <v>3796</v>
      </c>
      <c r="F1673" t="s">
        <v>2477</v>
      </c>
      <c r="G1673">
        <v>22426</v>
      </c>
      <c r="H1673">
        <v>0</v>
      </c>
      <c r="I1673" t="s">
        <v>835</v>
      </c>
      <c r="J1673" t="s">
        <v>42</v>
      </c>
      <c r="K1673">
        <v>55416</v>
      </c>
      <c r="L1673">
        <v>83151</v>
      </c>
      <c r="M1673" t="s">
        <v>32</v>
      </c>
      <c r="N1673" t="s">
        <v>252</v>
      </c>
      <c r="O1673" t="s">
        <v>4045</v>
      </c>
      <c r="P1673" t="s">
        <v>7665</v>
      </c>
      <c r="Q1673" t="s">
        <v>8383</v>
      </c>
      <c r="R1673" t="s">
        <v>4046</v>
      </c>
      <c r="S1673" t="s">
        <v>3567</v>
      </c>
      <c r="T1673" t="str">
        <f t="shared" si="78"/>
        <v>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Note: This position is open to qualified persons with a disability who are eligible for the 55-a program.  Please indicate in your resume or cover letter that you would like to be considered for the position under the 55-a program.</v>
      </c>
      <c r="U1673">
        <f t="shared" si="79"/>
        <v>0</v>
      </c>
      <c r="V1673" s="2">
        <v>0</v>
      </c>
      <c r="W1673" s="2">
        <f t="shared" si="80"/>
        <v>0</v>
      </c>
      <c r="X1673" s="2">
        <v>0</v>
      </c>
      <c r="Y1673" s="2">
        <v>0</v>
      </c>
      <c r="Z1673" s="2">
        <v>0</v>
      </c>
      <c r="AA1673" s="2">
        <v>0</v>
      </c>
      <c r="AB1673" s="2">
        <v>0</v>
      </c>
      <c r="AC1673" t="s">
        <v>4048</v>
      </c>
      <c r="AE1673" t="s">
        <v>252</v>
      </c>
      <c r="AG1673" t="s">
        <v>37</v>
      </c>
      <c r="AH1673" t="s">
        <v>3151</v>
      </c>
      <c r="AI1673" t="s">
        <v>3152</v>
      </c>
      <c r="AJ1673" t="s">
        <v>3151</v>
      </c>
      <c r="AK1673" t="s">
        <v>38</v>
      </c>
    </row>
    <row r="1674" spans="1:37" x14ac:dyDescent="0.3">
      <c r="A1674">
        <v>408905</v>
      </c>
      <c r="B1674" t="s">
        <v>250</v>
      </c>
      <c r="C1674" t="s">
        <v>47</v>
      </c>
      <c r="D1674">
        <v>1</v>
      </c>
      <c r="E1674" t="s">
        <v>3796</v>
      </c>
      <c r="F1674" t="s">
        <v>2477</v>
      </c>
      <c r="G1674">
        <v>22426</v>
      </c>
      <c r="H1674">
        <v>0</v>
      </c>
      <c r="I1674" t="s">
        <v>835</v>
      </c>
      <c r="J1674" t="s">
        <v>42</v>
      </c>
      <c r="K1674">
        <v>55416</v>
      </c>
      <c r="L1674">
        <v>83151</v>
      </c>
      <c r="M1674" t="s">
        <v>32</v>
      </c>
      <c r="N1674" t="s">
        <v>252</v>
      </c>
      <c r="O1674" t="s">
        <v>4045</v>
      </c>
      <c r="P1674" t="s">
        <v>7665</v>
      </c>
      <c r="Q1674" t="s">
        <v>8383</v>
      </c>
      <c r="R1674" t="s">
        <v>4046</v>
      </c>
      <c r="S1674" t="s">
        <v>3567</v>
      </c>
      <c r="T1674" t="str">
        <f t="shared" si="78"/>
        <v>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Note: This position is open to qualified persons with a disability who are eligible for the 55-a program.  Please indicate in your resume or cover letter that you would like to be considered for the position under the 55-a program.</v>
      </c>
      <c r="U1674">
        <f t="shared" si="79"/>
        <v>0</v>
      </c>
      <c r="V1674" s="2">
        <v>0</v>
      </c>
      <c r="W1674" s="2">
        <f t="shared" si="80"/>
        <v>0</v>
      </c>
      <c r="X1674" s="2">
        <v>0</v>
      </c>
      <c r="Y1674" s="2">
        <v>0</v>
      </c>
      <c r="Z1674" s="2">
        <v>0</v>
      </c>
      <c r="AA1674" s="2">
        <v>0</v>
      </c>
      <c r="AB1674" s="2">
        <v>0</v>
      </c>
      <c r="AC1674" t="s">
        <v>4048</v>
      </c>
      <c r="AE1674" t="s">
        <v>252</v>
      </c>
      <c r="AG1674" t="s">
        <v>37</v>
      </c>
      <c r="AH1674" t="s">
        <v>3151</v>
      </c>
      <c r="AI1674" t="s">
        <v>3152</v>
      </c>
      <c r="AJ1674" t="s">
        <v>3151</v>
      </c>
      <c r="AK1674" t="s">
        <v>38</v>
      </c>
    </row>
    <row r="1675" spans="1:37" x14ac:dyDescent="0.3">
      <c r="A1675">
        <v>408906</v>
      </c>
      <c r="B1675" t="s">
        <v>250</v>
      </c>
      <c r="C1675" t="s">
        <v>29</v>
      </c>
      <c r="D1675">
        <v>1</v>
      </c>
      <c r="E1675" t="s">
        <v>3796</v>
      </c>
      <c r="F1675" t="s">
        <v>4049</v>
      </c>
      <c r="G1675">
        <v>40610</v>
      </c>
      <c r="H1675">
        <v>3</v>
      </c>
      <c r="I1675" t="s">
        <v>835</v>
      </c>
      <c r="J1675" t="s">
        <v>42</v>
      </c>
      <c r="K1675">
        <v>57691</v>
      </c>
      <c r="L1675">
        <v>87000</v>
      </c>
      <c r="M1675" t="s">
        <v>32</v>
      </c>
      <c r="N1675" t="s">
        <v>252</v>
      </c>
      <c r="O1675" t="s">
        <v>4045</v>
      </c>
      <c r="P1675" t="s">
        <v>7666</v>
      </c>
      <c r="Q1675" t="s">
        <v>7667</v>
      </c>
      <c r="R1675" t="s">
        <v>4046</v>
      </c>
      <c r="S1675" t="s">
        <v>3567</v>
      </c>
      <c r="T1675" t="str">
        <f t="shared" si="78"/>
        <v>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Note: This position is open to qualified persons with a disability who are eligible for the 55-a program.  Please indicate in your resume or cover letter that you would like to be considered for the position under the 55-a program.</v>
      </c>
      <c r="U1675">
        <f t="shared" si="79"/>
        <v>0</v>
      </c>
      <c r="V1675" s="2">
        <v>0</v>
      </c>
      <c r="W1675" s="2">
        <f t="shared" si="80"/>
        <v>0</v>
      </c>
      <c r="X1675" s="2">
        <v>0</v>
      </c>
      <c r="Y1675" s="2">
        <v>0</v>
      </c>
      <c r="Z1675" s="2">
        <v>0</v>
      </c>
      <c r="AA1675" s="2">
        <v>0</v>
      </c>
      <c r="AB1675" s="2">
        <v>0</v>
      </c>
      <c r="AC1675" t="s">
        <v>4050</v>
      </c>
      <c r="AE1675" t="s">
        <v>252</v>
      </c>
      <c r="AG1675" t="s">
        <v>37</v>
      </c>
      <c r="AH1675" t="s">
        <v>3151</v>
      </c>
      <c r="AI1675" t="s">
        <v>3152</v>
      </c>
      <c r="AJ1675" t="s">
        <v>3151</v>
      </c>
      <c r="AK1675" t="s">
        <v>38</v>
      </c>
    </row>
    <row r="1676" spans="1:37" x14ac:dyDescent="0.3">
      <c r="A1676">
        <v>408907</v>
      </c>
      <c r="B1676" t="s">
        <v>250</v>
      </c>
      <c r="C1676" t="s">
        <v>47</v>
      </c>
      <c r="D1676">
        <v>1</v>
      </c>
      <c r="E1676" t="s">
        <v>3796</v>
      </c>
      <c r="F1676" t="s">
        <v>1837</v>
      </c>
      <c r="G1676">
        <v>40910</v>
      </c>
      <c r="H1676">
        <v>3</v>
      </c>
      <c r="I1676" t="s">
        <v>835</v>
      </c>
      <c r="J1676" t="s">
        <v>42</v>
      </c>
      <c r="K1676">
        <v>57691</v>
      </c>
      <c r="L1676">
        <v>90056</v>
      </c>
      <c r="M1676" t="s">
        <v>32</v>
      </c>
      <c r="N1676" t="s">
        <v>252</v>
      </c>
      <c r="O1676" t="s">
        <v>4045</v>
      </c>
      <c r="P1676" t="s">
        <v>7664</v>
      </c>
      <c r="Q1676" t="s">
        <v>1839</v>
      </c>
      <c r="R1676" t="s">
        <v>4046</v>
      </c>
      <c r="S1676" t="s">
        <v>3567</v>
      </c>
      <c r="T1676" t="str">
        <f t="shared" si="78"/>
        <v>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Note: This position is open to qualified persons with a disability who are eligible for the 55-a program.  Please indicate in your resume or cover letter that you would like to be considered for the position under the 55-a program.</v>
      </c>
      <c r="U1676">
        <f t="shared" si="79"/>
        <v>0</v>
      </c>
      <c r="V1676" s="2">
        <v>0</v>
      </c>
      <c r="W1676" s="2">
        <f t="shared" si="80"/>
        <v>0</v>
      </c>
      <c r="X1676" s="2">
        <v>0</v>
      </c>
      <c r="Y1676" s="2">
        <v>0</v>
      </c>
      <c r="Z1676" s="2">
        <v>0</v>
      </c>
      <c r="AA1676" s="2">
        <v>0</v>
      </c>
      <c r="AB1676" s="2">
        <v>0</v>
      </c>
      <c r="AC1676" t="s">
        <v>4051</v>
      </c>
      <c r="AE1676" t="s">
        <v>252</v>
      </c>
      <c r="AG1676" t="s">
        <v>37</v>
      </c>
      <c r="AH1676" t="s">
        <v>3151</v>
      </c>
      <c r="AI1676" t="s">
        <v>3152</v>
      </c>
      <c r="AJ1676" t="s">
        <v>3151</v>
      </c>
      <c r="AK1676" t="s">
        <v>38</v>
      </c>
    </row>
    <row r="1677" spans="1:37" x14ac:dyDescent="0.3">
      <c r="A1677">
        <v>408907</v>
      </c>
      <c r="B1677" t="s">
        <v>250</v>
      </c>
      <c r="C1677" t="s">
        <v>29</v>
      </c>
      <c r="D1677">
        <v>1</v>
      </c>
      <c r="E1677" t="s">
        <v>3796</v>
      </c>
      <c r="F1677" t="s">
        <v>1837</v>
      </c>
      <c r="G1677">
        <v>40910</v>
      </c>
      <c r="H1677">
        <v>3</v>
      </c>
      <c r="I1677" t="s">
        <v>835</v>
      </c>
      <c r="J1677" t="s">
        <v>42</v>
      </c>
      <c r="K1677">
        <v>57691</v>
      </c>
      <c r="L1677">
        <v>90056</v>
      </c>
      <c r="M1677" t="s">
        <v>32</v>
      </c>
      <c r="N1677" t="s">
        <v>252</v>
      </c>
      <c r="O1677" t="s">
        <v>4045</v>
      </c>
      <c r="P1677" t="s">
        <v>7664</v>
      </c>
      <c r="Q1677" t="s">
        <v>1839</v>
      </c>
      <c r="R1677" t="s">
        <v>4046</v>
      </c>
      <c r="S1677" t="s">
        <v>3567</v>
      </c>
      <c r="T1677" t="str">
        <f t="shared" si="78"/>
        <v>Experience working with distributed computing paradigms, experience in front end development with Javascript, and fluency in other programming languages, such as Scala, R, etc., are highly desirable. Very strong preference given to candidates demonstrating strong creative and analytical problem-solving skills and having experience or demonstrated interest in transportation dynamics, transportation policy, bike share, micromobility, and/or cycling. Experience working with the public, community groups, and New York City agencies, and strong verbal and written communication skills all desired. Note: This position is open to qualified persons with a disability who are eligible for the 55-a program.  Please indicate in your resume or cover letter that you would like to be considered for the position under the 55-a program.</v>
      </c>
      <c r="U1677">
        <f t="shared" si="79"/>
        <v>0</v>
      </c>
      <c r="V1677" s="2">
        <v>0</v>
      </c>
      <c r="W1677" s="2">
        <f t="shared" si="80"/>
        <v>0</v>
      </c>
      <c r="X1677" s="2">
        <v>0</v>
      </c>
      <c r="Y1677" s="2">
        <v>0</v>
      </c>
      <c r="Z1677" s="2">
        <v>0</v>
      </c>
      <c r="AA1677" s="2">
        <v>0</v>
      </c>
      <c r="AB1677" s="2">
        <v>0</v>
      </c>
      <c r="AC1677" t="s">
        <v>4051</v>
      </c>
      <c r="AE1677" t="s">
        <v>252</v>
      </c>
      <c r="AG1677" t="s">
        <v>37</v>
      </c>
      <c r="AH1677" t="s">
        <v>3151</v>
      </c>
      <c r="AI1677" t="s">
        <v>3152</v>
      </c>
      <c r="AJ1677" t="s">
        <v>3151</v>
      </c>
      <c r="AK1677" t="s">
        <v>38</v>
      </c>
    </row>
    <row r="1678" spans="1:37" x14ac:dyDescent="0.3">
      <c r="A1678">
        <v>408979</v>
      </c>
      <c r="B1678" t="s">
        <v>1618</v>
      </c>
      <c r="C1678" t="s">
        <v>29</v>
      </c>
      <c r="D1678">
        <v>1</v>
      </c>
      <c r="E1678" t="s">
        <v>4052</v>
      </c>
      <c r="F1678" t="s">
        <v>386</v>
      </c>
      <c r="G1678">
        <v>56058</v>
      </c>
      <c r="H1678">
        <v>0</v>
      </c>
      <c r="I1678" t="s">
        <v>669</v>
      </c>
      <c r="J1678" t="s">
        <v>42</v>
      </c>
      <c r="K1678">
        <v>52524</v>
      </c>
      <c r="L1678">
        <v>54858</v>
      </c>
      <c r="M1678" t="s">
        <v>32</v>
      </c>
      <c r="N1678" t="s">
        <v>1620</v>
      </c>
      <c r="O1678" t="s">
        <v>1621</v>
      </c>
      <c r="P1678" t="s">
        <v>7668</v>
      </c>
      <c r="Q1678" t="s">
        <v>389</v>
      </c>
      <c r="R1678" t="s">
        <v>6486</v>
      </c>
      <c r="T1678" t="str">
        <f t="shared" si="78"/>
        <v xml:space="preserve">	Experience with MS Dynamics, 311, and Siebel data 	Strong project management skills on long term projects 	Writing and clearly communicating complex changes and improvements 	Developing technological advancements on projects 	Communication of sensitive topics to key stakeholders </v>
      </c>
      <c r="U1678">
        <f t="shared" si="79"/>
        <v>0</v>
      </c>
      <c r="V1678" s="2">
        <v>0</v>
      </c>
      <c r="W1678" s="2">
        <f t="shared" si="80"/>
        <v>0</v>
      </c>
      <c r="X1678" s="2">
        <v>0</v>
      </c>
      <c r="Y1678" s="2">
        <v>0</v>
      </c>
      <c r="Z1678" s="2">
        <v>0</v>
      </c>
      <c r="AA1678" s="2">
        <v>0</v>
      </c>
      <c r="AB1678" s="2">
        <v>0</v>
      </c>
      <c r="AC1678" t="s">
        <v>1623</v>
      </c>
      <c r="AE1678" t="s">
        <v>1620</v>
      </c>
      <c r="AG1678" t="s">
        <v>37</v>
      </c>
      <c r="AH1678" t="s">
        <v>3781</v>
      </c>
      <c r="AJ1678" t="s">
        <v>3151</v>
      </c>
      <c r="AK1678" t="s">
        <v>38</v>
      </c>
    </row>
    <row r="1679" spans="1:37" x14ac:dyDescent="0.3">
      <c r="A1679">
        <v>408979</v>
      </c>
      <c r="B1679" t="s">
        <v>1618</v>
      </c>
      <c r="C1679" t="s">
        <v>47</v>
      </c>
      <c r="D1679">
        <v>1</v>
      </c>
      <c r="E1679" t="s">
        <v>4052</v>
      </c>
      <c r="F1679" t="s">
        <v>386</v>
      </c>
      <c r="G1679">
        <v>56058</v>
      </c>
      <c r="H1679">
        <v>0</v>
      </c>
      <c r="I1679" t="s">
        <v>669</v>
      </c>
      <c r="J1679" t="s">
        <v>42</v>
      </c>
      <c r="K1679">
        <v>52524</v>
      </c>
      <c r="L1679">
        <v>54858</v>
      </c>
      <c r="M1679" t="s">
        <v>32</v>
      </c>
      <c r="N1679" t="s">
        <v>1620</v>
      </c>
      <c r="O1679" t="s">
        <v>1621</v>
      </c>
      <c r="P1679" t="s">
        <v>7668</v>
      </c>
      <c r="Q1679" t="s">
        <v>389</v>
      </c>
      <c r="R1679" t="s">
        <v>6486</v>
      </c>
      <c r="T1679" t="str">
        <f t="shared" si="78"/>
        <v xml:space="preserve">	Experience with MS Dynamics, 311, and Siebel data 	Strong project management skills on long term projects 	Writing and clearly communicating complex changes and improvements 	Developing technological advancements on projects 	Communication of sensitive topics to key stakeholders </v>
      </c>
      <c r="U1679">
        <f t="shared" si="79"/>
        <v>0</v>
      </c>
      <c r="V1679" s="2">
        <v>0</v>
      </c>
      <c r="W1679" s="2">
        <f t="shared" si="80"/>
        <v>0</v>
      </c>
      <c r="X1679" s="2">
        <v>0</v>
      </c>
      <c r="Y1679" s="2">
        <v>0</v>
      </c>
      <c r="Z1679" s="2">
        <v>0</v>
      </c>
      <c r="AA1679" s="2">
        <v>0</v>
      </c>
      <c r="AB1679" s="2">
        <v>0</v>
      </c>
      <c r="AC1679" t="s">
        <v>1623</v>
      </c>
      <c r="AE1679" t="s">
        <v>1620</v>
      </c>
      <c r="AG1679" t="s">
        <v>37</v>
      </c>
      <c r="AH1679" t="s">
        <v>3781</v>
      </c>
      <c r="AJ1679" t="s">
        <v>3151</v>
      </c>
      <c r="AK1679" t="s">
        <v>38</v>
      </c>
    </row>
    <row r="1680" spans="1:37" x14ac:dyDescent="0.3">
      <c r="A1680">
        <v>409074</v>
      </c>
      <c r="B1680" t="s">
        <v>4053</v>
      </c>
      <c r="C1680" t="s">
        <v>29</v>
      </c>
      <c r="D1680">
        <v>1</v>
      </c>
      <c r="E1680" t="s">
        <v>4054</v>
      </c>
      <c r="F1680" t="s">
        <v>4055</v>
      </c>
      <c r="G1680" t="s">
        <v>4056</v>
      </c>
      <c r="H1680" t="s">
        <v>207</v>
      </c>
      <c r="I1680" t="s">
        <v>1384</v>
      </c>
      <c r="J1680" t="s">
        <v>42</v>
      </c>
      <c r="K1680">
        <v>70000</v>
      </c>
      <c r="L1680">
        <v>90000</v>
      </c>
      <c r="M1680" t="s">
        <v>32</v>
      </c>
      <c r="N1680" t="s">
        <v>2545</v>
      </c>
      <c r="O1680" t="s">
        <v>4057</v>
      </c>
      <c r="P1680" t="s">
        <v>7669</v>
      </c>
      <c r="Q1680" t="s">
        <v>8476</v>
      </c>
      <c r="R1680" t="s">
        <v>6487</v>
      </c>
      <c r="S1680" t="s">
        <v>7670</v>
      </c>
      <c r="T1680" t="str">
        <f t="shared" si="78"/>
        <v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preferred but not required,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knowledge of and experience with SQL and programming and markup languages (XML, JavaScript, python etc.) required.   	At least one-year experience analyzing large, heterogenous data sets.  	Proven experience automating data flows or other manual processes.  	Demonstrated expertise with visualization and presentation tools.  	Experience with cloud-based tools such as Amazon AWS, Microsoft Azure or Google Cloud Platform is not required but is highly desirable. 	Experience working in configurable SaaS products strongly preferred.   	Familiarity with data models, database design, ETL development, data mining and segmentation techniques desired.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Excellent written and oral communication skills.  Adept at queries, report writing, and presenting findings for business audience.  Communicates effectively to non-technical teams and thrives in a dynamic environment. 	MS Excel (Pivot, Advanced functions: INDEX/MATCH, VLOOKUP, HLOOKUP, etc.), MS Access, MS Project, Visio and other products in MS Suite.  	Interest in New York City policy and operations.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1680">
        <f t="shared" si="79"/>
        <v>1</v>
      </c>
      <c r="V1680" s="2">
        <v>1</v>
      </c>
      <c r="W1680" s="2">
        <f t="shared" si="80"/>
        <v>1</v>
      </c>
      <c r="X1680" s="2">
        <v>1</v>
      </c>
      <c r="Y1680" s="2">
        <v>1</v>
      </c>
      <c r="Z1680" s="2">
        <v>1</v>
      </c>
      <c r="AA1680" s="2">
        <v>0</v>
      </c>
      <c r="AB1680" s="2">
        <v>0</v>
      </c>
      <c r="AC1680" t="s">
        <v>4058</v>
      </c>
      <c r="AE1680" t="s">
        <v>4059</v>
      </c>
      <c r="AG1680" t="s">
        <v>37</v>
      </c>
      <c r="AH1680" t="s">
        <v>3151</v>
      </c>
      <c r="AJ1680" t="s">
        <v>3592</v>
      </c>
      <c r="AK1680" t="s">
        <v>38</v>
      </c>
    </row>
    <row r="1681" spans="1:37" x14ac:dyDescent="0.3">
      <c r="A1681">
        <v>409074</v>
      </c>
      <c r="B1681" t="s">
        <v>4053</v>
      </c>
      <c r="C1681" t="s">
        <v>47</v>
      </c>
      <c r="D1681">
        <v>1</v>
      </c>
      <c r="E1681" t="s">
        <v>4054</v>
      </c>
      <c r="F1681" t="s">
        <v>4055</v>
      </c>
      <c r="G1681" t="s">
        <v>4056</v>
      </c>
      <c r="H1681" t="s">
        <v>207</v>
      </c>
      <c r="I1681" t="s">
        <v>1384</v>
      </c>
      <c r="J1681" t="s">
        <v>42</v>
      </c>
      <c r="K1681">
        <v>70000</v>
      </c>
      <c r="L1681">
        <v>90000</v>
      </c>
      <c r="M1681" t="s">
        <v>32</v>
      </c>
      <c r="N1681" t="s">
        <v>2545</v>
      </c>
      <c r="O1681" t="s">
        <v>4057</v>
      </c>
      <c r="P1681" t="s">
        <v>7669</v>
      </c>
      <c r="Q1681" t="s">
        <v>8476</v>
      </c>
      <c r="R1681" t="s">
        <v>6487</v>
      </c>
      <c r="S1681" t="s">
        <v>7670</v>
      </c>
      <c r="T1681" t="str">
        <f t="shared" si="78"/>
        <v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preferred but not required,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knowledge of and experience with SQL and programming and markup languages (XML, JavaScript, python etc.) required.   	At least one-year experience analyzing large, heterogenous data sets.  	Proven experience automating data flows or other manual processes.  	Demonstrated expertise with visualization and presentation tools.  	Experience with cloud-based tools such as Amazon AWS, Microsoft Azure or Google Cloud Platform is not required but is highly desirable. 	Experience working in configurable SaaS products strongly preferred.   	Familiarity with data models, database design, ETL development, data mining and segmentation techniques desired.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Excellent written and oral communication skills.  Adept at queries, report writing, and presenting findings for business audience.  Communicates effectively to non-technical teams and thrives in a dynamic environment. 	MS Excel (Pivot, Advanced functions: INDEX/MATCH, VLOOKUP, HLOOKUP, etc.), MS Access, MS Project, Visio and other products in MS Suite.  	Interest in New York City policy and operations.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1681">
        <f t="shared" si="79"/>
        <v>1</v>
      </c>
      <c r="V1681" s="2">
        <v>1</v>
      </c>
      <c r="W1681" s="2">
        <f t="shared" si="80"/>
        <v>1</v>
      </c>
      <c r="X1681" s="2">
        <v>1</v>
      </c>
      <c r="Y1681" s="2">
        <v>1</v>
      </c>
      <c r="Z1681" s="2">
        <v>1</v>
      </c>
      <c r="AA1681" s="2">
        <v>0</v>
      </c>
      <c r="AB1681" s="2">
        <v>0</v>
      </c>
      <c r="AC1681" t="s">
        <v>4058</v>
      </c>
      <c r="AE1681" t="s">
        <v>4059</v>
      </c>
      <c r="AG1681" t="s">
        <v>37</v>
      </c>
      <c r="AH1681" t="s">
        <v>3151</v>
      </c>
      <c r="AJ1681" t="s">
        <v>3592</v>
      </c>
      <c r="AK1681" t="s">
        <v>38</v>
      </c>
    </row>
    <row r="1682" spans="1:37" x14ac:dyDescent="0.3">
      <c r="A1682">
        <v>409101</v>
      </c>
      <c r="B1682" t="s">
        <v>1618</v>
      </c>
      <c r="C1682" t="s">
        <v>47</v>
      </c>
      <c r="D1682">
        <v>1</v>
      </c>
      <c r="E1682" t="s">
        <v>7671</v>
      </c>
      <c r="F1682" t="s">
        <v>386</v>
      </c>
      <c r="G1682">
        <v>56058</v>
      </c>
      <c r="H1682">
        <v>0</v>
      </c>
      <c r="I1682" t="s">
        <v>669</v>
      </c>
      <c r="J1682" t="s">
        <v>42</v>
      </c>
      <c r="K1682">
        <v>52524</v>
      </c>
      <c r="L1682">
        <v>54858</v>
      </c>
      <c r="M1682" t="s">
        <v>32</v>
      </c>
      <c r="N1682" t="s">
        <v>1620</v>
      </c>
      <c r="O1682" t="s">
        <v>1621</v>
      </c>
      <c r="P1682" t="s">
        <v>7672</v>
      </c>
      <c r="Q1682" t="s">
        <v>389</v>
      </c>
      <c r="R1682" t="s">
        <v>4060</v>
      </c>
      <c r="T1682" t="str">
        <f t="shared" si="78"/>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1682">
        <f t="shared" si="79"/>
        <v>0</v>
      </c>
      <c r="V1682" s="2">
        <v>1</v>
      </c>
      <c r="W1682" s="2">
        <f t="shared" si="80"/>
        <v>0</v>
      </c>
      <c r="X1682" s="2">
        <v>0</v>
      </c>
      <c r="Y1682" s="2">
        <v>0</v>
      </c>
      <c r="Z1682" s="2">
        <v>0</v>
      </c>
      <c r="AA1682" s="2">
        <v>0</v>
      </c>
      <c r="AB1682" s="2">
        <v>0</v>
      </c>
      <c r="AC1682" t="s">
        <v>1623</v>
      </c>
      <c r="AE1682" t="s">
        <v>1620</v>
      </c>
      <c r="AG1682" t="s">
        <v>37</v>
      </c>
      <c r="AH1682" t="s">
        <v>3151</v>
      </c>
      <c r="AJ1682" t="s">
        <v>3151</v>
      </c>
      <c r="AK1682" t="s">
        <v>38</v>
      </c>
    </row>
    <row r="1683" spans="1:37" x14ac:dyDescent="0.3">
      <c r="A1683">
        <v>409101</v>
      </c>
      <c r="B1683" t="s">
        <v>1618</v>
      </c>
      <c r="C1683" t="s">
        <v>29</v>
      </c>
      <c r="D1683">
        <v>1</v>
      </c>
      <c r="E1683" t="s">
        <v>7671</v>
      </c>
      <c r="F1683" t="s">
        <v>386</v>
      </c>
      <c r="G1683">
        <v>56058</v>
      </c>
      <c r="H1683">
        <v>0</v>
      </c>
      <c r="I1683" t="s">
        <v>669</v>
      </c>
      <c r="J1683" t="s">
        <v>42</v>
      </c>
      <c r="K1683">
        <v>52524</v>
      </c>
      <c r="L1683">
        <v>54858</v>
      </c>
      <c r="M1683" t="s">
        <v>32</v>
      </c>
      <c r="N1683" t="s">
        <v>1620</v>
      </c>
      <c r="O1683" t="s">
        <v>1621</v>
      </c>
      <c r="P1683" t="s">
        <v>7672</v>
      </c>
      <c r="Q1683" t="s">
        <v>389</v>
      </c>
      <c r="R1683" t="s">
        <v>4060</v>
      </c>
      <c r="T1683" t="str">
        <f t="shared" si="78"/>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1683">
        <f t="shared" si="79"/>
        <v>0</v>
      </c>
      <c r="V1683" s="2">
        <v>1</v>
      </c>
      <c r="W1683" s="2">
        <f t="shared" si="80"/>
        <v>0</v>
      </c>
      <c r="X1683" s="2">
        <v>0</v>
      </c>
      <c r="Y1683" s="2">
        <v>0</v>
      </c>
      <c r="Z1683" s="2">
        <v>0</v>
      </c>
      <c r="AA1683" s="2">
        <v>0</v>
      </c>
      <c r="AB1683" s="2">
        <v>0</v>
      </c>
      <c r="AC1683" t="s">
        <v>1623</v>
      </c>
      <c r="AE1683" t="s">
        <v>1620</v>
      </c>
      <c r="AG1683" t="s">
        <v>37</v>
      </c>
      <c r="AH1683" t="s">
        <v>3151</v>
      </c>
      <c r="AJ1683" t="s">
        <v>3151</v>
      </c>
      <c r="AK1683" t="s">
        <v>38</v>
      </c>
    </row>
    <row r="1684" spans="1:37" x14ac:dyDescent="0.3">
      <c r="A1684">
        <v>409161</v>
      </c>
      <c r="B1684" t="s">
        <v>70</v>
      </c>
      <c r="C1684" t="s">
        <v>29</v>
      </c>
      <c r="D1684">
        <v>4</v>
      </c>
      <c r="E1684" t="s">
        <v>4061</v>
      </c>
      <c r="F1684" t="s">
        <v>4062</v>
      </c>
      <c r="G1684">
        <v>40561</v>
      </c>
      <c r="H1684">
        <v>1</v>
      </c>
      <c r="I1684" t="s">
        <v>290</v>
      </c>
      <c r="J1684" t="s">
        <v>42</v>
      </c>
      <c r="K1684">
        <v>40316</v>
      </c>
      <c r="L1684">
        <v>64800</v>
      </c>
      <c r="M1684" t="s">
        <v>32</v>
      </c>
      <c r="N1684" t="s">
        <v>74</v>
      </c>
      <c r="O1684" t="s">
        <v>4063</v>
      </c>
      <c r="P1684" t="s">
        <v>4064</v>
      </c>
      <c r="Q1684" t="s">
        <v>8477</v>
      </c>
      <c r="S1684" t="s">
        <v>8348</v>
      </c>
      <c r="T1684" t="str">
        <f t="shared" si="78"/>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84">
        <f t="shared" si="79"/>
        <v>0</v>
      </c>
      <c r="V1684" s="2">
        <v>0</v>
      </c>
      <c r="W1684" s="2">
        <f t="shared" si="80"/>
        <v>0</v>
      </c>
      <c r="X1684" s="2">
        <v>0</v>
      </c>
      <c r="Y1684" s="2">
        <v>0</v>
      </c>
      <c r="Z1684" s="2">
        <v>0</v>
      </c>
      <c r="AA1684" s="2">
        <v>0</v>
      </c>
      <c r="AB1684" s="2">
        <v>0</v>
      </c>
      <c r="AC1684" t="s">
        <v>4065</v>
      </c>
      <c r="AG1684" t="s">
        <v>37</v>
      </c>
      <c r="AH1684" t="s">
        <v>2926</v>
      </c>
      <c r="AI1684" t="s">
        <v>3101</v>
      </c>
      <c r="AJ1684" t="s">
        <v>2926</v>
      </c>
      <c r="AK1684" t="s">
        <v>38</v>
      </c>
    </row>
    <row r="1685" spans="1:37" x14ac:dyDescent="0.3">
      <c r="A1685">
        <v>409161</v>
      </c>
      <c r="B1685" t="s">
        <v>70</v>
      </c>
      <c r="C1685" t="s">
        <v>47</v>
      </c>
      <c r="D1685">
        <v>4</v>
      </c>
      <c r="E1685" t="s">
        <v>4061</v>
      </c>
      <c r="F1685" t="s">
        <v>4062</v>
      </c>
      <c r="G1685">
        <v>40561</v>
      </c>
      <c r="H1685">
        <v>1</v>
      </c>
      <c r="I1685" t="s">
        <v>290</v>
      </c>
      <c r="J1685" t="s">
        <v>42</v>
      </c>
      <c r="K1685">
        <v>40316</v>
      </c>
      <c r="L1685">
        <v>64800</v>
      </c>
      <c r="M1685" t="s">
        <v>32</v>
      </c>
      <c r="N1685" t="s">
        <v>74</v>
      </c>
      <c r="O1685" t="s">
        <v>4063</v>
      </c>
      <c r="P1685" t="s">
        <v>4064</v>
      </c>
      <c r="Q1685" t="s">
        <v>8477</v>
      </c>
      <c r="S1685" t="s">
        <v>8348</v>
      </c>
      <c r="T1685" t="str">
        <f t="shared" si="78"/>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85">
        <f t="shared" si="79"/>
        <v>0</v>
      </c>
      <c r="V1685" s="2">
        <v>0</v>
      </c>
      <c r="W1685" s="2">
        <f t="shared" si="80"/>
        <v>0</v>
      </c>
      <c r="X1685" s="2">
        <v>0</v>
      </c>
      <c r="Y1685" s="2">
        <v>0</v>
      </c>
      <c r="Z1685" s="2">
        <v>0</v>
      </c>
      <c r="AA1685" s="2">
        <v>0</v>
      </c>
      <c r="AB1685" s="2">
        <v>0</v>
      </c>
      <c r="AC1685" t="s">
        <v>4065</v>
      </c>
      <c r="AG1685" t="s">
        <v>37</v>
      </c>
      <c r="AH1685" t="s">
        <v>2926</v>
      </c>
      <c r="AI1685" t="s">
        <v>3101</v>
      </c>
      <c r="AJ1685" t="s">
        <v>2926</v>
      </c>
      <c r="AK1685" t="s">
        <v>38</v>
      </c>
    </row>
    <row r="1686" spans="1:37" x14ac:dyDescent="0.3">
      <c r="A1686">
        <v>409173</v>
      </c>
      <c r="B1686" t="s">
        <v>3461</v>
      </c>
      <c r="C1686" t="s">
        <v>29</v>
      </c>
      <c r="D1686">
        <v>1</v>
      </c>
      <c r="E1686" t="s">
        <v>4066</v>
      </c>
      <c r="F1686" t="s">
        <v>1422</v>
      </c>
      <c r="G1686">
        <v>34202</v>
      </c>
      <c r="H1686">
        <v>2</v>
      </c>
      <c r="I1686" t="s">
        <v>95</v>
      </c>
      <c r="J1686" t="s">
        <v>42</v>
      </c>
      <c r="K1686">
        <v>70000</v>
      </c>
      <c r="L1686">
        <v>90000</v>
      </c>
      <c r="M1686" t="s">
        <v>32</v>
      </c>
      <c r="N1686" t="s">
        <v>2039</v>
      </c>
      <c r="O1686" t="s">
        <v>4067</v>
      </c>
      <c r="P1686" t="s">
        <v>8478</v>
      </c>
      <c r="Q1686" t="s">
        <v>8325</v>
      </c>
      <c r="R1686" t="s">
        <v>8479</v>
      </c>
      <c r="T1686" t="str">
        <f t="shared" si="78"/>
        <v xml:space="preserve">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  Knowledge of utility rates and utility billing protocols.  Strong quantitative data analysis skills, including proficiency in Microsoft Excel.  Strong oral and written communication skills, including experience using Microsoft Word and PowerPoint to create professional memos, reports, and presentations. In particular, the ability to communicate technical findings to non-technical audiences.  High productivity, with the ability to consistently meet and even exceed deadlines and strong organizational skills and attention to detail.  Strong commitment to collaboration and high emotional intelligence. </v>
      </c>
      <c r="U1686">
        <f t="shared" si="79"/>
        <v>1</v>
      </c>
      <c r="V1686" s="2">
        <v>1</v>
      </c>
      <c r="W1686" s="2">
        <f t="shared" si="80"/>
        <v>1</v>
      </c>
      <c r="X1686" s="2">
        <v>0</v>
      </c>
      <c r="Y1686" s="2">
        <v>0</v>
      </c>
      <c r="Z1686" s="2">
        <v>0</v>
      </c>
      <c r="AA1686" s="2">
        <v>0</v>
      </c>
      <c r="AB1686" s="2">
        <v>0</v>
      </c>
      <c r="AC1686" t="s">
        <v>4068</v>
      </c>
      <c r="AG1686" t="s">
        <v>190</v>
      </c>
      <c r="AH1686" t="s">
        <v>3794</v>
      </c>
      <c r="AI1686" t="s">
        <v>4069</v>
      </c>
      <c r="AJ1686" t="s">
        <v>3794</v>
      </c>
      <c r="AK1686" t="s">
        <v>38</v>
      </c>
    </row>
    <row r="1687" spans="1:37" x14ac:dyDescent="0.3">
      <c r="A1687">
        <v>409173</v>
      </c>
      <c r="B1687" t="s">
        <v>3461</v>
      </c>
      <c r="C1687" t="s">
        <v>47</v>
      </c>
      <c r="D1687">
        <v>1</v>
      </c>
      <c r="E1687" t="s">
        <v>4066</v>
      </c>
      <c r="F1687" t="s">
        <v>1422</v>
      </c>
      <c r="G1687">
        <v>34202</v>
      </c>
      <c r="H1687">
        <v>2</v>
      </c>
      <c r="I1687" t="s">
        <v>95</v>
      </c>
      <c r="J1687" t="s">
        <v>42</v>
      </c>
      <c r="K1687">
        <v>70000</v>
      </c>
      <c r="L1687">
        <v>90000</v>
      </c>
      <c r="M1687" t="s">
        <v>32</v>
      </c>
      <c r="N1687" t="s">
        <v>2039</v>
      </c>
      <c r="O1687" t="s">
        <v>4067</v>
      </c>
      <c r="P1687" t="s">
        <v>8478</v>
      </c>
      <c r="Q1687" t="s">
        <v>8325</v>
      </c>
      <c r="R1687" t="s">
        <v>8479</v>
      </c>
      <c r="T1687" t="str">
        <f t="shared" si="78"/>
        <v xml:space="preserve">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  Knowledge of utility rates and utility billing protocols.  Strong quantitative data analysis skills, including proficiency in Microsoft Excel.  Strong oral and written communication skills, including experience using Microsoft Word and PowerPoint to create professional memos, reports, and presentations. In particular, the ability to communicate technical findings to non-technical audiences.  High productivity, with the ability to consistently meet and even exceed deadlines and strong organizational skills and attention to detail.  Strong commitment to collaboration and high emotional intelligence. </v>
      </c>
      <c r="U1687">
        <f t="shared" si="79"/>
        <v>1</v>
      </c>
      <c r="V1687" s="2">
        <v>1</v>
      </c>
      <c r="W1687" s="2">
        <f t="shared" si="80"/>
        <v>1</v>
      </c>
      <c r="X1687" s="2">
        <v>0</v>
      </c>
      <c r="Y1687" s="2">
        <v>0</v>
      </c>
      <c r="Z1687" s="2">
        <v>0</v>
      </c>
      <c r="AA1687" s="2">
        <v>0</v>
      </c>
      <c r="AB1687" s="2">
        <v>0</v>
      </c>
      <c r="AC1687" t="s">
        <v>4068</v>
      </c>
      <c r="AG1687" t="s">
        <v>190</v>
      </c>
      <c r="AH1687" t="s">
        <v>3794</v>
      </c>
      <c r="AI1687" t="s">
        <v>4069</v>
      </c>
      <c r="AJ1687" t="s">
        <v>3794</v>
      </c>
      <c r="AK1687" t="s">
        <v>38</v>
      </c>
    </row>
    <row r="1688" spans="1:37" x14ac:dyDescent="0.3">
      <c r="A1688">
        <v>409254</v>
      </c>
      <c r="B1688" t="s">
        <v>3461</v>
      </c>
      <c r="C1688" t="s">
        <v>29</v>
      </c>
      <c r="D1688">
        <v>1</v>
      </c>
      <c r="E1688" t="s">
        <v>4070</v>
      </c>
      <c r="F1688" t="s">
        <v>1422</v>
      </c>
      <c r="G1688">
        <v>34202</v>
      </c>
      <c r="H1688">
        <v>2</v>
      </c>
      <c r="I1688" t="s">
        <v>95</v>
      </c>
      <c r="J1688" t="s">
        <v>42</v>
      </c>
      <c r="K1688">
        <v>70000</v>
      </c>
      <c r="L1688">
        <v>90000</v>
      </c>
      <c r="M1688" t="s">
        <v>32</v>
      </c>
      <c r="N1688" t="s">
        <v>2039</v>
      </c>
      <c r="O1688" t="s">
        <v>4067</v>
      </c>
      <c r="P1688" t="s">
        <v>8480</v>
      </c>
      <c r="Q1688" t="s">
        <v>8325</v>
      </c>
      <c r="R1688" t="s">
        <v>8481</v>
      </c>
      <c r="T1688" t="str">
        <f t="shared" si="78"/>
        <v xml:space="preserve">The ideal candidate will bring the following skills and experience to this position: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 </v>
      </c>
      <c r="U1688">
        <f t="shared" si="79"/>
        <v>0</v>
      </c>
      <c r="V1688" s="2">
        <v>0</v>
      </c>
      <c r="W1688" s="2">
        <f t="shared" si="80"/>
        <v>0</v>
      </c>
      <c r="X1688" s="2">
        <v>0</v>
      </c>
      <c r="Y1688" s="2">
        <v>0</v>
      </c>
      <c r="Z1688" s="2">
        <v>0</v>
      </c>
      <c r="AA1688" s="2">
        <v>0</v>
      </c>
      <c r="AB1688" s="2">
        <v>0</v>
      </c>
      <c r="AC1688" t="s">
        <v>4071</v>
      </c>
      <c r="AG1688" t="s">
        <v>190</v>
      </c>
      <c r="AH1688" t="s">
        <v>3794</v>
      </c>
      <c r="AI1688" t="s">
        <v>4069</v>
      </c>
      <c r="AJ1688" t="s">
        <v>3794</v>
      </c>
      <c r="AK1688" t="s">
        <v>38</v>
      </c>
    </row>
    <row r="1689" spans="1:37" x14ac:dyDescent="0.3">
      <c r="A1689">
        <v>409254</v>
      </c>
      <c r="B1689" t="s">
        <v>3461</v>
      </c>
      <c r="C1689" t="s">
        <v>47</v>
      </c>
      <c r="D1689">
        <v>1</v>
      </c>
      <c r="E1689" t="s">
        <v>4070</v>
      </c>
      <c r="F1689" t="s">
        <v>1422</v>
      </c>
      <c r="G1689">
        <v>34202</v>
      </c>
      <c r="H1689">
        <v>2</v>
      </c>
      <c r="I1689" t="s">
        <v>95</v>
      </c>
      <c r="J1689" t="s">
        <v>42</v>
      </c>
      <c r="K1689">
        <v>70000</v>
      </c>
      <c r="L1689">
        <v>90000</v>
      </c>
      <c r="M1689" t="s">
        <v>32</v>
      </c>
      <c r="N1689" t="s">
        <v>2039</v>
      </c>
      <c r="O1689" t="s">
        <v>4067</v>
      </c>
      <c r="P1689" t="s">
        <v>8480</v>
      </c>
      <c r="Q1689" t="s">
        <v>8325</v>
      </c>
      <c r="R1689" t="s">
        <v>8481</v>
      </c>
      <c r="T1689" t="str">
        <f t="shared" si="78"/>
        <v xml:space="preserve">The ideal candidate will bring the following skills and experience to this position: 	A degree in electrical, energy, mechanical, or facilities engineering.  	At least 3 years of experience implementing energy efficiency-focused operational improvements at large commercial or institutional buildings or other relevant technical energy engineering experience. 	Thorough knowledge of building science and energy-consuming building systems and equipment, including, but not limited, to Building Automation Systems (‚“BAS‚); electrical systems; energy distribution systems (chilled water, steam, and hot water); HVAC systems; HVAC controls; lighting systems; plumbing systems.   	Experience in energy management program development and management, especially practical applications of Load Management, Demand Response, and Real-Time Metering.  	Status as a Certified Energy Manager (CEM), Certified Energy Auditor (CEA), Certified Demand-Side Manager (CDSM), and/or Professional Engineer (PE) or Engineer-In-Training (EIT). 	Ability to read architectural and mechanical drawings. </v>
      </c>
      <c r="U1689">
        <f t="shared" si="79"/>
        <v>0</v>
      </c>
      <c r="V1689" s="2">
        <v>0</v>
      </c>
      <c r="W1689" s="2">
        <f t="shared" si="80"/>
        <v>0</v>
      </c>
      <c r="X1689" s="2">
        <v>0</v>
      </c>
      <c r="Y1689" s="2">
        <v>0</v>
      </c>
      <c r="Z1689" s="2">
        <v>0</v>
      </c>
      <c r="AA1689" s="2">
        <v>0</v>
      </c>
      <c r="AB1689" s="2">
        <v>0</v>
      </c>
      <c r="AC1689" t="s">
        <v>4071</v>
      </c>
      <c r="AG1689" t="s">
        <v>190</v>
      </c>
      <c r="AH1689" t="s">
        <v>3794</v>
      </c>
      <c r="AI1689" t="s">
        <v>4069</v>
      </c>
      <c r="AJ1689" t="s">
        <v>3794</v>
      </c>
      <c r="AK1689" t="s">
        <v>38</v>
      </c>
    </row>
    <row r="1690" spans="1:37" x14ac:dyDescent="0.3">
      <c r="A1690">
        <v>409339</v>
      </c>
      <c r="B1690" t="s">
        <v>1159</v>
      </c>
      <c r="C1690" t="s">
        <v>47</v>
      </c>
      <c r="D1690">
        <v>1</v>
      </c>
      <c r="E1690" t="s">
        <v>4072</v>
      </c>
      <c r="F1690" t="s">
        <v>4073</v>
      </c>
      <c r="G1690" t="s">
        <v>4074</v>
      </c>
      <c r="H1690" t="s">
        <v>41</v>
      </c>
      <c r="I1690" t="s">
        <v>4075</v>
      </c>
      <c r="J1690" t="s">
        <v>42</v>
      </c>
      <c r="K1690">
        <v>114379</v>
      </c>
      <c r="L1690">
        <v>114379</v>
      </c>
      <c r="M1690" t="s">
        <v>32</v>
      </c>
      <c r="N1690" t="s">
        <v>1162</v>
      </c>
      <c r="O1690" t="s">
        <v>4076</v>
      </c>
      <c r="P1690" t="s">
        <v>7673</v>
      </c>
      <c r="Q1690" t="s">
        <v>1164</v>
      </c>
      <c r="R1690" t="s">
        <v>6488</v>
      </c>
      <c r="S1690" t="s">
        <v>4077</v>
      </c>
      <c r="T1690" t="str">
        <f t="shared" si="78"/>
        <v>QUALIFICATIONS:  	Ability to provide hands-on administration of fiscal operations in accordance with Federal standards.  	Prior experience and a thorough understanding of the Federal regulations and statutes regarding Federal grants to State and Local Governments - specific knowledge of the Federal disaster program guidance (FEMA-PA, FEMA 404, FEMA PAAP, including 44 CFR and OMB Circular A-87) preferred. 	Advanced fiscal knowledge and skills that encompass budget and program analysis, expenditure tracking, revenue exercises and Federal grants are preferred. 	Prior experience with FMS is required. Prior experience with Intuit Quick Base or other database software and computer programming experience is preferred. 	Exceptional organizational, research, and analytic skills. 	Exceptional interpersonal skills and an ability to maintain working relationships with staff and other internal and external colleagues at all levels with utmost professionalism. 	Outstanding written and oral communication skills, including public speaking and presentation. 	Ability to be a self-motivator, to motivate others, and to work independently. Must be able to work calmly and proficiently under pressure and to adhere to strict deadlines. 	Flexibility to work late nights and/or weekends during time sensitive periods. REQUIREMENTS:  Deputy Assistant Director ($114,379) Bachelor's degree and a minimum of five years of full-time experience in budgetary planning/management, financial analysis, public policy analysis or a related field or an awarded Master's degree in Public Administration, Economics, Finance, Business, Law or related field and a minimum of three years of relevant experience.  Applicants must also possess at least two years of supervisory experience.</v>
      </c>
      <c r="U1690">
        <f t="shared" si="79"/>
        <v>0</v>
      </c>
      <c r="V1690" s="2">
        <v>0</v>
      </c>
      <c r="W1690" s="2">
        <f t="shared" si="80"/>
        <v>0</v>
      </c>
      <c r="X1690" s="2">
        <v>0</v>
      </c>
      <c r="Y1690" s="2">
        <v>0</v>
      </c>
      <c r="Z1690" s="2">
        <v>0</v>
      </c>
      <c r="AA1690" s="2">
        <v>0</v>
      </c>
      <c r="AB1690" s="2">
        <v>0</v>
      </c>
      <c r="AC1690" t="s">
        <v>7474</v>
      </c>
      <c r="AE1690" t="s">
        <v>1162</v>
      </c>
      <c r="AG1690" t="s">
        <v>37</v>
      </c>
      <c r="AH1690" t="s">
        <v>3151</v>
      </c>
      <c r="AJ1690" t="s">
        <v>3151</v>
      </c>
      <c r="AK1690" t="s">
        <v>38</v>
      </c>
    </row>
    <row r="1691" spans="1:37" x14ac:dyDescent="0.3">
      <c r="A1691">
        <v>409339</v>
      </c>
      <c r="B1691" t="s">
        <v>1159</v>
      </c>
      <c r="C1691" t="s">
        <v>29</v>
      </c>
      <c r="D1691">
        <v>1</v>
      </c>
      <c r="E1691" t="s">
        <v>4072</v>
      </c>
      <c r="F1691" t="s">
        <v>4073</v>
      </c>
      <c r="G1691" t="s">
        <v>4074</v>
      </c>
      <c r="H1691" t="s">
        <v>41</v>
      </c>
      <c r="I1691" t="s">
        <v>4075</v>
      </c>
      <c r="J1691" t="s">
        <v>42</v>
      </c>
      <c r="K1691">
        <v>114379</v>
      </c>
      <c r="L1691">
        <v>114379</v>
      </c>
      <c r="M1691" t="s">
        <v>32</v>
      </c>
      <c r="N1691" t="s">
        <v>1162</v>
      </c>
      <c r="O1691" t="s">
        <v>4076</v>
      </c>
      <c r="P1691" t="s">
        <v>7673</v>
      </c>
      <c r="Q1691" t="s">
        <v>1164</v>
      </c>
      <c r="R1691" t="s">
        <v>6488</v>
      </c>
      <c r="S1691" t="s">
        <v>4077</v>
      </c>
      <c r="T1691" t="str">
        <f t="shared" si="78"/>
        <v>QUALIFICATIONS:  	Ability to provide hands-on administration of fiscal operations in accordance with Federal standards.  	Prior experience and a thorough understanding of the Federal regulations and statutes regarding Federal grants to State and Local Governments - specific knowledge of the Federal disaster program guidance (FEMA-PA, FEMA 404, FEMA PAAP, including 44 CFR and OMB Circular A-87) preferred. 	Advanced fiscal knowledge and skills that encompass budget and program analysis, expenditure tracking, revenue exercises and Federal grants are preferred. 	Prior experience with FMS is required. Prior experience with Intuit Quick Base or other database software and computer programming experience is preferred. 	Exceptional organizational, research, and analytic skills. 	Exceptional interpersonal skills and an ability to maintain working relationships with staff and other internal and external colleagues at all levels with utmost professionalism. 	Outstanding written and oral communication skills, including public speaking and presentation. 	Ability to be a self-motivator, to motivate others, and to work independently. Must be able to work calmly and proficiently under pressure and to adhere to strict deadlines. 	Flexibility to work late nights and/or weekends during time sensitive periods. REQUIREMENTS:  Deputy Assistant Director ($114,379) Bachelor's degree and a minimum of five years of full-time experience in budgetary planning/management, financial analysis, public policy analysis or a related field or an awarded Master's degree in Public Administration, Economics, Finance, Business, Law or related field and a minimum of three years of relevant experience.  Applicants must also possess at least two years of supervisory experience.</v>
      </c>
      <c r="U1691">
        <f t="shared" si="79"/>
        <v>0</v>
      </c>
      <c r="V1691" s="2">
        <v>0</v>
      </c>
      <c r="W1691" s="2">
        <f t="shared" si="80"/>
        <v>0</v>
      </c>
      <c r="X1691" s="2">
        <v>0</v>
      </c>
      <c r="Y1691" s="2">
        <v>0</v>
      </c>
      <c r="Z1691" s="2">
        <v>0</v>
      </c>
      <c r="AA1691" s="2">
        <v>0</v>
      </c>
      <c r="AB1691" s="2">
        <v>0</v>
      </c>
      <c r="AC1691" t="s">
        <v>7474</v>
      </c>
      <c r="AE1691" t="s">
        <v>1162</v>
      </c>
      <c r="AG1691" t="s">
        <v>37</v>
      </c>
      <c r="AH1691" t="s">
        <v>3151</v>
      </c>
      <c r="AJ1691" t="s">
        <v>3151</v>
      </c>
      <c r="AK1691" t="s">
        <v>38</v>
      </c>
    </row>
    <row r="1692" spans="1:37" x14ac:dyDescent="0.3">
      <c r="A1692">
        <v>409358</v>
      </c>
      <c r="B1692" t="s">
        <v>70</v>
      </c>
      <c r="C1692" t="s">
        <v>47</v>
      </c>
      <c r="D1692">
        <v>2</v>
      </c>
      <c r="E1692" t="s">
        <v>4078</v>
      </c>
      <c r="F1692" t="s">
        <v>386</v>
      </c>
      <c r="G1692">
        <v>56058</v>
      </c>
      <c r="H1692">
        <v>0</v>
      </c>
      <c r="I1692" t="s">
        <v>290</v>
      </c>
      <c r="J1692" t="s">
        <v>42</v>
      </c>
      <c r="K1692">
        <v>52524</v>
      </c>
      <c r="L1692">
        <v>60403</v>
      </c>
      <c r="M1692" t="s">
        <v>32</v>
      </c>
      <c r="N1692" t="s">
        <v>74</v>
      </c>
      <c r="O1692" t="s">
        <v>3519</v>
      </c>
      <c r="P1692" t="s">
        <v>4079</v>
      </c>
      <c r="Q1692" t="s">
        <v>389</v>
      </c>
      <c r="R1692" t="s">
        <v>1611</v>
      </c>
      <c r="S1692" t="s">
        <v>8408</v>
      </c>
      <c r="T1692" t="str">
        <f t="shared" si="78"/>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92">
        <f t="shared" si="79"/>
        <v>0</v>
      </c>
      <c r="V1692" s="2">
        <v>0</v>
      </c>
      <c r="W1692" s="2">
        <f t="shared" si="80"/>
        <v>0</v>
      </c>
      <c r="X1692" s="2">
        <v>0</v>
      </c>
      <c r="Y1692" s="2">
        <v>0</v>
      </c>
      <c r="Z1692" s="2">
        <v>0</v>
      </c>
      <c r="AA1692" s="2">
        <v>0</v>
      </c>
      <c r="AB1692" s="2">
        <v>0</v>
      </c>
      <c r="AC1692" t="s">
        <v>4080</v>
      </c>
      <c r="AG1692" t="s">
        <v>37</v>
      </c>
      <c r="AH1692" t="s">
        <v>2803</v>
      </c>
      <c r="AI1692" t="s">
        <v>3152</v>
      </c>
      <c r="AJ1692" t="s">
        <v>2803</v>
      </c>
      <c r="AK1692" t="s">
        <v>38</v>
      </c>
    </row>
    <row r="1693" spans="1:37" x14ac:dyDescent="0.3">
      <c r="A1693">
        <v>409358</v>
      </c>
      <c r="B1693" t="s">
        <v>70</v>
      </c>
      <c r="C1693" t="s">
        <v>29</v>
      </c>
      <c r="D1693">
        <v>2</v>
      </c>
      <c r="E1693" t="s">
        <v>4078</v>
      </c>
      <c r="F1693" t="s">
        <v>386</v>
      </c>
      <c r="G1693">
        <v>56058</v>
      </c>
      <c r="H1693">
        <v>0</v>
      </c>
      <c r="I1693" t="s">
        <v>290</v>
      </c>
      <c r="J1693" t="s">
        <v>42</v>
      </c>
      <c r="K1693">
        <v>52524</v>
      </c>
      <c r="L1693">
        <v>60403</v>
      </c>
      <c r="M1693" t="s">
        <v>32</v>
      </c>
      <c r="N1693" t="s">
        <v>74</v>
      </c>
      <c r="O1693" t="s">
        <v>3519</v>
      </c>
      <c r="P1693" t="s">
        <v>4079</v>
      </c>
      <c r="Q1693" t="s">
        <v>389</v>
      </c>
      <c r="R1693" t="s">
        <v>1611</v>
      </c>
      <c r="S1693" t="s">
        <v>8408</v>
      </c>
      <c r="T1693" t="str">
        <f t="shared" si="78"/>
        <v>ERROR: #NAME?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693">
        <f t="shared" si="79"/>
        <v>0</v>
      </c>
      <c r="V1693" s="2">
        <v>0</v>
      </c>
      <c r="W1693" s="2">
        <f t="shared" si="80"/>
        <v>0</v>
      </c>
      <c r="X1693" s="2">
        <v>0</v>
      </c>
      <c r="Y1693" s="2">
        <v>0</v>
      </c>
      <c r="Z1693" s="2">
        <v>0</v>
      </c>
      <c r="AA1693" s="2">
        <v>0</v>
      </c>
      <c r="AB1693" s="2">
        <v>0</v>
      </c>
      <c r="AC1693" t="s">
        <v>4080</v>
      </c>
      <c r="AG1693" t="s">
        <v>37</v>
      </c>
      <c r="AH1693" t="s">
        <v>2803</v>
      </c>
      <c r="AI1693" t="s">
        <v>3152</v>
      </c>
      <c r="AJ1693" t="s">
        <v>2803</v>
      </c>
      <c r="AK1693" t="s">
        <v>38</v>
      </c>
    </row>
    <row r="1694" spans="1:37" x14ac:dyDescent="0.3">
      <c r="A1694">
        <v>409448</v>
      </c>
      <c r="B1694" t="s">
        <v>70</v>
      </c>
      <c r="C1694" t="s">
        <v>47</v>
      </c>
      <c r="D1694">
        <v>1</v>
      </c>
      <c r="E1694" t="s">
        <v>4081</v>
      </c>
      <c r="F1694" t="s">
        <v>2956</v>
      </c>
      <c r="G1694">
        <v>95713</v>
      </c>
      <c r="H1694">
        <v>0</v>
      </c>
      <c r="I1694" t="s">
        <v>4029</v>
      </c>
      <c r="J1694" t="s">
        <v>42</v>
      </c>
      <c r="K1694">
        <v>75000</v>
      </c>
      <c r="L1694">
        <v>75000</v>
      </c>
      <c r="M1694" t="s">
        <v>32</v>
      </c>
      <c r="N1694" t="s">
        <v>74</v>
      </c>
      <c r="O1694" t="s">
        <v>4030</v>
      </c>
      <c r="P1694" t="s">
        <v>4082</v>
      </c>
      <c r="Q1694" t="s">
        <v>2958</v>
      </c>
      <c r="R1694" t="s">
        <v>6814</v>
      </c>
      <c r="S1694" t="s">
        <v>8348</v>
      </c>
      <c r="T1694" t="str">
        <f t="shared" si="78"/>
        <v>Minimum 3 years (prefer 5 years) of strong hands-on experience of database development developing T-SQL in Microsoft SQL 2008R2/2012R2 environment.  ƒ€š‚· Demonstrated expertise in writing T-SQL scripts for tables, keys, constraints, indexes, views, triggers, stored procedures, etc. ƒ€š‚· Demonstrated expertise in creating and troubleshooting SQL Server Integration Services (SSIS) packages. ƒ€š‚· Demonstrated expertise in creating and troubleshooting SQL Server Reporting Services (SSRS) reports. ƒ€š‚· Ability to analyze, understand, and create complex data processes. ƒ€š‚· Ability to transform data from Oracle to SQL Server is a plus. ƒ€š‚· Experience translating business requirements to technical specifications and database designs. ƒ€š‚· Ability to work well in a team environment. ƒ€š‚· Strong oral and written communication skills.  ƒ€š‚· Strong analytical skills. ƒ€š‚· Strong desire to keep up to date on latest technology trends.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4">
        <f t="shared" si="79"/>
        <v>0</v>
      </c>
      <c r="V1694" s="2">
        <v>0</v>
      </c>
      <c r="W1694" s="2">
        <f t="shared" si="80"/>
        <v>0</v>
      </c>
      <c r="X1694" s="2">
        <v>0</v>
      </c>
      <c r="Y1694" s="2">
        <v>0</v>
      </c>
      <c r="Z1694" s="2">
        <v>1</v>
      </c>
      <c r="AA1694" s="2">
        <v>0</v>
      </c>
      <c r="AB1694" s="2">
        <v>0</v>
      </c>
      <c r="AC1694" t="s">
        <v>4083</v>
      </c>
      <c r="AG1694" t="s">
        <v>190</v>
      </c>
      <c r="AH1694" t="s">
        <v>2926</v>
      </c>
      <c r="AI1694" t="s">
        <v>3101</v>
      </c>
      <c r="AJ1694" t="s">
        <v>2926</v>
      </c>
      <c r="AK1694" t="s">
        <v>38</v>
      </c>
    </row>
    <row r="1695" spans="1:37" x14ac:dyDescent="0.3">
      <c r="A1695">
        <v>409448</v>
      </c>
      <c r="B1695" t="s">
        <v>70</v>
      </c>
      <c r="C1695" t="s">
        <v>29</v>
      </c>
      <c r="D1695">
        <v>1</v>
      </c>
      <c r="E1695" t="s">
        <v>4081</v>
      </c>
      <c r="F1695" t="s">
        <v>2956</v>
      </c>
      <c r="G1695">
        <v>95713</v>
      </c>
      <c r="H1695">
        <v>0</v>
      </c>
      <c r="I1695" t="s">
        <v>4029</v>
      </c>
      <c r="J1695" t="s">
        <v>42</v>
      </c>
      <c r="K1695">
        <v>75000</v>
      </c>
      <c r="L1695">
        <v>75000</v>
      </c>
      <c r="M1695" t="s">
        <v>32</v>
      </c>
      <c r="N1695" t="s">
        <v>74</v>
      </c>
      <c r="O1695" t="s">
        <v>4030</v>
      </c>
      <c r="P1695" t="s">
        <v>4082</v>
      </c>
      <c r="Q1695" t="s">
        <v>2958</v>
      </c>
      <c r="R1695" t="s">
        <v>6814</v>
      </c>
      <c r="S1695" t="s">
        <v>8348</v>
      </c>
      <c r="T1695" t="str">
        <f t="shared" si="78"/>
        <v>Minimum 3 years (prefer 5 years) of strong hands-on experience of database development developing T-SQL in Microsoft SQL 2008R2/2012R2 environment.  ƒ€š‚· Demonstrated expertise in writing T-SQL scripts for tables, keys, constraints, indexes, views, triggers, stored procedures, etc. ƒ€š‚· Demonstrated expertise in creating and troubleshooting SQL Server Integration Services (SSIS) packages. ƒ€š‚· Demonstrated expertise in creating and troubleshooting SQL Server Reporting Services (SSRS) reports. ƒ€š‚· Ability to analyze, understand, and create complex data processes. ƒ€š‚· Ability to transform data from Oracle to SQL Server is a plus. ƒ€š‚· Experience translating business requirements to technical specifications and database designs. ƒ€š‚· Ability to work well in a team environment. ƒ€š‚· Strong oral and written communication skills.  ƒ€š‚· Strong analytical skills. ƒ€š‚· Strong desire to keep up to date on latest technology trends.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5">
        <f t="shared" si="79"/>
        <v>0</v>
      </c>
      <c r="V1695" s="2">
        <v>0</v>
      </c>
      <c r="W1695" s="2">
        <f t="shared" si="80"/>
        <v>0</v>
      </c>
      <c r="X1695" s="2">
        <v>0</v>
      </c>
      <c r="Y1695" s="2">
        <v>0</v>
      </c>
      <c r="Z1695" s="2">
        <v>1</v>
      </c>
      <c r="AA1695" s="2">
        <v>0</v>
      </c>
      <c r="AB1695" s="2">
        <v>0</v>
      </c>
      <c r="AC1695" t="s">
        <v>4083</v>
      </c>
      <c r="AG1695" t="s">
        <v>190</v>
      </c>
      <c r="AH1695" t="s">
        <v>2926</v>
      </c>
      <c r="AI1695" t="s">
        <v>3101</v>
      </c>
      <c r="AJ1695" t="s">
        <v>2926</v>
      </c>
      <c r="AK1695" t="s">
        <v>38</v>
      </c>
    </row>
    <row r="1696" spans="1:37" x14ac:dyDescent="0.3">
      <c r="A1696">
        <v>409461</v>
      </c>
      <c r="B1696" t="s">
        <v>70</v>
      </c>
      <c r="C1696" t="s">
        <v>47</v>
      </c>
      <c r="D1696">
        <v>1</v>
      </c>
      <c r="E1696" t="s">
        <v>4084</v>
      </c>
      <c r="F1696" t="s">
        <v>2956</v>
      </c>
      <c r="G1696">
        <v>95713</v>
      </c>
      <c r="H1696">
        <v>0</v>
      </c>
      <c r="I1696" t="s">
        <v>4029</v>
      </c>
      <c r="J1696" t="s">
        <v>42</v>
      </c>
      <c r="K1696">
        <v>75000</v>
      </c>
      <c r="L1696">
        <v>85000</v>
      </c>
      <c r="M1696" t="s">
        <v>32</v>
      </c>
      <c r="N1696" t="s">
        <v>74</v>
      </c>
      <c r="O1696" t="s">
        <v>4085</v>
      </c>
      <c r="P1696" t="s">
        <v>4086</v>
      </c>
      <c r="Q1696" t="s">
        <v>2958</v>
      </c>
      <c r="R1696" t="s">
        <v>6815</v>
      </c>
      <c r="S1696" t="s">
        <v>8348</v>
      </c>
      <c r="T1696" t="str">
        <f t="shared" si="78"/>
        <v>3-5 year overall experience with supporting IT applications Experience with commercial of the shelf products (COTS) that have form and workflow builders Experience in software development life cycle and application development Ability to troubleshoot issues regarding system configuration and scripts Ability to communicate problem and solution to the user Develop and Support Windows XAML based applications for inspection devices built in WPF Framework. Strong knowledge on MVVM, XAML and Styles, Triggers, Events and Templating implementations. Working expertise in WPF, WCF, C# and C++ programming, writing scalable and reusable maintenance code. Experience working with RESTful APIs and SOAP based Web Services is a strong plus. Experience with web servers such as IIS and Apache. Analyze database systems, queries, and procedures in SQL 2008 &amp; up; Oracle 11g &amp; up environment. 2-4 years of experience in in writing SQL queries using Microsoft SQL Server 2008 &amp; above. 2-4 years of experience with web service development in .NET Previous experience with SSRS for supporting reports. Familiar with troubleshooting issues with external interfaces (payment gateways, external DBs, GIS, USPS ‚¦etc). Proficient with building forms and workflows. 2-4 years of experience with java script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6">
        <f t="shared" si="79"/>
        <v>1</v>
      </c>
      <c r="V1696" s="2">
        <v>0</v>
      </c>
      <c r="W1696" s="2">
        <f t="shared" si="80"/>
        <v>1</v>
      </c>
      <c r="X1696" s="2">
        <v>0</v>
      </c>
      <c r="Y1696" s="2">
        <v>0</v>
      </c>
      <c r="Z1696" s="2">
        <v>1</v>
      </c>
      <c r="AA1696" s="2">
        <v>0</v>
      </c>
      <c r="AB1696" s="2">
        <v>0</v>
      </c>
      <c r="AC1696" t="s">
        <v>4087</v>
      </c>
      <c r="AG1696" t="s">
        <v>190</v>
      </c>
      <c r="AH1696" t="s">
        <v>2803</v>
      </c>
      <c r="AI1696" t="s">
        <v>3152</v>
      </c>
      <c r="AJ1696" t="s">
        <v>2803</v>
      </c>
      <c r="AK1696" t="s">
        <v>38</v>
      </c>
    </row>
    <row r="1697" spans="1:37" x14ac:dyDescent="0.3">
      <c r="A1697">
        <v>409461</v>
      </c>
      <c r="B1697" t="s">
        <v>70</v>
      </c>
      <c r="C1697" t="s">
        <v>29</v>
      </c>
      <c r="D1697">
        <v>1</v>
      </c>
      <c r="E1697" t="s">
        <v>4084</v>
      </c>
      <c r="F1697" t="s">
        <v>2956</v>
      </c>
      <c r="G1697">
        <v>95713</v>
      </c>
      <c r="H1697">
        <v>0</v>
      </c>
      <c r="I1697" t="s">
        <v>4029</v>
      </c>
      <c r="J1697" t="s">
        <v>42</v>
      </c>
      <c r="K1697">
        <v>75000</v>
      </c>
      <c r="L1697">
        <v>85000</v>
      </c>
      <c r="M1697" t="s">
        <v>32</v>
      </c>
      <c r="N1697" t="s">
        <v>74</v>
      </c>
      <c r="O1697" t="s">
        <v>4085</v>
      </c>
      <c r="P1697" t="s">
        <v>4086</v>
      </c>
      <c r="Q1697" t="s">
        <v>2958</v>
      </c>
      <c r="R1697" t="s">
        <v>6815</v>
      </c>
      <c r="S1697" t="s">
        <v>8348</v>
      </c>
      <c r="T1697" t="str">
        <f t="shared" si="78"/>
        <v>3-5 year overall experience with supporting IT applications Experience with commercial of the shelf products (COTS) that have form and workflow builders Experience in software development life cycle and application development Ability to troubleshoot issues regarding system configuration and scripts Ability to communicate problem and solution to the user Develop and Support Windows XAML based applications for inspection devices built in WPF Framework. Strong knowledge on MVVM, XAML and Styles, Triggers, Events and Templating implementations. Working expertise in WPF, WCF, C# and C++ programming, writing scalable and reusable maintenance code. Experience working with RESTful APIs and SOAP based Web Services is a strong plus. Experience with web servers such as IIS and Apache. Analyze database systems, queries, and procedures in SQL 2008 &amp; up; Oracle 11g &amp; up environment. 2-4 years of experience in in writing SQL queries using Microsoft SQL Server 2008 &amp; above. 2-4 years of experience with web service development in .NET Previous experience with SSRS for supporting reports. Familiar with troubleshooting issues with external interfaces (payment gateways, external DBs, GIS, USPS ‚¦etc). Proficient with building forms and workflows. 2-4 years of experience with java script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7">
        <f t="shared" si="79"/>
        <v>1</v>
      </c>
      <c r="V1697" s="2">
        <v>0</v>
      </c>
      <c r="W1697" s="2">
        <f t="shared" si="80"/>
        <v>1</v>
      </c>
      <c r="X1697" s="2">
        <v>0</v>
      </c>
      <c r="Y1697" s="2">
        <v>0</v>
      </c>
      <c r="Z1697" s="2">
        <v>1</v>
      </c>
      <c r="AA1697" s="2">
        <v>0</v>
      </c>
      <c r="AB1697" s="2">
        <v>0</v>
      </c>
      <c r="AC1697" t="s">
        <v>4087</v>
      </c>
      <c r="AG1697" t="s">
        <v>190</v>
      </c>
      <c r="AH1697" t="s">
        <v>2803</v>
      </c>
      <c r="AI1697" t="s">
        <v>3152</v>
      </c>
      <c r="AJ1697" t="s">
        <v>2803</v>
      </c>
      <c r="AK1697" t="s">
        <v>38</v>
      </c>
    </row>
    <row r="1698" spans="1:37" x14ac:dyDescent="0.3">
      <c r="A1698">
        <v>409505</v>
      </c>
      <c r="B1698" t="s">
        <v>2036</v>
      </c>
      <c r="C1698" t="s">
        <v>47</v>
      </c>
      <c r="D1698">
        <v>3</v>
      </c>
      <c r="E1698" t="s">
        <v>4088</v>
      </c>
      <c r="F1698" t="s">
        <v>482</v>
      </c>
      <c r="G1698">
        <v>30087</v>
      </c>
      <c r="H1698">
        <v>1</v>
      </c>
      <c r="I1698" t="s">
        <v>1247</v>
      </c>
      <c r="J1698" t="s">
        <v>42</v>
      </c>
      <c r="K1698">
        <v>70000</v>
      </c>
      <c r="L1698">
        <v>85000</v>
      </c>
      <c r="M1698" t="s">
        <v>32</v>
      </c>
      <c r="N1698" t="s">
        <v>2039</v>
      </c>
      <c r="O1698" t="s">
        <v>3397</v>
      </c>
      <c r="P1698" t="s">
        <v>7674</v>
      </c>
      <c r="Q1698" t="s">
        <v>485</v>
      </c>
      <c r="R1698" t="s">
        <v>6489</v>
      </c>
      <c r="S1698" t="s">
        <v>8357</v>
      </c>
      <c r="T1698" t="str">
        <f t="shared" si="78"/>
        <v xml:space="preserve"> Extensive litigation experience, preferably defense work, in the areas of torts, medical malpractice, employment, or civil rights litigation;   At least 18 or more months of litigation experience that includes handling all aspects of tort litigation, including but not limited to taking depositions, motion practice, oral arguments, preparing and    conducting trials, engaging in settlement conferences and negotiations, or adjusting personal injury claims;   Strong negotiation skills;   Appearances in state and federal courts located in New York City;   Exceptional analytical, writing, and verbal communication skills;   Demonstrated proficiency in drafting clear, concise, and accurate memoranda;    Excellent interpersonal and organization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1698">
        <f t="shared" si="79"/>
        <v>0</v>
      </c>
      <c r="V1698" s="2">
        <v>0</v>
      </c>
      <c r="W1698" s="2">
        <f t="shared" si="80"/>
        <v>0</v>
      </c>
      <c r="X1698" s="2">
        <v>0</v>
      </c>
      <c r="Y1698" s="2">
        <v>0</v>
      </c>
      <c r="Z1698" s="2">
        <v>0</v>
      </c>
      <c r="AA1698" s="2">
        <v>0</v>
      </c>
      <c r="AB1698" s="2">
        <v>0</v>
      </c>
      <c r="AC1698" t="s">
        <v>3954</v>
      </c>
      <c r="AG1698" t="s">
        <v>37</v>
      </c>
      <c r="AH1698" t="s">
        <v>3337</v>
      </c>
      <c r="AJ1698" t="s">
        <v>2433</v>
      </c>
      <c r="AK1698" t="s">
        <v>38</v>
      </c>
    </row>
    <row r="1699" spans="1:37" x14ac:dyDescent="0.3">
      <c r="A1699">
        <v>409505</v>
      </c>
      <c r="B1699" t="s">
        <v>2036</v>
      </c>
      <c r="C1699" t="s">
        <v>29</v>
      </c>
      <c r="D1699">
        <v>3</v>
      </c>
      <c r="E1699" t="s">
        <v>4088</v>
      </c>
      <c r="F1699" t="s">
        <v>482</v>
      </c>
      <c r="G1699">
        <v>30087</v>
      </c>
      <c r="H1699">
        <v>1</v>
      </c>
      <c r="I1699" t="s">
        <v>1247</v>
      </c>
      <c r="J1699" t="s">
        <v>42</v>
      </c>
      <c r="K1699">
        <v>70000</v>
      </c>
      <c r="L1699">
        <v>85000</v>
      </c>
      <c r="M1699" t="s">
        <v>32</v>
      </c>
      <c r="N1699" t="s">
        <v>2039</v>
      </c>
      <c r="O1699" t="s">
        <v>3397</v>
      </c>
      <c r="P1699" t="s">
        <v>7674</v>
      </c>
      <c r="Q1699" t="s">
        <v>485</v>
      </c>
      <c r="R1699" t="s">
        <v>6489</v>
      </c>
      <c r="S1699" t="s">
        <v>8357</v>
      </c>
      <c r="T1699" t="str">
        <f t="shared" si="78"/>
        <v xml:space="preserve"> Extensive litigation experience, preferably defense work, in the areas of torts, medical malpractice, employment, or civil rights litigation;   At least 18 or more months of litigation experience that includes handling all aspects of tort litigation, including but not limited to taking depositions, motion practice, oral arguments, preparing and    conducting trials, engaging in settlement conferences and negotiations, or adjusting personal injury claims;   Strong negotiation skills;   Appearances in state and federal courts located in New York City;   Exceptional analytical, writing, and verbal communication skills;   Demonstrated proficiency in drafting clear, concise, and accurate memoranda;    Excellent interpersonal and organization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1699">
        <f t="shared" si="79"/>
        <v>0</v>
      </c>
      <c r="V1699" s="2">
        <v>0</v>
      </c>
      <c r="W1699" s="2">
        <f t="shared" si="80"/>
        <v>0</v>
      </c>
      <c r="X1699" s="2">
        <v>0</v>
      </c>
      <c r="Y1699" s="2">
        <v>0</v>
      </c>
      <c r="Z1699" s="2">
        <v>0</v>
      </c>
      <c r="AA1699" s="2">
        <v>0</v>
      </c>
      <c r="AB1699" s="2">
        <v>0</v>
      </c>
      <c r="AC1699" t="s">
        <v>3954</v>
      </c>
      <c r="AG1699" t="s">
        <v>37</v>
      </c>
      <c r="AH1699" t="s">
        <v>3337</v>
      </c>
      <c r="AJ1699" t="s">
        <v>2433</v>
      </c>
      <c r="AK1699" t="s">
        <v>38</v>
      </c>
    </row>
    <row r="1700" spans="1:37" x14ac:dyDescent="0.3">
      <c r="A1700">
        <v>409674</v>
      </c>
      <c r="B1700" t="s">
        <v>80</v>
      </c>
      <c r="C1700" t="s">
        <v>29</v>
      </c>
      <c r="D1700">
        <v>1</v>
      </c>
      <c r="E1700" t="s">
        <v>4089</v>
      </c>
      <c r="F1700" t="s">
        <v>1901</v>
      </c>
      <c r="G1700">
        <v>82991</v>
      </c>
      <c r="H1700" t="s">
        <v>41</v>
      </c>
      <c r="I1700" t="s">
        <v>95</v>
      </c>
      <c r="K1700">
        <v>69940</v>
      </c>
      <c r="L1700">
        <v>186555</v>
      </c>
      <c r="M1700" t="s">
        <v>32</v>
      </c>
      <c r="N1700" t="s">
        <v>286</v>
      </c>
      <c r="O1700" t="s">
        <v>616</v>
      </c>
      <c r="P1700" t="s">
        <v>7675</v>
      </c>
      <c r="Q1700" t="s">
        <v>1903</v>
      </c>
      <c r="R1700" t="s">
        <v>4090</v>
      </c>
      <c r="S1700" t="s">
        <v>4091</v>
      </c>
      <c r="T1700" t="str">
        <f t="shared" si="78"/>
        <v>* Construction Manager Certification * Proficiency in MS Office, MS Word, MS Excel, MS PowerPoint, and MS Project. * Strong verbal and written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700">
        <f t="shared" si="79"/>
        <v>0</v>
      </c>
      <c r="V1700" s="2">
        <v>1</v>
      </c>
      <c r="W1700" s="2">
        <f t="shared" si="80"/>
        <v>0</v>
      </c>
      <c r="X1700" s="2">
        <v>0</v>
      </c>
      <c r="Y1700" s="2">
        <v>0</v>
      </c>
      <c r="Z1700" s="2">
        <v>0</v>
      </c>
      <c r="AA1700" s="2">
        <v>0</v>
      </c>
      <c r="AB1700" s="2">
        <v>0</v>
      </c>
      <c r="AC1700" t="s">
        <v>619</v>
      </c>
      <c r="AD1700" t="s">
        <v>4092</v>
      </c>
      <c r="AE1700" t="s">
        <v>286</v>
      </c>
      <c r="AG1700" t="s">
        <v>190</v>
      </c>
      <c r="AH1700" t="s">
        <v>3264</v>
      </c>
      <c r="AJ1700" t="s">
        <v>3728</v>
      </c>
      <c r="AK1700" t="s">
        <v>38</v>
      </c>
    </row>
    <row r="1701" spans="1:37" x14ac:dyDescent="0.3">
      <c r="A1701">
        <v>409674</v>
      </c>
      <c r="B1701" t="s">
        <v>80</v>
      </c>
      <c r="C1701" t="s">
        <v>47</v>
      </c>
      <c r="D1701">
        <v>1</v>
      </c>
      <c r="E1701" t="s">
        <v>4089</v>
      </c>
      <c r="F1701" t="s">
        <v>1901</v>
      </c>
      <c r="G1701">
        <v>82991</v>
      </c>
      <c r="H1701" t="s">
        <v>41</v>
      </c>
      <c r="I1701" t="s">
        <v>95</v>
      </c>
      <c r="K1701">
        <v>69940</v>
      </c>
      <c r="L1701">
        <v>186555</v>
      </c>
      <c r="M1701" t="s">
        <v>32</v>
      </c>
      <c r="N1701" t="s">
        <v>286</v>
      </c>
      <c r="O1701" t="s">
        <v>616</v>
      </c>
      <c r="P1701" t="s">
        <v>7675</v>
      </c>
      <c r="Q1701" t="s">
        <v>1903</v>
      </c>
      <c r="R1701" t="s">
        <v>4090</v>
      </c>
      <c r="S1701" t="s">
        <v>4091</v>
      </c>
      <c r="T1701" t="str">
        <f t="shared" si="78"/>
        <v>* Construction Manager Certification * Proficiency in MS Office, MS Word, MS Excel, MS PowerPoint, and MS Project. * Strong verbal and written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701">
        <f t="shared" si="79"/>
        <v>0</v>
      </c>
      <c r="V1701" s="2">
        <v>1</v>
      </c>
      <c r="W1701" s="2">
        <f t="shared" si="80"/>
        <v>0</v>
      </c>
      <c r="X1701" s="2">
        <v>0</v>
      </c>
      <c r="Y1701" s="2">
        <v>0</v>
      </c>
      <c r="Z1701" s="2">
        <v>0</v>
      </c>
      <c r="AA1701" s="2">
        <v>0</v>
      </c>
      <c r="AB1701" s="2">
        <v>0</v>
      </c>
      <c r="AC1701" t="s">
        <v>619</v>
      </c>
      <c r="AD1701" t="s">
        <v>4092</v>
      </c>
      <c r="AE1701" t="s">
        <v>286</v>
      </c>
      <c r="AG1701" t="s">
        <v>190</v>
      </c>
      <c r="AH1701" t="s">
        <v>3264</v>
      </c>
      <c r="AJ1701" t="s">
        <v>3728</v>
      </c>
      <c r="AK1701" t="s">
        <v>38</v>
      </c>
    </row>
    <row r="1702" spans="1:37" x14ac:dyDescent="0.3">
      <c r="A1702">
        <v>409740</v>
      </c>
      <c r="B1702" t="s">
        <v>80</v>
      </c>
      <c r="C1702" t="s">
        <v>29</v>
      </c>
      <c r="D1702">
        <v>1</v>
      </c>
      <c r="E1702" t="s">
        <v>3105</v>
      </c>
      <c r="F1702" t="s">
        <v>456</v>
      </c>
      <c r="G1702">
        <v>21744</v>
      </c>
      <c r="H1702">
        <v>2</v>
      </c>
      <c r="I1702" t="s">
        <v>409</v>
      </c>
      <c r="J1702" t="s">
        <v>42</v>
      </c>
      <c r="K1702">
        <v>73305</v>
      </c>
      <c r="L1702">
        <v>92001</v>
      </c>
      <c r="M1702" t="s">
        <v>32</v>
      </c>
      <c r="N1702" t="s">
        <v>286</v>
      </c>
      <c r="O1702" t="s">
        <v>3370</v>
      </c>
      <c r="P1702" t="s">
        <v>7676</v>
      </c>
      <c r="Q1702" t="s">
        <v>459</v>
      </c>
      <c r="R1702" t="s">
        <v>4093</v>
      </c>
      <c r="S1702" t="s">
        <v>8482</v>
      </c>
      <c r="T1702" t="str">
        <f t="shared" si="78"/>
        <v>Preferred skills:  At least ten (10) years experience in the enforcement of building assessment for asbestos, remediation design and asbestos project monitoring regulations in NYC, five (5) of which should be in a supervisory capacity. At least 5 years field experience in supervising emergency response incidents and remediation efforts in NYC. At least one of the following credentials is strongly preferred: Certified Industrial Hygienist (CIH) or Certified Safety Professional (CSP). Proven ability to perform and direct staff under pressure during emergency response incidents. Strong oral and written communication skills and the ability to convey technical information to the public in a professional and understandable manner. Thorough knowledge of NYC, NYS and federal asbestos regulations. Thorough knowledge of OSHA and NYCDOB regulations. Thorough knowledge of Excel, Word and PowerPoint.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02">
        <f t="shared" si="79"/>
        <v>0</v>
      </c>
      <c r="V1702" s="2">
        <v>1</v>
      </c>
      <c r="W1702" s="2">
        <f t="shared" si="80"/>
        <v>0</v>
      </c>
      <c r="X1702" s="2">
        <v>0</v>
      </c>
      <c r="Y1702" s="2">
        <v>0</v>
      </c>
      <c r="Z1702" s="2">
        <v>0</v>
      </c>
      <c r="AA1702" s="2">
        <v>0</v>
      </c>
      <c r="AB1702" s="2">
        <v>0</v>
      </c>
      <c r="AC1702" t="s">
        <v>760</v>
      </c>
      <c r="AG1702" t="s">
        <v>37</v>
      </c>
      <c r="AH1702" t="s">
        <v>3374</v>
      </c>
      <c r="AJ1702" t="s">
        <v>1779</v>
      </c>
      <c r="AK1702" t="s">
        <v>38</v>
      </c>
    </row>
    <row r="1703" spans="1:37" x14ac:dyDescent="0.3">
      <c r="A1703">
        <v>409773</v>
      </c>
      <c r="B1703" t="s">
        <v>3605</v>
      </c>
      <c r="C1703" t="s">
        <v>29</v>
      </c>
      <c r="D1703">
        <v>1</v>
      </c>
      <c r="E1703" t="s">
        <v>4094</v>
      </c>
      <c r="F1703" t="s">
        <v>93</v>
      </c>
      <c r="G1703" t="s">
        <v>490</v>
      </c>
      <c r="H1703">
        <v>0</v>
      </c>
      <c r="I1703" t="s">
        <v>265</v>
      </c>
      <c r="J1703" t="s">
        <v>42</v>
      </c>
      <c r="K1703">
        <v>62862</v>
      </c>
      <c r="L1703">
        <v>97873</v>
      </c>
      <c r="M1703" t="s">
        <v>32</v>
      </c>
      <c r="N1703" t="s">
        <v>3784</v>
      </c>
      <c r="O1703" t="s">
        <v>4095</v>
      </c>
      <c r="P1703" t="s">
        <v>7677</v>
      </c>
      <c r="Q1703" t="s">
        <v>491</v>
      </c>
      <c r="R1703" t="s">
        <v>4096</v>
      </c>
      <c r="S1703" t="s">
        <v>7678</v>
      </c>
      <c r="T1703" t="str">
        <f t="shared" si="78"/>
        <v>Strong budgeting experience.  Proficient computer skills in Microsoft Office with emphasis on Excel.  Excellent research, quantitative, and problem-solving skills.  Excellent interpersonal and communication skills.  Supervisory experience.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  The City of New York is an Equal Opportunity Employer</v>
      </c>
      <c r="U1703">
        <f t="shared" si="79"/>
        <v>0</v>
      </c>
      <c r="V1703" s="2">
        <v>1</v>
      </c>
      <c r="W1703" s="2">
        <f t="shared" si="80"/>
        <v>0</v>
      </c>
      <c r="X1703" s="2">
        <v>0</v>
      </c>
      <c r="Y1703" s="2">
        <v>0</v>
      </c>
      <c r="Z1703" s="2">
        <v>0</v>
      </c>
      <c r="AA1703" s="2">
        <v>0</v>
      </c>
      <c r="AB1703" s="2">
        <v>0</v>
      </c>
      <c r="AC1703" t="s">
        <v>4097</v>
      </c>
      <c r="AG1703" t="s">
        <v>37</v>
      </c>
      <c r="AH1703" t="s">
        <v>3190</v>
      </c>
      <c r="AI1703" t="s">
        <v>3289</v>
      </c>
      <c r="AJ1703" t="s">
        <v>2440</v>
      </c>
      <c r="AK1703" t="s">
        <v>38</v>
      </c>
    </row>
    <row r="1704" spans="1:37" x14ac:dyDescent="0.3">
      <c r="A1704">
        <v>409799</v>
      </c>
      <c r="B1704" t="s">
        <v>28</v>
      </c>
      <c r="C1704" t="s">
        <v>29</v>
      </c>
      <c r="D1704">
        <v>2</v>
      </c>
      <c r="E1704" t="s">
        <v>4098</v>
      </c>
      <c r="F1704" t="s">
        <v>386</v>
      </c>
      <c r="G1704">
        <v>56058</v>
      </c>
      <c r="H1704">
        <v>0</v>
      </c>
      <c r="I1704" t="s">
        <v>1435</v>
      </c>
      <c r="J1704" t="s">
        <v>42</v>
      </c>
      <c r="K1704">
        <v>52524</v>
      </c>
      <c r="L1704">
        <v>75000</v>
      </c>
      <c r="M1704" t="s">
        <v>32</v>
      </c>
      <c r="N1704" t="s">
        <v>33</v>
      </c>
      <c r="O1704" t="s">
        <v>4099</v>
      </c>
      <c r="P1704" t="s">
        <v>7679</v>
      </c>
      <c r="Q1704" t="s">
        <v>389</v>
      </c>
      <c r="R1704" t="s">
        <v>6490</v>
      </c>
      <c r="T1704" t="str">
        <f t="shared" si="78"/>
        <v xml:space="preserve">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 Proficiency in reading, writing and speaking Spanish preferred </v>
      </c>
      <c r="U1704">
        <f t="shared" si="79"/>
        <v>0</v>
      </c>
      <c r="V1704" s="2">
        <v>1</v>
      </c>
      <c r="W1704" s="2">
        <f t="shared" si="80"/>
        <v>0</v>
      </c>
      <c r="X1704" s="2">
        <v>0</v>
      </c>
      <c r="Y1704" s="2">
        <v>0</v>
      </c>
      <c r="Z1704" s="2">
        <v>0</v>
      </c>
      <c r="AA1704" s="2">
        <v>0</v>
      </c>
      <c r="AB1704" s="2">
        <v>0</v>
      </c>
      <c r="AC1704" t="s">
        <v>4100</v>
      </c>
      <c r="AG1704" t="s">
        <v>37</v>
      </c>
      <c r="AH1704" t="s">
        <v>3264</v>
      </c>
      <c r="AJ1704" t="s">
        <v>3264</v>
      </c>
      <c r="AK1704" t="s">
        <v>38</v>
      </c>
    </row>
    <row r="1705" spans="1:37" x14ac:dyDescent="0.3">
      <c r="A1705">
        <v>409799</v>
      </c>
      <c r="B1705" t="s">
        <v>28</v>
      </c>
      <c r="C1705" t="s">
        <v>47</v>
      </c>
      <c r="D1705">
        <v>2</v>
      </c>
      <c r="E1705" t="s">
        <v>4098</v>
      </c>
      <c r="F1705" t="s">
        <v>386</v>
      </c>
      <c r="G1705">
        <v>56058</v>
      </c>
      <c r="H1705">
        <v>0</v>
      </c>
      <c r="I1705" t="s">
        <v>1435</v>
      </c>
      <c r="J1705" t="s">
        <v>42</v>
      </c>
      <c r="K1705">
        <v>52524</v>
      </c>
      <c r="L1705">
        <v>75000</v>
      </c>
      <c r="M1705" t="s">
        <v>32</v>
      </c>
      <c r="N1705" t="s">
        <v>33</v>
      </c>
      <c r="O1705" t="s">
        <v>4099</v>
      </c>
      <c r="P1705" t="s">
        <v>7679</v>
      </c>
      <c r="Q1705" t="s">
        <v>389</v>
      </c>
      <c r="R1705" t="s">
        <v>6490</v>
      </c>
      <c r="T1705" t="str">
        <f t="shared" si="78"/>
        <v xml:space="preserve">Strong management and project management skills; strong attention to detail and organizational skills Outstanding presentation, writing, and communications skills Outstanding analytical, problem solving, and creative thinking ability The ability to actively listen and synthesize disparate viewpoints into a shared vision The ability to handle complexity in fast-paced entrepreneurial environments Excellent MS Excel, Word and Power Point skills Proficiency in reading, writing and speaking Spanish preferred </v>
      </c>
      <c r="U1705">
        <f t="shared" si="79"/>
        <v>0</v>
      </c>
      <c r="V1705" s="2">
        <v>1</v>
      </c>
      <c r="W1705" s="2">
        <f t="shared" si="80"/>
        <v>0</v>
      </c>
      <c r="X1705" s="2">
        <v>0</v>
      </c>
      <c r="Y1705" s="2">
        <v>0</v>
      </c>
      <c r="Z1705" s="2">
        <v>0</v>
      </c>
      <c r="AA1705" s="2">
        <v>0</v>
      </c>
      <c r="AB1705" s="2">
        <v>0</v>
      </c>
      <c r="AC1705" t="s">
        <v>4100</v>
      </c>
      <c r="AG1705" t="s">
        <v>37</v>
      </c>
      <c r="AH1705" t="s">
        <v>3264</v>
      </c>
      <c r="AJ1705" t="s">
        <v>3264</v>
      </c>
      <c r="AK1705" t="s">
        <v>38</v>
      </c>
    </row>
    <row r="1706" spans="1:37" x14ac:dyDescent="0.3">
      <c r="A1706">
        <v>409884</v>
      </c>
      <c r="B1706" t="s">
        <v>2386</v>
      </c>
      <c r="C1706" t="s">
        <v>29</v>
      </c>
      <c r="D1706">
        <v>1</v>
      </c>
      <c r="E1706" t="s">
        <v>4101</v>
      </c>
      <c r="F1706" t="s">
        <v>4102</v>
      </c>
      <c r="G1706">
        <v>40502</v>
      </c>
      <c r="H1706">
        <v>1</v>
      </c>
      <c r="I1706" t="s">
        <v>73</v>
      </c>
      <c r="J1706" t="s">
        <v>42</v>
      </c>
      <c r="K1706">
        <v>54382</v>
      </c>
      <c r="L1706">
        <v>87000</v>
      </c>
      <c r="M1706" t="s">
        <v>32</v>
      </c>
      <c r="N1706" t="s">
        <v>4103</v>
      </c>
      <c r="O1706" t="s">
        <v>4104</v>
      </c>
      <c r="P1706" t="s">
        <v>7680</v>
      </c>
      <c r="Q1706" t="s">
        <v>4105</v>
      </c>
      <c r="R1706" t="s">
        <v>7681</v>
      </c>
      <c r="T1706" t="str">
        <f t="shared" si="78"/>
        <v xml:space="preserve"> Bachelor‚„s degree in Accounting, Auditing, or Finance   Strong written and oral communication skills   Prior accounting experience with a focus on caseload/portfolio management   Advanced Microsoft Excel skills   Knowledge of NYC Operating Systems   Knowledge of nonprofit business operations and organizational management   Experience performing audits in accordance with Government Auditing Standards and analyzing nonprofit financial statements for compliance with Generally Accepted Accounting Principles </v>
      </c>
      <c r="U1706">
        <f t="shared" si="79"/>
        <v>0</v>
      </c>
      <c r="V1706" s="2">
        <v>1</v>
      </c>
      <c r="W1706" s="2">
        <f t="shared" si="80"/>
        <v>0</v>
      </c>
      <c r="X1706" s="2">
        <v>0</v>
      </c>
      <c r="Y1706" s="2">
        <v>0</v>
      </c>
      <c r="Z1706" s="2">
        <v>0</v>
      </c>
      <c r="AA1706" s="2">
        <v>0</v>
      </c>
      <c r="AB1706" s="2">
        <v>0</v>
      </c>
      <c r="AC1706" t="s">
        <v>4106</v>
      </c>
      <c r="AD1706" t="s">
        <v>4107</v>
      </c>
      <c r="AE1706" t="s">
        <v>4103</v>
      </c>
      <c r="AG1706" t="s">
        <v>37</v>
      </c>
      <c r="AH1706" t="s">
        <v>3190</v>
      </c>
      <c r="AJ1706" t="s">
        <v>3190</v>
      </c>
      <c r="AK1706" t="s">
        <v>38</v>
      </c>
    </row>
    <row r="1707" spans="1:37" x14ac:dyDescent="0.3">
      <c r="A1707">
        <v>409884</v>
      </c>
      <c r="B1707" t="s">
        <v>2386</v>
      </c>
      <c r="C1707" t="s">
        <v>47</v>
      </c>
      <c r="D1707">
        <v>1</v>
      </c>
      <c r="E1707" t="s">
        <v>4101</v>
      </c>
      <c r="F1707" t="s">
        <v>4102</v>
      </c>
      <c r="G1707">
        <v>40502</v>
      </c>
      <c r="H1707">
        <v>1</v>
      </c>
      <c r="I1707" t="s">
        <v>73</v>
      </c>
      <c r="J1707" t="s">
        <v>42</v>
      </c>
      <c r="K1707">
        <v>54382</v>
      </c>
      <c r="L1707">
        <v>87000</v>
      </c>
      <c r="M1707" t="s">
        <v>32</v>
      </c>
      <c r="N1707" t="s">
        <v>4103</v>
      </c>
      <c r="O1707" t="s">
        <v>4104</v>
      </c>
      <c r="P1707" t="s">
        <v>7680</v>
      </c>
      <c r="Q1707" t="s">
        <v>4105</v>
      </c>
      <c r="R1707" t="s">
        <v>7681</v>
      </c>
      <c r="T1707" t="str">
        <f t="shared" si="78"/>
        <v xml:space="preserve"> Bachelor‚„s degree in Accounting, Auditing, or Finance   Strong written and oral communication skills   Prior accounting experience with a focus on caseload/portfolio management   Advanced Microsoft Excel skills   Knowledge of NYC Operating Systems   Knowledge of nonprofit business operations and organizational management   Experience performing audits in accordance with Government Auditing Standards and analyzing nonprofit financial statements for compliance with Generally Accepted Accounting Principles </v>
      </c>
      <c r="U1707">
        <f t="shared" si="79"/>
        <v>0</v>
      </c>
      <c r="V1707" s="2">
        <v>1</v>
      </c>
      <c r="W1707" s="2">
        <f t="shared" si="80"/>
        <v>0</v>
      </c>
      <c r="X1707" s="2">
        <v>0</v>
      </c>
      <c r="Y1707" s="2">
        <v>0</v>
      </c>
      <c r="Z1707" s="2">
        <v>0</v>
      </c>
      <c r="AA1707" s="2">
        <v>0</v>
      </c>
      <c r="AB1707" s="2">
        <v>0</v>
      </c>
      <c r="AC1707" t="s">
        <v>4106</v>
      </c>
      <c r="AD1707" t="s">
        <v>4107</v>
      </c>
      <c r="AE1707" t="s">
        <v>4103</v>
      </c>
      <c r="AG1707" t="s">
        <v>37</v>
      </c>
      <c r="AH1707" t="s">
        <v>3190</v>
      </c>
      <c r="AJ1707" t="s">
        <v>3190</v>
      </c>
      <c r="AK1707" t="s">
        <v>38</v>
      </c>
    </row>
    <row r="1708" spans="1:37" x14ac:dyDescent="0.3">
      <c r="A1708">
        <v>410010</v>
      </c>
      <c r="B1708" t="s">
        <v>2257</v>
      </c>
      <c r="C1708" t="s">
        <v>47</v>
      </c>
      <c r="D1708">
        <v>1</v>
      </c>
      <c r="E1708" t="s">
        <v>2885</v>
      </c>
      <c r="F1708" t="s">
        <v>1901</v>
      </c>
      <c r="G1708">
        <v>82991</v>
      </c>
      <c r="H1708" t="s">
        <v>352</v>
      </c>
      <c r="I1708" t="s">
        <v>95</v>
      </c>
      <c r="J1708" t="s">
        <v>42</v>
      </c>
      <c r="K1708">
        <v>63031</v>
      </c>
      <c r="L1708">
        <v>168433</v>
      </c>
      <c r="M1708" t="s">
        <v>32</v>
      </c>
      <c r="N1708" t="s">
        <v>2259</v>
      </c>
      <c r="O1708" t="s">
        <v>4108</v>
      </c>
      <c r="P1708" t="s">
        <v>7682</v>
      </c>
      <c r="Q1708" t="s">
        <v>1903</v>
      </c>
      <c r="R1708" t="s">
        <v>7683</v>
      </c>
      <c r="T1708" t="str">
        <f t="shared" si="78"/>
        <v xml:space="preserve">Candidates should possess five (5) years of full-time experience in scheduling, cost management and risk management. Excellent organizational, interpersonal, written and verbal skills, problem solving and analytical skills is preferred. Certifications from PMI or AACEI is preferred. Familiarity with Construction phasing, construction workflow, WICK‚„S LAW &amp; PLA, Project Controls concepts, schedule management tools (e.g. Primavera P6 software, MS Project), and cost management tools (e.g. Ares Prism, Ecosys) is a plus. </v>
      </c>
      <c r="U1708">
        <f t="shared" si="79"/>
        <v>0</v>
      </c>
      <c r="V1708" s="2">
        <v>0</v>
      </c>
      <c r="W1708" s="2">
        <f t="shared" si="80"/>
        <v>0</v>
      </c>
      <c r="X1708" s="2">
        <v>0</v>
      </c>
      <c r="Y1708" s="2">
        <v>0</v>
      </c>
      <c r="Z1708" s="2">
        <v>0</v>
      </c>
      <c r="AA1708" s="2">
        <v>0</v>
      </c>
      <c r="AB1708" s="2">
        <v>0</v>
      </c>
      <c r="AC1708" t="s">
        <v>4109</v>
      </c>
      <c r="AD1708" t="s">
        <v>2264</v>
      </c>
      <c r="AE1708" t="s">
        <v>2265</v>
      </c>
      <c r="AG1708" t="s">
        <v>190</v>
      </c>
      <c r="AH1708" t="s">
        <v>2853</v>
      </c>
      <c r="AI1708" t="s">
        <v>4110</v>
      </c>
      <c r="AJ1708" t="s">
        <v>2853</v>
      </c>
      <c r="AK1708" t="s">
        <v>38</v>
      </c>
    </row>
    <row r="1709" spans="1:37" x14ac:dyDescent="0.3">
      <c r="A1709">
        <v>410010</v>
      </c>
      <c r="B1709" t="s">
        <v>2257</v>
      </c>
      <c r="C1709" t="s">
        <v>29</v>
      </c>
      <c r="D1709">
        <v>1</v>
      </c>
      <c r="E1709" t="s">
        <v>2885</v>
      </c>
      <c r="F1709" t="s">
        <v>1901</v>
      </c>
      <c r="G1709">
        <v>82991</v>
      </c>
      <c r="H1709" t="s">
        <v>352</v>
      </c>
      <c r="I1709" t="s">
        <v>95</v>
      </c>
      <c r="J1709" t="s">
        <v>42</v>
      </c>
      <c r="K1709">
        <v>63031</v>
      </c>
      <c r="L1709">
        <v>168433</v>
      </c>
      <c r="M1709" t="s">
        <v>32</v>
      </c>
      <c r="N1709" t="s">
        <v>2259</v>
      </c>
      <c r="O1709" t="s">
        <v>4108</v>
      </c>
      <c r="P1709" t="s">
        <v>7682</v>
      </c>
      <c r="Q1709" t="s">
        <v>1903</v>
      </c>
      <c r="R1709" t="s">
        <v>7683</v>
      </c>
      <c r="T1709" t="str">
        <f t="shared" si="78"/>
        <v xml:space="preserve">Candidates should possess five (5) years of full-time experience in scheduling, cost management and risk management. Excellent organizational, interpersonal, written and verbal skills, problem solving and analytical skills is preferred. Certifications from PMI or AACEI is preferred. Familiarity with Construction phasing, construction workflow, WICK‚„S LAW &amp; PLA, Project Controls concepts, schedule management tools (e.g. Primavera P6 software, MS Project), and cost management tools (e.g. Ares Prism, Ecosys) is a plus. </v>
      </c>
      <c r="U1709">
        <f t="shared" si="79"/>
        <v>0</v>
      </c>
      <c r="V1709" s="2">
        <v>0</v>
      </c>
      <c r="W1709" s="2">
        <f t="shared" si="80"/>
        <v>0</v>
      </c>
      <c r="X1709" s="2">
        <v>0</v>
      </c>
      <c r="Y1709" s="2">
        <v>0</v>
      </c>
      <c r="Z1709" s="2">
        <v>0</v>
      </c>
      <c r="AA1709" s="2">
        <v>0</v>
      </c>
      <c r="AB1709" s="2">
        <v>0</v>
      </c>
      <c r="AC1709" t="s">
        <v>4109</v>
      </c>
      <c r="AD1709" t="s">
        <v>2264</v>
      </c>
      <c r="AE1709" t="s">
        <v>2265</v>
      </c>
      <c r="AG1709" t="s">
        <v>190</v>
      </c>
      <c r="AH1709" t="s">
        <v>2853</v>
      </c>
      <c r="AI1709" t="s">
        <v>4110</v>
      </c>
      <c r="AJ1709" t="s">
        <v>2853</v>
      </c>
      <c r="AK1709" t="s">
        <v>38</v>
      </c>
    </row>
    <row r="1710" spans="1:37" x14ac:dyDescent="0.3">
      <c r="A1710">
        <v>410058</v>
      </c>
      <c r="B1710" t="s">
        <v>3461</v>
      </c>
      <c r="C1710" t="s">
        <v>47</v>
      </c>
      <c r="D1710">
        <v>1</v>
      </c>
      <c r="E1710" t="s">
        <v>4111</v>
      </c>
      <c r="F1710" t="s">
        <v>4112</v>
      </c>
      <c r="G1710">
        <v>90702</v>
      </c>
      <c r="H1710">
        <v>0</v>
      </c>
      <c r="I1710" t="s">
        <v>614</v>
      </c>
      <c r="J1710" t="s">
        <v>42</v>
      </c>
      <c r="K1710">
        <v>281.52</v>
      </c>
      <c r="L1710">
        <v>281.52</v>
      </c>
      <c r="M1710" t="s">
        <v>963</v>
      </c>
      <c r="N1710" t="s">
        <v>166</v>
      </c>
      <c r="O1710" t="s">
        <v>4113</v>
      </c>
      <c r="P1710" t="s">
        <v>6491</v>
      </c>
      <c r="Q1710" t="s">
        <v>4114</v>
      </c>
      <c r="R1710" t="s">
        <v>4115</v>
      </c>
      <c r="T1710" t="str">
        <f t="shared" si="78"/>
        <v xml:space="preserve">LICENSE REQUIREMENTS:  Possession of a Motor Vehicle Driver License valid in the State of New York. For appointment to positions, possession of Class B Commercial Driver License (CDL) valid in the State of New York required. There may be certain age requirements to obtain this license. Employees must maintain the Class B Commercial Driver License (CDL) during their employment. </v>
      </c>
      <c r="U1710">
        <f t="shared" si="79"/>
        <v>0</v>
      </c>
      <c r="V1710" s="2">
        <v>0</v>
      </c>
      <c r="W1710" s="2">
        <f t="shared" si="80"/>
        <v>0</v>
      </c>
      <c r="X1710" s="2">
        <v>0</v>
      </c>
      <c r="Y1710" s="2">
        <v>0</v>
      </c>
      <c r="Z1710" s="2">
        <v>0</v>
      </c>
      <c r="AA1710" s="2">
        <v>0</v>
      </c>
      <c r="AB1710" s="2">
        <v>0</v>
      </c>
      <c r="AC1710" t="s">
        <v>4116</v>
      </c>
      <c r="AE1710" t="s">
        <v>4117</v>
      </c>
      <c r="AG1710" t="s">
        <v>37</v>
      </c>
      <c r="AH1710" t="s">
        <v>2188</v>
      </c>
      <c r="AI1710" t="s">
        <v>3471</v>
      </c>
      <c r="AJ1710" t="s">
        <v>3604</v>
      </c>
      <c r="AK1710" t="s">
        <v>38</v>
      </c>
    </row>
    <row r="1711" spans="1:37" x14ac:dyDescent="0.3">
      <c r="A1711">
        <v>410058</v>
      </c>
      <c r="B1711" t="s">
        <v>3461</v>
      </c>
      <c r="C1711" t="s">
        <v>29</v>
      </c>
      <c r="D1711">
        <v>1</v>
      </c>
      <c r="E1711" t="s">
        <v>4111</v>
      </c>
      <c r="F1711" t="s">
        <v>4112</v>
      </c>
      <c r="G1711">
        <v>90702</v>
      </c>
      <c r="H1711">
        <v>0</v>
      </c>
      <c r="I1711" t="s">
        <v>614</v>
      </c>
      <c r="J1711" t="s">
        <v>42</v>
      </c>
      <c r="K1711">
        <v>281.52</v>
      </c>
      <c r="L1711">
        <v>281.52</v>
      </c>
      <c r="M1711" t="s">
        <v>963</v>
      </c>
      <c r="N1711" t="s">
        <v>166</v>
      </c>
      <c r="O1711" t="s">
        <v>4113</v>
      </c>
      <c r="P1711" t="s">
        <v>6491</v>
      </c>
      <c r="Q1711" t="s">
        <v>4114</v>
      </c>
      <c r="R1711" t="s">
        <v>4115</v>
      </c>
      <c r="T1711" t="str">
        <f t="shared" si="78"/>
        <v xml:space="preserve">LICENSE REQUIREMENTS:  Possession of a Motor Vehicle Driver License valid in the State of New York. For appointment to positions, possession of Class B Commercial Driver License (CDL) valid in the State of New York required. There may be certain age requirements to obtain this license. Employees must maintain the Class B Commercial Driver License (CDL) during their employment. </v>
      </c>
      <c r="U1711">
        <f t="shared" si="79"/>
        <v>0</v>
      </c>
      <c r="V1711" s="2">
        <v>0</v>
      </c>
      <c r="W1711" s="2">
        <f t="shared" si="80"/>
        <v>0</v>
      </c>
      <c r="X1711" s="2">
        <v>0</v>
      </c>
      <c r="Y1711" s="2">
        <v>0</v>
      </c>
      <c r="Z1711" s="2">
        <v>0</v>
      </c>
      <c r="AA1711" s="2">
        <v>0</v>
      </c>
      <c r="AB1711" s="2">
        <v>0</v>
      </c>
      <c r="AC1711" t="s">
        <v>4116</v>
      </c>
      <c r="AE1711" t="s">
        <v>4117</v>
      </c>
      <c r="AG1711" t="s">
        <v>37</v>
      </c>
      <c r="AH1711" t="s">
        <v>2188</v>
      </c>
      <c r="AI1711" t="s">
        <v>3471</v>
      </c>
      <c r="AJ1711" t="s">
        <v>3604</v>
      </c>
      <c r="AK1711" t="s">
        <v>38</v>
      </c>
    </row>
    <row r="1712" spans="1:37" x14ac:dyDescent="0.3">
      <c r="A1712">
        <v>410127</v>
      </c>
      <c r="B1712" t="s">
        <v>2036</v>
      </c>
      <c r="C1712" t="s">
        <v>29</v>
      </c>
      <c r="D1712">
        <v>3</v>
      </c>
      <c r="E1712" t="s">
        <v>4118</v>
      </c>
      <c r="F1712" t="s">
        <v>72</v>
      </c>
      <c r="G1712">
        <v>12158</v>
      </c>
      <c r="H1712">
        <v>2</v>
      </c>
      <c r="I1712" t="s">
        <v>73</v>
      </c>
      <c r="J1712" t="s">
        <v>42</v>
      </c>
      <c r="K1712">
        <v>50000</v>
      </c>
      <c r="L1712">
        <v>65000</v>
      </c>
      <c r="M1712" t="s">
        <v>32</v>
      </c>
      <c r="N1712" t="s">
        <v>2039</v>
      </c>
      <c r="O1712" t="s">
        <v>2040</v>
      </c>
      <c r="P1712" t="s">
        <v>7684</v>
      </c>
      <c r="Q1712" t="s">
        <v>8294</v>
      </c>
      <c r="R1712" t="s">
        <v>7685</v>
      </c>
      <c r="S1712" t="s">
        <v>8483</v>
      </c>
      <c r="T1712" t="str">
        <f t="shared" si="78"/>
        <v xml:space="preserve"> Experience reviewing complex contracts or similar documents in a professional contract review and/or legal environment;   Familiarity with the City‚„s contracting rules and statutes, the Procurement Policy Board, as well as general government and regulatory compliance operations, including legal, regulatory, and    financial requirements;   Familiarity with the City‚„s IT systems and databases, including procurement systems such as OAISIS, FMS, APT and VENDEX;   Demonstrated experience preparing clear, concise and accurate analytical reports, including the provision of recommendations for the review, creation and modification of policies and procedures;   Possession of a professional procurement certification is a plus;   Excellent analytical, interpersonal, communication and organizational skills (including Microsoft Office Suite proficiency). NOTE: ONLY CURRENT NYC EMPLOYEES SERVING IN PERMANENT PROCUREMENT ANALYST TITLE ARE ELIGIBLE TO APPLY.  Certain residency requirements may apply.  We appreciate every applicant‚„s interest; however, only those under consideration will be contacted.  Note: Vacancy notices listed as ‚“Until Filled‚ will be posted for at least five work days.</v>
      </c>
      <c r="U1712">
        <f t="shared" si="79"/>
        <v>0</v>
      </c>
      <c r="V1712" s="2">
        <v>0</v>
      </c>
      <c r="W1712" s="2">
        <f t="shared" si="80"/>
        <v>0</v>
      </c>
      <c r="X1712" s="2">
        <v>0</v>
      </c>
      <c r="Y1712" s="2">
        <v>0</v>
      </c>
      <c r="Z1712" s="2">
        <v>0</v>
      </c>
      <c r="AA1712" s="2">
        <v>0</v>
      </c>
      <c r="AB1712" s="2">
        <v>0</v>
      </c>
      <c r="AC1712" t="s">
        <v>3954</v>
      </c>
      <c r="AG1712" t="s">
        <v>37</v>
      </c>
      <c r="AH1712" t="s">
        <v>3264</v>
      </c>
      <c r="AJ1712" t="s">
        <v>3264</v>
      </c>
      <c r="AK1712" t="s">
        <v>38</v>
      </c>
    </row>
    <row r="1713" spans="1:37" x14ac:dyDescent="0.3">
      <c r="A1713">
        <v>410127</v>
      </c>
      <c r="B1713" t="s">
        <v>2036</v>
      </c>
      <c r="C1713" t="s">
        <v>47</v>
      </c>
      <c r="D1713">
        <v>3</v>
      </c>
      <c r="E1713" t="s">
        <v>4118</v>
      </c>
      <c r="F1713" t="s">
        <v>72</v>
      </c>
      <c r="G1713">
        <v>12158</v>
      </c>
      <c r="H1713">
        <v>2</v>
      </c>
      <c r="I1713" t="s">
        <v>73</v>
      </c>
      <c r="J1713" t="s">
        <v>42</v>
      </c>
      <c r="K1713">
        <v>50000</v>
      </c>
      <c r="L1713">
        <v>65000</v>
      </c>
      <c r="M1713" t="s">
        <v>32</v>
      </c>
      <c r="N1713" t="s">
        <v>2039</v>
      </c>
      <c r="O1713" t="s">
        <v>2040</v>
      </c>
      <c r="P1713" t="s">
        <v>7684</v>
      </c>
      <c r="Q1713" t="s">
        <v>8294</v>
      </c>
      <c r="R1713" t="s">
        <v>7685</v>
      </c>
      <c r="S1713" t="s">
        <v>8483</v>
      </c>
      <c r="T1713" t="str">
        <f t="shared" si="78"/>
        <v xml:space="preserve"> Experience reviewing complex contracts or similar documents in a professional contract review and/or legal environment;   Familiarity with the City‚„s contracting rules and statutes, the Procurement Policy Board, as well as general government and regulatory compliance operations, including legal, regulatory, and    financial requirements;   Familiarity with the City‚„s IT systems and databases, including procurement systems such as OAISIS, FMS, APT and VENDEX;   Demonstrated experience preparing clear, concise and accurate analytical reports, including the provision of recommendations for the review, creation and modification of policies and procedures;   Possession of a professional procurement certification is a plus;   Excellent analytical, interpersonal, communication and organizational skills (including Microsoft Office Suite proficiency). NOTE: ONLY CURRENT NYC EMPLOYEES SERVING IN PERMANENT PROCUREMENT ANALYST TITLE ARE ELIGIBLE TO APPLY.  Certain residency requirements may apply.  We appreciate every applicant‚„s interest; however, only those under consideration will be contacted.  Note: Vacancy notices listed as ‚“Until Filled‚ will be posted for at least five work days.</v>
      </c>
      <c r="U1713">
        <f t="shared" si="79"/>
        <v>0</v>
      </c>
      <c r="V1713" s="2">
        <v>0</v>
      </c>
      <c r="W1713" s="2">
        <f t="shared" si="80"/>
        <v>0</v>
      </c>
      <c r="X1713" s="2">
        <v>0</v>
      </c>
      <c r="Y1713" s="2">
        <v>0</v>
      </c>
      <c r="Z1713" s="2">
        <v>0</v>
      </c>
      <c r="AA1713" s="2">
        <v>0</v>
      </c>
      <c r="AB1713" s="2">
        <v>0</v>
      </c>
      <c r="AC1713" t="s">
        <v>3954</v>
      </c>
      <c r="AG1713" t="s">
        <v>37</v>
      </c>
      <c r="AH1713" t="s">
        <v>3264</v>
      </c>
      <c r="AJ1713" t="s">
        <v>3264</v>
      </c>
      <c r="AK1713" t="s">
        <v>38</v>
      </c>
    </row>
    <row r="1714" spans="1:37" x14ac:dyDescent="0.3">
      <c r="A1714">
        <v>410140</v>
      </c>
      <c r="B1714" t="s">
        <v>2257</v>
      </c>
      <c r="C1714" t="s">
        <v>47</v>
      </c>
      <c r="D1714">
        <v>1</v>
      </c>
      <c r="E1714" t="s">
        <v>4119</v>
      </c>
      <c r="F1714" t="s">
        <v>1467</v>
      </c>
      <c r="G1714" t="s">
        <v>2038</v>
      </c>
      <c r="H1714">
        <v>0</v>
      </c>
      <c r="I1714" t="s">
        <v>95</v>
      </c>
      <c r="J1714" t="s">
        <v>42</v>
      </c>
      <c r="K1714">
        <v>63332</v>
      </c>
      <c r="L1714">
        <v>147388</v>
      </c>
      <c r="M1714" t="s">
        <v>32</v>
      </c>
      <c r="N1714" t="s">
        <v>2259</v>
      </c>
      <c r="O1714" t="s">
        <v>4108</v>
      </c>
      <c r="P1714" t="s">
        <v>7686</v>
      </c>
      <c r="Q1714" t="s">
        <v>2041</v>
      </c>
      <c r="R1714" t="s">
        <v>4120</v>
      </c>
      <c r="T1714" t="str">
        <f t="shared" si="78"/>
        <v xml:space="preserve">Candidates should have excellent organizational, interpersonal, written, and verbal skills; and strong skills in customer relationship management and clear analytical approach to problem solving. Candidates with excellent data visualization and strong attention to detail is preferred. Candidates with supervisory experience or experience in project management is a plus. </v>
      </c>
      <c r="U1714">
        <f t="shared" si="79"/>
        <v>0</v>
      </c>
      <c r="V1714" s="2">
        <v>0</v>
      </c>
      <c r="W1714" s="2">
        <f t="shared" si="80"/>
        <v>0</v>
      </c>
      <c r="X1714" s="2">
        <v>0</v>
      </c>
      <c r="Y1714" s="2">
        <v>1</v>
      </c>
      <c r="Z1714" s="2">
        <v>0</v>
      </c>
      <c r="AA1714" s="2">
        <v>0</v>
      </c>
      <c r="AB1714" s="2">
        <v>0</v>
      </c>
      <c r="AC1714" t="s">
        <v>4121</v>
      </c>
      <c r="AD1714" t="s">
        <v>2264</v>
      </c>
      <c r="AE1714" t="s">
        <v>2265</v>
      </c>
      <c r="AG1714" t="s">
        <v>37</v>
      </c>
      <c r="AH1714" t="s">
        <v>4122</v>
      </c>
      <c r="AI1714" t="s">
        <v>4123</v>
      </c>
      <c r="AJ1714" t="s">
        <v>3543</v>
      </c>
      <c r="AK1714" t="s">
        <v>38</v>
      </c>
    </row>
    <row r="1715" spans="1:37" x14ac:dyDescent="0.3">
      <c r="A1715">
        <v>410140</v>
      </c>
      <c r="B1715" t="s">
        <v>2257</v>
      </c>
      <c r="C1715" t="s">
        <v>29</v>
      </c>
      <c r="D1715">
        <v>1</v>
      </c>
      <c r="E1715" t="s">
        <v>4119</v>
      </c>
      <c r="F1715" t="s">
        <v>1467</v>
      </c>
      <c r="G1715" t="s">
        <v>2038</v>
      </c>
      <c r="H1715">
        <v>0</v>
      </c>
      <c r="I1715" t="s">
        <v>95</v>
      </c>
      <c r="J1715" t="s">
        <v>42</v>
      </c>
      <c r="K1715">
        <v>63332</v>
      </c>
      <c r="L1715">
        <v>147388</v>
      </c>
      <c r="M1715" t="s">
        <v>32</v>
      </c>
      <c r="N1715" t="s">
        <v>2259</v>
      </c>
      <c r="O1715" t="s">
        <v>4108</v>
      </c>
      <c r="P1715" t="s">
        <v>7686</v>
      </c>
      <c r="Q1715" t="s">
        <v>2041</v>
      </c>
      <c r="R1715" t="s">
        <v>4120</v>
      </c>
      <c r="T1715" t="str">
        <f t="shared" si="78"/>
        <v xml:space="preserve">Candidates should have excellent organizational, interpersonal, written, and verbal skills; and strong skills in customer relationship management and clear analytical approach to problem solving. Candidates with excellent data visualization and strong attention to detail is preferred. Candidates with supervisory experience or experience in project management is a plus. </v>
      </c>
      <c r="U1715">
        <f t="shared" si="79"/>
        <v>0</v>
      </c>
      <c r="V1715" s="2">
        <v>0</v>
      </c>
      <c r="W1715" s="2">
        <f t="shared" si="80"/>
        <v>0</v>
      </c>
      <c r="X1715" s="2">
        <v>0</v>
      </c>
      <c r="Y1715" s="2">
        <v>1</v>
      </c>
      <c r="Z1715" s="2">
        <v>0</v>
      </c>
      <c r="AA1715" s="2">
        <v>0</v>
      </c>
      <c r="AB1715" s="2">
        <v>0</v>
      </c>
      <c r="AC1715" t="s">
        <v>4121</v>
      </c>
      <c r="AD1715" t="s">
        <v>2264</v>
      </c>
      <c r="AE1715" t="s">
        <v>2265</v>
      </c>
      <c r="AG1715" t="s">
        <v>37</v>
      </c>
      <c r="AH1715" t="s">
        <v>4122</v>
      </c>
      <c r="AI1715" t="s">
        <v>4123</v>
      </c>
      <c r="AJ1715" t="s">
        <v>3543</v>
      </c>
      <c r="AK1715" t="s">
        <v>38</v>
      </c>
    </row>
    <row r="1716" spans="1:37" x14ac:dyDescent="0.3">
      <c r="A1716">
        <v>410296</v>
      </c>
      <c r="B1716" t="s">
        <v>46</v>
      </c>
      <c r="C1716" t="s">
        <v>29</v>
      </c>
      <c r="D1716">
        <v>2</v>
      </c>
      <c r="E1716" t="s">
        <v>839</v>
      </c>
      <c r="F1716" t="s">
        <v>3095</v>
      </c>
      <c r="G1716">
        <v>10078</v>
      </c>
      <c r="H1716" t="s">
        <v>352</v>
      </c>
      <c r="I1716" t="s">
        <v>95</v>
      </c>
      <c r="J1716" t="s">
        <v>42</v>
      </c>
      <c r="K1716">
        <v>63031</v>
      </c>
      <c r="L1716">
        <v>115000</v>
      </c>
      <c r="M1716" t="s">
        <v>32</v>
      </c>
      <c r="N1716" t="s">
        <v>1265</v>
      </c>
      <c r="O1716" t="s">
        <v>1902</v>
      </c>
      <c r="P1716" t="s">
        <v>7687</v>
      </c>
      <c r="Q1716" t="s">
        <v>3096</v>
      </c>
      <c r="R1716" t="s">
        <v>4124</v>
      </c>
      <c r="S1716" t="s">
        <v>4125</v>
      </c>
      <c r="T1716" t="str">
        <f t="shared" si="78"/>
        <v>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 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v>
      </c>
      <c r="U1716">
        <f t="shared" si="79"/>
        <v>0</v>
      </c>
      <c r="V1716" s="2">
        <v>0</v>
      </c>
      <c r="W1716" s="2">
        <f t="shared" si="80"/>
        <v>0</v>
      </c>
      <c r="X1716" s="2">
        <v>0</v>
      </c>
      <c r="Y1716" s="2">
        <v>0</v>
      </c>
      <c r="Z1716" s="2">
        <v>0</v>
      </c>
      <c r="AA1716" s="2">
        <v>0</v>
      </c>
      <c r="AB1716" s="2">
        <v>0</v>
      </c>
      <c r="AC1716" t="s">
        <v>4126</v>
      </c>
      <c r="AG1716" t="s">
        <v>56</v>
      </c>
      <c r="AH1716" t="s">
        <v>2406</v>
      </c>
      <c r="AJ1716" t="s">
        <v>2406</v>
      </c>
      <c r="AK1716" t="s">
        <v>38</v>
      </c>
    </row>
    <row r="1717" spans="1:37" x14ac:dyDescent="0.3">
      <c r="A1717">
        <v>410296</v>
      </c>
      <c r="B1717" t="s">
        <v>46</v>
      </c>
      <c r="C1717" t="s">
        <v>47</v>
      </c>
      <c r="D1717">
        <v>2</v>
      </c>
      <c r="E1717" t="s">
        <v>839</v>
      </c>
      <c r="F1717" t="s">
        <v>3095</v>
      </c>
      <c r="G1717">
        <v>10078</v>
      </c>
      <c r="H1717" t="s">
        <v>352</v>
      </c>
      <c r="I1717" t="s">
        <v>95</v>
      </c>
      <c r="J1717" t="s">
        <v>42</v>
      </c>
      <c r="K1717">
        <v>63031</v>
      </c>
      <c r="L1717">
        <v>115000</v>
      </c>
      <c r="M1717" t="s">
        <v>32</v>
      </c>
      <c r="N1717" t="s">
        <v>1265</v>
      </c>
      <c r="O1717" t="s">
        <v>1902</v>
      </c>
      <c r="P1717" t="s">
        <v>7687</v>
      </c>
      <c r="Q1717" t="s">
        <v>3096</v>
      </c>
      <c r="R1717" t="s">
        <v>4124</v>
      </c>
      <c r="S1717" t="s">
        <v>4125</v>
      </c>
      <c r="T1717" t="str">
        <f t="shared" si="78"/>
        <v>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 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v>
      </c>
      <c r="U1717">
        <f t="shared" si="79"/>
        <v>0</v>
      </c>
      <c r="V1717" s="2">
        <v>0</v>
      </c>
      <c r="W1717" s="2">
        <f t="shared" si="80"/>
        <v>0</v>
      </c>
      <c r="X1717" s="2">
        <v>0</v>
      </c>
      <c r="Y1717" s="2">
        <v>0</v>
      </c>
      <c r="Z1717" s="2">
        <v>0</v>
      </c>
      <c r="AA1717" s="2">
        <v>0</v>
      </c>
      <c r="AB1717" s="2">
        <v>0</v>
      </c>
      <c r="AC1717" t="s">
        <v>4126</v>
      </c>
      <c r="AG1717" t="s">
        <v>56</v>
      </c>
      <c r="AH1717" t="s">
        <v>2406</v>
      </c>
      <c r="AJ1717" t="s">
        <v>2406</v>
      </c>
      <c r="AK1717" t="s">
        <v>38</v>
      </c>
    </row>
    <row r="1718" spans="1:37" x14ac:dyDescent="0.3">
      <c r="A1718">
        <v>410407</v>
      </c>
      <c r="B1718" t="s">
        <v>80</v>
      </c>
      <c r="C1718" t="s">
        <v>47</v>
      </c>
      <c r="D1718">
        <v>2</v>
      </c>
      <c r="E1718" t="s">
        <v>2551</v>
      </c>
      <c r="F1718" t="s">
        <v>1422</v>
      </c>
      <c r="G1718">
        <v>34202</v>
      </c>
      <c r="H1718">
        <v>1</v>
      </c>
      <c r="I1718" t="s">
        <v>95</v>
      </c>
      <c r="J1718" t="s">
        <v>42</v>
      </c>
      <c r="K1718">
        <v>55416</v>
      </c>
      <c r="L1718">
        <v>63728</v>
      </c>
      <c r="M1718" t="s">
        <v>32</v>
      </c>
      <c r="N1718" t="s">
        <v>286</v>
      </c>
      <c r="O1718" t="s">
        <v>4127</v>
      </c>
      <c r="P1718" t="s">
        <v>7688</v>
      </c>
      <c r="Q1718" t="s">
        <v>8325</v>
      </c>
      <c r="R1718" t="s">
        <v>4128</v>
      </c>
      <c r="S1718" t="s">
        <v>1568</v>
      </c>
      <c r="T1718"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18">
        <f t="shared" si="79"/>
        <v>0</v>
      </c>
      <c r="V1718" s="2">
        <v>0</v>
      </c>
      <c r="W1718" s="2">
        <f t="shared" si="80"/>
        <v>0</v>
      </c>
      <c r="X1718" s="2">
        <v>0</v>
      </c>
      <c r="Y1718" s="2">
        <v>0</v>
      </c>
      <c r="Z1718" s="2">
        <v>0</v>
      </c>
      <c r="AA1718" s="2">
        <v>0</v>
      </c>
      <c r="AB1718" s="2">
        <v>0</v>
      </c>
      <c r="AC1718" t="s">
        <v>55</v>
      </c>
      <c r="AG1718" t="s">
        <v>190</v>
      </c>
      <c r="AH1718" t="s">
        <v>3424</v>
      </c>
      <c r="AJ1718" t="s">
        <v>3424</v>
      </c>
      <c r="AK1718" t="s">
        <v>38</v>
      </c>
    </row>
    <row r="1719" spans="1:37" x14ac:dyDescent="0.3">
      <c r="A1719">
        <v>410407</v>
      </c>
      <c r="B1719" t="s">
        <v>80</v>
      </c>
      <c r="C1719" t="s">
        <v>29</v>
      </c>
      <c r="D1719">
        <v>2</v>
      </c>
      <c r="E1719" t="s">
        <v>2551</v>
      </c>
      <c r="F1719" t="s">
        <v>1422</v>
      </c>
      <c r="G1719">
        <v>34202</v>
      </c>
      <c r="H1719">
        <v>1</v>
      </c>
      <c r="I1719" t="s">
        <v>95</v>
      </c>
      <c r="J1719" t="s">
        <v>42</v>
      </c>
      <c r="K1719">
        <v>55416</v>
      </c>
      <c r="L1719">
        <v>63728</v>
      </c>
      <c r="M1719" t="s">
        <v>32</v>
      </c>
      <c r="N1719" t="s">
        <v>286</v>
      </c>
      <c r="O1719" t="s">
        <v>4127</v>
      </c>
      <c r="P1719" t="s">
        <v>7688</v>
      </c>
      <c r="Q1719" t="s">
        <v>8325</v>
      </c>
      <c r="R1719" t="s">
        <v>4128</v>
      </c>
      <c r="S1719" t="s">
        <v>1568</v>
      </c>
      <c r="T1719"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19">
        <f t="shared" si="79"/>
        <v>0</v>
      </c>
      <c r="V1719" s="2">
        <v>0</v>
      </c>
      <c r="W1719" s="2">
        <f t="shared" si="80"/>
        <v>0</v>
      </c>
      <c r="X1719" s="2">
        <v>0</v>
      </c>
      <c r="Y1719" s="2">
        <v>0</v>
      </c>
      <c r="Z1719" s="2">
        <v>0</v>
      </c>
      <c r="AA1719" s="2">
        <v>0</v>
      </c>
      <c r="AB1719" s="2">
        <v>0</v>
      </c>
      <c r="AC1719" t="s">
        <v>55</v>
      </c>
      <c r="AG1719" t="s">
        <v>190</v>
      </c>
      <c r="AH1719" t="s">
        <v>3424</v>
      </c>
      <c r="AJ1719" t="s">
        <v>3424</v>
      </c>
      <c r="AK1719" t="s">
        <v>38</v>
      </c>
    </row>
    <row r="1720" spans="1:37" x14ac:dyDescent="0.3">
      <c r="A1720">
        <v>410429</v>
      </c>
      <c r="B1720" t="s">
        <v>80</v>
      </c>
      <c r="C1720" t="s">
        <v>47</v>
      </c>
      <c r="D1720">
        <v>1</v>
      </c>
      <c r="E1720" t="s">
        <v>4129</v>
      </c>
      <c r="F1720" t="s">
        <v>2477</v>
      </c>
      <c r="G1720">
        <v>22426</v>
      </c>
      <c r="H1720">
        <v>0</v>
      </c>
      <c r="I1720" t="s">
        <v>95</v>
      </c>
      <c r="J1720" t="s">
        <v>42</v>
      </c>
      <c r="K1720">
        <v>55416</v>
      </c>
      <c r="L1720">
        <v>63728</v>
      </c>
      <c r="M1720" t="s">
        <v>32</v>
      </c>
      <c r="N1720" t="s">
        <v>286</v>
      </c>
      <c r="O1720" t="s">
        <v>4127</v>
      </c>
      <c r="P1720" t="s">
        <v>7689</v>
      </c>
      <c r="Q1720" t="s">
        <v>8383</v>
      </c>
      <c r="R1720" t="s">
        <v>4128</v>
      </c>
      <c r="S1720" t="s">
        <v>1568</v>
      </c>
      <c r="T1720"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20">
        <f t="shared" si="79"/>
        <v>0</v>
      </c>
      <c r="V1720" s="2">
        <v>0</v>
      </c>
      <c r="W1720" s="2">
        <f t="shared" si="80"/>
        <v>0</v>
      </c>
      <c r="X1720" s="2">
        <v>0</v>
      </c>
      <c r="Y1720" s="2">
        <v>0</v>
      </c>
      <c r="Z1720" s="2">
        <v>0</v>
      </c>
      <c r="AA1720" s="2">
        <v>0</v>
      </c>
      <c r="AB1720" s="2">
        <v>0</v>
      </c>
      <c r="AC1720" t="s">
        <v>55</v>
      </c>
      <c r="AG1720" t="s">
        <v>37</v>
      </c>
      <c r="AH1720" t="s">
        <v>3424</v>
      </c>
      <c r="AJ1720" t="s">
        <v>3800</v>
      </c>
      <c r="AK1720" t="s">
        <v>38</v>
      </c>
    </row>
    <row r="1721" spans="1:37" x14ac:dyDescent="0.3">
      <c r="A1721">
        <v>410429</v>
      </c>
      <c r="B1721" t="s">
        <v>80</v>
      </c>
      <c r="C1721" t="s">
        <v>29</v>
      </c>
      <c r="D1721">
        <v>1</v>
      </c>
      <c r="E1721" t="s">
        <v>4129</v>
      </c>
      <c r="F1721" t="s">
        <v>2477</v>
      </c>
      <c r="G1721">
        <v>22426</v>
      </c>
      <c r="H1721">
        <v>0</v>
      </c>
      <c r="I1721" t="s">
        <v>95</v>
      </c>
      <c r="J1721" t="s">
        <v>42</v>
      </c>
      <c r="K1721">
        <v>55416</v>
      </c>
      <c r="L1721">
        <v>63728</v>
      </c>
      <c r="M1721" t="s">
        <v>32</v>
      </c>
      <c r="N1721" t="s">
        <v>286</v>
      </c>
      <c r="O1721" t="s">
        <v>4127</v>
      </c>
      <c r="P1721" t="s">
        <v>7689</v>
      </c>
      <c r="Q1721" t="s">
        <v>8383</v>
      </c>
      <c r="R1721" t="s">
        <v>4128</v>
      </c>
      <c r="S1721" t="s">
        <v>1568</v>
      </c>
      <c r="T1721"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21">
        <f t="shared" si="79"/>
        <v>0</v>
      </c>
      <c r="V1721" s="2">
        <v>0</v>
      </c>
      <c r="W1721" s="2">
        <f t="shared" si="80"/>
        <v>0</v>
      </c>
      <c r="X1721" s="2">
        <v>0</v>
      </c>
      <c r="Y1721" s="2">
        <v>0</v>
      </c>
      <c r="Z1721" s="2">
        <v>0</v>
      </c>
      <c r="AA1721" s="2">
        <v>0</v>
      </c>
      <c r="AB1721" s="2">
        <v>0</v>
      </c>
      <c r="AC1721" t="s">
        <v>55</v>
      </c>
      <c r="AG1721" t="s">
        <v>37</v>
      </c>
      <c r="AH1721" t="s">
        <v>3424</v>
      </c>
      <c r="AJ1721" t="s">
        <v>3800</v>
      </c>
      <c r="AK1721" t="s">
        <v>38</v>
      </c>
    </row>
    <row r="1722" spans="1:37" x14ac:dyDescent="0.3">
      <c r="A1722">
        <v>410443</v>
      </c>
      <c r="B1722" t="s">
        <v>80</v>
      </c>
      <c r="C1722" t="s">
        <v>47</v>
      </c>
      <c r="D1722">
        <v>1</v>
      </c>
      <c r="E1722" t="s">
        <v>4130</v>
      </c>
      <c r="F1722" t="s">
        <v>2477</v>
      </c>
      <c r="G1722">
        <v>22426</v>
      </c>
      <c r="H1722">
        <v>0</v>
      </c>
      <c r="I1722" t="s">
        <v>95</v>
      </c>
      <c r="J1722" t="s">
        <v>42</v>
      </c>
      <c r="K1722">
        <v>55416</v>
      </c>
      <c r="L1722">
        <v>63728</v>
      </c>
      <c r="M1722" t="s">
        <v>32</v>
      </c>
      <c r="N1722" t="s">
        <v>286</v>
      </c>
      <c r="O1722" t="s">
        <v>4127</v>
      </c>
      <c r="P1722" t="s">
        <v>7690</v>
      </c>
      <c r="Q1722" t="s">
        <v>8383</v>
      </c>
      <c r="R1722" t="s">
        <v>4128</v>
      </c>
      <c r="S1722" t="s">
        <v>1568</v>
      </c>
      <c r="T1722"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22">
        <f t="shared" si="79"/>
        <v>0</v>
      </c>
      <c r="V1722" s="2">
        <v>0</v>
      </c>
      <c r="W1722" s="2">
        <f t="shared" si="80"/>
        <v>0</v>
      </c>
      <c r="X1722" s="2">
        <v>0</v>
      </c>
      <c r="Y1722" s="2">
        <v>0</v>
      </c>
      <c r="Z1722" s="2">
        <v>0</v>
      </c>
      <c r="AA1722" s="2">
        <v>0</v>
      </c>
      <c r="AB1722" s="2">
        <v>0</v>
      </c>
      <c r="AC1722" t="s">
        <v>55</v>
      </c>
      <c r="AG1722" t="s">
        <v>37</v>
      </c>
      <c r="AH1722" t="s">
        <v>3424</v>
      </c>
      <c r="AJ1722" t="s">
        <v>3800</v>
      </c>
      <c r="AK1722" t="s">
        <v>38</v>
      </c>
    </row>
    <row r="1723" spans="1:37" x14ac:dyDescent="0.3">
      <c r="A1723">
        <v>410443</v>
      </c>
      <c r="B1723" t="s">
        <v>80</v>
      </c>
      <c r="C1723" t="s">
        <v>29</v>
      </c>
      <c r="D1723">
        <v>1</v>
      </c>
      <c r="E1723" t="s">
        <v>4130</v>
      </c>
      <c r="F1723" t="s">
        <v>2477</v>
      </c>
      <c r="G1723">
        <v>22426</v>
      </c>
      <c r="H1723">
        <v>0</v>
      </c>
      <c r="I1723" t="s">
        <v>95</v>
      </c>
      <c r="J1723" t="s">
        <v>42</v>
      </c>
      <c r="K1723">
        <v>55416</v>
      </c>
      <c r="L1723">
        <v>63728</v>
      </c>
      <c r="M1723" t="s">
        <v>32</v>
      </c>
      <c r="N1723" t="s">
        <v>286</v>
      </c>
      <c r="O1723" t="s">
        <v>4127</v>
      </c>
      <c r="P1723" t="s">
        <v>7690</v>
      </c>
      <c r="Q1723" t="s">
        <v>8383</v>
      </c>
      <c r="R1723" t="s">
        <v>4128</v>
      </c>
      <c r="S1723" t="s">
        <v>1568</v>
      </c>
      <c r="T1723" t="str">
        <f t="shared" si="78"/>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23">
        <f t="shared" si="79"/>
        <v>0</v>
      </c>
      <c r="V1723" s="2">
        <v>0</v>
      </c>
      <c r="W1723" s="2">
        <f t="shared" si="80"/>
        <v>0</v>
      </c>
      <c r="X1723" s="2">
        <v>0</v>
      </c>
      <c r="Y1723" s="2">
        <v>0</v>
      </c>
      <c r="Z1723" s="2">
        <v>0</v>
      </c>
      <c r="AA1723" s="2">
        <v>0</v>
      </c>
      <c r="AB1723" s="2">
        <v>0</v>
      </c>
      <c r="AC1723" t="s">
        <v>55</v>
      </c>
      <c r="AG1723" t="s">
        <v>37</v>
      </c>
      <c r="AH1723" t="s">
        <v>3424</v>
      </c>
      <c r="AJ1723" t="s">
        <v>3800</v>
      </c>
      <c r="AK1723" t="s">
        <v>38</v>
      </c>
    </row>
    <row r="1724" spans="1:37" x14ac:dyDescent="0.3">
      <c r="A1724">
        <v>410473</v>
      </c>
      <c r="B1724" t="s">
        <v>1159</v>
      </c>
      <c r="C1724" t="s">
        <v>47</v>
      </c>
      <c r="D1724">
        <v>1</v>
      </c>
      <c r="E1724" t="s">
        <v>4131</v>
      </c>
      <c r="F1724" t="s">
        <v>1161</v>
      </c>
      <c r="G1724">
        <v>6088</v>
      </c>
      <c r="H1724">
        <v>1</v>
      </c>
      <c r="I1724" t="s">
        <v>601</v>
      </c>
      <c r="J1724" t="s">
        <v>42</v>
      </c>
      <c r="K1724">
        <v>60660</v>
      </c>
      <c r="L1724">
        <v>60660</v>
      </c>
      <c r="M1724" t="s">
        <v>32</v>
      </c>
      <c r="N1724" t="s">
        <v>1162</v>
      </c>
      <c r="O1724" t="s">
        <v>4132</v>
      </c>
      <c r="P1724" t="s">
        <v>7691</v>
      </c>
      <c r="Q1724" t="s">
        <v>1164</v>
      </c>
      <c r="R1724" t="s">
        <v>6492</v>
      </c>
      <c r="S1724" t="s">
        <v>4133</v>
      </c>
      <c r="T1724" t="str">
        <f t="shared" si="78"/>
        <v>QUALIFICATIONS:  	Excellent oral and written communication skills. 	Strong analytical, process and project management skills. 	Excellent interpersonal skills with proven ability to work collaboratively and effectively interact with all levels of the organization. 	Strong knowledge of Financial Management System (FMS). 	Very strong technical knowledge of Microsoft Access and Excel. 	Must be able to work evenings and weekends as needed. REQUIREMENTS: Analyst ($60,660): Bachelor's degree and a minimum of two years of full-time experience in legislative or budgetary analysis, budgetary planning/management, financial analysis, public policy analysis or a related field, or an awarded Master's degree in Business, Public Administration, Finance, Economics or related field.</v>
      </c>
      <c r="U1724">
        <f t="shared" si="79"/>
        <v>0</v>
      </c>
      <c r="V1724" s="2">
        <v>1</v>
      </c>
      <c r="W1724" s="2">
        <f t="shared" si="80"/>
        <v>0</v>
      </c>
      <c r="X1724" s="2">
        <v>0</v>
      </c>
      <c r="Y1724" s="2">
        <v>0</v>
      </c>
      <c r="Z1724" s="2">
        <v>0</v>
      </c>
      <c r="AA1724" s="2">
        <v>0</v>
      </c>
      <c r="AB1724" s="2">
        <v>0</v>
      </c>
      <c r="AC1724" t="s">
        <v>7474</v>
      </c>
      <c r="AE1724" t="s">
        <v>1162</v>
      </c>
      <c r="AG1724" t="s">
        <v>37</v>
      </c>
      <c r="AH1724" t="s">
        <v>3374</v>
      </c>
      <c r="AJ1724" t="s">
        <v>3374</v>
      </c>
      <c r="AK1724" t="s">
        <v>38</v>
      </c>
    </row>
    <row r="1725" spans="1:37" x14ac:dyDescent="0.3">
      <c r="A1725">
        <v>410473</v>
      </c>
      <c r="B1725" t="s">
        <v>1159</v>
      </c>
      <c r="C1725" t="s">
        <v>29</v>
      </c>
      <c r="D1725">
        <v>1</v>
      </c>
      <c r="E1725" t="s">
        <v>4131</v>
      </c>
      <c r="F1725" t="s">
        <v>1161</v>
      </c>
      <c r="G1725">
        <v>6088</v>
      </c>
      <c r="H1725">
        <v>1</v>
      </c>
      <c r="I1725" t="s">
        <v>601</v>
      </c>
      <c r="J1725" t="s">
        <v>42</v>
      </c>
      <c r="K1725">
        <v>60660</v>
      </c>
      <c r="L1725">
        <v>60660</v>
      </c>
      <c r="M1725" t="s">
        <v>32</v>
      </c>
      <c r="N1725" t="s">
        <v>1162</v>
      </c>
      <c r="O1725" t="s">
        <v>4132</v>
      </c>
      <c r="P1725" t="s">
        <v>7691</v>
      </c>
      <c r="Q1725" t="s">
        <v>1164</v>
      </c>
      <c r="R1725" t="s">
        <v>6492</v>
      </c>
      <c r="S1725" t="s">
        <v>4133</v>
      </c>
      <c r="T1725" t="str">
        <f t="shared" si="78"/>
        <v>QUALIFICATIONS:  	Excellent oral and written communication skills. 	Strong analytical, process and project management skills. 	Excellent interpersonal skills with proven ability to work collaboratively and effectively interact with all levels of the organization. 	Strong knowledge of Financial Management System (FMS). 	Very strong technical knowledge of Microsoft Access and Excel. 	Must be able to work evenings and weekends as needed. REQUIREMENTS: Analyst ($60,660): Bachelor's degree and a minimum of two years of full-time experience in legislative or budgetary analysis, budgetary planning/management, financial analysis, public policy analysis or a related field, or an awarded Master's degree in Business, Public Administration, Finance, Economics or related field.</v>
      </c>
      <c r="U1725">
        <f t="shared" si="79"/>
        <v>0</v>
      </c>
      <c r="V1725" s="2">
        <v>1</v>
      </c>
      <c r="W1725" s="2">
        <f t="shared" si="80"/>
        <v>0</v>
      </c>
      <c r="X1725" s="2">
        <v>0</v>
      </c>
      <c r="Y1725" s="2">
        <v>0</v>
      </c>
      <c r="Z1725" s="2">
        <v>0</v>
      </c>
      <c r="AA1725" s="2">
        <v>0</v>
      </c>
      <c r="AB1725" s="2">
        <v>0</v>
      </c>
      <c r="AC1725" t="s">
        <v>7474</v>
      </c>
      <c r="AE1725" t="s">
        <v>1162</v>
      </c>
      <c r="AG1725" t="s">
        <v>37</v>
      </c>
      <c r="AH1725" t="s">
        <v>3374</v>
      </c>
      <c r="AJ1725" t="s">
        <v>3374</v>
      </c>
      <c r="AK1725" t="s">
        <v>38</v>
      </c>
    </row>
    <row r="1726" spans="1:37" x14ac:dyDescent="0.3">
      <c r="A1726">
        <v>410495</v>
      </c>
      <c r="B1726" t="s">
        <v>2573</v>
      </c>
      <c r="C1726" t="s">
        <v>47</v>
      </c>
      <c r="D1726">
        <v>1</v>
      </c>
      <c r="E1726" t="s">
        <v>4134</v>
      </c>
      <c r="F1726" t="s">
        <v>309</v>
      </c>
      <c r="G1726">
        <v>56057</v>
      </c>
      <c r="H1726">
        <v>0</v>
      </c>
      <c r="I1726" t="s">
        <v>95</v>
      </c>
      <c r="J1726" t="s">
        <v>42</v>
      </c>
      <c r="K1726">
        <v>37217</v>
      </c>
      <c r="L1726">
        <v>61936</v>
      </c>
      <c r="M1726" t="s">
        <v>32</v>
      </c>
      <c r="N1726" t="s">
        <v>2575</v>
      </c>
      <c r="O1726" t="s">
        <v>2576</v>
      </c>
      <c r="P1726" t="s">
        <v>4135</v>
      </c>
      <c r="Q1726" t="s">
        <v>311</v>
      </c>
      <c r="R1726" t="s">
        <v>6493</v>
      </c>
      <c r="T1726" t="str">
        <f t="shared" si="78"/>
        <v xml:space="preserve">	Excellent attention to detail and organizational skills. 	Ability to work quickly and efficiently under pressure. College graduates with degrees in Urban Planning, Urban Studies, Public Administration, Architecture preferred. </v>
      </c>
      <c r="U1726">
        <f t="shared" si="79"/>
        <v>0</v>
      </c>
      <c r="V1726" s="2">
        <v>0</v>
      </c>
      <c r="W1726" s="2">
        <f t="shared" si="80"/>
        <v>0</v>
      </c>
      <c r="X1726" s="2">
        <v>0</v>
      </c>
      <c r="Y1726" s="2">
        <v>0</v>
      </c>
      <c r="Z1726" s="2">
        <v>0</v>
      </c>
      <c r="AA1726" s="2">
        <v>0</v>
      </c>
      <c r="AB1726" s="2">
        <v>0</v>
      </c>
      <c r="AC1726" t="s">
        <v>4136</v>
      </c>
      <c r="AG1726" t="s">
        <v>37</v>
      </c>
      <c r="AH1726" t="s">
        <v>3374</v>
      </c>
      <c r="AJ1726" t="s">
        <v>3374</v>
      </c>
      <c r="AK1726" t="s">
        <v>38</v>
      </c>
    </row>
    <row r="1727" spans="1:37" x14ac:dyDescent="0.3">
      <c r="A1727">
        <v>410495</v>
      </c>
      <c r="B1727" t="s">
        <v>2573</v>
      </c>
      <c r="C1727" t="s">
        <v>29</v>
      </c>
      <c r="D1727">
        <v>1</v>
      </c>
      <c r="E1727" t="s">
        <v>4134</v>
      </c>
      <c r="F1727" t="s">
        <v>309</v>
      </c>
      <c r="G1727">
        <v>56057</v>
      </c>
      <c r="H1727">
        <v>0</v>
      </c>
      <c r="I1727" t="s">
        <v>95</v>
      </c>
      <c r="J1727" t="s">
        <v>42</v>
      </c>
      <c r="K1727">
        <v>37217</v>
      </c>
      <c r="L1727">
        <v>61936</v>
      </c>
      <c r="M1727" t="s">
        <v>32</v>
      </c>
      <c r="N1727" t="s">
        <v>2575</v>
      </c>
      <c r="O1727" t="s">
        <v>2576</v>
      </c>
      <c r="P1727" t="s">
        <v>4135</v>
      </c>
      <c r="Q1727" t="s">
        <v>311</v>
      </c>
      <c r="R1727" t="s">
        <v>6493</v>
      </c>
      <c r="T1727" t="str">
        <f t="shared" si="78"/>
        <v xml:space="preserve">	Excellent attention to detail and organizational skills. 	Ability to work quickly and efficiently under pressure. College graduates with degrees in Urban Planning, Urban Studies, Public Administration, Architecture preferred. </v>
      </c>
      <c r="U1727">
        <f t="shared" si="79"/>
        <v>0</v>
      </c>
      <c r="V1727" s="2">
        <v>0</v>
      </c>
      <c r="W1727" s="2">
        <f t="shared" si="80"/>
        <v>0</v>
      </c>
      <c r="X1727" s="2">
        <v>0</v>
      </c>
      <c r="Y1727" s="2">
        <v>0</v>
      </c>
      <c r="Z1727" s="2">
        <v>0</v>
      </c>
      <c r="AA1727" s="2">
        <v>0</v>
      </c>
      <c r="AB1727" s="2">
        <v>0</v>
      </c>
      <c r="AC1727" t="s">
        <v>4136</v>
      </c>
      <c r="AG1727" t="s">
        <v>37</v>
      </c>
      <c r="AH1727" t="s">
        <v>3374</v>
      </c>
      <c r="AJ1727" t="s">
        <v>3374</v>
      </c>
      <c r="AK1727" t="s">
        <v>38</v>
      </c>
    </row>
    <row r="1728" spans="1:37" x14ac:dyDescent="0.3">
      <c r="A1728">
        <v>410502</v>
      </c>
      <c r="B1728" t="s">
        <v>250</v>
      </c>
      <c r="C1728" t="s">
        <v>29</v>
      </c>
      <c r="D1728">
        <v>1</v>
      </c>
      <c r="E1728" t="s">
        <v>4137</v>
      </c>
      <c r="F1728" t="s">
        <v>394</v>
      </c>
      <c r="G1728">
        <v>13652</v>
      </c>
      <c r="H1728">
        <v>3</v>
      </c>
      <c r="I1728" t="s">
        <v>660</v>
      </c>
      <c r="J1728" t="s">
        <v>42</v>
      </c>
      <c r="K1728">
        <v>89509</v>
      </c>
      <c r="L1728">
        <v>126575</v>
      </c>
      <c r="M1728" t="s">
        <v>32</v>
      </c>
      <c r="N1728" t="s">
        <v>252</v>
      </c>
      <c r="O1728" t="s">
        <v>253</v>
      </c>
      <c r="P1728" t="s">
        <v>7692</v>
      </c>
      <c r="Q1728" t="s">
        <v>6871</v>
      </c>
      <c r="R1728" t="s">
        <v>7693</v>
      </c>
      <c r="S1728" t="s">
        <v>3567</v>
      </c>
      <c r="T1728" t="str">
        <f t="shared" si="78"/>
        <v>The preferred candidate should possess the following:- CCNP. Bachelor‚„s Degree preferably in Computer Science, etc.; plus a minimum of 7 (7) years hands- on experience with network and VoIP design, implementation, maintenance and support;- Self-motivated individual with excellent writing and communication skills, as well as proven and hands-on organizational and leadership skills;- Proven experience in business planning, resource allocation and project management;- Extensive experience with networking technologies (VoIP, Routers, TCP/IP, LAN, WAN, etc...); - Hands on experience and working knowledge of: - Routing protocols EIGRP, BGP a+ - Cisco routers and switches, Nexus and Catalyst. - Communications systems, (CUCM, Unity, CUCME) - Unity Connection Single-Inbox, Cisco ViewMail - Wireless phones IP phones - Voice Gateway support and administration, H323, CUBE. - IP Telephony support - Cisco LMS/Prime Infrastructure - Knowledge of VMWARE a plus; - Experience with various VoIP technologies including: QOS, H323, SIP, SRST. Note: This position is open to qualified persons with a disability who are eligible for the 55-a program.  Please indicate in your resume or cover letter that you would like to be considered for the position under the 55-a program.</v>
      </c>
      <c r="U1728">
        <f t="shared" si="79"/>
        <v>0</v>
      </c>
      <c r="V1728" s="2">
        <v>0</v>
      </c>
      <c r="W1728" s="2">
        <f t="shared" si="80"/>
        <v>0</v>
      </c>
      <c r="X1728" s="2">
        <v>0</v>
      </c>
      <c r="Y1728" s="2">
        <v>0</v>
      </c>
      <c r="Z1728" s="2">
        <v>0</v>
      </c>
      <c r="AA1728" s="2">
        <v>0</v>
      </c>
      <c r="AB1728" s="2">
        <v>0</v>
      </c>
      <c r="AC1728" t="s">
        <v>4138</v>
      </c>
      <c r="AE1728" t="s">
        <v>252</v>
      </c>
      <c r="AG1728" t="s">
        <v>190</v>
      </c>
      <c r="AH1728" t="s">
        <v>3709</v>
      </c>
      <c r="AI1728" t="s">
        <v>4139</v>
      </c>
      <c r="AJ1728" t="s">
        <v>3709</v>
      </c>
      <c r="AK1728" t="s">
        <v>38</v>
      </c>
    </row>
    <row r="1729" spans="1:37" x14ac:dyDescent="0.3">
      <c r="A1729">
        <v>410521</v>
      </c>
      <c r="B1729" t="s">
        <v>46</v>
      </c>
      <c r="C1729" t="s">
        <v>29</v>
      </c>
      <c r="D1729">
        <v>2</v>
      </c>
      <c r="E1729" t="s">
        <v>839</v>
      </c>
      <c r="F1729" t="s">
        <v>3095</v>
      </c>
      <c r="G1729">
        <v>10078</v>
      </c>
      <c r="H1729" t="s">
        <v>352</v>
      </c>
      <c r="I1729" t="s">
        <v>95</v>
      </c>
      <c r="J1729" t="s">
        <v>142</v>
      </c>
      <c r="K1729">
        <v>63031</v>
      </c>
      <c r="L1729">
        <v>115000</v>
      </c>
      <c r="M1729" t="s">
        <v>32</v>
      </c>
      <c r="N1729" t="s">
        <v>1265</v>
      </c>
      <c r="O1729" t="s">
        <v>1266</v>
      </c>
      <c r="P1729" t="s">
        <v>7694</v>
      </c>
      <c r="Q1729" t="s">
        <v>3096</v>
      </c>
      <c r="R1729" t="s">
        <v>4140</v>
      </c>
      <c r="S1729" t="s">
        <v>4141</v>
      </c>
      <c r="T1729" t="str">
        <f t="shared" si="78"/>
        <v>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 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v>
      </c>
      <c r="U1729">
        <f t="shared" si="79"/>
        <v>0</v>
      </c>
      <c r="V1729" s="2">
        <v>0</v>
      </c>
      <c r="W1729" s="2">
        <f t="shared" si="80"/>
        <v>0</v>
      </c>
      <c r="X1729" s="2">
        <v>0</v>
      </c>
      <c r="Y1729" s="2">
        <v>0</v>
      </c>
      <c r="Z1729" s="2">
        <v>0</v>
      </c>
      <c r="AA1729" s="2">
        <v>0</v>
      </c>
      <c r="AB1729" s="2">
        <v>0</v>
      </c>
      <c r="AC1729" t="s">
        <v>55</v>
      </c>
      <c r="AG1729" t="s">
        <v>56</v>
      </c>
      <c r="AH1729" t="s">
        <v>3043</v>
      </c>
      <c r="AJ1729" t="s">
        <v>3043</v>
      </c>
      <c r="AK1729" t="s">
        <v>38</v>
      </c>
    </row>
    <row r="1730" spans="1:37" x14ac:dyDescent="0.3">
      <c r="A1730">
        <v>410521</v>
      </c>
      <c r="B1730" t="s">
        <v>46</v>
      </c>
      <c r="C1730" t="s">
        <v>47</v>
      </c>
      <c r="D1730">
        <v>2</v>
      </c>
      <c r="E1730" t="s">
        <v>839</v>
      </c>
      <c r="F1730" t="s">
        <v>3095</v>
      </c>
      <c r="G1730">
        <v>10078</v>
      </c>
      <c r="H1730" t="s">
        <v>352</v>
      </c>
      <c r="I1730" t="s">
        <v>95</v>
      </c>
      <c r="J1730" t="s">
        <v>142</v>
      </c>
      <c r="K1730">
        <v>63031</v>
      </c>
      <c r="L1730">
        <v>115000</v>
      </c>
      <c r="M1730" t="s">
        <v>32</v>
      </c>
      <c r="N1730" t="s">
        <v>1265</v>
      </c>
      <c r="O1730" t="s">
        <v>1266</v>
      </c>
      <c r="P1730" t="s">
        <v>7694</v>
      </c>
      <c r="Q1730" t="s">
        <v>3096</v>
      </c>
      <c r="R1730" t="s">
        <v>4140</v>
      </c>
      <c r="S1730" t="s">
        <v>4141</v>
      </c>
      <c r="T1730" t="str">
        <f t="shared" si="78"/>
        <v>1. Experience in directing and executing concurrent construction projects, with an average value of $5M or greater. 2. Five (5) years of experience coordinating construction project deliverables in both office and field staff role. 3. Experience that evidences demonstrated competency in applying industry standard project management methods for planning, managing, expending, and controlling project scope, cost and quality. 4. Ability to communicate clearly, both written and verbal. 5. Ability to distill significant amounts of information and identify the most important points. 6. Ability to prioritize and successfully carry out multiple assignments, meeting critical deadlines and timeframes and must be well-organized. 7. Strong experience managing and mentoring staff. 8. Ability to work independently to successfully handle new or difficult situations and environments. 9. Professional Engineer, Registered Architect, Certified Construction Manager, Project Management Professional (Construction) preferred 1.  Candidates with permanent civil service status in the title of Administrative Engineer will be considered.  2.  Employees serving in the titles of or who meet the qualification requirements for Administrative Project Manager, Administrative Construction Project Manager,  Administrative Architect and Administrative Landscape Architect will also be considered.  3.  NYCHA employees applying for promotional, title or level change opportunities must have served  period of one year in their current title and level (if applicable).</v>
      </c>
      <c r="U1730">
        <f t="shared" si="79"/>
        <v>0</v>
      </c>
      <c r="V1730" s="2">
        <v>0</v>
      </c>
      <c r="W1730" s="2">
        <f t="shared" si="80"/>
        <v>0</v>
      </c>
      <c r="X1730" s="2">
        <v>0</v>
      </c>
      <c r="Y1730" s="2">
        <v>0</v>
      </c>
      <c r="Z1730" s="2">
        <v>0</v>
      </c>
      <c r="AA1730" s="2">
        <v>0</v>
      </c>
      <c r="AB1730" s="2">
        <v>0</v>
      </c>
      <c r="AC1730" t="s">
        <v>55</v>
      </c>
      <c r="AG1730" t="s">
        <v>56</v>
      </c>
      <c r="AH1730" t="s">
        <v>3043</v>
      </c>
      <c r="AJ1730" t="s">
        <v>3043</v>
      </c>
      <c r="AK1730" t="s">
        <v>38</v>
      </c>
    </row>
    <row r="1731" spans="1:37" x14ac:dyDescent="0.3">
      <c r="A1731">
        <v>410525</v>
      </c>
      <c r="B1731" t="s">
        <v>46</v>
      </c>
      <c r="C1731" t="s">
        <v>29</v>
      </c>
      <c r="D1731">
        <v>1</v>
      </c>
      <c r="E1731" t="s">
        <v>4142</v>
      </c>
      <c r="F1731" t="s">
        <v>4143</v>
      </c>
      <c r="G1731">
        <v>20126</v>
      </c>
      <c r="H1731">
        <v>0</v>
      </c>
      <c r="I1731" t="s">
        <v>95</v>
      </c>
      <c r="J1731" t="s">
        <v>42</v>
      </c>
      <c r="K1731">
        <v>65783</v>
      </c>
      <c r="L1731">
        <v>91000</v>
      </c>
      <c r="M1731" t="s">
        <v>32</v>
      </c>
      <c r="N1731" t="s">
        <v>96</v>
      </c>
      <c r="O1731" t="s">
        <v>97</v>
      </c>
      <c r="P1731" t="s">
        <v>4144</v>
      </c>
      <c r="Q1731" t="s">
        <v>4145</v>
      </c>
      <c r="R1731" t="s">
        <v>4146</v>
      </c>
      <c r="S1731" t="s">
        <v>4147</v>
      </c>
      <c r="T1731" t="str">
        <f t="shared" ref="T1731:T1794" si="81">R1731&amp;" " &amp;S1731</f>
        <v>1.  Ability to perform detailed work under time-sensitive deadlines. 2.  Ability to work collaboratively with others in performing scope, design development, bid and change order cost estimating duties in a variety of trade disciplines. 3.  Knowledge and experience with public sector NYC construction market conditions. 4.  Proficiency with Microsoft Excel software to prepare summary estimates and analysis of deviations from architect/engineer estimates and from actual bids. 5.  Excellent written, verbal communication and interpersonal skills. 6.  Proficiency with e-Builder Construction Program Management and Bluebeam software program. 7.  Five to ten years of experience as a construction estimator with electrical experience. 1.	Employees serving in the titles of or who meet the qualification requirements for Construction Project Manager or Assistant Electrical Engineer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731">
        <f t="shared" ref="U1731:U1794" si="82">D1731*W1731</f>
        <v>0</v>
      </c>
      <c r="V1731" s="2">
        <v>1</v>
      </c>
      <c r="W1731" s="2">
        <f t="shared" ref="W1731:W1794" si="83">IF(OR(ISNUMBER(SEARCH("data analytics",$T1731)), ISNUMBER(SEARCH("data analysis",$T1731)), ISNUMBER(SEARCH("analyze data", $T1731)),ISNUMBER(SEARCH("business intelligence", $T1731)),ISNUMBER(SEARCH("business analysis",$T1731))),1,0)</f>
        <v>0</v>
      </c>
      <c r="X1731" s="2">
        <v>0</v>
      </c>
      <c r="Y1731" s="2">
        <v>0</v>
      </c>
      <c r="Z1731" s="2">
        <v>0</v>
      </c>
      <c r="AA1731" s="2">
        <v>0</v>
      </c>
      <c r="AB1731" s="2">
        <v>0</v>
      </c>
      <c r="AC1731" t="s">
        <v>55</v>
      </c>
      <c r="AG1731" t="s">
        <v>56</v>
      </c>
      <c r="AH1731" t="s">
        <v>2779</v>
      </c>
      <c r="AJ1731" t="s">
        <v>2779</v>
      </c>
      <c r="AK1731" t="s">
        <v>38</v>
      </c>
    </row>
    <row r="1732" spans="1:37" x14ac:dyDescent="0.3">
      <c r="A1732">
        <v>410525</v>
      </c>
      <c r="B1732" t="s">
        <v>46</v>
      </c>
      <c r="C1732" t="s">
        <v>47</v>
      </c>
      <c r="D1732">
        <v>1</v>
      </c>
      <c r="E1732" t="s">
        <v>4142</v>
      </c>
      <c r="F1732" t="s">
        <v>4143</v>
      </c>
      <c r="G1732">
        <v>20126</v>
      </c>
      <c r="H1732">
        <v>0</v>
      </c>
      <c r="I1732" t="s">
        <v>95</v>
      </c>
      <c r="J1732" t="s">
        <v>42</v>
      </c>
      <c r="K1732">
        <v>65783</v>
      </c>
      <c r="L1732">
        <v>91000</v>
      </c>
      <c r="M1732" t="s">
        <v>32</v>
      </c>
      <c r="N1732" t="s">
        <v>96</v>
      </c>
      <c r="O1732" t="s">
        <v>97</v>
      </c>
      <c r="P1732" t="s">
        <v>4144</v>
      </c>
      <c r="Q1732" t="s">
        <v>4145</v>
      </c>
      <c r="R1732" t="s">
        <v>4146</v>
      </c>
      <c r="S1732" t="s">
        <v>4147</v>
      </c>
      <c r="T1732" t="str">
        <f t="shared" si="81"/>
        <v>1.  Ability to perform detailed work under time-sensitive deadlines. 2.  Ability to work collaboratively with others in performing scope, design development, bid and change order cost estimating duties in a variety of trade disciplines. 3.  Knowledge and experience with public sector NYC construction market conditions. 4.  Proficiency with Microsoft Excel software to prepare summary estimates and analysis of deviations from architect/engineer estimates and from actual bids. 5.  Excellent written, verbal communication and interpersonal skills. 6.  Proficiency with e-Builder Construction Program Management and Bluebeam software program. 7.  Five to ten years of experience as a construction estimator with electrical experience. 1.	Employees serving in the titles of or who meet the qualification requirements for Construction Project Manager or Assistant Electrical Engineer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1732">
        <f t="shared" si="82"/>
        <v>0</v>
      </c>
      <c r="V1732" s="2">
        <v>1</v>
      </c>
      <c r="W1732" s="2">
        <f t="shared" si="83"/>
        <v>0</v>
      </c>
      <c r="X1732" s="2">
        <v>0</v>
      </c>
      <c r="Y1732" s="2">
        <v>0</v>
      </c>
      <c r="Z1732" s="2">
        <v>0</v>
      </c>
      <c r="AA1732" s="2">
        <v>0</v>
      </c>
      <c r="AB1732" s="2">
        <v>0</v>
      </c>
      <c r="AC1732" t="s">
        <v>55</v>
      </c>
      <c r="AG1732" t="s">
        <v>56</v>
      </c>
      <c r="AH1732" t="s">
        <v>2779</v>
      </c>
      <c r="AJ1732" t="s">
        <v>2779</v>
      </c>
      <c r="AK1732" t="s">
        <v>38</v>
      </c>
    </row>
    <row r="1733" spans="1:37" x14ac:dyDescent="0.3">
      <c r="A1733">
        <v>410658</v>
      </c>
      <c r="B1733" t="s">
        <v>3605</v>
      </c>
      <c r="C1733" t="s">
        <v>29</v>
      </c>
      <c r="D1733">
        <v>1</v>
      </c>
      <c r="E1733" t="s">
        <v>4148</v>
      </c>
      <c r="F1733" t="s">
        <v>4149</v>
      </c>
      <c r="G1733">
        <v>51638</v>
      </c>
      <c r="H1733">
        <v>0</v>
      </c>
      <c r="I1733" t="s">
        <v>265</v>
      </c>
      <c r="J1733" t="s">
        <v>42</v>
      </c>
      <c r="K1733">
        <v>69300</v>
      </c>
      <c r="L1733">
        <v>95616</v>
      </c>
      <c r="M1733" t="s">
        <v>32</v>
      </c>
      <c r="N1733" t="s">
        <v>3784</v>
      </c>
      <c r="O1733" t="s">
        <v>4150</v>
      </c>
      <c r="P1733" t="s">
        <v>6494</v>
      </c>
      <c r="Q1733" t="s">
        <v>4151</v>
      </c>
      <c r="R1733" t="s">
        <v>6495</v>
      </c>
      <c r="S1733" t="s">
        <v>7695</v>
      </c>
      <c r="T1733" t="str">
        <f t="shared" si="81"/>
        <v xml:space="preserve">	Excellent verbal, written and interpersonal communications skills  	Computer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1733">
        <f t="shared" si="82"/>
        <v>0</v>
      </c>
      <c r="V1733" s="2">
        <v>0</v>
      </c>
      <c r="W1733" s="2">
        <f t="shared" si="83"/>
        <v>0</v>
      </c>
      <c r="X1733" s="2">
        <v>0</v>
      </c>
      <c r="Y1733" s="2">
        <v>0</v>
      </c>
      <c r="Z1733" s="2">
        <v>0</v>
      </c>
      <c r="AA1733" s="2">
        <v>0</v>
      </c>
      <c r="AB1733" s="2">
        <v>0</v>
      </c>
      <c r="AC1733" t="s">
        <v>8484</v>
      </c>
      <c r="AG1733" t="s">
        <v>37</v>
      </c>
      <c r="AH1733" t="s">
        <v>3190</v>
      </c>
      <c r="AI1733" t="s">
        <v>3638</v>
      </c>
      <c r="AJ1733" t="s">
        <v>3604</v>
      </c>
      <c r="AK1733" t="s">
        <v>38</v>
      </c>
    </row>
    <row r="1734" spans="1:37" x14ac:dyDescent="0.3">
      <c r="A1734">
        <v>410658</v>
      </c>
      <c r="B1734" t="s">
        <v>3605</v>
      </c>
      <c r="C1734" t="s">
        <v>47</v>
      </c>
      <c r="D1734">
        <v>1</v>
      </c>
      <c r="E1734" t="s">
        <v>4148</v>
      </c>
      <c r="F1734" t="s">
        <v>4149</v>
      </c>
      <c r="G1734">
        <v>51638</v>
      </c>
      <c r="H1734">
        <v>0</v>
      </c>
      <c r="I1734" t="s">
        <v>265</v>
      </c>
      <c r="J1734" t="s">
        <v>42</v>
      </c>
      <c r="K1734">
        <v>69300</v>
      </c>
      <c r="L1734">
        <v>95616</v>
      </c>
      <c r="M1734" t="s">
        <v>32</v>
      </c>
      <c r="N1734" t="s">
        <v>3784</v>
      </c>
      <c r="O1734" t="s">
        <v>4150</v>
      </c>
      <c r="P1734" t="s">
        <v>6494</v>
      </c>
      <c r="Q1734" t="s">
        <v>4151</v>
      </c>
      <c r="R1734" t="s">
        <v>6495</v>
      </c>
      <c r="S1734" t="s">
        <v>7695</v>
      </c>
      <c r="T1734" t="str">
        <f t="shared" si="81"/>
        <v xml:space="preserve">	Excellent verbal, written and interpersonal communications skills  	Computer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1734">
        <f t="shared" si="82"/>
        <v>0</v>
      </c>
      <c r="V1734" s="2">
        <v>0</v>
      </c>
      <c r="W1734" s="2">
        <f t="shared" si="83"/>
        <v>0</v>
      </c>
      <c r="X1734" s="2">
        <v>0</v>
      </c>
      <c r="Y1734" s="2">
        <v>0</v>
      </c>
      <c r="Z1734" s="2">
        <v>0</v>
      </c>
      <c r="AA1734" s="2">
        <v>0</v>
      </c>
      <c r="AB1734" s="2">
        <v>0</v>
      </c>
      <c r="AC1734" t="s">
        <v>8484</v>
      </c>
      <c r="AG1734" t="s">
        <v>37</v>
      </c>
      <c r="AH1734" t="s">
        <v>3190</v>
      </c>
      <c r="AI1734" t="s">
        <v>3638</v>
      </c>
      <c r="AJ1734" t="s">
        <v>3604</v>
      </c>
      <c r="AK1734" t="s">
        <v>38</v>
      </c>
    </row>
    <row r="1735" spans="1:37" x14ac:dyDescent="0.3">
      <c r="A1735">
        <v>410708</v>
      </c>
      <c r="B1735" t="s">
        <v>70</v>
      </c>
      <c r="C1735" t="s">
        <v>47</v>
      </c>
      <c r="D1735">
        <v>1</v>
      </c>
      <c r="E1735" t="s">
        <v>4152</v>
      </c>
      <c r="F1735" t="s">
        <v>4153</v>
      </c>
      <c r="G1735">
        <v>31215</v>
      </c>
      <c r="H1735">
        <v>1</v>
      </c>
      <c r="I1735" t="s">
        <v>83</v>
      </c>
      <c r="J1735" t="s">
        <v>42</v>
      </c>
      <c r="K1735">
        <v>44390</v>
      </c>
      <c r="L1735">
        <v>51049</v>
      </c>
      <c r="M1735" t="s">
        <v>32</v>
      </c>
      <c r="N1735" t="s">
        <v>175</v>
      </c>
      <c r="O1735" t="s">
        <v>4154</v>
      </c>
      <c r="P1735" t="s">
        <v>4155</v>
      </c>
      <c r="Q1735" t="s">
        <v>7696</v>
      </c>
      <c r="R1735" t="s">
        <v>4156</v>
      </c>
      <c r="S1735" t="s">
        <v>8408</v>
      </c>
      <c r="T1735" t="str">
        <f t="shared" si="81"/>
        <v>The position draws on technical and scientific skills, as well as effective communication skills  Candidates should have excellent verbal, written, interpersonal, organizational skills and computer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35">
        <f t="shared" si="82"/>
        <v>0</v>
      </c>
      <c r="V1735" s="2">
        <v>0</v>
      </c>
      <c r="W1735" s="2">
        <f t="shared" si="83"/>
        <v>0</v>
      </c>
      <c r="X1735" s="2">
        <v>0</v>
      </c>
      <c r="Y1735" s="2">
        <v>0</v>
      </c>
      <c r="Z1735" s="2">
        <v>0</v>
      </c>
      <c r="AA1735" s="2">
        <v>0</v>
      </c>
      <c r="AB1735" s="2">
        <v>0</v>
      </c>
      <c r="AC1735" t="s">
        <v>4157</v>
      </c>
      <c r="AG1735" t="s">
        <v>37</v>
      </c>
      <c r="AH1735" t="s">
        <v>2859</v>
      </c>
      <c r="AI1735" t="s">
        <v>3176</v>
      </c>
      <c r="AJ1735" t="s">
        <v>2859</v>
      </c>
      <c r="AK1735" t="s">
        <v>38</v>
      </c>
    </row>
    <row r="1736" spans="1:37" x14ac:dyDescent="0.3">
      <c r="A1736">
        <v>410708</v>
      </c>
      <c r="B1736" t="s">
        <v>70</v>
      </c>
      <c r="C1736" t="s">
        <v>29</v>
      </c>
      <c r="D1736">
        <v>1</v>
      </c>
      <c r="E1736" t="s">
        <v>4152</v>
      </c>
      <c r="F1736" t="s">
        <v>4153</v>
      </c>
      <c r="G1736">
        <v>31215</v>
      </c>
      <c r="H1736">
        <v>1</v>
      </c>
      <c r="I1736" t="s">
        <v>83</v>
      </c>
      <c r="J1736" t="s">
        <v>42</v>
      </c>
      <c r="K1736">
        <v>44390</v>
      </c>
      <c r="L1736">
        <v>51049</v>
      </c>
      <c r="M1736" t="s">
        <v>32</v>
      </c>
      <c r="N1736" t="s">
        <v>175</v>
      </c>
      <c r="O1736" t="s">
        <v>4154</v>
      </c>
      <c r="P1736" t="s">
        <v>4155</v>
      </c>
      <c r="Q1736" t="s">
        <v>7696</v>
      </c>
      <c r="R1736" t="s">
        <v>4156</v>
      </c>
      <c r="S1736" t="s">
        <v>8408</v>
      </c>
      <c r="T1736" t="str">
        <f t="shared" si="81"/>
        <v>The position draws on technical and scientific skills, as well as effective communication skills  Candidates should have excellent verbal, written, interpersonal, organizational skills and computer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36">
        <f t="shared" si="82"/>
        <v>0</v>
      </c>
      <c r="V1736" s="2">
        <v>0</v>
      </c>
      <c r="W1736" s="2">
        <f t="shared" si="83"/>
        <v>0</v>
      </c>
      <c r="X1736" s="2">
        <v>0</v>
      </c>
      <c r="Y1736" s="2">
        <v>0</v>
      </c>
      <c r="Z1736" s="2">
        <v>0</v>
      </c>
      <c r="AA1736" s="2">
        <v>0</v>
      </c>
      <c r="AB1736" s="2">
        <v>0</v>
      </c>
      <c r="AC1736" t="s">
        <v>4157</v>
      </c>
      <c r="AG1736" t="s">
        <v>37</v>
      </c>
      <c r="AH1736" t="s">
        <v>2859</v>
      </c>
      <c r="AI1736" t="s">
        <v>3176</v>
      </c>
      <c r="AJ1736" t="s">
        <v>2859</v>
      </c>
      <c r="AK1736" t="s">
        <v>38</v>
      </c>
    </row>
    <row r="1737" spans="1:37" x14ac:dyDescent="0.3">
      <c r="A1737">
        <v>410794</v>
      </c>
      <c r="B1737" t="s">
        <v>1994</v>
      </c>
      <c r="C1737" t="s">
        <v>47</v>
      </c>
      <c r="D1737">
        <v>1</v>
      </c>
      <c r="E1737" t="s">
        <v>2734</v>
      </c>
      <c r="F1737" t="s">
        <v>309</v>
      </c>
      <c r="G1737">
        <v>56057</v>
      </c>
      <c r="H1737">
        <v>0</v>
      </c>
      <c r="I1737" t="s">
        <v>1008</v>
      </c>
      <c r="J1737" t="s">
        <v>42</v>
      </c>
      <c r="K1737">
        <v>37217</v>
      </c>
      <c r="L1737">
        <v>42799</v>
      </c>
      <c r="M1737" t="s">
        <v>32</v>
      </c>
      <c r="N1737" t="s">
        <v>4158</v>
      </c>
      <c r="O1737" t="s">
        <v>4159</v>
      </c>
      <c r="P1737" t="s">
        <v>4160</v>
      </c>
      <c r="Q1737" t="s">
        <v>311</v>
      </c>
      <c r="R1737" t="s">
        <v>4161</v>
      </c>
      <c r="T1737" t="str">
        <f t="shared" si="81"/>
        <v xml:space="preserve">1. Strong interpersonal skills.  2. Strong writing and editing skills.  3. Highly detail-oriented.  4. Strong organizational skills and proven ability to manage time efficiently, meet deadlines, and multi-task in a fast-paced environment.  5. Knowledge, demonstrated interest, and/or prior work experience in any of the following fields: investigation, law enforcement, criminal justice, or public service.  6. Ability to maintain confidential information and manage multiple time sensitive projects. </v>
      </c>
      <c r="U1737">
        <f t="shared" si="82"/>
        <v>0</v>
      </c>
      <c r="V1737" s="2">
        <v>0</v>
      </c>
      <c r="W1737" s="2">
        <f t="shared" si="83"/>
        <v>0</v>
      </c>
      <c r="X1737" s="2">
        <v>0</v>
      </c>
      <c r="Y1737" s="2">
        <v>0</v>
      </c>
      <c r="Z1737" s="2">
        <v>0</v>
      </c>
      <c r="AA1737" s="2">
        <v>0</v>
      </c>
      <c r="AB1737" s="2">
        <v>0</v>
      </c>
      <c r="AC1737" t="s">
        <v>4162</v>
      </c>
      <c r="AG1737" t="s">
        <v>4163</v>
      </c>
      <c r="AH1737" t="s">
        <v>3424</v>
      </c>
      <c r="AI1737" t="s">
        <v>4164</v>
      </c>
      <c r="AJ1737" t="s">
        <v>3130</v>
      </c>
      <c r="AK1737" t="s">
        <v>38</v>
      </c>
    </row>
    <row r="1738" spans="1:37" x14ac:dyDescent="0.3">
      <c r="A1738">
        <v>410794</v>
      </c>
      <c r="B1738" t="s">
        <v>1994</v>
      </c>
      <c r="C1738" t="s">
        <v>29</v>
      </c>
      <c r="D1738">
        <v>1</v>
      </c>
      <c r="E1738" t="s">
        <v>2734</v>
      </c>
      <c r="F1738" t="s">
        <v>309</v>
      </c>
      <c r="G1738">
        <v>56057</v>
      </c>
      <c r="H1738">
        <v>0</v>
      </c>
      <c r="I1738" t="s">
        <v>1008</v>
      </c>
      <c r="J1738" t="s">
        <v>42</v>
      </c>
      <c r="K1738">
        <v>37217</v>
      </c>
      <c r="L1738">
        <v>42799</v>
      </c>
      <c r="M1738" t="s">
        <v>32</v>
      </c>
      <c r="N1738" t="s">
        <v>4158</v>
      </c>
      <c r="O1738" t="s">
        <v>4159</v>
      </c>
      <c r="P1738" t="s">
        <v>4160</v>
      </c>
      <c r="Q1738" t="s">
        <v>311</v>
      </c>
      <c r="R1738" t="s">
        <v>4161</v>
      </c>
      <c r="T1738" t="str">
        <f t="shared" si="81"/>
        <v xml:space="preserve">1. Strong interpersonal skills.  2. Strong writing and editing skills.  3. Highly detail-oriented.  4. Strong organizational skills and proven ability to manage time efficiently, meet deadlines, and multi-task in a fast-paced environment.  5. Knowledge, demonstrated interest, and/or prior work experience in any of the following fields: investigation, law enforcement, criminal justice, or public service.  6. Ability to maintain confidential information and manage multiple time sensitive projects. </v>
      </c>
      <c r="U1738">
        <f t="shared" si="82"/>
        <v>0</v>
      </c>
      <c r="V1738" s="2">
        <v>0</v>
      </c>
      <c r="W1738" s="2">
        <f t="shared" si="83"/>
        <v>0</v>
      </c>
      <c r="X1738" s="2">
        <v>0</v>
      </c>
      <c r="Y1738" s="2">
        <v>0</v>
      </c>
      <c r="Z1738" s="2">
        <v>0</v>
      </c>
      <c r="AA1738" s="2">
        <v>0</v>
      </c>
      <c r="AB1738" s="2">
        <v>0</v>
      </c>
      <c r="AC1738" t="s">
        <v>4162</v>
      </c>
      <c r="AG1738" t="s">
        <v>4163</v>
      </c>
      <c r="AH1738" t="s">
        <v>3424</v>
      </c>
      <c r="AI1738" t="s">
        <v>4164</v>
      </c>
      <c r="AJ1738" t="s">
        <v>3130</v>
      </c>
      <c r="AK1738" t="s">
        <v>38</v>
      </c>
    </row>
    <row r="1739" spans="1:37" x14ac:dyDescent="0.3">
      <c r="A1739">
        <v>410837</v>
      </c>
      <c r="B1739" t="s">
        <v>70</v>
      </c>
      <c r="C1739" t="s">
        <v>29</v>
      </c>
      <c r="D1739">
        <v>1</v>
      </c>
      <c r="E1739" t="s">
        <v>4165</v>
      </c>
      <c r="F1739" t="s">
        <v>1225</v>
      </c>
      <c r="G1739">
        <v>12200</v>
      </c>
      <c r="H1739">
        <v>1</v>
      </c>
      <c r="I1739" t="s">
        <v>290</v>
      </c>
      <c r="J1739" t="s">
        <v>42</v>
      </c>
      <c r="K1739">
        <v>31142</v>
      </c>
      <c r="L1739">
        <v>35190</v>
      </c>
      <c r="M1739" t="s">
        <v>32</v>
      </c>
      <c r="N1739" t="s">
        <v>4166</v>
      </c>
      <c r="O1739" t="s">
        <v>4167</v>
      </c>
      <c r="P1739" t="s">
        <v>6496</v>
      </c>
      <c r="Q1739" t="s">
        <v>1228</v>
      </c>
      <c r="T1739" t="str">
        <f t="shared" si="81"/>
        <v xml:space="preserve"> </v>
      </c>
      <c r="U1739">
        <f t="shared" si="82"/>
        <v>0</v>
      </c>
      <c r="V1739" s="2">
        <v>0</v>
      </c>
      <c r="W1739" s="2">
        <f t="shared" si="83"/>
        <v>0</v>
      </c>
      <c r="X1739" s="2">
        <v>0</v>
      </c>
      <c r="Y1739" s="2">
        <v>0</v>
      </c>
      <c r="Z1739" s="2">
        <v>0</v>
      </c>
      <c r="AA1739" s="2">
        <v>0</v>
      </c>
      <c r="AB1739" s="2">
        <v>0</v>
      </c>
      <c r="AC1739" t="s">
        <v>4168</v>
      </c>
      <c r="AG1739" t="s">
        <v>37</v>
      </c>
      <c r="AH1739" t="s">
        <v>3078</v>
      </c>
      <c r="AJ1739" t="s">
        <v>2779</v>
      </c>
      <c r="AK1739" t="s">
        <v>38</v>
      </c>
    </row>
    <row r="1740" spans="1:37" x14ac:dyDescent="0.3">
      <c r="A1740">
        <v>410846</v>
      </c>
      <c r="B1740" t="s">
        <v>80</v>
      </c>
      <c r="C1740" t="s">
        <v>29</v>
      </c>
      <c r="D1740">
        <v>1</v>
      </c>
      <c r="E1740" t="s">
        <v>792</v>
      </c>
      <c r="F1740" t="s">
        <v>279</v>
      </c>
      <c r="G1740">
        <v>10015</v>
      </c>
      <c r="H1740" t="s">
        <v>352</v>
      </c>
      <c r="I1740" t="s">
        <v>95</v>
      </c>
      <c r="J1740" t="s">
        <v>42</v>
      </c>
      <c r="K1740">
        <v>63031</v>
      </c>
      <c r="L1740">
        <v>168433</v>
      </c>
      <c r="M1740" t="s">
        <v>32</v>
      </c>
      <c r="N1740" t="s">
        <v>84</v>
      </c>
      <c r="O1740" t="s">
        <v>1098</v>
      </c>
      <c r="P1740" t="s">
        <v>7697</v>
      </c>
      <c r="Q1740" t="s">
        <v>1739</v>
      </c>
      <c r="S1740" t="s">
        <v>1825</v>
      </c>
      <c r="T1740" t="str">
        <f t="shared" si="8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40">
        <f t="shared" si="82"/>
        <v>0</v>
      </c>
      <c r="V1740" s="2">
        <v>0</v>
      </c>
      <c r="W1740" s="2">
        <f t="shared" si="83"/>
        <v>0</v>
      </c>
      <c r="X1740" s="2">
        <v>0</v>
      </c>
      <c r="Y1740" s="2">
        <v>0</v>
      </c>
      <c r="Z1740" s="2">
        <v>0</v>
      </c>
      <c r="AA1740" s="2">
        <v>0</v>
      </c>
      <c r="AB1740" s="2">
        <v>0</v>
      </c>
      <c r="AC1740" t="s">
        <v>8402</v>
      </c>
      <c r="AG1740" t="s">
        <v>190</v>
      </c>
      <c r="AH1740" t="s">
        <v>3728</v>
      </c>
      <c r="AJ1740" t="s">
        <v>4026</v>
      </c>
      <c r="AK1740" t="s">
        <v>38</v>
      </c>
    </row>
    <row r="1741" spans="1:37" x14ac:dyDescent="0.3">
      <c r="A1741">
        <v>410846</v>
      </c>
      <c r="B1741" t="s">
        <v>80</v>
      </c>
      <c r="C1741" t="s">
        <v>47</v>
      </c>
      <c r="D1741">
        <v>1</v>
      </c>
      <c r="E1741" t="s">
        <v>792</v>
      </c>
      <c r="F1741" t="s">
        <v>279</v>
      </c>
      <c r="G1741">
        <v>10015</v>
      </c>
      <c r="H1741" t="s">
        <v>352</v>
      </c>
      <c r="I1741" t="s">
        <v>95</v>
      </c>
      <c r="J1741" t="s">
        <v>42</v>
      </c>
      <c r="K1741">
        <v>63031</v>
      </c>
      <c r="L1741">
        <v>168433</v>
      </c>
      <c r="M1741" t="s">
        <v>32</v>
      </c>
      <c r="N1741" t="s">
        <v>84</v>
      </c>
      <c r="O1741" t="s">
        <v>1098</v>
      </c>
      <c r="P1741" t="s">
        <v>7697</v>
      </c>
      <c r="Q1741" t="s">
        <v>1739</v>
      </c>
      <c r="S1741" t="s">
        <v>1825</v>
      </c>
      <c r="T1741" t="str">
        <f t="shared" si="8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41">
        <f t="shared" si="82"/>
        <v>0</v>
      </c>
      <c r="V1741" s="2">
        <v>0</v>
      </c>
      <c r="W1741" s="2">
        <f t="shared" si="83"/>
        <v>0</v>
      </c>
      <c r="X1741" s="2">
        <v>0</v>
      </c>
      <c r="Y1741" s="2">
        <v>0</v>
      </c>
      <c r="Z1741" s="2">
        <v>0</v>
      </c>
      <c r="AA1741" s="2">
        <v>0</v>
      </c>
      <c r="AB1741" s="2">
        <v>0</v>
      </c>
      <c r="AC1741" t="s">
        <v>8402</v>
      </c>
      <c r="AG1741" t="s">
        <v>190</v>
      </c>
      <c r="AH1741" t="s">
        <v>3728</v>
      </c>
      <c r="AJ1741" t="s">
        <v>4026</v>
      </c>
      <c r="AK1741" t="s">
        <v>38</v>
      </c>
    </row>
    <row r="1742" spans="1:37" x14ac:dyDescent="0.3">
      <c r="A1742">
        <v>410875</v>
      </c>
      <c r="B1742" t="s">
        <v>80</v>
      </c>
      <c r="C1742" t="s">
        <v>29</v>
      </c>
      <c r="D1742">
        <v>2</v>
      </c>
      <c r="E1742" t="s">
        <v>839</v>
      </c>
      <c r="F1742" t="s">
        <v>840</v>
      </c>
      <c r="G1742">
        <v>22425</v>
      </c>
      <c r="H1742">
        <v>0</v>
      </c>
      <c r="I1742" t="s">
        <v>95</v>
      </c>
      <c r="J1742" t="s">
        <v>42</v>
      </c>
      <c r="K1742">
        <v>50034</v>
      </c>
      <c r="L1742">
        <v>57539</v>
      </c>
      <c r="M1742" t="s">
        <v>32</v>
      </c>
      <c r="N1742" t="s">
        <v>286</v>
      </c>
      <c r="O1742" t="s">
        <v>1932</v>
      </c>
      <c r="P1742" t="s">
        <v>7698</v>
      </c>
      <c r="Q1742" t="s">
        <v>842</v>
      </c>
      <c r="R1742" t="s">
        <v>4169</v>
      </c>
      <c r="S1742" t="s">
        <v>8405</v>
      </c>
      <c r="T1742" t="str">
        <f t="shared" si="81"/>
        <v>Essential Skills: Experience in reviewing, layout and details of contract drawings, specifications, field inspections and investigations. Experience in the review of site plans and storm water management for facilities during and after construction.   Experience in the application of code requirements and preparation of technical reports, related design software applications, excellent communication and leadership skills. Experience using TR55, HEC, Hydro CAD or other hydrology/hydraulic software, Microsoft Word and Excel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42">
        <f t="shared" si="82"/>
        <v>0</v>
      </c>
      <c r="V1742" s="2">
        <v>1</v>
      </c>
      <c r="W1742" s="2">
        <f t="shared" si="83"/>
        <v>0</v>
      </c>
      <c r="X1742" s="2">
        <v>0</v>
      </c>
      <c r="Y1742" s="2">
        <v>0</v>
      </c>
      <c r="Z1742" s="2">
        <v>0</v>
      </c>
      <c r="AA1742" s="2">
        <v>0</v>
      </c>
      <c r="AB1742" s="2">
        <v>0</v>
      </c>
      <c r="AC1742" t="s">
        <v>760</v>
      </c>
      <c r="AG1742" t="s">
        <v>37</v>
      </c>
      <c r="AH1742" t="s">
        <v>3728</v>
      </c>
      <c r="AJ1742" t="s">
        <v>3728</v>
      </c>
      <c r="AK1742" t="s">
        <v>38</v>
      </c>
    </row>
    <row r="1743" spans="1:37" x14ac:dyDescent="0.3">
      <c r="A1743">
        <v>410875</v>
      </c>
      <c r="B1743" t="s">
        <v>80</v>
      </c>
      <c r="C1743" t="s">
        <v>47</v>
      </c>
      <c r="D1743">
        <v>2</v>
      </c>
      <c r="E1743" t="s">
        <v>839</v>
      </c>
      <c r="F1743" t="s">
        <v>840</v>
      </c>
      <c r="G1743">
        <v>22425</v>
      </c>
      <c r="H1743">
        <v>0</v>
      </c>
      <c r="I1743" t="s">
        <v>95</v>
      </c>
      <c r="J1743" t="s">
        <v>42</v>
      </c>
      <c r="K1743">
        <v>50034</v>
      </c>
      <c r="L1743">
        <v>57539</v>
      </c>
      <c r="M1743" t="s">
        <v>32</v>
      </c>
      <c r="N1743" t="s">
        <v>286</v>
      </c>
      <c r="O1743" t="s">
        <v>1932</v>
      </c>
      <c r="P1743" t="s">
        <v>7698</v>
      </c>
      <c r="Q1743" t="s">
        <v>842</v>
      </c>
      <c r="R1743" t="s">
        <v>4169</v>
      </c>
      <c r="S1743" t="s">
        <v>8405</v>
      </c>
      <c r="T1743" t="str">
        <f t="shared" si="81"/>
        <v>Essential Skills: Experience in reviewing, layout and details of contract drawings, specifications, field inspections and investigations. Experience in the review of site plans and storm water management for facilities during and after construction.   Experience in the application of code requirements and preparation of technical reports, related design software applications, excellent communication and leadership skills. Experience using TR55, HEC, Hydro CAD or other hydrology/hydraulic software, Microsoft Word and Excel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43">
        <f t="shared" si="82"/>
        <v>0</v>
      </c>
      <c r="V1743" s="2">
        <v>1</v>
      </c>
      <c r="W1743" s="2">
        <f t="shared" si="83"/>
        <v>0</v>
      </c>
      <c r="X1743" s="2">
        <v>0</v>
      </c>
      <c r="Y1743" s="2">
        <v>0</v>
      </c>
      <c r="Z1743" s="2">
        <v>0</v>
      </c>
      <c r="AA1743" s="2">
        <v>0</v>
      </c>
      <c r="AB1743" s="2">
        <v>0</v>
      </c>
      <c r="AC1743" t="s">
        <v>760</v>
      </c>
      <c r="AG1743" t="s">
        <v>37</v>
      </c>
      <c r="AH1743" t="s">
        <v>3728</v>
      </c>
      <c r="AJ1743" t="s">
        <v>3728</v>
      </c>
      <c r="AK1743" t="s">
        <v>38</v>
      </c>
    </row>
    <row r="1744" spans="1:37" x14ac:dyDescent="0.3">
      <c r="A1744">
        <v>410938</v>
      </c>
      <c r="B1744" t="s">
        <v>2209</v>
      </c>
      <c r="C1744" t="s">
        <v>29</v>
      </c>
      <c r="D1744">
        <v>1</v>
      </c>
      <c r="E1744" t="s">
        <v>4170</v>
      </c>
      <c r="F1744" t="s">
        <v>4171</v>
      </c>
      <c r="G1744" t="s">
        <v>4172</v>
      </c>
      <c r="H1744">
        <v>0</v>
      </c>
      <c r="I1744" t="s">
        <v>660</v>
      </c>
      <c r="J1744" t="s">
        <v>42</v>
      </c>
      <c r="K1744">
        <v>90000</v>
      </c>
      <c r="L1744">
        <v>120000</v>
      </c>
      <c r="M1744" t="s">
        <v>32</v>
      </c>
      <c r="N1744" t="s">
        <v>2212</v>
      </c>
      <c r="O1744" t="s">
        <v>2565</v>
      </c>
      <c r="P1744" t="s">
        <v>7699</v>
      </c>
      <c r="Q1744" t="s">
        <v>3798</v>
      </c>
      <c r="R1744" t="s">
        <v>7700</v>
      </c>
      <c r="T1744" t="str">
        <f t="shared" si="81"/>
        <v xml:space="preserve">PREFERRED SKILLS: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 and pivot tables) </v>
      </c>
      <c r="U1744">
        <f t="shared" si="82"/>
        <v>0</v>
      </c>
      <c r="V1744" s="2">
        <v>0</v>
      </c>
      <c r="W1744" s="2">
        <f t="shared" si="83"/>
        <v>0</v>
      </c>
      <c r="X1744" s="2">
        <v>0</v>
      </c>
      <c r="Y1744" s="2">
        <v>0</v>
      </c>
      <c r="Z1744" s="2">
        <v>1</v>
      </c>
      <c r="AA1744" s="2">
        <v>0</v>
      </c>
      <c r="AB1744" s="2">
        <v>0</v>
      </c>
      <c r="AC1744" t="s">
        <v>8474</v>
      </c>
      <c r="AG1744" t="s">
        <v>37</v>
      </c>
      <c r="AH1744" t="s">
        <v>3190</v>
      </c>
      <c r="AJ1744" t="s">
        <v>2012</v>
      </c>
      <c r="AK1744" t="s">
        <v>38</v>
      </c>
    </row>
    <row r="1745" spans="1:37" x14ac:dyDescent="0.3">
      <c r="A1745">
        <v>410938</v>
      </c>
      <c r="B1745" t="s">
        <v>2209</v>
      </c>
      <c r="C1745" t="s">
        <v>47</v>
      </c>
      <c r="D1745">
        <v>1</v>
      </c>
      <c r="E1745" t="s">
        <v>4170</v>
      </c>
      <c r="F1745" t="s">
        <v>4171</v>
      </c>
      <c r="G1745" t="s">
        <v>4172</v>
      </c>
      <c r="H1745">
        <v>0</v>
      </c>
      <c r="I1745" t="s">
        <v>660</v>
      </c>
      <c r="J1745" t="s">
        <v>42</v>
      </c>
      <c r="K1745">
        <v>90000</v>
      </c>
      <c r="L1745">
        <v>120000</v>
      </c>
      <c r="M1745" t="s">
        <v>32</v>
      </c>
      <c r="N1745" t="s">
        <v>2212</v>
      </c>
      <c r="O1745" t="s">
        <v>2565</v>
      </c>
      <c r="P1745" t="s">
        <v>7699</v>
      </c>
      <c r="Q1745" t="s">
        <v>3798</v>
      </c>
      <c r="R1745" t="s">
        <v>7700</v>
      </c>
      <c r="T1745" t="str">
        <f t="shared" si="81"/>
        <v xml:space="preserve">PREFERRED SKILLS: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 and pivot tables) </v>
      </c>
      <c r="U1745">
        <f t="shared" si="82"/>
        <v>0</v>
      </c>
      <c r="V1745" s="2">
        <v>0</v>
      </c>
      <c r="W1745" s="2">
        <f t="shared" si="83"/>
        <v>0</v>
      </c>
      <c r="X1745" s="2">
        <v>0</v>
      </c>
      <c r="Y1745" s="2">
        <v>0</v>
      </c>
      <c r="Z1745" s="2">
        <v>1</v>
      </c>
      <c r="AA1745" s="2">
        <v>0</v>
      </c>
      <c r="AB1745" s="2">
        <v>0</v>
      </c>
      <c r="AC1745" t="s">
        <v>8474</v>
      </c>
      <c r="AG1745" t="s">
        <v>37</v>
      </c>
      <c r="AH1745" t="s">
        <v>3190</v>
      </c>
      <c r="AJ1745" t="s">
        <v>2012</v>
      </c>
      <c r="AK1745" t="s">
        <v>38</v>
      </c>
    </row>
    <row r="1746" spans="1:37" x14ac:dyDescent="0.3">
      <c r="A1746">
        <v>411116</v>
      </c>
      <c r="B1746" t="s">
        <v>1618</v>
      </c>
      <c r="C1746" t="s">
        <v>47</v>
      </c>
      <c r="D1746">
        <v>1</v>
      </c>
      <c r="E1746" t="s">
        <v>2468</v>
      </c>
      <c r="F1746" t="s">
        <v>482</v>
      </c>
      <c r="G1746">
        <v>30087</v>
      </c>
      <c r="H1746">
        <v>1</v>
      </c>
      <c r="I1746" t="s">
        <v>1247</v>
      </c>
      <c r="J1746" t="s">
        <v>42</v>
      </c>
      <c r="K1746">
        <v>61237</v>
      </c>
      <c r="L1746">
        <v>93488</v>
      </c>
      <c r="M1746" t="s">
        <v>32</v>
      </c>
      <c r="N1746" t="s">
        <v>1620</v>
      </c>
      <c r="O1746" t="s">
        <v>1247</v>
      </c>
      <c r="P1746" t="s">
        <v>7701</v>
      </c>
      <c r="Q1746" t="s">
        <v>485</v>
      </c>
      <c r="R1746" t="s">
        <v>6497</v>
      </c>
      <c r="T1746" t="str">
        <f t="shared" si="81"/>
        <v xml:space="preserve">	Excellent writing, communication, analytical, researching, problem-solving, multi-tasking and organizational skills. </v>
      </c>
      <c r="U1746">
        <f t="shared" si="82"/>
        <v>0</v>
      </c>
      <c r="V1746" s="2">
        <v>0</v>
      </c>
      <c r="W1746" s="2">
        <f t="shared" si="83"/>
        <v>0</v>
      </c>
      <c r="X1746" s="2">
        <v>0</v>
      </c>
      <c r="Y1746" s="2">
        <v>0</v>
      </c>
      <c r="Z1746" s="2">
        <v>0</v>
      </c>
      <c r="AA1746" s="2">
        <v>0</v>
      </c>
      <c r="AB1746" s="2">
        <v>0</v>
      </c>
      <c r="AC1746" t="s">
        <v>1623</v>
      </c>
      <c r="AE1746" t="s">
        <v>2346</v>
      </c>
      <c r="AG1746" t="s">
        <v>37</v>
      </c>
      <c r="AH1746" t="s">
        <v>3404</v>
      </c>
      <c r="AJ1746" t="s">
        <v>3404</v>
      </c>
      <c r="AK1746" t="s">
        <v>38</v>
      </c>
    </row>
    <row r="1747" spans="1:37" x14ac:dyDescent="0.3">
      <c r="A1747">
        <v>411116</v>
      </c>
      <c r="B1747" t="s">
        <v>1618</v>
      </c>
      <c r="C1747" t="s">
        <v>29</v>
      </c>
      <c r="D1747">
        <v>1</v>
      </c>
      <c r="E1747" t="s">
        <v>2468</v>
      </c>
      <c r="F1747" t="s">
        <v>482</v>
      </c>
      <c r="G1747">
        <v>30087</v>
      </c>
      <c r="H1747">
        <v>1</v>
      </c>
      <c r="I1747" t="s">
        <v>1247</v>
      </c>
      <c r="J1747" t="s">
        <v>42</v>
      </c>
      <c r="K1747">
        <v>61237</v>
      </c>
      <c r="L1747">
        <v>93488</v>
      </c>
      <c r="M1747" t="s">
        <v>32</v>
      </c>
      <c r="N1747" t="s">
        <v>1620</v>
      </c>
      <c r="O1747" t="s">
        <v>1247</v>
      </c>
      <c r="P1747" t="s">
        <v>7701</v>
      </c>
      <c r="Q1747" t="s">
        <v>485</v>
      </c>
      <c r="R1747" t="s">
        <v>6497</v>
      </c>
      <c r="T1747" t="str">
        <f t="shared" si="81"/>
        <v xml:space="preserve">	Excellent writing, communication, analytical, researching, problem-solving, multi-tasking and organizational skills. </v>
      </c>
      <c r="U1747">
        <f t="shared" si="82"/>
        <v>0</v>
      </c>
      <c r="V1747" s="2">
        <v>0</v>
      </c>
      <c r="W1747" s="2">
        <f t="shared" si="83"/>
        <v>0</v>
      </c>
      <c r="X1747" s="2">
        <v>0</v>
      </c>
      <c r="Y1747" s="2">
        <v>0</v>
      </c>
      <c r="Z1747" s="2">
        <v>0</v>
      </c>
      <c r="AA1747" s="2">
        <v>0</v>
      </c>
      <c r="AB1747" s="2">
        <v>0</v>
      </c>
      <c r="AC1747" t="s">
        <v>1623</v>
      </c>
      <c r="AE1747" t="s">
        <v>2346</v>
      </c>
      <c r="AG1747" t="s">
        <v>37</v>
      </c>
      <c r="AH1747" t="s">
        <v>3404</v>
      </c>
      <c r="AJ1747" t="s">
        <v>3404</v>
      </c>
      <c r="AK1747" t="s">
        <v>38</v>
      </c>
    </row>
    <row r="1748" spans="1:37" x14ac:dyDescent="0.3">
      <c r="A1748">
        <v>411122</v>
      </c>
      <c r="B1748" t="s">
        <v>3457</v>
      </c>
      <c r="C1748" t="s">
        <v>47</v>
      </c>
      <c r="D1748">
        <v>1</v>
      </c>
      <c r="E1748" t="s">
        <v>3260</v>
      </c>
      <c r="F1748" t="s">
        <v>386</v>
      </c>
      <c r="G1748">
        <v>56058</v>
      </c>
      <c r="H1748">
        <v>0</v>
      </c>
      <c r="I1748" t="s">
        <v>95</v>
      </c>
      <c r="J1748" t="s">
        <v>42</v>
      </c>
      <c r="K1748">
        <v>52524</v>
      </c>
      <c r="L1748">
        <v>60403</v>
      </c>
      <c r="M1748" t="s">
        <v>32</v>
      </c>
      <c r="N1748" t="s">
        <v>2389</v>
      </c>
      <c r="O1748" t="s">
        <v>965</v>
      </c>
      <c r="P1748" t="s">
        <v>7702</v>
      </c>
      <c r="Q1748" t="s">
        <v>389</v>
      </c>
      <c r="R1748" t="s">
        <v>4173</v>
      </c>
      <c r="T1748" t="str">
        <f t="shared" si="81"/>
        <v xml:space="preserve">A baccalaureate degree from an accredited college in architecture or engineering and three years experience in the planning, administering and expediting of architectural/engineering design and construction.  Must be able to prepare detailed scopes of work for bidding, manage and inspect construction work, and read and review project plans and specifications.  Familiarity with computer software listed.  Prefer energetic, self-starter with Architecture background.  Must have an excellent knowledge of Buildings and Fire codes.  Familiarity with Department of Building procedures would be helpful.  Must have ability to communicate effectively verbally and in writing. </v>
      </c>
      <c r="U1748">
        <f t="shared" si="82"/>
        <v>0</v>
      </c>
      <c r="V1748" s="2">
        <v>0</v>
      </c>
      <c r="W1748" s="2">
        <f t="shared" si="83"/>
        <v>0</v>
      </c>
      <c r="X1748" s="2">
        <v>0</v>
      </c>
      <c r="Y1748" s="2">
        <v>0</v>
      </c>
      <c r="Z1748" s="2">
        <v>0</v>
      </c>
      <c r="AA1748" s="2">
        <v>0</v>
      </c>
      <c r="AB1748" s="2">
        <v>0</v>
      </c>
      <c r="AC1748" t="s">
        <v>4174</v>
      </c>
      <c r="AG1748" t="s">
        <v>37</v>
      </c>
      <c r="AH1748" t="s">
        <v>3190</v>
      </c>
      <c r="AI1748" t="s">
        <v>3460</v>
      </c>
      <c r="AJ1748" t="s">
        <v>2563</v>
      </c>
      <c r="AK1748" t="s">
        <v>38</v>
      </c>
    </row>
    <row r="1749" spans="1:37" x14ac:dyDescent="0.3">
      <c r="A1749">
        <v>411122</v>
      </c>
      <c r="B1749" t="s">
        <v>3457</v>
      </c>
      <c r="C1749" t="s">
        <v>29</v>
      </c>
      <c r="D1749">
        <v>1</v>
      </c>
      <c r="E1749" t="s">
        <v>3260</v>
      </c>
      <c r="F1749" t="s">
        <v>386</v>
      </c>
      <c r="G1749">
        <v>56058</v>
      </c>
      <c r="H1749">
        <v>0</v>
      </c>
      <c r="I1749" t="s">
        <v>95</v>
      </c>
      <c r="J1749" t="s">
        <v>42</v>
      </c>
      <c r="K1749">
        <v>52524</v>
      </c>
      <c r="L1749">
        <v>60403</v>
      </c>
      <c r="M1749" t="s">
        <v>32</v>
      </c>
      <c r="N1749" t="s">
        <v>2389</v>
      </c>
      <c r="O1749" t="s">
        <v>965</v>
      </c>
      <c r="P1749" t="s">
        <v>7702</v>
      </c>
      <c r="Q1749" t="s">
        <v>389</v>
      </c>
      <c r="R1749" t="s">
        <v>4173</v>
      </c>
      <c r="T1749" t="str">
        <f t="shared" si="81"/>
        <v xml:space="preserve">A baccalaureate degree from an accredited college in architecture or engineering and three years experience in the planning, administering and expediting of architectural/engineering design and construction.  Must be able to prepare detailed scopes of work for bidding, manage and inspect construction work, and read and review project plans and specifications.  Familiarity with computer software listed.  Prefer energetic, self-starter with Architecture background.  Must have an excellent knowledge of Buildings and Fire codes.  Familiarity with Department of Building procedures would be helpful.  Must have ability to communicate effectively verbally and in writing. </v>
      </c>
      <c r="U1749">
        <f t="shared" si="82"/>
        <v>0</v>
      </c>
      <c r="V1749" s="2">
        <v>0</v>
      </c>
      <c r="W1749" s="2">
        <f t="shared" si="83"/>
        <v>0</v>
      </c>
      <c r="X1749" s="2">
        <v>0</v>
      </c>
      <c r="Y1749" s="2">
        <v>0</v>
      </c>
      <c r="Z1749" s="2">
        <v>0</v>
      </c>
      <c r="AA1749" s="2">
        <v>0</v>
      </c>
      <c r="AB1749" s="2">
        <v>0</v>
      </c>
      <c r="AC1749" t="s">
        <v>4174</v>
      </c>
      <c r="AG1749" t="s">
        <v>37</v>
      </c>
      <c r="AH1749" t="s">
        <v>3190</v>
      </c>
      <c r="AI1749" t="s">
        <v>3460</v>
      </c>
      <c r="AJ1749" t="s">
        <v>2563</v>
      </c>
      <c r="AK1749" t="s">
        <v>38</v>
      </c>
    </row>
    <row r="1750" spans="1:37" x14ac:dyDescent="0.3">
      <c r="A1750">
        <v>411227</v>
      </c>
      <c r="B1750" t="s">
        <v>2209</v>
      </c>
      <c r="C1750" t="s">
        <v>47</v>
      </c>
      <c r="D1750">
        <v>1</v>
      </c>
      <c r="E1750" t="s">
        <v>4175</v>
      </c>
      <c r="F1750" t="s">
        <v>4176</v>
      </c>
      <c r="G1750">
        <v>20246</v>
      </c>
      <c r="H1750">
        <v>4</v>
      </c>
      <c r="I1750" t="s">
        <v>660</v>
      </c>
      <c r="J1750" t="s">
        <v>42</v>
      </c>
      <c r="K1750">
        <v>85000</v>
      </c>
      <c r="L1750">
        <v>95000</v>
      </c>
      <c r="M1750" t="s">
        <v>32</v>
      </c>
      <c r="N1750" t="s">
        <v>2212</v>
      </c>
      <c r="O1750" t="s">
        <v>2565</v>
      </c>
      <c r="P1750" t="s">
        <v>7703</v>
      </c>
      <c r="Q1750" t="s">
        <v>4177</v>
      </c>
      <c r="R1750" t="s">
        <v>6498</v>
      </c>
      <c r="T1750" t="str">
        <f t="shared" si="81"/>
        <v xml:space="preserve">PREFERRED SKILLS: 	Ability to lead/deliver a mid-size project from end to end.  	Exposure to discussing solutions and design with users and programmers. Ability to offer alternatives.  	Ability to multitask and work in high pressure environment.  	Ability to take ownership of a project and drive it beyond the finish line.  	Implemented medium to large scale system with C#, VB.NET or other .NET framework languages   	Intermediate level experience with SQL and RDMS such as Microsoft SQL Server, PostgreSQL, MySQL etc.  	Experience with front end JavaScript frameworks such as jQuery, Angular, Ember etc.  	Hands-on experience with database reporting (SSRS) and automation tools (SSIS)  	Extensive use of web services (WCF/AJAX/Web services/JSON/XML)  	Solid understanding of source control technologies (e.g. TFS/Git/SVN)  	Experienced in   	Exposure to Agile Methodology and Devops including Continuous Deployment.  	.NET certification is a plus    DESIRED SKILLS:   	Server side languages like Node,JS, J2EE etc  	Familiarity with webmapping using PostGIS.  	Knowledge of container technologies (Docker) and PaaS (Dokku, Heroku etc).  	Familiarity with use of Geocoding software within applications.  	Familiarity with ARCGIS would be a plus. </v>
      </c>
      <c r="U1750">
        <f t="shared" si="82"/>
        <v>0</v>
      </c>
      <c r="V1750" s="2">
        <v>0</v>
      </c>
      <c r="W1750" s="2">
        <f t="shared" si="83"/>
        <v>0</v>
      </c>
      <c r="X1750" s="2">
        <v>0</v>
      </c>
      <c r="Y1750" s="2">
        <v>0</v>
      </c>
      <c r="Z1750" s="2">
        <v>1</v>
      </c>
      <c r="AA1750" s="2">
        <v>0</v>
      </c>
      <c r="AB1750" s="2">
        <v>0</v>
      </c>
      <c r="AC1750" t="s">
        <v>8474</v>
      </c>
      <c r="AG1750" t="s">
        <v>37</v>
      </c>
      <c r="AH1750" t="s">
        <v>3592</v>
      </c>
      <c r="AJ1750" t="s">
        <v>3078</v>
      </c>
      <c r="AK1750" t="s">
        <v>38</v>
      </c>
    </row>
    <row r="1751" spans="1:37" x14ac:dyDescent="0.3">
      <c r="A1751">
        <v>411227</v>
      </c>
      <c r="B1751" t="s">
        <v>2209</v>
      </c>
      <c r="C1751" t="s">
        <v>29</v>
      </c>
      <c r="D1751">
        <v>1</v>
      </c>
      <c r="E1751" t="s">
        <v>4175</v>
      </c>
      <c r="F1751" t="s">
        <v>4176</v>
      </c>
      <c r="G1751">
        <v>20246</v>
      </c>
      <c r="H1751">
        <v>4</v>
      </c>
      <c r="I1751" t="s">
        <v>660</v>
      </c>
      <c r="J1751" t="s">
        <v>42</v>
      </c>
      <c r="K1751">
        <v>85000</v>
      </c>
      <c r="L1751">
        <v>95000</v>
      </c>
      <c r="M1751" t="s">
        <v>32</v>
      </c>
      <c r="N1751" t="s">
        <v>2212</v>
      </c>
      <c r="O1751" t="s">
        <v>2565</v>
      </c>
      <c r="P1751" t="s">
        <v>7703</v>
      </c>
      <c r="Q1751" t="s">
        <v>4177</v>
      </c>
      <c r="R1751" t="s">
        <v>6498</v>
      </c>
      <c r="T1751" t="str">
        <f t="shared" si="81"/>
        <v xml:space="preserve">PREFERRED SKILLS: 	Ability to lead/deliver a mid-size project from end to end.  	Exposure to discussing solutions and design with users and programmers. Ability to offer alternatives.  	Ability to multitask and work in high pressure environment.  	Ability to take ownership of a project and drive it beyond the finish line.  	Implemented medium to large scale system with C#, VB.NET or other .NET framework languages   	Intermediate level experience with SQL and RDMS such as Microsoft SQL Server, PostgreSQL, MySQL etc.  	Experience with front end JavaScript frameworks such as jQuery, Angular, Ember etc.  	Hands-on experience with database reporting (SSRS) and automation tools (SSIS)  	Extensive use of web services (WCF/AJAX/Web services/JSON/XML)  	Solid understanding of source control technologies (e.g. TFS/Git/SVN)  	Experienced in   	Exposure to Agile Methodology and Devops including Continuous Deployment.  	.NET certification is a plus    DESIRED SKILLS:   	Server side languages like Node,JS, J2EE etc  	Familiarity with webmapping using PostGIS.  	Knowledge of container technologies (Docker) and PaaS (Dokku, Heroku etc).  	Familiarity with use of Geocoding software within applications.  	Familiarity with ARCGIS would be a plus. </v>
      </c>
      <c r="U1751">
        <f t="shared" si="82"/>
        <v>0</v>
      </c>
      <c r="V1751" s="2">
        <v>0</v>
      </c>
      <c r="W1751" s="2">
        <f t="shared" si="83"/>
        <v>0</v>
      </c>
      <c r="X1751" s="2">
        <v>0</v>
      </c>
      <c r="Y1751" s="2">
        <v>0</v>
      </c>
      <c r="Z1751" s="2">
        <v>1</v>
      </c>
      <c r="AA1751" s="2">
        <v>0</v>
      </c>
      <c r="AB1751" s="2">
        <v>0</v>
      </c>
      <c r="AC1751" t="s">
        <v>8474</v>
      </c>
      <c r="AG1751" t="s">
        <v>37</v>
      </c>
      <c r="AH1751" t="s">
        <v>3592</v>
      </c>
      <c r="AJ1751" t="s">
        <v>3078</v>
      </c>
      <c r="AK1751" t="s">
        <v>38</v>
      </c>
    </row>
    <row r="1752" spans="1:37" x14ac:dyDescent="0.3">
      <c r="A1752">
        <v>411277</v>
      </c>
      <c r="B1752" t="s">
        <v>80</v>
      </c>
      <c r="C1752" t="s">
        <v>47</v>
      </c>
      <c r="D1752">
        <v>1</v>
      </c>
      <c r="E1752" t="s">
        <v>1566</v>
      </c>
      <c r="F1752" t="s">
        <v>2718</v>
      </c>
      <c r="G1752">
        <v>31305</v>
      </c>
      <c r="H1752">
        <v>1</v>
      </c>
      <c r="I1752" t="s">
        <v>83</v>
      </c>
      <c r="J1752" t="s">
        <v>42</v>
      </c>
      <c r="K1752">
        <v>46010</v>
      </c>
      <c r="L1752">
        <v>65071</v>
      </c>
      <c r="M1752" t="s">
        <v>32</v>
      </c>
      <c r="N1752" t="s">
        <v>286</v>
      </c>
      <c r="O1752" t="s">
        <v>2991</v>
      </c>
      <c r="P1752" t="s">
        <v>7704</v>
      </c>
      <c r="Q1752" t="s">
        <v>8392</v>
      </c>
      <c r="S1752" t="s">
        <v>8405</v>
      </c>
      <c r="T1752" t="str">
        <f t="shared" si="8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52">
        <f t="shared" si="82"/>
        <v>0</v>
      </c>
      <c r="V1752" s="2">
        <v>0</v>
      </c>
      <c r="W1752" s="2">
        <f t="shared" si="83"/>
        <v>0</v>
      </c>
      <c r="X1752" s="2">
        <v>0</v>
      </c>
      <c r="Y1752" s="2">
        <v>0</v>
      </c>
      <c r="Z1752" s="2">
        <v>0</v>
      </c>
      <c r="AA1752" s="2">
        <v>0</v>
      </c>
      <c r="AB1752" s="2">
        <v>0</v>
      </c>
      <c r="AC1752" t="s">
        <v>760</v>
      </c>
      <c r="AG1752" t="s">
        <v>37</v>
      </c>
      <c r="AH1752" t="s">
        <v>3728</v>
      </c>
      <c r="AJ1752" t="s">
        <v>3728</v>
      </c>
      <c r="AK1752" t="s">
        <v>38</v>
      </c>
    </row>
    <row r="1753" spans="1:37" x14ac:dyDescent="0.3">
      <c r="A1753">
        <v>411277</v>
      </c>
      <c r="B1753" t="s">
        <v>80</v>
      </c>
      <c r="C1753" t="s">
        <v>29</v>
      </c>
      <c r="D1753">
        <v>1</v>
      </c>
      <c r="E1753" t="s">
        <v>1566</v>
      </c>
      <c r="F1753" t="s">
        <v>2718</v>
      </c>
      <c r="G1753">
        <v>31305</v>
      </c>
      <c r="H1753">
        <v>1</v>
      </c>
      <c r="I1753" t="s">
        <v>83</v>
      </c>
      <c r="J1753" t="s">
        <v>42</v>
      </c>
      <c r="K1753">
        <v>46010</v>
      </c>
      <c r="L1753">
        <v>65071</v>
      </c>
      <c r="M1753" t="s">
        <v>32</v>
      </c>
      <c r="N1753" t="s">
        <v>286</v>
      </c>
      <c r="O1753" t="s">
        <v>2991</v>
      </c>
      <c r="P1753" t="s">
        <v>7704</v>
      </c>
      <c r="Q1753" t="s">
        <v>8392</v>
      </c>
      <c r="S1753" t="s">
        <v>8405</v>
      </c>
      <c r="T1753" t="str">
        <f t="shared" si="8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53">
        <f t="shared" si="82"/>
        <v>0</v>
      </c>
      <c r="V1753" s="2">
        <v>0</v>
      </c>
      <c r="W1753" s="2">
        <f t="shared" si="83"/>
        <v>0</v>
      </c>
      <c r="X1753" s="2">
        <v>0</v>
      </c>
      <c r="Y1753" s="2">
        <v>0</v>
      </c>
      <c r="Z1753" s="2">
        <v>0</v>
      </c>
      <c r="AA1753" s="2">
        <v>0</v>
      </c>
      <c r="AB1753" s="2">
        <v>0</v>
      </c>
      <c r="AC1753" t="s">
        <v>760</v>
      </c>
      <c r="AG1753" t="s">
        <v>37</v>
      </c>
      <c r="AH1753" t="s">
        <v>3728</v>
      </c>
      <c r="AJ1753" t="s">
        <v>3728</v>
      </c>
      <c r="AK1753" t="s">
        <v>38</v>
      </c>
    </row>
    <row r="1754" spans="1:37" x14ac:dyDescent="0.3">
      <c r="A1754">
        <v>411308</v>
      </c>
      <c r="B1754" t="s">
        <v>104</v>
      </c>
      <c r="C1754" t="s">
        <v>29</v>
      </c>
      <c r="D1754">
        <v>1</v>
      </c>
      <c r="E1754" t="s">
        <v>4178</v>
      </c>
      <c r="F1754" t="s">
        <v>394</v>
      </c>
      <c r="G1754">
        <v>13652</v>
      </c>
      <c r="H1754">
        <v>3</v>
      </c>
      <c r="I1754" t="s">
        <v>660</v>
      </c>
      <c r="J1754" t="s">
        <v>42</v>
      </c>
      <c r="K1754">
        <v>89509</v>
      </c>
      <c r="L1754">
        <v>102935</v>
      </c>
      <c r="M1754" t="s">
        <v>32</v>
      </c>
      <c r="N1754" t="s">
        <v>108</v>
      </c>
      <c r="O1754" t="s">
        <v>372</v>
      </c>
      <c r="P1754" t="s">
        <v>7705</v>
      </c>
      <c r="Q1754" t="s">
        <v>6871</v>
      </c>
      <c r="R1754" t="s">
        <v>7706</v>
      </c>
      <c r="S1754" t="s">
        <v>4179</v>
      </c>
      <c r="T1754" t="str">
        <f t="shared" si="81"/>
        <v xml:space="preserve">	4 Years‚„ experience with Citrix  	4 Years‚„ experience with VMWare  	10 Years‚„ experience in Network Services  	Experience with Cisco hardware and OS software, including 75xx, 72xx, 36xx, and 26xx series   	Routers, 65xx, 37xx, and or Nexus platform layer 2 and 3 switches, knowledge of network   	Troubleshooting using tools such as network analyzers, sniffers.  	Experience with routing and firewall networks; working knowledge of switching, HSRP   	Firewall policy configuration and deployment, QOS, multicasting, VLANs, VTP, NTP, load balancing  	Knowledge of IP addressing and subnetting (IPv4/6), routing protocols, including BGP   	EIGRP, and OSPF; installation and troubleshooting  	Basic knowledge of carrier type circuits such as EPL, T1, T3, DS0, DS1, ISDN etc...  	Knowledge of Cisco VOIP call manager, gateway Router, and Analog Voice gateway Candidate must be permanent in the Certified IT Administrator (LAN/WAN) title or reachable on the current civil service list.</v>
      </c>
      <c r="U1754">
        <f t="shared" si="82"/>
        <v>0</v>
      </c>
      <c r="V1754" s="2">
        <v>0</v>
      </c>
      <c r="W1754" s="2">
        <f t="shared" si="83"/>
        <v>0</v>
      </c>
      <c r="X1754" s="2">
        <v>0</v>
      </c>
      <c r="Y1754" s="2">
        <v>0</v>
      </c>
      <c r="Z1754" s="2">
        <v>0</v>
      </c>
      <c r="AA1754" s="2">
        <v>0</v>
      </c>
      <c r="AB1754" s="2">
        <v>0</v>
      </c>
      <c r="AC1754" t="s">
        <v>4180</v>
      </c>
      <c r="AG1754" t="s">
        <v>190</v>
      </c>
      <c r="AH1754" t="s">
        <v>3709</v>
      </c>
      <c r="AJ1754" t="s">
        <v>3709</v>
      </c>
      <c r="AK1754" t="s">
        <v>38</v>
      </c>
    </row>
    <row r="1755" spans="1:37" x14ac:dyDescent="0.3">
      <c r="A1755">
        <v>411344</v>
      </c>
      <c r="B1755" t="s">
        <v>2510</v>
      </c>
      <c r="C1755" t="s">
        <v>29</v>
      </c>
      <c r="D1755">
        <v>1</v>
      </c>
      <c r="E1755" t="s">
        <v>4181</v>
      </c>
      <c r="F1755" t="s">
        <v>264</v>
      </c>
      <c r="G1755">
        <v>12627</v>
      </c>
      <c r="H1755">
        <v>0</v>
      </c>
      <c r="I1755" t="s">
        <v>953</v>
      </c>
      <c r="J1755" t="s">
        <v>42</v>
      </c>
      <c r="K1755">
        <v>65731</v>
      </c>
      <c r="L1755">
        <v>75591</v>
      </c>
      <c r="M1755" t="s">
        <v>32</v>
      </c>
      <c r="N1755" t="s">
        <v>2512</v>
      </c>
      <c r="O1755" t="s">
        <v>4182</v>
      </c>
      <c r="P1755" t="s">
        <v>7707</v>
      </c>
      <c r="Q1755" t="s">
        <v>8298</v>
      </c>
      <c r="R1755" t="s">
        <v>6499</v>
      </c>
      <c r="S1755" t="s">
        <v>4183</v>
      </c>
      <c r="T1755" t="str">
        <f t="shared" si="81"/>
        <v xml:space="preserve">	Strong analytical and computer skills 	Excellent communication (oral &amp; written) and presentation skills 	Proficient in MS Office (Word, Excel, Outlook, PowerPoint) 	Proficiency with city-government software (Financial Management System (FMS), Crystal BOXI and    CHARMS 	Must be detail-oriented 	Strong client service ethics 	Must be able to work independently and as part of a team 	Must be able to manage multiple projects in a fast-paced work environment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*Candidates must either be permanent in title of Associate Staff Analyst or have filed for Exam No. 9061</v>
      </c>
      <c r="U1755">
        <f t="shared" si="82"/>
        <v>0</v>
      </c>
      <c r="V1755" s="2">
        <v>1</v>
      </c>
      <c r="W1755" s="2">
        <f t="shared" si="83"/>
        <v>0</v>
      </c>
      <c r="X1755" s="2">
        <v>0</v>
      </c>
      <c r="Y1755" s="2">
        <v>0</v>
      </c>
      <c r="Z1755" s="2">
        <v>0</v>
      </c>
      <c r="AA1755" s="2">
        <v>0</v>
      </c>
      <c r="AB1755" s="2">
        <v>0</v>
      </c>
      <c r="AC1755" t="s">
        <v>4184</v>
      </c>
      <c r="AG1755" t="s">
        <v>37</v>
      </c>
      <c r="AH1755" t="s">
        <v>3709</v>
      </c>
      <c r="AJ1755" t="s">
        <v>2406</v>
      </c>
      <c r="AK1755" t="s">
        <v>38</v>
      </c>
    </row>
    <row r="1756" spans="1:37" x14ac:dyDescent="0.3">
      <c r="A1756">
        <v>411403</v>
      </c>
      <c r="B1756" t="s">
        <v>2257</v>
      </c>
      <c r="C1756" t="s">
        <v>29</v>
      </c>
      <c r="D1756">
        <v>2</v>
      </c>
      <c r="E1756" t="s">
        <v>4185</v>
      </c>
      <c r="F1756" t="s">
        <v>93</v>
      </c>
      <c r="G1756" t="s">
        <v>94</v>
      </c>
      <c r="H1756">
        <v>0</v>
      </c>
      <c r="I1756" t="s">
        <v>73</v>
      </c>
      <c r="J1756" t="s">
        <v>42</v>
      </c>
      <c r="K1756">
        <v>60435</v>
      </c>
      <c r="L1756">
        <v>161497</v>
      </c>
      <c r="M1756" t="s">
        <v>32</v>
      </c>
      <c r="N1756" t="s">
        <v>2259</v>
      </c>
      <c r="O1756" t="s">
        <v>4108</v>
      </c>
      <c r="P1756" t="s">
        <v>7708</v>
      </c>
      <c r="Q1756" t="s">
        <v>99</v>
      </c>
      <c r="R1756" t="s">
        <v>4186</v>
      </c>
      <c r="T1756" t="str">
        <f t="shared" si="81"/>
        <v xml:space="preserve">Candidates should possess excellent organizational, interpersonal, written, and verbal skills; strong skills in customer relationship management; and clear analytical approach to problem solving. Candidates with excellent data visualization, and experience in R or Python and data analysis with machine learning algorithms is a plus. Candidates with supervisory or project management experience, relevant Lean Six Sigma, PMI Certification, design data modeling and dashboard development experience is preferred. </v>
      </c>
      <c r="U1756">
        <f t="shared" si="82"/>
        <v>2</v>
      </c>
      <c r="V1756" s="2">
        <v>0</v>
      </c>
      <c r="W1756" s="2">
        <f t="shared" si="83"/>
        <v>1</v>
      </c>
      <c r="X1756" s="2">
        <v>1</v>
      </c>
      <c r="Y1756" s="2">
        <v>1</v>
      </c>
      <c r="Z1756" s="2">
        <v>0</v>
      </c>
      <c r="AA1756" s="2">
        <v>0</v>
      </c>
      <c r="AB1756" s="2">
        <v>0</v>
      </c>
      <c r="AC1756" t="s">
        <v>4187</v>
      </c>
      <c r="AD1756" t="s">
        <v>2264</v>
      </c>
      <c r="AE1756" t="s">
        <v>4188</v>
      </c>
      <c r="AG1756" t="s">
        <v>37</v>
      </c>
      <c r="AH1756" t="s">
        <v>4122</v>
      </c>
      <c r="AI1756" t="s">
        <v>4123</v>
      </c>
      <c r="AJ1756" t="s">
        <v>3543</v>
      </c>
      <c r="AK1756" t="s">
        <v>38</v>
      </c>
    </row>
    <row r="1757" spans="1:37" x14ac:dyDescent="0.3">
      <c r="A1757">
        <v>411403</v>
      </c>
      <c r="B1757" t="s">
        <v>2257</v>
      </c>
      <c r="C1757" t="s">
        <v>47</v>
      </c>
      <c r="D1757">
        <v>2</v>
      </c>
      <c r="E1757" t="s">
        <v>4185</v>
      </c>
      <c r="F1757" t="s">
        <v>93</v>
      </c>
      <c r="G1757" t="s">
        <v>94</v>
      </c>
      <c r="H1757">
        <v>0</v>
      </c>
      <c r="I1757" t="s">
        <v>73</v>
      </c>
      <c r="J1757" t="s">
        <v>42</v>
      </c>
      <c r="K1757">
        <v>60435</v>
      </c>
      <c r="L1757">
        <v>161497</v>
      </c>
      <c r="M1757" t="s">
        <v>32</v>
      </c>
      <c r="N1757" t="s">
        <v>2259</v>
      </c>
      <c r="O1757" t="s">
        <v>4108</v>
      </c>
      <c r="P1757" t="s">
        <v>7708</v>
      </c>
      <c r="Q1757" t="s">
        <v>99</v>
      </c>
      <c r="R1757" t="s">
        <v>4186</v>
      </c>
      <c r="T1757" t="str">
        <f t="shared" si="81"/>
        <v xml:space="preserve">Candidates should possess excellent organizational, interpersonal, written, and verbal skills; strong skills in customer relationship management; and clear analytical approach to problem solving. Candidates with excellent data visualization, and experience in R or Python and data analysis with machine learning algorithms is a plus. Candidates with supervisory or project management experience, relevant Lean Six Sigma, PMI Certification, design data modeling and dashboard development experience is preferred. </v>
      </c>
      <c r="U1757">
        <f t="shared" si="82"/>
        <v>2</v>
      </c>
      <c r="V1757" s="2">
        <v>0</v>
      </c>
      <c r="W1757" s="2">
        <f t="shared" si="83"/>
        <v>1</v>
      </c>
      <c r="X1757" s="2">
        <v>1</v>
      </c>
      <c r="Y1757" s="2">
        <v>1</v>
      </c>
      <c r="Z1757" s="2">
        <v>0</v>
      </c>
      <c r="AA1757" s="2">
        <v>0</v>
      </c>
      <c r="AB1757" s="2">
        <v>0</v>
      </c>
      <c r="AC1757" t="s">
        <v>4187</v>
      </c>
      <c r="AD1757" t="s">
        <v>2264</v>
      </c>
      <c r="AE1757" t="s">
        <v>4188</v>
      </c>
      <c r="AG1757" t="s">
        <v>37</v>
      </c>
      <c r="AH1757" t="s">
        <v>4122</v>
      </c>
      <c r="AI1757" t="s">
        <v>4123</v>
      </c>
      <c r="AJ1757" t="s">
        <v>3543</v>
      </c>
      <c r="AK1757" t="s">
        <v>38</v>
      </c>
    </row>
    <row r="1758" spans="1:37" x14ac:dyDescent="0.3">
      <c r="A1758">
        <v>411413</v>
      </c>
      <c r="B1758" t="s">
        <v>70</v>
      </c>
      <c r="C1758" t="s">
        <v>29</v>
      </c>
      <c r="D1758">
        <v>1</v>
      </c>
      <c r="E1758" t="s">
        <v>1332</v>
      </c>
      <c r="F1758" t="s">
        <v>72</v>
      </c>
      <c r="G1758">
        <v>12158</v>
      </c>
      <c r="H1758">
        <v>2</v>
      </c>
      <c r="I1758" t="s">
        <v>73</v>
      </c>
      <c r="K1758">
        <v>49488</v>
      </c>
      <c r="L1758">
        <v>79971</v>
      </c>
      <c r="M1758" t="s">
        <v>32</v>
      </c>
      <c r="N1758" t="s">
        <v>1513</v>
      </c>
      <c r="O1758" t="s">
        <v>1849</v>
      </c>
      <c r="P1758" t="s">
        <v>7709</v>
      </c>
      <c r="Q1758" t="s">
        <v>8294</v>
      </c>
      <c r="R1758" t="s">
        <v>4189</v>
      </c>
      <c r="T1758" t="str">
        <f t="shared" si="81"/>
        <v xml:space="preserve">SPECIAL NOTE 1. Selected candidate will be required to provide a DNA sample by swabbing. 2. In case of an emergency, your position may be designated as essential staff.   PREFERED SKILLS Must have the ability to multi-task in a fast paced environment.  Knowledge of Procurement Policy Board Rules, MOCS, Comptrollers Directives, FMS and VENDEX.  Computer literate with strong working skills in Microsoft Word and Excel. Excellent written, communication and interpersonal skills. Detail-oriented and ability to prioritize and multi-task a diverse portfolio. Problem anticipation, prevention, and resolution. </v>
      </c>
      <c r="U1758">
        <f t="shared" si="82"/>
        <v>0</v>
      </c>
      <c r="V1758" s="2">
        <v>1</v>
      </c>
      <c r="W1758" s="2">
        <f t="shared" si="83"/>
        <v>0</v>
      </c>
      <c r="X1758" s="2">
        <v>0</v>
      </c>
      <c r="Y1758" s="2">
        <v>0</v>
      </c>
      <c r="Z1758" s="2">
        <v>0</v>
      </c>
      <c r="AA1758" s="2">
        <v>0</v>
      </c>
      <c r="AB1758" s="2">
        <v>0</v>
      </c>
      <c r="AC1758" t="s">
        <v>4190</v>
      </c>
      <c r="AG1758" t="s">
        <v>37</v>
      </c>
      <c r="AH1758" t="s">
        <v>4191</v>
      </c>
      <c r="AJ1758" t="s">
        <v>2440</v>
      </c>
      <c r="AK1758" t="s">
        <v>38</v>
      </c>
    </row>
    <row r="1759" spans="1:37" x14ac:dyDescent="0.3">
      <c r="A1759">
        <v>411432</v>
      </c>
      <c r="B1759" t="s">
        <v>116</v>
      </c>
      <c r="C1759" t="s">
        <v>29</v>
      </c>
      <c r="D1759">
        <v>1</v>
      </c>
      <c r="E1759" t="s">
        <v>4192</v>
      </c>
      <c r="F1759" t="s">
        <v>2145</v>
      </c>
      <c r="G1759">
        <v>95710</v>
      </c>
      <c r="H1759">
        <v>0</v>
      </c>
      <c r="I1759" t="s">
        <v>660</v>
      </c>
      <c r="K1759">
        <v>0</v>
      </c>
      <c r="L1759">
        <v>90000</v>
      </c>
      <c r="M1759" t="s">
        <v>32</v>
      </c>
      <c r="N1759" t="s">
        <v>184</v>
      </c>
      <c r="O1759" t="s">
        <v>185</v>
      </c>
      <c r="P1759" t="s">
        <v>6500</v>
      </c>
      <c r="Q1759" t="s">
        <v>2149</v>
      </c>
      <c r="R1759" t="s">
        <v>6501</v>
      </c>
      <c r="T1759" t="str">
        <f t="shared" si="81"/>
        <v xml:space="preserve">The preferred candidate should possess the following: 	4+ years of development experience with at least 2 years of hands-on experience in developing web applications using Java 	Strong experience in Spring Framework and Hibernate ORM including an understanding of Annotations; 	Strong experience in building RESTful web services; 	2+ years development experience with TeamSite or any other web content management system such as Drupal, WordPress or Adobe Experience Manager; 	Experience with any relational database such as Oracle, Microsoft SQL Server or MySQL; 	Knowledge of any non-relational databases such as MongoDB, Amazon Dynamo or Azure Cosmos; 	Experience with any java application server such as JBoss, Tomcat or Oracle WebLogic server; 	Knowledge of Node.js, Express.js; 	Experience deploying applications to cloud providers such as AWS, Azure or GCP; 	Strong Experience with Java presentation layer frameworks, such as JSP, JSTL;  	Strong Experience with AJAX, HTML 5, CSS and JavaScript; 	Knowledge of frameworks/libraries such as Angular, React, JQuery &amp; bootstrap; 	Knowledge of Test Driven Development and have experience in writing Unit Testing; 	Strong knowledge of web services technologies/concepts such as REST, WSDL, XML, JSON; 	Proficient in UNIX shell scripting; 	Knowledge of continuous integration servers such as TeamCity, Hudson, or Jenkins; 	Experience using various development tools such as Eclipse and Git/Subversion/CVS; 	Ability to work in cross functional teams to provide the best solution; 	Proven background in the development and deployment of complex operational systems; 	Excellent problem-solving and troubleshooting skills; 	Autonomous, creative thinker and think creatively;  	Collaborative and have good interpersonal skills; 	Knowledge of mobile development; 	Experience with ETL tools. </v>
      </c>
      <c r="U1759">
        <f t="shared" si="82"/>
        <v>0</v>
      </c>
      <c r="V1759" s="2">
        <v>0</v>
      </c>
      <c r="W1759" s="2">
        <f t="shared" si="83"/>
        <v>0</v>
      </c>
      <c r="X1759" s="2">
        <v>0</v>
      </c>
      <c r="Y1759" s="2">
        <v>0</v>
      </c>
      <c r="Z1759" s="2">
        <v>1</v>
      </c>
      <c r="AA1759" s="2">
        <v>0</v>
      </c>
      <c r="AB1759" s="2">
        <v>1</v>
      </c>
      <c r="AC1759" t="s">
        <v>4193</v>
      </c>
      <c r="AD1759" t="s">
        <v>3347</v>
      </c>
      <c r="AE1759" t="s">
        <v>189</v>
      </c>
      <c r="AG1759" t="s">
        <v>190</v>
      </c>
      <c r="AH1759" t="s">
        <v>3563</v>
      </c>
      <c r="AJ1759" t="s">
        <v>2853</v>
      </c>
      <c r="AK1759" t="s">
        <v>38</v>
      </c>
    </row>
    <row r="1760" spans="1:37" x14ac:dyDescent="0.3">
      <c r="A1760">
        <v>411447</v>
      </c>
      <c r="B1760" t="s">
        <v>46</v>
      </c>
      <c r="C1760" t="s">
        <v>47</v>
      </c>
      <c r="D1760">
        <v>1</v>
      </c>
      <c r="E1760" t="s">
        <v>4194</v>
      </c>
      <c r="F1760" t="s">
        <v>1592</v>
      </c>
      <c r="G1760">
        <v>95005</v>
      </c>
      <c r="H1760" t="s">
        <v>352</v>
      </c>
      <c r="I1760" t="s">
        <v>1247</v>
      </c>
      <c r="J1760" t="s">
        <v>42</v>
      </c>
      <c r="K1760">
        <v>63031</v>
      </c>
      <c r="L1760">
        <v>168433</v>
      </c>
      <c r="M1760" t="s">
        <v>32</v>
      </c>
      <c r="N1760" t="s">
        <v>1657</v>
      </c>
      <c r="O1760" t="s">
        <v>1658</v>
      </c>
      <c r="P1760" t="s">
        <v>8485</v>
      </c>
      <c r="Q1760" t="s">
        <v>1594</v>
      </c>
      <c r="R1760" t="s">
        <v>4195</v>
      </c>
      <c r="S1760" t="s">
        <v>4196</v>
      </c>
      <c r="T1760" t="str">
        <f t="shared" si="81"/>
        <v>1. Knowledge of EEO and housing laws, including Title VII of the Civil Rights Act, Age Discrimination in Employment Act, Americans With Disabilities Act, Family Medical Leave Act, Fair Labor Standards Act, Rehabilitation Act, Fair Housing Act, Housing Act of 1937, New York State Executive Law, and New York City Human Rights Law a plus. 2. Strong legal analysis and writing skills and the ability to conduct thorough factual investigations, research applicable law, and analyze and evaluate the merits of a matter. 3. Good interpersonal skills. 4. Ability to prioritize and multi-task.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1760">
        <f t="shared" si="82"/>
        <v>0</v>
      </c>
      <c r="V1760" s="2">
        <v>0</v>
      </c>
      <c r="W1760" s="2">
        <f t="shared" si="83"/>
        <v>0</v>
      </c>
      <c r="X1760" s="2">
        <v>0</v>
      </c>
      <c r="Y1760" s="2">
        <v>0</v>
      </c>
      <c r="Z1760" s="2">
        <v>0</v>
      </c>
      <c r="AA1760" s="2">
        <v>0</v>
      </c>
      <c r="AB1760" s="2">
        <v>0</v>
      </c>
      <c r="AC1760" t="s">
        <v>55</v>
      </c>
      <c r="AG1760" t="s">
        <v>56</v>
      </c>
      <c r="AH1760" t="s">
        <v>3076</v>
      </c>
      <c r="AJ1760" t="s">
        <v>3076</v>
      </c>
      <c r="AK1760" t="s">
        <v>38</v>
      </c>
    </row>
    <row r="1761" spans="1:37" x14ac:dyDescent="0.3">
      <c r="A1761">
        <v>411447</v>
      </c>
      <c r="B1761" t="s">
        <v>46</v>
      </c>
      <c r="C1761" t="s">
        <v>29</v>
      </c>
      <c r="D1761">
        <v>1</v>
      </c>
      <c r="E1761" t="s">
        <v>4194</v>
      </c>
      <c r="F1761" t="s">
        <v>1592</v>
      </c>
      <c r="G1761">
        <v>95005</v>
      </c>
      <c r="H1761" t="s">
        <v>352</v>
      </c>
      <c r="I1761" t="s">
        <v>1247</v>
      </c>
      <c r="J1761" t="s">
        <v>42</v>
      </c>
      <c r="K1761">
        <v>63031</v>
      </c>
      <c r="L1761">
        <v>168433</v>
      </c>
      <c r="M1761" t="s">
        <v>32</v>
      </c>
      <c r="N1761" t="s">
        <v>1657</v>
      </c>
      <c r="O1761" t="s">
        <v>1658</v>
      </c>
      <c r="P1761" t="s">
        <v>8485</v>
      </c>
      <c r="Q1761" t="s">
        <v>1594</v>
      </c>
      <c r="R1761" t="s">
        <v>4195</v>
      </c>
      <c r="S1761" t="s">
        <v>4196</v>
      </c>
      <c r="T1761" t="str">
        <f t="shared" si="81"/>
        <v>1. Knowledge of EEO and housing laws, including Title VII of the Civil Rights Act, Age Discrimination in Employment Act, Americans With Disabilities Act, Family Medical Leave Act, Fair Labor Standards Act, Rehabilitation Act, Fair Housing Act, Housing Act of 1937, New York State Executive Law, and New York City Human Rights Law a plus. 2. Strong legal analysis and writing skills and the ability to conduct thorough factual investigations, research applicable law, and analyze and evaluate the merits of a matter. 3. Good interpersonal skills. 4. Ability to prioritize and multi-task.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1761">
        <f t="shared" si="82"/>
        <v>0</v>
      </c>
      <c r="V1761" s="2">
        <v>0</v>
      </c>
      <c r="W1761" s="2">
        <f t="shared" si="83"/>
        <v>0</v>
      </c>
      <c r="X1761" s="2">
        <v>0</v>
      </c>
      <c r="Y1761" s="2">
        <v>0</v>
      </c>
      <c r="Z1761" s="2">
        <v>0</v>
      </c>
      <c r="AA1761" s="2">
        <v>0</v>
      </c>
      <c r="AB1761" s="2">
        <v>0</v>
      </c>
      <c r="AC1761" t="s">
        <v>55</v>
      </c>
      <c r="AG1761" t="s">
        <v>56</v>
      </c>
      <c r="AH1761" t="s">
        <v>3076</v>
      </c>
      <c r="AJ1761" t="s">
        <v>3076</v>
      </c>
      <c r="AK1761" t="s">
        <v>38</v>
      </c>
    </row>
    <row r="1762" spans="1:37" x14ac:dyDescent="0.3">
      <c r="A1762">
        <v>411460</v>
      </c>
      <c r="B1762" t="s">
        <v>1159</v>
      </c>
      <c r="C1762" t="s">
        <v>47</v>
      </c>
      <c r="D1762">
        <v>1</v>
      </c>
      <c r="E1762" t="s">
        <v>4197</v>
      </c>
      <c r="F1762" t="s">
        <v>1161</v>
      </c>
      <c r="G1762">
        <v>6088</v>
      </c>
      <c r="H1762">
        <v>1</v>
      </c>
      <c r="I1762" t="s">
        <v>4198</v>
      </c>
      <c r="J1762" t="s">
        <v>42</v>
      </c>
      <c r="K1762">
        <v>45491</v>
      </c>
      <c r="L1762">
        <v>68244</v>
      </c>
      <c r="M1762" t="s">
        <v>32</v>
      </c>
      <c r="N1762" t="s">
        <v>1162</v>
      </c>
      <c r="O1762" t="s">
        <v>4199</v>
      </c>
      <c r="P1762" t="s">
        <v>7710</v>
      </c>
      <c r="Q1762" t="s">
        <v>1164</v>
      </c>
      <c r="R1762" t="s">
        <v>6502</v>
      </c>
      <c r="S1762" t="s">
        <v>4200</v>
      </c>
      <c r="T1762" t="str">
        <f t="shared" si="81"/>
        <v>QUALIFICATIONS:  	Must have excellent written and oral communications skills. 	3-5 years of experience working in a role related to press and/or communications is desired. 	Prior experience with social media, including content creation and account management, is a strong plus. 	Excellent editing and proofreading skills are a must. 	The ideal candidate is positive, diplomatic, and has strong interpersonal skills. 	Must be able to work independently and as part of a team. 	Must be able to handle multiple deadlines and work well in a fast-paced environment. 	Must have excellent computer skills in Word, Excel and PowerPoint 	Prior experience responding to press inquiries is a plus. 	Knowledge of the New York City budget process is a plus. 	Must be able to work evenings and weekends as needed, often on short notice. REQUIREMENTS:  Assistant Analyst ($45,491+): Bachelor's degree in Political Science, Communications, Public Policy Analysis/Administration, or a subject related to the specific assignment with no or one year of full-time experience in communications, operations, public administration, or a related field.  Analyst ($60,660+): Bachelor's degree in Political Science, Communications, Public Policy Analysis/Administration, or a subject related to the specific assignment and a minimum of two years of full-time experience in communications, operations, public administration, or a related field; or an awarded Master's degree in Political Science, Communications, Public Policy Analysis/Administration, or a related subject.  Senior Analyst ($68,244): Bachelor's degree in Political Science, Communications, Public Policy Analysis/Administration, or a subject related to the specific assignment and a minimum of three years of full-time experience in communications, operations, public administration, or a related field; or an awarded Master's degree in Political Science, Communications, Public Policy Analysis/Administration, or a related subject, and one year of relevant experience.</v>
      </c>
      <c r="U1762">
        <f t="shared" si="82"/>
        <v>0</v>
      </c>
      <c r="V1762" s="2">
        <v>1</v>
      </c>
      <c r="W1762" s="2">
        <f t="shared" si="83"/>
        <v>0</v>
      </c>
      <c r="X1762" s="2">
        <v>0</v>
      </c>
      <c r="Y1762" s="2">
        <v>0</v>
      </c>
      <c r="Z1762" s="2">
        <v>0</v>
      </c>
      <c r="AA1762" s="2">
        <v>0</v>
      </c>
      <c r="AB1762" s="2">
        <v>0</v>
      </c>
      <c r="AC1762" t="s">
        <v>7474</v>
      </c>
      <c r="AE1762" t="s">
        <v>1162</v>
      </c>
      <c r="AG1762" t="s">
        <v>37</v>
      </c>
      <c r="AH1762" t="s">
        <v>3713</v>
      </c>
      <c r="AJ1762" t="s">
        <v>3713</v>
      </c>
      <c r="AK1762" t="s">
        <v>38</v>
      </c>
    </row>
    <row r="1763" spans="1:37" x14ac:dyDescent="0.3">
      <c r="A1763">
        <v>411460</v>
      </c>
      <c r="B1763" t="s">
        <v>1159</v>
      </c>
      <c r="C1763" t="s">
        <v>29</v>
      </c>
      <c r="D1763">
        <v>1</v>
      </c>
      <c r="E1763" t="s">
        <v>4197</v>
      </c>
      <c r="F1763" t="s">
        <v>1161</v>
      </c>
      <c r="G1763">
        <v>6088</v>
      </c>
      <c r="H1763">
        <v>1</v>
      </c>
      <c r="I1763" t="s">
        <v>4198</v>
      </c>
      <c r="J1763" t="s">
        <v>42</v>
      </c>
      <c r="K1763">
        <v>45491</v>
      </c>
      <c r="L1763">
        <v>68244</v>
      </c>
      <c r="M1763" t="s">
        <v>32</v>
      </c>
      <c r="N1763" t="s">
        <v>1162</v>
      </c>
      <c r="O1763" t="s">
        <v>4199</v>
      </c>
      <c r="P1763" t="s">
        <v>7710</v>
      </c>
      <c r="Q1763" t="s">
        <v>1164</v>
      </c>
      <c r="R1763" t="s">
        <v>6502</v>
      </c>
      <c r="S1763" t="s">
        <v>4200</v>
      </c>
      <c r="T1763" t="str">
        <f t="shared" si="81"/>
        <v>QUALIFICATIONS:  	Must have excellent written and oral communications skills. 	3-5 years of experience working in a role related to press and/or communications is desired. 	Prior experience with social media, including content creation and account management, is a strong plus. 	Excellent editing and proofreading skills are a must. 	The ideal candidate is positive, diplomatic, and has strong interpersonal skills. 	Must be able to work independently and as part of a team. 	Must be able to handle multiple deadlines and work well in a fast-paced environment. 	Must have excellent computer skills in Word, Excel and PowerPoint 	Prior experience responding to press inquiries is a plus. 	Knowledge of the New York City budget process is a plus. 	Must be able to work evenings and weekends as needed, often on short notice. REQUIREMENTS:  Assistant Analyst ($45,491+): Bachelor's degree in Political Science, Communications, Public Policy Analysis/Administration, or a subject related to the specific assignment with no or one year of full-time experience in communications, operations, public administration, or a related field.  Analyst ($60,660+): Bachelor's degree in Political Science, Communications, Public Policy Analysis/Administration, or a subject related to the specific assignment and a minimum of two years of full-time experience in communications, operations, public administration, or a related field; or an awarded Master's degree in Political Science, Communications, Public Policy Analysis/Administration, or a related subject.  Senior Analyst ($68,244): Bachelor's degree in Political Science, Communications, Public Policy Analysis/Administration, or a subject related to the specific assignment and a minimum of three years of full-time experience in communications, operations, public administration, or a related field; or an awarded Master's degree in Political Science, Communications, Public Policy Analysis/Administration, or a related subject, and one year of relevant experience.</v>
      </c>
      <c r="U1763">
        <f t="shared" si="82"/>
        <v>0</v>
      </c>
      <c r="V1763" s="2">
        <v>1</v>
      </c>
      <c r="W1763" s="2">
        <f t="shared" si="83"/>
        <v>0</v>
      </c>
      <c r="X1763" s="2">
        <v>0</v>
      </c>
      <c r="Y1763" s="2">
        <v>0</v>
      </c>
      <c r="Z1763" s="2">
        <v>0</v>
      </c>
      <c r="AA1763" s="2">
        <v>0</v>
      </c>
      <c r="AB1763" s="2">
        <v>0</v>
      </c>
      <c r="AC1763" t="s">
        <v>7474</v>
      </c>
      <c r="AE1763" t="s">
        <v>1162</v>
      </c>
      <c r="AG1763" t="s">
        <v>37</v>
      </c>
      <c r="AH1763" t="s">
        <v>3713</v>
      </c>
      <c r="AJ1763" t="s">
        <v>3713</v>
      </c>
      <c r="AK1763" t="s">
        <v>38</v>
      </c>
    </row>
    <row r="1764" spans="1:37" x14ac:dyDescent="0.3">
      <c r="A1764">
        <v>411603</v>
      </c>
      <c r="B1764" t="s">
        <v>250</v>
      </c>
      <c r="C1764" t="s">
        <v>29</v>
      </c>
      <c r="D1764">
        <v>1</v>
      </c>
      <c r="E1764" t="s">
        <v>4201</v>
      </c>
      <c r="F1764" t="s">
        <v>4176</v>
      </c>
      <c r="G1764">
        <v>20246</v>
      </c>
      <c r="H1764">
        <v>1</v>
      </c>
      <c r="I1764" t="s">
        <v>660</v>
      </c>
      <c r="J1764" t="s">
        <v>42</v>
      </c>
      <c r="K1764">
        <v>42129</v>
      </c>
      <c r="L1764">
        <v>73239</v>
      </c>
      <c r="M1764" t="s">
        <v>32</v>
      </c>
      <c r="N1764" t="s">
        <v>252</v>
      </c>
      <c r="O1764" t="s">
        <v>253</v>
      </c>
      <c r="P1764" t="s">
        <v>7711</v>
      </c>
      <c r="Q1764" t="s">
        <v>4177</v>
      </c>
      <c r="R1764" t="s">
        <v>4202</v>
      </c>
      <c r="S1764" t="s">
        <v>3567</v>
      </c>
      <c r="T1764" t="str">
        <f t="shared" si="81"/>
        <v>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 Note: This position is open to qualified persons with a disability who are eligible for the 55-a program.  Please indicate in your resume or cover letter that you would like to be considered for the position under the 55-a program.</v>
      </c>
      <c r="U1764">
        <f t="shared" si="82"/>
        <v>0</v>
      </c>
      <c r="V1764" s="2">
        <v>0</v>
      </c>
      <c r="W1764" s="2">
        <f t="shared" si="83"/>
        <v>0</v>
      </c>
      <c r="X1764" s="2">
        <v>0</v>
      </c>
      <c r="Y1764" s="2">
        <v>0</v>
      </c>
      <c r="Z1764" s="2">
        <v>0</v>
      </c>
      <c r="AA1764" s="2">
        <v>0</v>
      </c>
      <c r="AB1764" s="2">
        <v>0</v>
      </c>
      <c r="AC1764" t="s">
        <v>4203</v>
      </c>
      <c r="AE1764" t="s">
        <v>252</v>
      </c>
      <c r="AG1764" t="s">
        <v>37</v>
      </c>
      <c r="AH1764" t="s">
        <v>3563</v>
      </c>
      <c r="AI1764" t="s">
        <v>3633</v>
      </c>
      <c r="AJ1764" t="s">
        <v>3563</v>
      </c>
      <c r="AK1764" t="s">
        <v>38</v>
      </c>
    </row>
    <row r="1765" spans="1:37" x14ac:dyDescent="0.3">
      <c r="A1765">
        <v>411603</v>
      </c>
      <c r="B1765" t="s">
        <v>250</v>
      </c>
      <c r="C1765" t="s">
        <v>47</v>
      </c>
      <c r="D1765">
        <v>1</v>
      </c>
      <c r="E1765" t="s">
        <v>4201</v>
      </c>
      <c r="F1765" t="s">
        <v>4176</v>
      </c>
      <c r="G1765">
        <v>20246</v>
      </c>
      <c r="H1765">
        <v>1</v>
      </c>
      <c r="I1765" t="s">
        <v>660</v>
      </c>
      <c r="J1765" t="s">
        <v>42</v>
      </c>
      <c r="K1765">
        <v>42129</v>
      </c>
      <c r="L1765">
        <v>73239</v>
      </c>
      <c r="M1765" t="s">
        <v>32</v>
      </c>
      <c r="N1765" t="s">
        <v>252</v>
      </c>
      <c r="O1765" t="s">
        <v>253</v>
      </c>
      <c r="P1765" t="s">
        <v>7711</v>
      </c>
      <c r="Q1765" t="s">
        <v>4177</v>
      </c>
      <c r="R1765" t="s">
        <v>4202</v>
      </c>
      <c r="S1765" t="s">
        <v>3567</v>
      </c>
      <c r="T1765" t="str">
        <f t="shared" si="81"/>
        <v>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 Note: This position is open to qualified persons with a disability who are eligible for the 55-a program.  Please indicate in your resume or cover letter that you would like to be considered for the position under the 55-a program.</v>
      </c>
      <c r="U1765">
        <f t="shared" si="82"/>
        <v>0</v>
      </c>
      <c r="V1765" s="2">
        <v>0</v>
      </c>
      <c r="W1765" s="2">
        <f t="shared" si="83"/>
        <v>0</v>
      </c>
      <c r="X1765" s="2">
        <v>0</v>
      </c>
      <c r="Y1765" s="2">
        <v>0</v>
      </c>
      <c r="Z1765" s="2">
        <v>0</v>
      </c>
      <c r="AA1765" s="2">
        <v>0</v>
      </c>
      <c r="AB1765" s="2">
        <v>0</v>
      </c>
      <c r="AC1765" t="s">
        <v>4203</v>
      </c>
      <c r="AE1765" t="s">
        <v>252</v>
      </c>
      <c r="AG1765" t="s">
        <v>37</v>
      </c>
      <c r="AH1765" t="s">
        <v>3563</v>
      </c>
      <c r="AI1765" t="s">
        <v>3633</v>
      </c>
      <c r="AJ1765" t="s">
        <v>3563</v>
      </c>
      <c r="AK1765" t="s">
        <v>38</v>
      </c>
    </row>
    <row r="1766" spans="1:37" x14ac:dyDescent="0.3">
      <c r="A1766">
        <v>411609</v>
      </c>
      <c r="B1766" t="s">
        <v>4204</v>
      </c>
      <c r="C1766" t="s">
        <v>29</v>
      </c>
      <c r="D1766">
        <v>3</v>
      </c>
      <c r="E1766" t="s">
        <v>4205</v>
      </c>
      <c r="F1766" t="s">
        <v>93</v>
      </c>
      <c r="G1766" t="s">
        <v>94</v>
      </c>
      <c r="H1766">
        <v>0</v>
      </c>
      <c r="I1766" t="s">
        <v>669</v>
      </c>
      <c r="J1766" t="s">
        <v>42</v>
      </c>
      <c r="K1766">
        <v>60435</v>
      </c>
      <c r="L1766">
        <v>100000</v>
      </c>
      <c r="M1766" t="s">
        <v>32</v>
      </c>
      <c r="N1766" t="s">
        <v>166</v>
      </c>
      <c r="O1766" t="s">
        <v>4206</v>
      </c>
      <c r="P1766" t="s">
        <v>6503</v>
      </c>
      <c r="Q1766" t="s">
        <v>99</v>
      </c>
      <c r="R1766" t="s">
        <v>6504</v>
      </c>
      <c r="S1766" t="s">
        <v>4207</v>
      </c>
      <c r="T1766" t="str">
        <f t="shared" si="81"/>
        <v xml:space="preserve"> 	Superior analytical and organizational skills.   	Strong written, verbal and interpersonal communication skills.  	Strong Project Management skills.  	Extensive knowledge of applied statistics, analytics, machine learning/AI, data science or big data tools (Microsoft SQL and SAS).  	Familiarity with Outlook, and Microsoft Office Suite. 	Interest in taking initiative and helping the team discover problems and troubleshoot solutions. 	Ability to think creatively, embrace new approaches and pioneer innovative solutions to intricate problems. 	Ability to write reports, and work on multiple tasks and assignments while maintain attention to detail. In compliance with federal law, all persons hired will be required to verify identity and eligibility to work in the United States and to complete the required employment eligibility verification document form upon hire.  NOTE: ONLY CANDIDATES WHO HAVE A PERMANENT ADMINISTRATIVE STAFF ANALYST CIVIL SERVICE TITLE WILL BE CONSIDERED FOR AN INTERVIEW. PLEASE INCLUDE YOUR EMPLOYEE IDENTIFICATION NUMBER (EIN) WHEN APPLYING AND INDICATE IN YOUR COVER LETTER IF YOU ARE A PERMANENT ADMINISTRATIVE STAFF ANALYST.  THIS POSITION IS OPEN TO QUALIFIED PERSONS WITH A DISABILITY WHO ARE ELIGIBLE FOR THE 55-A PROGRAM. PLEASE INDICATE ON YOUR RESUME OR COVER LETTER IF YOU WOULD LIKE TO BE CONSIDERED FOR THE POSITION UNDER THE 55-A PROGRAM.</v>
      </c>
      <c r="U1766">
        <f t="shared" si="82"/>
        <v>0</v>
      </c>
      <c r="V1766" s="2">
        <v>0</v>
      </c>
      <c r="W1766" s="2">
        <f t="shared" si="83"/>
        <v>0</v>
      </c>
      <c r="X1766" s="2">
        <v>0</v>
      </c>
      <c r="Y1766" s="2">
        <v>0</v>
      </c>
      <c r="Z1766" s="2">
        <v>1</v>
      </c>
      <c r="AA1766" s="2">
        <v>0</v>
      </c>
      <c r="AB1766" s="2">
        <v>0</v>
      </c>
      <c r="AC1766" t="s">
        <v>4208</v>
      </c>
      <c r="AD1766" t="s">
        <v>4209</v>
      </c>
      <c r="AE1766" t="s">
        <v>4210</v>
      </c>
      <c r="AG1766" t="s">
        <v>37</v>
      </c>
      <c r="AH1766" t="s">
        <v>3076</v>
      </c>
      <c r="AI1766" t="s">
        <v>2780</v>
      </c>
      <c r="AJ1766" t="s">
        <v>2859</v>
      </c>
      <c r="AK1766" t="s">
        <v>38</v>
      </c>
    </row>
    <row r="1767" spans="1:37" x14ac:dyDescent="0.3">
      <c r="A1767">
        <v>411654</v>
      </c>
      <c r="B1767" t="s">
        <v>250</v>
      </c>
      <c r="C1767" t="s">
        <v>47</v>
      </c>
      <c r="D1767">
        <v>1</v>
      </c>
      <c r="E1767" t="s">
        <v>4211</v>
      </c>
      <c r="F1767" t="s">
        <v>1422</v>
      </c>
      <c r="G1767">
        <v>34202</v>
      </c>
      <c r="H1767">
        <v>1</v>
      </c>
      <c r="I1767" t="s">
        <v>649</v>
      </c>
      <c r="J1767" t="s">
        <v>42</v>
      </c>
      <c r="K1767">
        <v>55416</v>
      </c>
      <c r="L1767">
        <v>83151</v>
      </c>
      <c r="M1767" t="s">
        <v>32</v>
      </c>
      <c r="N1767" t="s">
        <v>252</v>
      </c>
      <c r="O1767" t="s">
        <v>531</v>
      </c>
      <c r="P1767" t="s">
        <v>8486</v>
      </c>
      <c r="Q1767" t="s">
        <v>8325</v>
      </c>
      <c r="R1767" t="s">
        <v>7712</v>
      </c>
      <c r="S1767" t="s">
        <v>3567</v>
      </c>
      <c r="T1767" t="str">
        <f t="shared" si="81"/>
        <v>The ideal candidate will bring the following skills and experience to this position: A master‚„s degree in electrical, energy, facilities, or mechanical engineering. Strong understanding of building energy systems and energy efficiency technologies. Experience with the design and construction of energy efficiency retrofit projects in existing buildings, especially diverse buildings varying in age, size, and use. Experience with HVAC systems, including both boiler and chiller work; HVAC controls; computerized building automation and energy management systems; variable air volume (VAV) distribution systems; steam and chilled water systems; heating and cooling applications.  Familiarity with technical project management operations, including project planning, scope development, design and construction management, and project close-out.Knowledge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credentials.Strong written and verbal communication skills. Proficient computer skills. Commitment to customer service and demonstrated ability to effectively manage simultaneous projects. Note: This position is open to qualified persons with a disability who are eligible for the 55-a program.  Please indicate in your resume or cover letter that you would like to be considered for the position under the 55-a program.</v>
      </c>
      <c r="U1767">
        <f t="shared" si="82"/>
        <v>0</v>
      </c>
      <c r="V1767" s="2">
        <v>0</v>
      </c>
      <c r="W1767" s="2">
        <f t="shared" si="83"/>
        <v>0</v>
      </c>
      <c r="X1767" s="2">
        <v>0</v>
      </c>
      <c r="Y1767" s="2">
        <v>0</v>
      </c>
      <c r="Z1767" s="2">
        <v>0</v>
      </c>
      <c r="AA1767" s="2">
        <v>0</v>
      </c>
      <c r="AB1767" s="2">
        <v>0</v>
      </c>
      <c r="AC1767" t="s">
        <v>4212</v>
      </c>
      <c r="AE1767" t="s">
        <v>252</v>
      </c>
      <c r="AG1767" t="s">
        <v>190</v>
      </c>
      <c r="AH1767" t="s">
        <v>2592</v>
      </c>
      <c r="AI1767" t="s">
        <v>4213</v>
      </c>
      <c r="AJ1767" t="s">
        <v>2592</v>
      </c>
      <c r="AK1767" t="s">
        <v>38</v>
      </c>
    </row>
    <row r="1768" spans="1:37" x14ac:dyDescent="0.3">
      <c r="A1768">
        <v>411654</v>
      </c>
      <c r="B1768" t="s">
        <v>250</v>
      </c>
      <c r="C1768" t="s">
        <v>29</v>
      </c>
      <c r="D1768">
        <v>1</v>
      </c>
      <c r="E1768" t="s">
        <v>4211</v>
      </c>
      <c r="F1768" t="s">
        <v>1422</v>
      </c>
      <c r="G1768">
        <v>34202</v>
      </c>
      <c r="H1768">
        <v>1</v>
      </c>
      <c r="I1768" t="s">
        <v>649</v>
      </c>
      <c r="J1768" t="s">
        <v>42</v>
      </c>
      <c r="K1768">
        <v>55416</v>
      </c>
      <c r="L1768">
        <v>83151</v>
      </c>
      <c r="M1768" t="s">
        <v>32</v>
      </c>
      <c r="N1768" t="s">
        <v>252</v>
      </c>
      <c r="O1768" t="s">
        <v>531</v>
      </c>
      <c r="P1768" t="s">
        <v>8486</v>
      </c>
      <c r="Q1768" t="s">
        <v>8325</v>
      </c>
      <c r="R1768" t="s">
        <v>7712</v>
      </c>
      <c r="S1768" t="s">
        <v>3567</v>
      </c>
      <c r="T1768" t="str">
        <f t="shared" si="81"/>
        <v>The ideal candidate will bring the following skills and experience to this position: A master‚„s degree in electrical, energy, facilities, or mechanical engineering. Strong understanding of building energy systems and energy efficiency technologies. Experience with the design and construction of energy efficiency retrofit projects in existing buildings, especially diverse buildings varying in age, size, and use. Experience with HVAC systems, including both boiler and chiller work; HVAC controls; computerized building automation and energy management systems; variable air volume (VAV) distribution systems; steam and chilled water systems; heating and cooling applications.  Familiarity with technical project management operations, including project planning, scope development, design and construction management, and project close-out.Knowledge of and experience with ASHRAE or AEE Procedures for Commercial Buildings Energy Audits Familiarity with NYC electrical and energy codes. Knowledge of energy costs and billing, energy savings calculation methodologies, and emissions calculations methodologies. Certified Energy Manager (CEM); Certified Energy Auditor (CEA); Certified Building Commissioning Professional (CBCP) or Existing Building Commissioning Professional (EBCP); or Building Operator Certification ‚€œ Level 1 credentials.Strong written and verbal communication skills. Proficient computer skills. Commitment to customer service and demonstrated ability to effectively manage simultaneous projects. Note: This position is open to qualified persons with a disability who are eligible for the 55-a program.  Please indicate in your resume or cover letter that you would like to be considered for the position under the 55-a program.</v>
      </c>
      <c r="U1768">
        <f t="shared" si="82"/>
        <v>0</v>
      </c>
      <c r="V1768" s="2">
        <v>0</v>
      </c>
      <c r="W1768" s="2">
        <f t="shared" si="83"/>
        <v>0</v>
      </c>
      <c r="X1768" s="2">
        <v>0</v>
      </c>
      <c r="Y1768" s="2">
        <v>0</v>
      </c>
      <c r="Z1768" s="2">
        <v>0</v>
      </c>
      <c r="AA1768" s="2">
        <v>0</v>
      </c>
      <c r="AB1768" s="2">
        <v>0</v>
      </c>
      <c r="AC1768" t="s">
        <v>4212</v>
      </c>
      <c r="AE1768" t="s">
        <v>252</v>
      </c>
      <c r="AG1768" t="s">
        <v>190</v>
      </c>
      <c r="AH1768" t="s">
        <v>2592</v>
      </c>
      <c r="AI1768" t="s">
        <v>4213</v>
      </c>
      <c r="AJ1768" t="s">
        <v>2592</v>
      </c>
      <c r="AK1768" t="s">
        <v>38</v>
      </c>
    </row>
    <row r="1769" spans="1:37" x14ac:dyDescent="0.3">
      <c r="A1769">
        <v>411670</v>
      </c>
      <c r="B1769" t="s">
        <v>2386</v>
      </c>
      <c r="C1769" t="s">
        <v>47</v>
      </c>
      <c r="D1769">
        <v>2</v>
      </c>
      <c r="E1769" t="s">
        <v>4214</v>
      </c>
      <c r="F1769" t="s">
        <v>386</v>
      </c>
      <c r="G1769">
        <v>56058</v>
      </c>
      <c r="H1769">
        <v>0</v>
      </c>
      <c r="I1769" t="s">
        <v>669</v>
      </c>
      <c r="J1769" t="s">
        <v>42</v>
      </c>
      <c r="K1769">
        <v>52524</v>
      </c>
      <c r="L1769">
        <v>75000</v>
      </c>
      <c r="M1769" t="s">
        <v>32</v>
      </c>
      <c r="N1769" t="s">
        <v>2579</v>
      </c>
      <c r="O1769" t="s">
        <v>3050</v>
      </c>
      <c r="P1769" t="s">
        <v>7713</v>
      </c>
      <c r="Q1769" t="s">
        <v>389</v>
      </c>
      <c r="R1769" t="s">
        <v>7714</v>
      </c>
      <c r="T1769" t="str">
        <f t="shared" si="81"/>
        <v xml:space="preserve">	Ability to think creatively,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3 years of work experience in a public engagement role in any of the following fields: New York City politics; city, state, or federal government, nonprofit service delivery, higher education, nonprofit advocacy, labor organizing, or community organizing.  	Experience managing at least 2-4 individuals for a period of no less than 2 years.   	Proficiency in a non-English language commonly spoken in New York City </v>
      </c>
      <c r="U1769">
        <f t="shared" si="82"/>
        <v>0</v>
      </c>
      <c r="V1769" s="2">
        <v>0</v>
      </c>
      <c r="W1769" s="2">
        <f t="shared" si="83"/>
        <v>0</v>
      </c>
      <c r="X1769" s="2">
        <v>0</v>
      </c>
      <c r="Y1769" s="2">
        <v>0</v>
      </c>
      <c r="Z1769" s="2">
        <v>0</v>
      </c>
      <c r="AA1769" s="2">
        <v>0</v>
      </c>
      <c r="AB1769" s="2">
        <v>0</v>
      </c>
      <c r="AC1769" t="s">
        <v>4215</v>
      </c>
      <c r="AD1769" t="s">
        <v>4107</v>
      </c>
      <c r="AE1769" t="s">
        <v>2579</v>
      </c>
      <c r="AG1769" t="s">
        <v>37</v>
      </c>
      <c r="AH1769" t="s">
        <v>1779</v>
      </c>
      <c r="AJ1769" t="s">
        <v>3800</v>
      </c>
      <c r="AK1769" t="s">
        <v>38</v>
      </c>
    </row>
    <row r="1770" spans="1:37" x14ac:dyDescent="0.3">
      <c r="A1770">
        <v>411670</v>
      </c>
      <c r="B1770" t="s">
        <v>2386</v>
      </c>
      <c r="C1770" t="s">
        <v>29</v>
      </c>
      <c r="D1770">
        <v>2</v>
      </c>
      <c r="E1770" t="s">
        <v>4214</v>
      </c>
      <c r="F1770" t="s">
        <v>386</v>
      </c>
      <c r="G1770">
        <v>56058</v>
      </c>
      <c r="H1770">
        <v>0</v>
      </c>
      <c r="I1770" t="s">
        <v>669</v>
      </c>
      <c r="J1770" t="s">
        <v>42</v>
      </c>
      <c r="K1770">
        <v>52524</v>
      </c>
      <c r="L1770">
        <v>75000</v>
      </c>
      <c r="M1770" t="s">
        <v>32</v>
      </c>
      <c r="N1770" t="s">
        <v>2579</v>
      </c>
      <c r="O1770" t="s">
        <v>3050</v>
      </c>
      <c r="P1770" t="s">
        <v>7713</v>
      </c>
      <c r="Q1770" t="s">
        <v>389</v>
      </c>
      <c r="R1770" t="s">
        <v>7714</v>
      </c>
      <c r="T1770" t="str">
        <f t="shared" si="81"/>
        <v xml:space="preserve">	Ability to think creatively,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3 years of work experience in a public engagement role in any of the following fields: New York City politics; city, state, or federal government, nonprofit service delivery, higher education, nonprofit advocacy, labor organizing, or community organizing.  	Experience managing at least 2-4 individuals for a period of no less than 2 years.   	Proficiency in a non-English language commonly spoken in New York City </v>
      </c>
      <c r="U1770">
        <f t="shared" si="82"/>
        <v>0</v>
      </c>
      <c r="V1770" s="2">
        <v>0</v>
      </c>
      <c r="W1770" s="2">
        <f t="shared" si="83"/>
        <v>0</v>
      </c>
      <c r="X1770" s="2">
        <v>0</v>
      </c>
      <c r="Y1770" s="2">
        <v>0</v>
      </c>
      <c r="Z1770" s="2">
        <v>0</v>
      </c>
      <c r="AA1770" s="2">
        <v>0</v>
      </c>
      <c r="AB1770" s="2">
        <v>0</v>
      </c>
      <c r="AC1770" t="s">
        <v>4215</v>
      </c>
      <c r="AD1770" t="s">
        <v>4107</v>
      </c>
      <c r="AE1770" t="s">
        <v>2579</v>
      </c>
      <c r="AG1770" t="s">
        <v>37</v>
      </c>
      <c r="AH1770" t="s">
        <v>1779</v>
      </c>
      <c r="AJ1770" t="s">
        <v>3800</v>
      </c>
      <c r="AK1770" t="s">
        <v>38</v>
      </c>
    </row>
    <row r="1771" spans="1:37" x14ac:dyDescent="0.3">
      <c r="A1771">
        <v>411709</v>
      </c>
      <c r="B1771" t="s">
        <v>116</v>
      </c>
      <c r="C1771" t="s">
        <v>47</v>
      </c>
      <c r="D1771">
        <v>1</v>
      </c>
      <c r="E1771" t="s">
        <v>4216</v>
      </c>
      <c r="F1771" t="s">
        <v>2336</v>
      </c>
      <c r="G1771">
        <v>6798</v>
      </c>
      <c r="H1771">
        <v>0</v>
      </c>
      <c r="I1771" t="s">
        <v>660</v>
      </c>
      <c r="K1771">
        <v>75000</v>
      </c>
      <c r="L1771">
        <v>130000</v>
      </c>
      <c r="M1771" t="s">
        <v>32</v>
      </c>
      <c r="N1771" t="s">
        <v>184</v>
      </c>
      <c r="O1771" t="s">
        <v>1640</v>
      </c>
      <c r="P1771" t="s">
        <v>7715</v>
      </c>
      <c r="Q1771" t="s">
        <v>2794</v>
      </c>
      <c r="R1771" t="s">
        <v>6505</v>
      </c>
      <c r="T1771" t="str">
        <f t="shared" si="81"/>
        <v xml:space="preserve">The preferred candidate should possess the following:  	Strong troubleshooting skills in a Windows 2012/2016 environment; 	Ability to quickly learn new tools and resolve issues using all available resources; 	Strong interpersonal skills and ability to work well in a team environment; 	Ability to Troubleshoot and resolve AD, GPO, Kerberos, Active Directory Federated Services, MS Azure, Centrify, Multi-Factor and other password authentication and authorization systems; 	Strong hands on experience administering Microsoft Azure security tools including Azure Advanced Threat Protection (ATP), Office 365 ATP, Advanced Threat Analytics (ATA), and Microsoft Security and Compliance Center; 	Expert level knowledge of Microsoft Active Directory LDAP service, shell scripting, Certificate services (PKI), AD Site Topology   all under a multi-site multi-domain Windows 2008/2012/2016 environment; 	10+ years of hand-on experience with Windows 2008/2012/2016 server- Forest, Domain trust, AD, DFS, DNS, WINS, DHCP, Group Policy; 	5+ years of experience in working in a Hybrid Multi-cloud, Multi-tenant environment including Active Directory, Azure Active Directory, GCP and AWS; 	3+ years of experience administering Azure Active Directory (AD) Connect, Azure Conditional Access, Azure AD Security and Compliance, and Azure Advanced Treat Protection (ATP)/Advanced Threat Analytics (ATA); 	2+ years of experience working with SAML, OAuth, Role Based Accesses Control (RBAC), Identity Access Management (IAM), 	Privileged Access Management (PAM), and Attribute Based Access Controls (ABAC); 	Deep understanding of cloud architectures on Azure, AWS and/or Google; 	Strong knowledge and of experience architecting complex large-scale systems incorporating packaged and custom applications; 	Knowledge of common technology methodologies, including TOGAF and ITIL; 	Strong knowledge and experience across business, security, application, information, integration, UX and infrastructure architecture domains; 	Understanding of DevOps concepts and tools </v>
      </c>
      <c r="U1771">
        <f t="shared" si="82"/>
        <v>0</v>
      </c>
      <c r="V1771" s="2">
        <v>0</v>
      </c>
      <c r="W1771" s="2">
        <f t="shared" si="83"/>
        <v>0</v>
      </c>
      <c r="X1771" s="2">
        <v>0</v>
      </c>
      <c r="Y1771" s="2">
        <v>0</v>
      </c>
      <c r="Z1771" s="2">
        <v>0</v>
      </c>
      <c r="AA1771" s="2">
        <v>1</v>
      </c>
      <c r="AB1771" s="2">
        <v>0</v>
      </c>
      <c r="AC1771" t="s">
        <v>4217</v>
      </c>
      <c r="AD1771" t="s">
        <v>188</v>
      </c>
      <c r="AE1771" t="s">
        <v>189</v>
      </c>
      <c r="AG1771" t="s">
        <v>190</v>
      </c>
      <c r="AH1771" t="s">
        <v>2188</v>
      </c>
      <c r="AJ1771" t="s">
        <v>2535</v>
      </c>
      <c r="AK1771" t="s">
        <v>38</v>
      </c>
    </row>
    <row r="1772" spans="1:37" x14ac:dyDescent="0.3">
      <c r="A1772">
        <v>411709</v>
      </c>
      <c r="B1772" t="s">
        <v>116</v>
      </c>
      <c r="C1772" t="s">
        <v>29</v>
      </c>
      <c r="D1772">
        <v>1</v>
      </c>
      <c r="E1772" t="s">
        <v>4216</v>
      </c>
      <c r="F1772" t="s">
        <v>2336</v>
      </c>
      <c r="G1772">
        <v>6798</v>
      </c>
      <c r="H1772">
        <v>0</v>
      </c>
      <c r="I1772" t="s">
        <v>660</v>
      </c>
      <c r="K1772">
        <v>75000</v>
      </c>
      <c r="L1772">
        <v>130000</v>
      </c>
      <c r="M1772" t="s">
        <v>32</v>
      </c>
      <c r="N1772" t="s">
        <v>184</v>
      </c>
      <c r="O1772" t="s">
        <v>1640</v>
      </c>
      <c r="P1772" t="s">
        <v>7715</v>
      </c>
      <c r="Q1772" t="s">
        <v>2794</v>
      </c>
      <c r="R1772" t="s">
        <v>6505</v>
      </c>
      <c r="T1772" t="str">
        <f t="shared" si="81"/>
        <v xml:space="preserve">The preferred candidate should possess the following:  	Strong troubleshooting skills in a Windows 2012/2016 environment; 	Ability to quickly learn new tools and resolve issues using all available resources; 	Strong interpersonal skills and ability to work well in a team environment; 	Ability to Troubleshoot and resolve AD, GPO, Kerberos, Active Directory Federated Services, MS Azure, Centrify, Multi-Factor and other password authentication and authorization systems; 	Strong hands on experience administering Microsoft Azure security tools including Azure Advanced Threat Protection (ATP), Office 365 ATP, Advanced Threat Analytics (ATA), and Microsoft Security and Compliance Center; 	Expert level knowledge of Microsoft Active Directory LDAP service, shell scripting, Certificate services (PKI), AD Site Topology   all under a multi-site multi-domain Windows 2008/2012/2016 environment; 	10+ years of hand-on experience with Windows 2008/2012/2016 server- Forest, Domain trust, AD, DFS, DNS, WINS, DHCP, Group Policy; 	5+ years of experience in working in a Hybrid Multi-cloud, Multi-tenant environment including Active Directory, Azure Active Directory, GCP and AWS; 	3+ years of experience administering Azure Active Directory (AD) Connect, Azure Conditional Access, Azure AD Security and Compliance, and Azure Advanced Treat Protection (ATP)/Advanced Threat Analytics (ATA); 	2+ years of experience working with SAML, OAuth, Role Based Accesses Control (RBAC), Identity Access Management (IAM), 	Privileged Access Management (PAM), and Attribute Based Access Controls (ABAC); 	Deep understanding of cloud architectures on Azure, AWS and/or Google; 	Strong knowledge and of experience architecting complex large-scale systems incorporating packaged and custom applications; 	Knowledge of common technology methodologies, including TOGAF and ITIL; 	Strong knowledge and experience across business, security, application, information, integration, UX and infrastructure architecture domains; 	Understanding of DevOps concepts and tools </v>
      </c>
      <c r="U1772">
        <f t="shared" si="82"/>
        <v>0</v>
      </c>
      <c r="V1772" s="2">
        <v>0</v>
      </c>
      <c r="W1772" s="2">
        <f t="shared" si="83"/>
        <v>0</v>
      </c>
      <c r="X1772" s="2">
        <v>0</v>
      </c>
      <c r="Y1772" s="2">
        <v>0</v>
      </c>
      <c r="Z1772" s="2">
        <v>0</v>
      </c>
      <c r="AA1772" s="2">
        <v>1</v>
      </c>
      <c r="AB1772" s="2">
        <v>0</v>
      </c>
      <c r="AC1772" t="s">
        <v>4217</v>
      </c>
      <c r="AD1772" t="s">
        <v>188</v>
      </c>
      <c r="AE1772" t="s">
        <v>189</v>
      </c>
      <c r="AG1772" t="s">
        <v>190</v>
      </c>
      <c r="AH1772" t="s">
        <v>2188</v>
      </c>
      <c r="AJ1772" t="s">
        <v>2535</v>
      </c>
      <c r="AK1772" t="s">
        <v>38</v>
      </c>
    </row>
    <row r="1773" spans="1:37" x14ac:dyDescent="0.3">
      <c r="A1773">
        <v>411722</v>
      </c>
      <c r="B1773" t="s">
        <v>70</v>
      </c>
      <c r="C1773" t="s">
        <v>47</v>
      </c>
      <c r="D1773">
        <v>1</v>
      </c>
      <c r="E1773" t="s">
        <v>4218</v>
      </c>
      <c r="F1773" t="s">
        <v>4219</v>
      </c>
      <c r="G1773">
        <v>51214</v>
      </c>
      <c r="H1773">
        <v>3</v>
      </c>
      <c r="I1773" t="s">
        <v>290</v>
      </c>
      <c r="J1773" t="s">
        <v>42</v>
      </c>
      <c r="K1773">
        <v>64507</v>
      </c>
      <c r="L1773">
        <v>80000</v>
      </c>
      <c r="M1773" t="s">
        <v>32</v>
      </c>
      <c r="N1773" t="s">
        <v>74</v>
      </c>
      <c r="O1773" t="s">
        <v>3519</v>
      </c>
      <c r="P1773" t="s">
        <v>7716</v>
      </c>
      <c r="Q1773" t="s">
        <v>8487</v>
      </c>
      <c r="R1773" t="s">
        <v>4220</v>
      </c>
      <c r="S1773" t="s">
        <v>8348</v>
      </c>
      <c r="T1773" t="str">
        <f t="shared" si="81"/>
        <v>-	Experience working with and/or supervising peers.  -	Knowledge of substance use, harm reduction, and drug treatment resources.  -	Excellent interpersonal and communication skills; strong organizational skills. -	Proficiency with Microsoft Word applicati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73">
        <f t="shared" si="82"/>
        <v>0</v>
      </c>
      <c r="V1773" s="2">
        <v>0</v>
      </c>
      <c r="W1773" s="2">
        <f t="shared" si="83"/>
        <v>0</v>
      </c>
      <c r="X1773" s="2">
        <v>0</v>
      </c>
      <c r="Y1773" s="2">
        <v>0</v>
      </c>
      <c r="Z1773" s="2">
        <v>0</v>
      </c>
      <c r="AA1773" s="2">
        <v>0</v>
      </c>
      <c r="AB1773" s="2">
        <v>0</v>
      </c>
      <c r="AC1773" t="s">
        <v>4221</v>
      </c>
      <c r="AG1773" t="s">
        <v>37</v>
      </c>
      <c r="AH1773" t="s">
        <v>2859</v>
      </c>
      <c r="AI1773" t="s">
        <v>3176</v>
      </c>
      <c r="AJ1773" t="s">
        <v>2803</v>
      </c>
      <c r="AK1773" t="s">
        <v>38</v>
      </c>
    </row>
    <row r="1774" spans="1:37" x14ac:dyDescent="0.3">
      <c r="A1774">
        <v>411722</v>
      </c>
      <c r="B1774" t="s">
        <v>70</v>
      </c>
      <c r="C1774" t="s">
        <v>29</v>
      </c>
      <c r="D1774">
        <v>1</v>
      </c>
      <c r="E1774" t="s">
        <v>4218</v>
      </c>
      <c r="F1774" t="s">
        <v>4219</v>
      </c>
      <c r="G1774">
        <v>51214</v>
      </c>
      <c r="H1774">
        <v>3</v>
      </c>
      <c r="I1774" t="s">
        <v>290</v>
      </c>
      <c r="J1774" t="s">
        <v>42</v>
      </c>
      <c r="K1774">
        <v>64507</v>
      </c>
      <c r="L1774">
        <v>80000</v>
      </c>
      <c r="M1774" t="s">
        <v>32</v>
      </c>
      <c r="N1774" t="s">
        <v>74</v>
      </c>
      <c r="O1774" t="s">
        <v>3519</v>
      </c>
      <c r="P1774" t="s">
        <v>7716</v>
      </c>
      <c r="Q1774" t="s">
        <v>8487</v>
      </c>
      <c r="R1774" t="s">
        <v>4220</v>
      </c>
      <c r="S1774" t="s">
        <v>8348</v>
      </c>
      <c r="T1774" t="str">
        <f t="shared" si="81"/>
        <v>-	Experience working with and/or supervising peers.  -	Knowledge of substance use, harm reduction, and drug treatment resources.  -	Excellent interpersonal and communication skills; strong organizational skills. -	Proficiency with Microsoft Word applicati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74">
        <f t="shared" si="82"/>
        <v>0</v>
      </c>
      <c r="V1774" s="2">
        <v>0</v>
      </c>
      <c r="W1774" s="2">
        <f t="shared" si="83"/>
        <v>0</v>
      </c>
      <c r="X1774" s="2">
        <v>0</v>
      </c>
      <c r="Y1774" s="2">
        <v>0</v>
      </c>
      <c r="Z1774" s="2">
        <v>0</v>
      </c>
      <c r="AA1774" s="2">
        <v>0</v>
      </c>
      <c r="AB1774" s="2">
        <v>0</v>
      </c>
      <c r="AC1774" t="s">
        <v>4221</v>
      </c>
      <c r="AG1774" t="s">
        <v>37</v>
      </c>
      <c r="AH1774" t="s">
        <v>2859</v>
      </c>
      <c r="AI1774" t="s">
        <v>3176</v>
      </c>
      <c r="AJ1774" t="s">
        <v>2803</v>
      </c>
      <c r="AK1774" t="s">
        <v>38</v>
      </c>
    </row>
    <row r="1775" spans="1:37" x14ac:dyDescent="0.3">
      <c r="A1775">
        <v>411736</v>
      </c>
      <c r="B1775" t="s">
        <v>2386</v>
      </c>
      <c r="C1775" t="s">
        <v>47</v>
      </c>
      <c r="D1775">
        <v>1</v>
      </c>
      <c r="E1775" t="s">
        <v>4222</v>
      </c>
      <c r="F1775" t="s">
        <v>386</v>
      </c>
      <c r="G1775">
        <v>56058</v>
      </c>
      <c r="H1775">
        <v>0</v>
      </c>
      <c r="I1775" t="s">
        <v>1435</v>
      </c>
      <c r="J1775" t="s">
        <v>42</v>
      </c>
      <c r="K1775">
        <v>52524</v>
      </c>
      <c r="L1775">
        <v>75000</v>
      </c>
      <c r="M1775" t="s">
        <v>32</v>
      </c>
      <c r="N1775" t="s">
        <v>2579</v>
      </c>
      <c r="O1775" t="s">
        <v>3050</v>
      </c>
      <c r="P1775" t="s">
        <v>7717</v>
      </c>
      <c r="Q1775" t="s">
        <v>389</v>
      </c>
      <c r="R1775" t="s">
        <v>7718</v>
      </c>
      <c r="T1775" t="str">
        <f t="shared" si="81"/>
        <v xml:space="preserve"> Ability to think creatively and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4 years of work experience in a public engagement role in any of the following fields: New York    City politics; city, state, or federal government, nonprofit service delivery, higher education,    nonprofit advocacy, labor organizing, or community organizing.   Proficiency in a non-English language commonly spoken in New York City.   A driver‚„s license and/or access to a personal vehicle. </v>
      </c>
      <c r="U1775">
        <f t="shared" si="82"/>
        <v>0</v>
      </c>
      <c r="V1775" s="2">
        <v>0</v>
      </c>
      <c r="W1775" s="2">
        <f t="shared" si="83"/>
        <v>0</v>
      </c>
      <c r="X1775" s="2">
        <v>0</v>
      </c>
      <c r="Y1775" s="2">
        <v>0</v>
      </c>
      <c r="Z1775" s="2">
        <v>0</v>
      </c>
      <c r="AA1775" s="2">
        <v>0</v>
      </c>
      <c r="AB1775" s="2">
        <v>0</v>
      </c>
      <c r="AC1775" t="s">
        <v>4223</v>
      </c>
      <c r="AD1775" t="s">
        <v>3052</v>
      </c>
      <c r="AE1775" t="s">
        <v>4224</v>
      </c>
      <c r="AG1775" t="s">
        <v>37</v>
      </c>
      <c r="AH1775" t="s">
        <v>3190</v>
      </c>
      <c r="AJ1775" t="s">
        <v>3190</v>
      </c>
      <c r="AK1775" t="s">
        <v>38</v>
      </c>
    </row>
    <row r="1776" spans="1:37" x14ac:dyDescent="0.3">
      <c r="A1776">
        <v>411736</v>
      </c>
      <c r="B1776" t="s">
        <v>2386</v>
      </c>
      <c r="C1776" t="s">
        <v>29</v>
      </c>
      <c r="D1776">
        <v>1</v>
      </c>
      <c r="E1776" t="s">
        <v>4222</v>
      </c>
      <c r="F1776" t="s">
        <v>386</v>
      </c>
      <c r="G1776">
        <v>56058</v>
      </c>
      <c r="H1776">
        <v>0</v>
      </c>
      <c r="I1776" t="s">
        <v>1435</v>
      </c>
      <c r="J1776" t="s">
        <v>42</v>
      </c>
      <c r="K1776">
        <v>52524</v>
      </c>
      <c r="L1776">
        <v>75000</v>
      </c>
      <c r="M1776" t="s">
        <v>32</v>
      </c>
      <c r="N1776" t="s">
        <v>2579</v>
      </c>
      <c r="O1776" t="s">
        <v>3050</v>
      </c>
      <c r="P1776" t="s">
        <v>7717</v>
      </c>
      <c r="Q1776" t="s">
        <v>389</v>
      </c>
      <c r="R1776" t="s">
        <v>7718</v>
      </c>
      <c r="T1776" t="str">
        <f t="shared" si="81"/>
        <v xml:space="preserve"> Ability to think creatively and a willingness to consider new approaches;   Excellent communication, time-management and multi-tasking skills, including the ability to take    initiative, prioritize duties, pay close attention to detail, prioritize tasks, and work under pressure    to meet specific deadlines;   Strong writing skills and sensitive judgment pertaining to public engagement;   Deep knowledge of New York City‚„s diverse populations and neighborhoods; and   Deep knowledge of New York City politics, as well as policy issues facing the city.   An undergraduate degree from an accredited 4-year college or university, with a minimum of    4 years of work experience in a public engagement role in any of the following fields: New York    City politics; city, state, or federal government, nonprofit service delivery, higher education,    nonprofit advocacy, labor organizing, or community organizing.   Proficiency in a non-English language commonly spoken in New York City.   A driver‚„s license and/or access to a personal vehicle. </v>
      </c>
      <c r="U1776">
        <f t="shared" si="82"/>
        <v>0</v>
      </c>
      <c r="V1776" s="2">
        <v>0</v>
      </c>
      <c r="W1776" s="2">
        <f t="shared" si="83"/>
        <v>0</v>
      </c>
      <c r="X1776" s="2">
        <v>0</v>
      </c>
      <c r="Y1776" s="2">
        <v>0</v>
      </c>
      <c r="Z1776" s="2">
        <v>0</v>
      </c>
      <c r="AA1776" s="2">
        <v>0</v>
      </c>
      <c r="AB1776" s="2">
        <v>0</v>
      </c>
      <c r="AC1776" t="s">
        <v>4223</v>
      </c>
      <c r="AD1776" t="s">
        <v>3052</v>
      </c>
      <c r="AE1776" t="s">
        <v>4224</v>
      </c>
      <c r="AG1776" t="s">
        <v>37</v>
      </c>
      <c r="AH1776" t="s">
        <v>3190</v>
      </c>
      <c r="AJ1776" t="s">
        <v>3190</v>
      </c>
      <c r="AK1776" t="s">
        <v>38</v>
      </c>
    </row>
    <row r="1777" spans="1:37" x14ac:dyDescent="0.3">
      <c r="A1777">
        <v>411885</v>
      </c>
      <c r="B1777" t="s">
        <v>1159</v>
      </c>
      <c r="C1777" t="s">
        <v>47</v>
      </c>
      <c r="D1777">
        <v>1</v>
      </c>
      <c r="E1777" t="s">
        <v>4225</v>
      </c>
      <c r="F1777" t="s">
        <v>1161</v>
      </c>
      <c r="G1777">
        <v>6088</v>
      </c>
      <c r="H1777">
        <v>1</v>
      </c>
      <c r="I1777" t="s">
        <v>4226</v>
      </c>
      <c r="J1777" t="s">
        <v>42</v>
      </c>
      <c r="K1777">
        <v>45491</v>
      </c>
      <c r="L1777">
        <v>60660</v>
      </c>
      <c r="M1777" t="s">
        <v>32</v>
      </c>
      <c r="N1777" t="s">
        <v>1162</v>
      </c>
      <c r="O1777" t="s">
        <v>4227</v>
      </c>
      <c r="P1777" t="s">
        <v>7719</v>
      </c>
      <c r="Q1777" t="s">
        <v>1164</v>
      </c>
      <c r="R1777" t="s">
        <v>6506</v>
      </c>
      <c r="S1777" t="s">
        <v>4228</v>
      </c>
      <c r="T1777" t="str">
        <f t="shared" si="81"/>
        <v>QUALIFICATIONS:  	Must have outstanding communication skills and interpersonal skills. 	Outstanding organizational skills. 	Must work well in a fast-paced environment. 	Ability to use Microsoft Office programs (such as Word and Excel) proficiently. 	Must be able to use resources strategically and creatively to resolve issues.  	Must be able to work late nights and weekends as needed. REQUIREMENTS:  Assistant Analyst ($45,491+):  Bachelor's degree in Business, Finance, Economics, Public Policy Administration or a related field with no or one year of full-time experience in budgetary planning/management, financial analysis, public policy analysis or a related field.  Analyst ($60,660): Bachelor's degree and a minimum of two years relevant experience; or an awarded Master's degree in a field related to the specific assignment.</v>
      </c>
      <c r="U1777">
        <f t="shared" si="82"/>
        <v>0</v>
      </c>
      <c r="V1777" s="2">
        <v>0</v>
      </c>
      <c r="W1777" s="2">
        <f t="shared" si="83"/>
        <v>0</v>
      </c>
      <c r="X1777" s="2">
        <v>0</v>
      </c>
      <c r="Y1777" s="2">
        <v>0</v>
      </c>
      <c r="Z1777" s="2">
        <v>0</v>
      </c>
      <c r="AA1777" s="2">
        <v>0</v>
      </c>
      <c r="AB1777" s="2">
        <v>0</v>
      </c>
      <c r="AC1777" t="s">
        <v>7474</v>
      </c>
      <c r="AE1777" t="s">
        <v>1162</v>
      </c>
      <c r="AG1777" t="s">
        <v>37</v>
      </c>
      <c r="AH1777" t="s">
        <v>3563</v>
      </c>
      <c r="AJ1777" t="s">
        <v>3563</v>
      </c>
      <c r="AK1777" t="s">
        <v>38</v>
      </c>
    </row>
    <row r="1778" spans="1:37" x14ac:dyDescent="0.3">
      <c r="A1778">
        <v>411885</v>
      </c>
      <c r="B1778" t="s">
        <v>1159</v>
      </c>
      <c r="C1778" t="s">
        <v>29</v>
      </c>
      <c r="D1778">
        <v>1</v>
      </c>
      <c r="E1778" t="s">
        <v>4225</v>
      </c>
      <c r="F1778" t="s">
        <v>1161</v>
      </c>
      <c r="G1778">
        <v>6088</v>
      </c>
      <c r="H1778">
        <v>1</v>
      </c>
      <c r="I1778" t="s">
        <v>4226</v>
      </c>
      <c r="J1778" t="s">
        <v>42</v>
      </c>
      <c r="K1778">
        <v>45491</v>
      </c>
      <c r="L1778">
        <v>60660</v>
      </c>
      <c r="M1778" t="s">
        <v>32</v>
      </c>
      <c r="N1778" t="s">
        <v>1162</v>
      </c>
      <c r="O1778" t="s">
        <v>4227</v>
      </c>
      <c r="P1778" t="s">
        <v>7719</v>
      </c>
      <c r="Q1778" t="s">
        <v>1164</v>
      </c>
      <c r="R1778" t="s">
        <v>6506</v>
      </c>
      <c r="S1778" t="s">
        <v>4228</v>
      </c>
      <c r="T1778" t="str">
        <f t="shared" si="81"/>
        <v>QUALIFICATIONS:  	Must have outstanding communication skills and interpersonal skills. 	Outstanding organizational skills. 	Must work well in a fast-paced environment. 	Ability to use Microsoft Office programs (such as Word and Excel) proficiently. 	Must be able to use resources strategically and creatively to resolve issues.  	Must be able to work late nights and weekends as needed. REQUIREMENTS:  Assistant Analyst ($45,491+):  Bachelor's degree in Business, Finance, Economics, Public Policy Administration or a related field with no or one year of full-time experience in budgetary planning/management, financial analysis, public policy analysis or a related field.  Analyst ($60,660): Bachelor's degree and a minimum of two years relevant experience; or an awarded Master's degree in a field related to the specific assignment.</v>
      </c>
      <c r="U1778">
        <f t="shared" si="82"/>
        <v>0</v>
      </c>
      <c r="V1778" s="2">
        <v>0</v>
      </c>
      <c r="W1778" s="2">
        <f t="shared" si="83"/>
        <v>0</v>
      </c>
      <c r="X1778" s="2">
        <v>0</v>
      </c>
      <c r="Y1778" s="2">
        <v>0</v>
      </c>
      <c r="Z1778" s="2">
        <v>0</v>
      </c>
      <c r="AA1778" s="2">
        <v>0</v>
      </c>
      <c r="AB1778" s="2">
        <v>0</v>
      </c>
      <c r="AC1778" t="s">
        <v>7474</v>
      </c>
      <c r="AE1778" t="s">
        <v>1162</v>
      </c>
      <c r="AG1778" t="s">
        <v>37</v>
      </c>
      <c r="AH1778" t="s">
        <v>3563</v>
      </c>
      <c r="AJ1778" t="s">
        <v>3563</v>
      </c>
      <c r="AK1778" t="s">
        <v>38</v>
      </c>
    </row>
    <row r="1779" spans="1:37" x14ac:dyDescent="0.3">
      <c r="A1779">
        <v>411886</v>
      </c>
      <c r="B1779" t="s">
        <v>116</v>
      </c>
      <c r="C1779" t="s">
        <v>47</v>
      </c>
      <c r="D1779">
        <v>1</v>
      </c>
      <c r="E1779" t="s">
        <v>4229</v>
      </c>
      <c r="F1779" t="s">
        <v>386</v>
      </c>
      <c r="G1779">
        <v>56058</v>
      </c>
      <c r="H1779">
        <v>0</v>
      </c>
      <c r="I1779" t="s">
        <v>1435</v>
      </c>
      <c r="J1779" t="s">
        <v>42</v>
      </c>
      <c r="K1779">
        <v>52524</v>
      </c>
      <c r="L1779">
        <v>70000</v>
      </c>
      <c r="M1779" t="s">
        <v>32</v>
      </c>
      <c r="N1779" t="s">
        <v>602</v>
      </c>
      <c r="O1779" t="s">
        <v>2180</v>
      </c>
      <c r="P1779" t="s">
        <v>8488</v>
      </c>
      <c r="Q1779" t="s">
        <v>389</v>
      </c>
      <c r="R1779" t="s">
        <v>6507</v>
      </c>
      <c r="T1779" t="str">
        <f t="shared" si="81"/>
        <v xml:space="preserve">The preferred candidate should possess the following:  	Advanced writing skills, interpersonal skills, media knowledge, required; 	Proficiency with Microsoft Word and Excel, required; 	Proficiency with electronic communications media, as well as with such social media networks as Facebook and Twitter, required; 	Ability and experience to balance multiple demands and deadlines; 	Spanish language fluency required. </v>
      </c>
      <c r="U1779">
        <f t="shared" si="82"/>
        <v>0</v>
      </c>
      <c r="V1779" s="2">
        <v>1</v>
      </c>
      <c r="W1779" s="2">
        <f t="shared" si="83"/>
        <v>0</v>
      </c>
      <c r="X1779" s="2">
        <v>0</v>
      </c>
      <c r="Y1779" s="2">
        <v>0</v>
      </c>
      <c r="Z1779" s="2">
        <v>0</v>
      </c>
      <c r="AA1779" s="2">
        <v>0</v>
      </c>
      <c r="AB1779" s="2">
        <v>0</v>
      </c>
      <c r="AC1779" t="s">
        <v>4230</v>
      </c>
      <c r="AD1779" t="s">
        <v>4231</v>
      </c>
      <c r="AE1779" t="s">
        <v>172</v>
      </c>
      <c r="AG1779" t="s">
        <v>37</v>
      </c>
      <c r="AH1779" t="s">
        <v>2188</v>
      </c>
      <c r="AJ1779" t="s">
        <v>2535</v>
      </c>
      <c r="AK1779" t="s">
        <v>38</v>
      </c>
    </row>
    <row r="1780" spans="1:37" x14ac:dyDescent="0.3">
      <c r="A1780">
        <v>411886</v>
      </c>
      <c r="B1780" t="s">
        <v>116</v>
      </c>
      <c r="C1780" t="s">
        <v>29</v>
      </c>
      <c r="D1780">
        <v>1</v>
      </c>
      <c r="E1780" t="s">
        <v>4229</v>
      </c>
      <c r="F1780" t="s">
        <v>386</v>
      </c>
      <c r="G1780">
        <v>56058</v>
      </c>
      <c r="H1780">
        <v>0</v>
      </c>
      <c r="I1780" t="s">
        <v>1435</v>
      </c>
      <c r="J1780" t="s">
        <v>42</v>
      </c>
      <c r="K1780">
        <v>52524</v>
      </c>
      <c r="L1780">
        <v>70000</v>
      </c>
      <c r="M1780" t="s">
        <v>32</v>
      </c>
      <c r="N1780" t="s">
        <v>602</v>
      </c>
      <c r="O1780" t="s">
        <v>2180</v>
      </c>
      <c r="P1780" t="s">
        <v>8488</v>
      </c>
      <c r="Q1780" t="s">
        <v>389</v>
      </c>
      <c r="R1780" t="s">
        <v>6507</v>
      </c>
      <c r="T1780" t="str">
        <f t="shared" si="81"/>
        <v xml:space="preserve">The preferred candidate should possess the following:  	Advanced writing skills, interpersonal skills, media knowledge, required; 	Proficiency with Microsoft Word and Excel, required; 	Proficiency with electronic communications media, as well as with such social media networks as Facebook and Twitter, required; 	Ability and experience to balance multiple demands and deadlines; 	Spanish language fluency required. </v>
      </c>
      <c r="U1780">
        <f t="shared" si="82"/>
        <v>0</v>
      </c>
      <c r="V1780" s="2">
        <v>1</v>
      </c>
      <c r="W1780" s="2">
        <f t="shared" si="83"/>
        <v>0</v>
      </c>
      <c r="X1780" s="2">
        <v>0</v>
      </c>
      <c r="Y1780" s="2">
        <v>0</v>
      </c>
      <c r="Z1780" s="2">
        <v>0</v>
      </c>
      <c r="AA1780" s="2">
        <v>0</v>
      </c>
      <c r="AB1780" s="2">
        <v>0</v>
      </c>
      <c r="AC1780" t="s">
        <v>4230</v>
      </c>
      <c r="AD1780" t="s">
        <v>4231</v>
      </c>
      <c r="AE1780" t="s">
        <v>172</v>
      </c>
      <c r="AG1780" t="s">
        <v>37</v>
      </c>
      <c r="AH1780" t="s">
        <v>2188</v>
      </c>
      <c r="AJ1780" t="s">
        <v>2535</v>
      </c>
      <c r="AK1780" t="s">
        <v>38</v>
      </c>
    </row>
    <row r="1781" spans="1:37" x14ac:dyDescent="0.3">
      <c r="A1781">
        <v>411956</v>
      </c>
      <c r="B1781" t="s">
        <v>80</v>
      </c>
      <c r="C1781" t="s">
        <v>47</v>
      </c>
      <c r="D1781">
        <v>1</v>
      </c>
      <c r="E1781" t="s">
        <v>4232</v>
      </c>
      <c r="F1781" t="s">
        <v>2477</v>
      </c>
      <c r="G1781">
        <v>22426</v>
      </c>
      <c r="H1781">
        <v>0</v>
      </c>
      <c r="I1781" t="s">
        <v>95</v>
      </c>
      <c r="J1781" t="s">
        <v>42</v>
      </c>
      <c r="K1781">
        <v>55416</v>
      </c>
      <c r="L1781">
        <v>83151</v>
      </c>
      <c r="M1781" t="s">
        <v>32</v>
      </c>
      <c r="N1781" t="s">
        <v>84</v>
      </c>
      <c r="O1781" t="s">
        <v>763</v>
      </c>
      <c r="P1781" t="s">
        <v>7720</v>
      </c>
      <c r="Q1781" t="s">
        <v>8383</v>
      </c>
      <c r="R1781" t="s">
        <v>3234</v>
      </c>
      <c r="S1781" t="s">
        <v>4233</v>
      </c>
      <c r="T1781" t="str">
        <f t="shared" si="81"/>
        <v>Two (2) years of full-time satisfactory experience in chemical engineering, civil engineering, electrical engineering, environmental engineering, mechanical engineering, or plan examining work.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81">
        <f t="shared" si="82"/>
        <v>0</v>
      </c>
      <c r="V1781" s="2">
        <v>0</v>
      </c>
      <c r="W1781" s="2">
        <f t="shared" si="83"/>
        <v>0</v>
      </c>
      <c r="X1781" s="2">
        <v>0</v>
      </c>
      <c r="Y1781" s="2">
        <v>0</v>
      </c>
      <c r="Z1781" s="2">
        <v>0</v>
      </c>
      <c r="AA1781" s="2">
        <v>0</v>
      </c>
      <c r="AB1781" s="2">
        <v>0</v>
      </c>
      <c r="AC1781" t="s">
        <v>55</v>
      </c>
      <c r="AG1781" t="s">
        <v>37</v>
      </c>
      <c r="AH1781" t="s">
        <v>3592</v>
      </c>
      <c r="AJ1781" t="s">
        <v>1986</v>
      </c>
      <c r="AK1781" t="s">
        <v>38</v>
      </c>
    </row>
    <row r="1782" spans="1:37" x14ac:dyDescent="0.3">
      <c r="A1782">
        <v>411956</v>
      </c>
      <c r="B1782" t="s">
        <v>80</v>
      </c>
      <c r="C1782" t="s">
        <v>29</v>
      </c>
      <c r="D1782">
        <v>1</v>
      </c>
      <c r="E1782" t="s">
        <v>4232</v>
      </c>
      <c r="F1782" t="s">
        <v>2477</v>
      </c>
      <c r="G1782">
        <v>22426</v>
      </c>
      <c r="H1782">
        <v>0</v>
      </c>
      <c r="I1782" t="s">
        <v>95</v>
      </c>
      <c r="J1782" t="s">
        <v>42</v>
      </c>
      <c r="K1782">
        <v>55416</v>
      </c>
      <c r="L1782">
        <v>83151</v>
      </c>
      <c r="M1782" t="s">
        <v>32</v>
      </c>
      <c r="N1782" t="s">
        <v>84</v>
      </c>
      <c r="O1782" t="s">
        <v>763</v>
      </c>
      <c r="P1782" t="s">
        <v>7720</v>
      </c>
      <c r="Q1782" t="s">
        <v>8383</v>
      </c>
      <c r="R1782" t="s">
        <v>3234</v>
      </c>
      <c r="S1782" t="s">
        <v>4233</v>
      </c>
      <c r="T1782" t="str">
        <f t="shared" si="81"/>
        <v>Two (2) years of full-time satisfactory experience in chemical engineering, civil engineering, electrical engineering, environmental engineering, mechanical engineering, or plan examining work.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82">
        <f t="shared" si="82"/>
        <v>0</v>
      </c>
      <c r="V1782" s="2">
        <v>0</v>
      </c>
      <c r="W1782" s="2">
        <f t="shared" si="83"/>
        <v>0</v>
      </c>
      <c r="X1782" s="2">
        <v>0</v>
      </c>
      <c r="Y1782" s="2">
        <v>0</v>
      </c>
      <c r="Z1782" s="2">
        <v>0</v>
      </c>
      <c r="AA1782" s="2">
        <v>0</v>
      </c>
      <c r="AB1782" s="2">
        <v>0</v>
      </c>
      <c r="AC1782" t="s">
        <v>55</v>
      </c>
      <c r="AG1782" t="s">
        <v>37</v>
      </c>
      <c r="AH1782" t="s">
        <v>3592</v>
      </c>
      <c r="AJ1782" t="s">
        <v>1986</v>
      </c>
      <c r="AK1782" t="s">
        <v>38</v>
      </c>
    </row>
    <row r="1783" spans="1:37" x14ac:dyDescent="0.3">
      <c r="A1783">
        <v>411959</v>
      </c>
      <c r="B1783" t="s">
        <v>116</v>
      </c>
      <c r="C1783" t="s">
        <v>29</v>
      </c>
      <c r="D1783">
        <v>1</v>
      </c>
      <c r="E1783" t="s">
        <v>569</v>
      </c>
      <c r="F1783" t="s">
        <v>557</v>
      </c>
      <c r="G1783">
        <v>12626</v>
      </c>
      <c r="H1783">
        <v>1</v>
      </c>
      <c r="I1783" t="s">
        <v>73</v>
      </c>
      <c r="J1783" t="s">
        <v>42</v>
      </c>
      <c r="K1783">
        <v>50078</v>
      </c>
      <c r="L1783">
        <v>68181</v>
      </c>
      <c r="M1783" t="s">
        <v>32</v>
      </c>
      <c r="N1783" t="s">
        <v>1578</v>
      </c>
      <c r="O1783" t="s">
        <v>121</v>
      </c>
      <c r="P1783" t="s">
        <v>4234</v>
      </c>
      <c r="Q1783" t="s">
        <v>6896</v>
      </c>
      <c r="R1783" t="s">
        <v>4235</v>
      </c>
      <c r="T1783" t="str">
        <f t="shared" si="81"/>
        <v xml:space="preserve">The preferred candidate should possess the following: Excellent computer skills, proficiency in Microsoft Word, Excel, and Access; excellent written and verbal communications skills; and organizational skills; proven ability to perform multiple tasks and meet deadline constraints in a fast-paced environment. </v>
      </c>
      <c r="U1783">
        <f t="shared" si="82"/>
        <v>0</v>
      </c>
      <c r="V1783" s="2">
        <v>1</v>
      </c>
      <c r="W1783" s="2">
        <f t="shared" si="83"/>
        <v>0</v>
      </c>
      <c r="X1783" s="2">
        <v>0</v>
      </c>
      <c r="Y1783" s="2">
        <v>0</v>
      </c>
      <c r="Z1783" s="2">
        <v>0</v>
      </c>
      <c r="AA1783" s="2">
        <v>0</v>
      </c>
      <c r="AB1783" s="2">
        <v>0</v>
      </c>
      <c r="AC1783" t="s">
        <v>4236</v>
      </c>
      <c r="AD1783" t="s">
        <v>124</v>
      </c>
      <c r="AE1783" t="s">
        <v>189</v>
      </c>
      <c r="AG1783" t="s">
        <v>37</v>
      </c>
      <c r="AH1783" t="s">
        <v>2188</v>
      </c>
      <c r="AJ1783" t="s">
        <v>2535</v>
      </c>
      <c r="AK1783" t="s">
        <v>38</v>
      </c>
    </row>
    <row r="1784" spans="1:37" x14ac:dyDescent="0.3">
      <c r="A1784">
        <v>412050</v>
      </c>
      <c r="B1784" t="s">
        <v>2769</v>
      </c>
      <c r="C1784" t="s">
        <v>29</v>
      </c>
      <c r="D1784">
        <v>1</v>
      </c>
      <c r="E1784" t="s">
        <v>4237</v>
      </c>
      <c r="F1784" t="s">
        <v>183</v>
      </c>
      <c r="G1784">
        <v>13632</v>
      </c>
      <c r="H1784">
        <v>4</v>
      </c>
      <c r="I1784" t="s">
        <v>660</v>
      </c>
      <c r="J1784" t="s">
        <v>42</v>
      </c>
      <c r="K1784">
        <v>96020</v>
      </c>
      <c r="L1784">
        <v>110423</v>
      </c>
      <c r="M1784" t="s">
        <v>32</v>
      </c>
      <c r="N1784" t="s">
        <v>4238</v>
      </c>
      <c r="O1784" t="s">
        <v>4239</v>
      </c>
      <c r="P1784" t="s">
        <v>4240</v>
      </c>
      <c r="Q1784" t="s">
        <v>8296</v>
      </c>
      <c r="R1784" t="s">
        <v>4241</v>
      </c>
      <c r="S1784" t="s">
        <v>4242</v>
      </c>
      <c r="T1784" t="str">
        <f t="shared" si="81"/>
        <v>Experience troubleshooting, performance tuning, testing and administration support of Oracle Fusion Middleware applications.  Exposure to Java a major plus.  Experience with shell scripting in a Unix/Linux environment.  Experience with Oracle Fusion Middleware 11g and/or 12c.  Experience with Oracle 11g &amp; 12c databases.  Experience with Oracle EBIEE a major plus.  Excellent verbal and written communication skills required.  Capacity planning for production and development/test of Oracle Fusion Middleware.  Enforce security related requirement on appropriate services.  The ability to work independently and communicate effectively both verbally and in writing. This position is only open to applicants who hold a permanent status in the Computer Specialist (SW) title. NOTE: This position is open to qualified persons with a disability who are eligible for the 55-a Program. Please indicate in your cover letter that you would like to be considered for the position under the 55-a Program.</v>
      </c>
      <c r="U1784">
        <f t="shared" si="82"/>
        <v>0</v>
      </c>
      <c r="V1784" s="2">
        <v>0</v>
      </c>
      <c r="W1784" s="2">
        <f t="shared" si="83"/>
        <v>0</v>
      </c>
      <c r="X1784" s="2">
        <v>0</v>
      </c>
      <c r="Y1784" s="2">
        <v>0</v>
      </c>
      <c r="Z1784" s="2">
        <v>0</v>
      </c>
      <c r="AA1784" s="2">
        <v>0</v>
      </c>
      <c r="AB1784" s="2">
        <v>0</v>
      </c>
      <c r="AC1784" t="s">
        <v>2778</v>
      </c>
      <c r="AG1784" t="s">
        <v>190</v>
      </c>
      <c r="AH1784" t="s">
        <v>2649</v>
      </c>
      <c r="AI1784" t="s">
        <v>3460</v>
      </c>
      <c r="AJ1784" t="s">
        <v>2649</v>
      </c>
      <c r="AK1784" t="s">
        <v>38</v>
      </c>
    </row>
    <row r="1785" spans="1:37" x14ac:dyDescent="0.3">
      <c r="A1785">
        <v>412056</v>
      </c>
      <c r="B1785" t="s">
        <v>116</v>
      </c>
      <c r="C1785" t="s">
        <v>29</v>
      </c>
      <c r="D1785">
        <v>1</v>
      </c>
      <c r="E1785" t="s">
        <v>4243</v>
      </c>
      <c r="F1785" t="s">
        <v>394</v>
      </c>
      <c r="G1785">
        <v>13652</v>
      </c>
      <c r="H1785">
        <v>4</v>
      </c>
      <c r="I1785" t="s">
        <v>660</v>
      </c>
      <c r="J1785" t="s">
        <v>42</v>
      </c>
      <c r="K1785">
        <v>96020</v>
      </c>
      <c r="L1785">
        <v>130000</v>
      </c>
      <c r="M1785" t="s">
        <v>32</v>
      </c>
      <c r="N1785" t="s">
        <v>184</v>
      </c>
      <c r="O1785" t="s">
        <v>4244</v>
      </c>
      <c r="P1785" t="s">
        <v>7721</v>
      </c>
      <c r="Q1785" t="s">
        <v>6871</v>
      </c>
      <c r="R1785" t="s">
        <v>4245</v>
      </c>
      <c r="T1785" t="str">
        <f t="shared" si="81"/>
        <v xml:space="preserve">The preferred candidate should possess the following: 8+ years experience in Network solutions architecture; hands on experience with financial planning and IT asset accounting; expert level hand-on experience in IT Service Management; 5+ years of experience in contract development, negotiations, management and administration; 5+ years of experience in managing teams representing various trades; 10+ years of experience in managing and administrating annual product portfolios of more than $10M annually; 5+ years of experience in contract development, negotiations, management and administration; 5+ years of experience in designing UPS, HVAC plants and associated environments and structures; 5+ years of experience in working with general contractors and professional engineers; understanding of IOT, UPS plant design and protection schemes; formal education or training in financial planning and accounting; PMI certification; hands on experience with networking equipment including Layer2 and Layer3; 5+ years of in datacenter technologies and migrations in datacenters; valid technology certifications; ability to build rapport based on trust and success; Access Control and Video Surveillance Systems: Basic understating of software licensing models, EULA, ELA, RTU; Basic understanding of Law to have conversation with General Counsel; Understanding of SONET, DWDM, OTN, PON, dispersion, polarization. </v>
      </c>
      <c r="U1785">
        <f t="shared" si="82"/>
        <v>0</v>
      </c>
      <c r="V1785" s="2">
        <v>0</v>
      </c>
      <c r="W1785" s="2">
        <f t="shared" si="83"/>
        <v>0</v>
      </c>
      <c r="X1785" s="2">
        <v>0</v>
      </c>
      <c r="Y1785" s="2">
        <v>0</v>
      </c>
      <c r="Z1785" s="2">
        <v>0</v>
      </c>
      <c r="AA1785" s="2">
        <v>0</v>
      </c>
      <c r="AB1785" s="2">
        <v>0</v>
      </c>
      <c r="AC1785" t="s">
        <v>4246</v>
      </c>
      <c r="AD1785" t="s">
        <v>188</v>
      </c>
      <c r="AE1785" t="s">
        <v>189</v>
      </c>
      <c r="AG1785" t="s">
        <v>190</v>
      </c>
      <c r="AH1785" t="s">
        <v>2303</v>
      </c>
      <c r="AJ1785" t="s">
        <v>2303</v>
      </c>
      <c r="AK1785" t="s">
        <v>38</v>
      </c>
    </row>
    <row r="1786" spans="1:37" x14ac:dyDescent="0.3">
      <c r="A1786">
        <v>412072</v>
      </c>
      <c r="B1786" t="s">
        <v>250</v>
      </c>
      <c r="C1786" t="s">
        <v>29</v>
      </c>
      <c r="D1786">
        <v>2</v>
      </c>
      <c r="E1786" t="s">
        <v>4247</v>
      </c>
      <c r="F1786" t="s">
        <v>3565</v>
      </c>
      <c r="G1786">
        <v>22315</v>
      </c>
      <c r="H1786">
        <v>1</v>
      </c>
      <c r="I1786" t="s">
        <v>669</v>
      </c>
      <c r="J1786" t="s">
        <v>42</v>
      </c>
      <c r="K1786">
        <v>55416</v>
      </c>
      <c r="L1786">
        <v>83151</v>
      </c>
      <c r="M1786" t="s">
        <v>32</v>
      </c>
      <c r="N1786" t="s">
        <v>516</v>
      </c>
      <c r="O1786" t="s">
        <v>1399</v>
      </c>
      <c r="P1786" t="s">
        <v>7722</v>
      </c>
      <c r="Q1786" t="s">
        <v>8444</v>
      </c>
      <c r="R1786" t="s">
        <v>6508</v>
      </c>
      <c r="S1786" t="s">
        <v>4248</v>
      </c>
      <c r="T1786" t="str">
        <f t="shared" si="81"/>
        <v xml:space="preserve">	Prior experience working in transportation and curb management-related projects, traffic engineering, or related fields. 	Strong interpersonal skills and the ability to write and communicate in a professional manner. 	Candidate should be able to work effectively with a variety of staff across multiple DOT divisions, including technical and non-technical staff. 	Ability to work under pressure and meet restrictive deadlines. 	Experience with ARCGIS and Microsoft Office is preferred. This position is open to qualified persons with a disability who are eligible for the 55-a program.  Please indicate in your resume or cover letter that you would like to be considered for the position under the 55-a program.</v>
      </c>
      <c r="U1786">
        <f t="shared" si="82"/>
        <v>0</v>
      </c>
      <c r="V1786" s="2">
        <v>0</v>
      </c>
      <c r="W1786" s="2">
        <f t="shared" si="83"/>
        <v>0</v>
      </c>
      <c r="X1786" s="2">
        <v>0</v>
      </c>
      <c r="Y1786" s="2">
        <v>0</v>
      </c>
      <c r="Z1786" s="2">
        <v>0</v>
      </c>
      <c r="AA1786" s="2">
        <v>0</v>
      </c>
      <c r="AB1786" s="2">
        <v>0</v>
      </c>
      <c r="AC1786" t="s">
        <v>4249</v>
      </c>
      <c r="AD1786" t="s">
        <v>4250</v>
      </c>
      <c r="AE1786" t="s">
        <v>522</v>
      </c>
      <c r="AG1786" t="s">
        <v>37</v>
      </c>
      <c r="AH1786" t="s">
        <v>2379</v>
      </c>
      <c r="AJ1786" t="s">
        <v>3476</v>
      </c>
      <c r="AK1786" t="s">
        <v>38</v>
      </c>
    </row>
    <row r="1787" spans="1:37" x14ac:dyDescent="0.3">
      <c r="A1787">
        <v>412072</v>
      </c>
      <c r="B1787" t="s">
        <v>250</v>
      </c>
      <c r="C1787" t="s">
        <v>47</v>
      </c>
      <c r="D1787">
        <v>2</v>
      </c>
      <c r="E1787" t="s">
        <v>4247</v>
      </c>
      <c r="F1787" t="s">
        <v>3565</v>
      </c>
      <c r="G1787">
        <v>22315</v>
      </c>
      <c r="H1787">
        <v>1</v>
      </c>
      <c r="I1787" t="s">
        <v>669</v>
      </c>
      <c r="J1787" t="s">
        <v>42</v>
      </c>
      <c r="K1787">
        <v>55416</v>
      </c>
      <c r="L1787">
        <v>83151</v>
      </c>
      <c r="M1787" t="s">
        <v>32</v>
      </c>
      <c r="N1787" t="s">
        <v>516</v>
      </c>
      <c r="O1787" t="s">
        <v>1399</v>
      </c>
      <c r="P1787" t="s">
        <v>7722</v>
      </c>
      <c r="Q1787" t="s">
        <v>8444</v>
      </c>
      <c r="R1787" t="s">
        <v>6508</v>
      </c>
      <c r="S1787" t="s">
        <v>4248</v>
      </c>
      <c r="T1787" t="str">
        <f t="shared" si="81"/>
        <v xml:space="preserve">	Prior experience working in transportation and curb management-related projects, traffic engineering, or related fields. 	Strong interpersonal skills and the ability to write and communicate in a professional manner. 	Candidate should be able to work effectively with a variety of staff across multiple DOT divisions, including technical and non-technical staff. 	Ability to work under pressure and meet restrictive deadlines. 	Experience with ARCGIS and Microsoft Office is preferred. This position is open to qualified persons with a disability who are eligible for the 55-a program.  Please indicate in your resume or cover letter that you would like to be considered for the position under the 55-a program.</v>
      </c>
      <c r="U1787">
        <f t="shared" si="82"/>
        <v>0</v>
      </c>
      <c r="V1787" s="2">
        <v>0</v>
      </c>
      <c r="W1787" s="2">
        <f t="shared" si="83"/>
        <v>0</v>
      </c>
      <c r="X1787" s="2">
        <v>0</v>
      </c>
      <c r="Y1787" s="2">
        <v>0</v>
      </c>
      <c r="Z1787" s="2">
        <v>0</v>
      </c>
      <c r="AA1787" s="2">
        <v>0</v>
      </c>
      <c r="AB1787" s="2">
        <v>0</v>
      </c>
      <c r="AC1787" t="s">
        <v>4249</v>
      </c>
      <c r="AD1787" t="s">
        <v>4250</v>
      </c>
      <c r="AE1787" t="s">
        <v>522</v>
      </c>
      <c r="AG1787" t="s">
        <v>37</v>
      </c>
      <c r="AH1787" t="s">
        <v>2379</v>
      </c>
      <c r="AJ1787" t="s">
        <v>3476</v>
      </c>
      <c r="AK1787" t="s">
        <v>38</v>
      </c>
    </row>
    <row r="1788" spans="1:37" x14ac:dyDescent="0.3">
      <c r="A1788">
        <v>412080</v>
      </c>
      <c r="B1788" t="s">
        <v>4251</v>
      </c>
      <c r="C1788" t="s">
        <v>47</v>
      </c>
      <c r="D1788">
        <v>1</v>
      </c>
      <c r="E1788" t="s">
        <v>4252</v>
      </c>
      <c r="F1788" t="s">
        <v>1592</v>
      </c>
      <c r="G1788">
        <v>95005</v>
      </c>
      <c r="H1788" t="s">
        <v>41</v>
      </c>
      <c r="I1788" t="s">
        <v>1247</v>
      </c>
      <c r="J1788" t="s">
        <v>42</v>
      </c>
      <c r="K1788">
        <v>100000</v>
      </c>
      <c r="L1788">
        <v>170000</v>
      </c>
      <c r="M1788" t="s">
        <v>32</v>
      </c>
      <c r="N1788" t="s">
        <v>2389</v>
      </c>
      <c r="O1788" t="s">
        <v>4253</v>
      </c>
      <c r="P1788" t="s">
        <v>4254</v>
      </c>
      <c r="Q1788" t="s">
        <v>1594</v>
      </c>
      <c r="R1788" t="s">
        <v>4255</v>
      </c>
      <c r="T1788" t="str">
        <f t="shared" si="81"/>
        <v xml:space="preserve">Substantial experience in managing a unit, bureau, or office and supervising both legal and non-legal staff is strongly preferred, including intake and triage of cases.  Significant recent  litigation experience. Strong writing, editing, and negotiation skills and experience.  Government service, as well as experience in interacting with investigative agencies, a plus. </v>
      </c>
      <c r="U1788">
        <f t="shared" si="82"/>
        <v>0</v>
      </c>
      <c r="V1788" s="2">
        <v>0</v>
      </c>
      <c r="W1788" s="2">
        <f t="shared" si="83"/>
        <v>0</v>
      </c>
      <c r="X1788" s="2">
        <v>0</v>
      </c>
      <c r="Y1788" s="2">
        <v>0</v>
      </c>
      <c r="Z1788" s="2">
        <v>0</v>
      </c>
      <c r="AA1788" s="2">
        <v>0</v>
      </c>
      <c r="AB1788" s="2">
        <v>0</v>
      </c>
      <c r="AC1788" t="s">
        <v>4256</v>
      </c>
      <c r="AE1788" t="s">
        <v>4257</v>
      </c>
      <c r="AG1788" t="s">
        <v>37</v>
      </c>
      <c r="AH1788" t="s">
        <v>3563</v>
      </c>
      <c r="AJ1788" t="s">
        <v>3563</v>
      </c>
      <c r="AK1788" t="s">
        <v>38</v>
      </c>
    </row>
    <row r="1789" spans="1:37" x14ac:dyDescent="0.3">
      <c r="A1789">
        <v>412080</v>
      </c>
      <c r="B1789" t="s">
        <v>4251</v>
      </c>
      <c r="C1789" t="s">
        <v>29</v>
      </c>
      <c r="D1789">
        <v>1</v>
      </c>
      <c r="E1789" t="s">
        <v>4252</v>
      </c>
      <c r="F1789" t="s">
        <v>1592</v>
      </c>
      <c r="G1789">
        <v>95005</v>
      </c>
      <c r="H1789" t="s">
        <v>41</v>
      </c>
      <c r="I1789" t="s">
        <v>1247</v>
      </c>
      <c r="J1789" t="s">
        <v>42</v>
      </c>
      <c r="K1789">
        <v>100000</v>
      </c>
      <c r="L1789">
        <v>170000</v>
      </c>
      <c r="M1789" t="s">
        <v>32</v>
      </c>
      <c r="N1789" t="s">
        <v>2389</v>
      </c>
      <c r="O1789" t="s">
        <v>4253</v>
      </c>
      <c r="P1789" t="s">
        <v>4254</v>
      </c>
      <c r="Q1789" t="s">
        <v>1594</v>
      </c>
      <c r="R1789" t="s">
        <v>4255</v>
      </c>
      <c r="T1789" t="str">
        <f t="shared" si="81"/>
        <v xml:space="preserve">Substantial experience in managing a unit, bureau, or office and supervising both legal and non-legal staff is strongly preferred, including intake and triage of cases.  Significant recent  litigation experience. Strong writing, editing, and negotiation skills and experience.  Government service, as well as experience in interacting with investigative agencies, a plus. </v>
      </c>
      <c r="U1789">
        <f t="shared" si="82"/>
        <v>0</v>
      </c>
      <c r="V1789" s="2">
        <v>0</v>
      </c>
      <c r="W1789" s="2">
        <f t="shared" si="83"/>
        <v>0</v>
      </c>
      <c r="X1789" s="2">
        <v>0</v>
      </c>
      <c r="Y1789" s="2">
        <v>0</v>
      </c>
      <c r="Z1789" s="2">
        <v>0</v>
      </c>
      <c r="AA1789" s="2">
        <v>0</v>
      </c>
      <c r="AB1789" s="2">
        <v>0</v>
      </c>
      <c r="AC1789" t="s">
        <v>4256</v>
      </c>
      <c r="AE1789" t="s">
        <v>4257</v>
      </c>
      <c r="AG1789" t="s">
        <v>37</v>
      </c>
      <c r="AH1789" t="s">
        <v>3563</v>
      </c>
      <c r="AJ1789" t="s">
        <v>3563</v>
      </c>
      <c r="AK1789" t="s">
        <v>38</v>
      </c>
    </row>
    <row r="1790" spans="1:37" x14ac:dyDescent="0.3">
      <c r="A1790">
        <v>412082</v>
      </c>
      <c r="B1790" t="s">
        <v>2036</v>
      </c>
      <c r="C1790" t="s">
        <v>47</v>
      </c>
      <c r="D1790">
        <v>1</v>
      </c>
      <c r="E1790" t="s">
        <v>71</v>
      </c>
      <c r="F1790" t="s">
        <v>4062</v>
      </c>
      <c r="G1790">
        <v>40561</v>
      </c>
      <c r="H1790">
        <v>2</v>
      </c>
      <c r="I1790" t="s">
        <v>73</v>
      </c>
      <c r="J1790" t="s">
        <v>42</v>
      </c>
      <c r="K1790">
        <v>50000</v>
      </c>
      <c r="L1790">
        <v>60000</v>
      </c>
      <c r="M1790" t="s">
        <v>32</v>
      </c>
      <c r="N1790" t="s">
        <v>2039</v>
      </c>
      <c r="O1790" t="s">
        <v>3236</v>
      </c>
      <c r="P1790" t="s">
        <v>7723</v>
      </c>
      <c r="Q1790" t="s">
        <v>8477</v>
      </c>
      <c r="R1790" t="s">
        <v>6509</v>
      </c>
      <c r="S1790" t="s">
        <v>8470</v>
      </c>
      <c r="T1790" t="str">
        <f t="shared" si="81"/>
        <v xml:space="preserve"> Some exposure to NYC government procurement process and related computer systems such as FMS, PassPort, OAISIS etc.   Detailed oriented and well organized; ability to multi-task, meet deadlines and work independently;   Proficiency in Microsoft Suite (Word, Excel, and PowerPoint);   Excellent interpersonal, writing, communications and organizational skills.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790">
        <f t="shared" si="82"/>
        <v>0</v>
      </c>
      <c r="V1790" s="2">
        <v>1</v>
      </c>
      <c r="W1790" s="2">
        <f t="shared" si="83"/>
        <v>0</v>
      </c>
      <c r="X1790" s="2">
        <v>0</v>
      </c>
      <c r="Y1790" s="2">
        <v>0</v>
      </c>
      <c r="Z1790" s="2">
        <v>0</v>
      </c>
      <c r="AA1790" s="2">
        <v>0</v>
      </c>
      <c r="AB1790" s="2">
        <v>0</v>
      </c>
      <c r="AC1790" t="s">
        <v>3954</v>
      </c>
      <c r="AG1790" t="s">
        <v>37</v>
      </c>
      <c r="AH1790" t="s">
        <v>3563</v>
      </c>
      <c r="AJ1790" t="s">
        <v>3563</v>
      </c>
      <c r="AK1790" t="s">
        <v>38</v>
      </c>
    </row>
    <row r="1791" spans="1:37" x14ac:dyDescent="0.3">
      <c r="A1791">
        <v>412082</v>
      </c>
      <c r="B1791" t="s">
        <v>2036</v>
      </c>
      <c r="C1791" t="s">
        <v>29</v>
      </c>
      <c r="D1791">
        <v>1</v>
      </c>
      <c r="E1791" t="s">
        <v>71</v>
      </c>
      <c r="F1791" t="s">
        <v>4062</v>
      </c>
      <c r="G1791">
        <v>40561</v>
      </c>
      <c r="H1791">
        <v>2</v>
      </c>
      <c r="I1791" t="s">
        <v>73</v>
      </c>
      <c r="J1791" t="s">
        <v>42</v>
      </c>
      <c r="K1791">
        <v>50000</v>
      </c>
      <c r="L1791">
        <v>60000</v>
      </c>
      <c r="M1791" t="s">
        <v>32</v>
      </c>
      <c r="N1791" t="s">
        <v>2039</v>
      </c>
      <c r="O1791" t="s">
        <v>3236</v>
      </c>
      <c r="P1791" t="s">
        <v>7723</v>
      </c>
      <c r="Q1791" t="s">
        <v>8477</v>
      </c>
      <c r="R1791" t="s">
        <v>6509</v>
      </c>
      <c r="S1791" t="s">
        <v>8470</v>
      </c>
      <c r="T1791" t="str">
        <f t="shared" si="81"/>
        <v xml:space="preserve"> Some exposure to NYC government procurement process and related computer systems such as FMS, PassPort, OAISIS etc.   Detailed oriented and well organized; ability to multi-task, meet deadlines and work independently;   Proficiency in Microsoft Suite (Word, Excel, and PowerPoint);   Excellent interpersonal, writing, communications and organizational skills.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1791">
        <f t="shared" si="82"/>
        <v>0</v>
      </c>
      <c r="V1791" s="2">
        <v>1</v>
      </c>
      <c r="W1791" s="2">
        <f t="shared" si="83"/>
        <v>0</v>
      </c>
      <c r="X1791" s="2">
        <v>0</v>
      </c>
      <c r="Y1791" s="2">
        <v>0</v>
      </c>
      <c r="Z1791" s="2">
        <v>0</v>
      </c>
      <c r="AA1791" s="2">
        <v>0</v>
      </c>
      <c r="AB1791" s="2">
        <v>0</v>
      </c>
      <c r="AC1791" t="s">
        <v>3954</v>
      </c>
      <c r="AG1791" t="s">
        <v>37</v>
      </c>
      <c r="AH1791" t="s">
        <v>3563</v>
      </c>
      <c r="AJ1791" t="s">
        <v>3563</v>
      </c>
      <c r="AK1791" t="s">
        <v>38</v>
      </c>
    </row>
    <row r="1792" spans="1:37" x14ac:dyDescent="0.3">
      <c r="A1792">
        <v>412083</v>
      </c>
      <c r="B1792" t="s">
        <v>1159</v>
      </c>
      <c r="C1792" t="s">
        <v>47</v>
      </c>
      <c r="D1792">
        <v>1</v>
      </c>
      <c r="E1792" t="s">
        <v>4258</v>
      </c>
      <c r="F1792" t="s">
        <v>1161</v>
      </c>
      <c r="G1792">
        <v>6088</v>
      </c>
      <c r="H1792">
        <v>1</v>
      </c>
      <c r="I1792" t="s">
        <v>601</v>
      </c>
      <c r="J1792" t="s">
        <v>42</v>
      </c>
      <c r="K1792">
        <v>60660</v>
      </c>
      <c r="L1792">
        <v>68244</v>
      </c>
      <c r="M1792" t="s">
        <v>32</v>
      </c>
      <c r="N1792" t="s">
        <v>1162</v>
      </c>
      <c r="O1792" t="s">
        <v>4259</v>
      </c>
      <c r="P1792" t="s">
        <v>8489</v>
      </c>
      <c r="Q1792" t="s">
        <v>1164</v>
      </c>
      <c r="R1792" t="s">
        <v>6510</v>
      </c>
      <c r="S1792" t="s">
        <v>4260</v>
      </c>
      <c r="T1792" t="str">
        <f t="shared" si="81"/>
        <v>QUALIFICATIONS:   	Strong computer skills including a proficiency in Microsoft Office and Adobe Acrobat software, and the ability to learn and adapt to new technology quickly.  	Strong attention to detail, as well as superb organizational and research skills.  	Excellent interpersonal skills and the ability to maintain working relationships with staff, City officials, government agencies, contractors/vendors, and others with utmost professionalism.  	Strong written and spoken communications skills.  	Ability to work calmly and proficiently under pressure and to adhere to strict deadlines.  	Ability to work independently or with limited supervision.   PREFERRED QUALIFICATION:   	Familiarity with the NYC procurement processes Familiarity with NYC MWBE policies 	Familiarity with FMS3 REQUIREMENTS:  Analyst ($60,660+): Bachelor's degree in Business, Finance, Economics, Accounting, or Law/Public Policy-related field with a minimum of two years of full-time experience in a professional office environment; or awarded Master's degree in Business, Finance, Economics, Accounting, or Law/Public Policy-related field.  Senior Analyst ($68,244): Bachelor's degree Business, Finance, Economics, Accounting, or Law/Public Policy-related field with a minimum of two years of full-time experience in a professional office environment that deals with procurement, legal, or a related field; or a Master's degree in Business, Finance, Economics, Accounting, or Law/Public Policy-related field with one year of relevant experience.</v>
      </c>
      <c r="U1792">
        <f t="shared" si="82"/>
        <v>0</v>
      </c>
      <c r="V1792" s="2">
        <v>0</v>
      </c>
      <c r="W1792" s="2">
        <f t="shared" si="83"/>
        <v>0</v>
      </c>
      <c r="X1792" s="2">
        <v>0</v>
      </c>
      <c r="Y1792" s="2">
        <v>0</v>
      </c>
      <c r="Z1792" s="2">
        <v>0</v>
      </c>
      <c r="AA1792" s="2">
        <v>0</v>
      </c>
      <c r="AB1792" s="2">
        <v>0</v>
      </c>
      <c r="AC1792" t="s">
        <v>7474</v>
      </c>
      <c r="AE1792" t="s">
        <v>1162</v>
      </c>
      <c r="AG1792" t="s">
        <v>37</v>
      </c>
      <c r="AH1792" t="s">
        <v>3563</v>
      </c>
      <c r="AJ1792" t="s">
        <v>3563</v>
      </c>
      <c r="AK1792" t="s">
        <v>38</v>
      </c>
    </row>
    <row r="1793" spans="1:37" x14ac:dyDescent="0.3">
      <c r="A1793">
        <v>412083</v>
      </c>
      <c r="B1793" t="s">
        <v>1159</v>
      </c>
      <c r="C1793" t="s">
        <v>29</v>
      </c>
      <c r="D1793">
        <v>1</v>
      </c>
      <c r="E1793" t="s">
        <v>4258</v>
      </c>
      <c r="F1793" t="s">
        <v>1161</v>
      </c>
      <c r="G1793">
        <v>6088</v>
      </c>
      <c r="H1793">
        <v>1</v>
      </c>
      <c r="I1793" t="s">
        <v>601</v>
      </c>
      <c r="J1793" t="s">
        <v>42</v>
      </c>
      <c r="K1793">
        <v>60660</v>
      </c>
      <c r="L1793">
        <v>68244</v>
      </c>
      <c r="M1793" t="s">
        <v>32</v>
      </c>
      <c r="N1793" t="s">
        <v>1162</v>
      </c>
      <c r="O1793" t="s">
        <v>4259</v>
      </c>
      <c r="P1793" t="s">
        <v>8489</v>
      </c>
      <c r="Q1793" t="s">
        <v>1164</v>
      </c>
      <c r="R1793" t="s">
        <v>6510</v>
      </c>
      <c r="S1793" t="s">
        <v>4260</v>
      </c>
      <c r="T1793" t="str">
        <f t="shared" si="81"/>
        <v>QUALIFICATIONS:   	Strong computer skills including a proficiency in Microsoft Office and Adobe Acrobat software, and the ability to learn and adapt to new technology quickly.  	Strong attention to detail, as well as superb organizational and research skills.  	Excellent interpersonal skills and the ability to maintain working relationships with staff, City officials, government agencies, contractors/vendors, and others with utmost professionalism.  	Strong written and spoken communications skills.  	Ability to work calmly and proficiently under pressure and to adhere to strict deadlines.  	Ability to work independently or with limited supervision.   PREFERRED QUALIFICATION:   	Familiarity with the NYC procurement processes Familiarity with NYC MWBE policies 	Familiarity with FMS3 REQUIREMENTS:  Analyst ($60,660+): Bachelor's degree in Business, Finance, Economics, Accounting, or Law/Public Policy-related field with a minimum of two years of full-time experience in a professional office environment; or awarded Master's degree in Business, Finance, Economics, Accounting, or Law/Public Policy-related field.  Senior Analyst ($68,244): Bachelor's degree Business, Finance, Economics, Accounting, or Law/Public Policy-related field with a minimum of two years of full-time experience in a professional office environment that deals with procurement, legal, or a related field; or a Master's degree in Business, Finance, Economics, Accounting, or Law/Public Policy-related field with one year of relevant experience.</v>
      </c>
      <c r="U1793">
        <f t="shared" si="82"/>
        <v>0</v>
      </c>
      <c r="V1793" s="2">
        <v>0</v>
      </c>
      <c r="W1793" s="2">
        <f t="shared" si="83"/>
        <v>0</v>
      </c>
      <c r="X1793" s="2">
        <v>0</v>
      </c>
      <c r="Y1793" s="2">
        <v>0</v>
      </c>
      <c r="Z1793" s="2">
        <v>0</v>
      </c>
      <c r="AA1793" s="2">
        <v>0</v>
      </c>
      <c r="AB1793" s="2">
        <v>0</v>
      </c>
      <c r="AC1793" t="s">
        <v>7474</v>
      </c>
      <c r="AE1793" t="s">
        <v>1162</v>
      </c>
      <c r="AG1793" t="s">
        <v>37</v>
      </c>
      <c r="AH1793" t="s">
        <v>3563</v>
      </c>
      <c r="AJ1793" t="s">
        <v>3563</v>
      </c>
      <c r="AK1793" t="s">
        <v>38</v>
      </c>
    </row>
    <row r="1794" spans="1:37" x14ac:dyDescent="0.3">
      <c r="A1794">
        <v>412113</v>
      </c>
      <c r="B1794" t="s">
        <v>2036</v>
      </c>
      <c r="C1794" t="s">
        <v>47</v>
      </c>
      <c r="D1794">
        <v>3</v>
      </c>
      <c r="E1794" t="s">
        <v>4261</v>
      </c>
      <c r="F1794" t="s">
        <v>4062</v>
      </c>
      <c r="G1794">
        <v>40561</v>
      </c>
      <c r="H1794">
        <v>2</v>
      </c>
      <c r="I1794" t="s">
        <v>73</v>
      </c>
      <c r="J1794" t="s">
        <v>42</v>
      </c>
      <c r="K1794">
        <v>50000</v>
      </c>
      <c r="L1794">
        <v>65000</v>
      </c>
      <c r="M1794" t="s">
        <v>32</v>
      </c>
      <c r="N1794" t="s">
        <v>2039</v>
      </c>
      <c r="O1794" t="s">
        <v>2040</v>
      </c>
      <c r="P1794" t="s">
        <v>7724</v>
      </c>
      <c r="Q1794" t="s">
        <v>8477</v>
      </c>
      <c r="R1794" t="s">
        <v>7685</v>
      </c>
      <c r="S1794" t="s">
        <v>8490</v>
      </c>
      <c r="T1794" t="str">
        <f t="shared" si="81"/>
        <v xml:space="preserve"> Experience reviewing complex contracts or similar documents in a professional contract review and/or legal environment;   Familiarity with the City‚„s contracting rules and statutes, the Procurement Policy Board, as well as general government and regulatory compliance operations, including legal, regulatory, and    financial requirements;   Familiarity with the City‚„s IT systems and databases, including procurement systems such as OAISIS, FMS, APT and VENDEX;   Demonstrated experience preparing clear, concise and accurate analytical reports, including the provision of recommendations for the review, creation and modification of policies and procedures;   Possession of a professional procurement certification is a plus;   Excellent analytical, interpersonal, communication and organizational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1794">
        <f t="shared" si="82"/>
        <v>0</v>
      </c>
      <c r="V1794" s="2">
        <v>0</v>
      </c>
      <c r="W1794" s="2">
        <f t="shared" si="83"/>
        <v>0</v>
      </c>
      <c r="X1794" s="2">
        <v>0</v>
      </c>
      <c r="Y1794" s="2">
        <v>0</v>
      </c>
      <c r="Z1794" s="2">
        <v>0</v>
      </c>
      <c r="AA1794" s="2">
        <v>0</v>
      </c>
      <c r="AB1794" s="2">
        <v>0</v>
      </c>
      <c r="AC1794" t="s">
        <v>3954</v>
      </c>
      <c r="AG1794" t="s">
        <v>37</v>
      </c>
      <c r="AH1794" t="s">
        <v>3563</v>
      </c>
      <c r="AJ1794" t="s">
        <v>3563</v>
      </c>
      <c r="AK1794" t="s">
        <v>38</v>
      </c>
    </row>
    <row r="1795" spans="1:37" x14ac:dyDescent="0.3">
      <c r="A1795">
        <v>412113</v>
      </c>
      <c r="B1795" t="s">
        <v>2036</v>
      </c>
      <c r="C1795" t="s">
        <v>29</v>
      </c>
      <c r="D1795">
        <v>3</v>
      </c>
      <c r="E1795" t="s">
        <v>4261</v>
      </c>
      <c r="F1795" t="s">
        <v>4062</v>
      </c>
      <c r="G1795">
        <v>40561</v>
      </c>
      <c r="H1795">
        <v>2</v>
      </c>
      <c r="I1795" t="s">
        <v>73</v>
      </c>
      <c r="J1795" t="s">
        <v>42</v>
      </c>
      <c r="K1795">
        <v>50000</v>
      </c>
      <c r="L1795">
        <v>65000</v>
      </c>
      <c r="M1795" t="s">
        <v>32</v>
      </c>
      <c r="N1795" t="s">
        <v>2039</v>
      </c>
      <c r="O1795" t="s">
        <v>2040</v>
      </c>
      <c r="P1795" t="s">
        <v>7724</v>
      </c>
      <c r="Q1795" t="s">
        <v>8477</v>
      </c>
      <c r="R1795" t="s">
        <v>7685</v>
      </c>
      <c r="S1795" t="s">
        <v>8490</v>
      </c>
      <c r="T1795" t="str">
        <f t="shared" ref="T1795:T1858" si="84">R1795&amp;" " &amp;S1795</f>
        <v xml:space="preserve"> Experience reviewing complex contracts or similar documents in a professional contract review and/or legal environment;   Familiarity with the City‚„s contracting rules and statutes, the Procurement Policy Board, as well as general government and regulatory compliance operations, including legal, regulatory, and    financial requirements;   Familiarity with the City‚„s IT systems and databases, including procurement systems such as OAISIS, FMS, APT and VENDEX;   Demonstrated experience preparing clear, concise and accurate analytical reports, including the provision of recommendations for the review, creation and modification of policies and procedures;   Possession of a professional procurement certification is a plus;   Excellent analytical, interpersonal, communication and organizational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1795">
        <f t="shared" ref="U1795:U1858" si="85">D1795*W1795</f>
        <v>0</v>
      </c>
      <c r="V1795" s="2">
        <v>0</v>
      </c>
      <c r="W1795" s="2">
        <f t="shared" ref="W1795:W1858" si="86">IF(OR(ISNUMBER(SEARCH("data analytics",$T1795)), ISNUMBER(SEARCH("data analysis",$T1795)), ISNUMBER(SEARCH("analyze data", $T1795)),ISNUMBER(SEARCH("business intelligence", $T1795)),ISNUMBER(SEARCH("business analysis",$T1795))),1,0)</f>
        <v>0</v>
      </c>
      <c r="X1795" s="2">
        <v>0</v>
      </c>
      <c r="Y1795" s="2">
        <v>0</v>
      </c>
      <c r="Z1795" s="2">
        <v>0</v>
      </c>
      <c r="AA1795" s="2">
        <v>0</v>
      </c>
      <c r="AB1795" s="2">
        <v>0</v>
      </c>
      <c r="AC1795" t="s">
        <v>3954</v>
      </c>
      <c r="AG1795" t="s">
        <v>37</v>
      </c>
      <c r="AH1795" t="s">
        <v>3563</v>
      </c>
      <c r="AJ1795" t="s">
        <v>3563</v>
      </c>
      <c r="AK1795" t="s">
        <v>38</v>
      </c>
    </row>
    <row r="1796" spans="1:37" x14ac:dyDescent="0.3">
      <c r="A1796">
        <v>412159</v>
      </c>
      <c r="B1796" t="s">
        <v>70</v>
      </c>
      <c r="C1796" t="s">
        <v>29</v>
      </c>
      <c r="D1796">
        <v>1</v>
      </c>
      <c r="E1796" t="s">
        <v>4262</v>
      </c>
      <c r="F1796" t="s">
        <v>4153</v>
      </c>
      <c r="G1796">
        <v>31215</v>
      </c>
      <c r="H1796">
        <v>1</v>
      </c>
      <c r="I1796" t="s">
        <v>83</v>
      </c>
      <c r="J1796" t="s">
        <v>42</v>
      </c>
      <c r="K1796">
        <v>44390</v>
      </c>
      <c r="L1796">
        <v>51049</v>
      </c>
      <c r="M1796" t="s">
        <v>32</v>
      </c>
      <c r="N1796" t="s">
        <v>4263</v>
      </c>
      <c r="O1796" t="s">
        <v>411</v>
      </c>
      <c r="P1796" t="s">
        <v>4264</v>
      </c>
      <c r="Q1796" t="s">
        <v>7696</v>
      </c>
      <c r="R1796" t="s">
        <v>4265</v>
      </c>
      <c r="S1796" t="s">
        <v>8408</v>
      </c>
      <c r="T1796" t="str">
        <f t="shared" si="84"/>
        <v>Excellent written and oral communications skills; experience using database systems  Be Flexible, adaptable, customer-focused, and goal-oriented with a commitment to high standards of excellence  Excellent interpersonal, organizational, strategic thinking and quantitative/qualitative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96">
        <f t="shared" si="85"/>
        <v>0</v>
      </c>
      <c r="V1796" s="2">
        <v>0</v>
      </c>
      <c r="W1796" s="2">
        <f t="shared" si="86"/>
        <v>0</v>
      </c>
      <c r="X1796" s="2">
        <v>0</v>
      </c>
      <c r="Y1796" s="2">
        <v>0</v>
      </c>
      <c r="Z1796" s="2">
        <v>0</v>
      </c>
      <c r="AA1796" s="2">
        <v>0</v>
      </c>
      <c r="AB1796" s="2">
        <v>0</v>
      </c>
      <c r="AC1796" t="s">
        <v>4266</v>
      </c>
      <c r="AG1796" t="s">
        <v>37</v>
      </c>
      <c r="AH1796" t="s">
        <v>2859</v>
      </c>
      <c r="AI1796" t="s">
        <v>3176</v>
      </c>
      <c r="AJ1796" t="s">
        <v>2859</v>
      </c>
      <c r="AK1796" t="s">
        <v>38</v>
      </c>
    </row>
    <row r="1797" spans="1:37" x14ac:dyDescent="0.3">
      <c r="A1797">
        <v>412159</v>
      </c>
      <c r="B1797" t="s">
        <v>70</v>
      </c>
      <c r="C1797" t="s">
        <v>47</v>
      </c>
      <c r="D1797">
        <v>1</v>
      </c>
      <c r="E1797" t="s">
        <v>4262</v>
      </c>
      <c r="F1797" t="s">
        <v>4153</v>
      </c>
      <c r="G1797">
        <v>31215</v>
      </c>
      <c r="H1797">
        <v>1</v>
      </c>
      <c r="I1797" t="s">
        <v>83</v>
      </c>
      <c r="J1797" t="s">
        <v>42</v>
      </c>
      <c r="K1797">
        <v>44390</v>
      </c>
      <c r="L1797">
        <v>51049</v>
      </c>
      <c r="M1797" t="s">
        <v>32</v>
      </c>
      <c r="N1797" t="s">
        <v>4263</v>
      </c>
      <c r="O1797" t="s">
        <v>411</v>
      </c>
      <c r="P1797" t="s">
        <v>4264</v>
      </c>
      <c r="Q1797" t="s">
        <v>7696</v>
      </c>
      <c r="R1797" t="s">
        <v>4265</v>
      </c>
      <c r="S1797" t="s">
        <v>8408</v>
      </c>
      <c r="T1797" t="str">
        <f t="shared" si="84"/>
        <v>Excellent written and oral communications skills; experience using database systems  Be Flexible, adaptable, customer-focused, and goal-oriented with a commitment to high standards of excellence  Excellent interpersonal, organizational, strategic thinking and quantitative/qualitative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97">
        <f t="shared" si="85"/>
        <v>0</v>
      </c>
      <c r="V1797" s="2">
        <v>0</v>
      </c>
      <c r="W1797" s="2">
        <f t="shared" si="86"/>
        <v>0</v>
      </c>
      <c r="X1797" s="2">
        <v>0</v>
      </c>
      <c r="Y1797" s="2">
        <v>0</v>
      </c>
      <c r="Z1797" s="2">
        <v>0</v>
      </c>
      <c r="AA1797" s="2">
        <v>0</v>
      </c>
      <c r="AB1797" s="2">
        <v>0</v>
      </c>
      <c r="AC1797" t="s">
        <v>4266</v>
      </c>
      <c r="AG1797" t="s">
        <v>37</v>
      </c>
      <c r="AH1797" t="s">
        <v>2859</v>
      </c>
      <c r="AI1797" t="s">
        <v>3176</v>
      </c>
      <c r="AJ1797" t="s">
        <v>2859</v>
      </c>
      <c r="AK1797" t="s">
        <v>38</v>
      </c>
    </row>
    <row r="1798" spans="1:37" x14ac:dyDescent="0.3">
      <c r="A1798">
        <v>412187</v>
      </c>
      <c r="B1798" t="s">
        <v>70</v>
      </c>
      <c r="C1798" t="s">
        <v>29</v>
      </c>
      <c r="D1798">
        <v>1</v>
      </c>
      <c r="E1798" t="s">
        <v>4267</v>
      </c>
      <c r="F1798" t="s">
        <v>456</v>
      </c>
      <c r="G1798">
        <v>21744</v>
      </c>
      <c r="H1798">
        <v>2</v>
      </c>
      <c r="I1798" t="s">
        <v>1953</v>
      </c>
      <c r="J1798" t="s">
        <v>42</v>
      </c>
      <c r="K1798">
        <v>73305</v>
      </c>
      <c r="L1798">
        <v>85000</v>
      </c>
      <c r="M1798" t="s">
        <v>32</v>
      </c>
      <c r="N1798" t="s">
        <v>4268</v>
      </c>
      <c r="O1798" t="s">
        <v>1689</v>
      </c>
      <c r="P1798" t="s">
        <v>7725</v>
      </c>
      <c r="Q1798" t="s">
        <v>459</v>
      </c>
      <c r="R1798" t="s">
        <v>6511</v>
      </c>
      <c r="S1798" t="s">
        <v>8408</v>
      </c>
      <c r="T1798" t="str">
        <f t="shared" si="84"/>
        <v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98">
        <f t="shared" si="85"/>
        <v>0</v>
      </c>
      <c r="V1798" s="2">
        <v>0</v>
      </c>
      <c r="W1798" s="2">
        <f t="shared" si="86"/>
        <v>0</v>
      </c>
      <c r="X1798" s="2">
        <v>0</v>
      </c>
      <c r="Y1798" s="2">
        <v>0</v>
      </c>
      <c r="Z1798" s="2">
        <v>0</v>
      </c>
      <c r="AA1798" s="2">
        <v>0</v>
      </c>
      <c r="AB1798" s="2">
        <v>0</v>
      </c>
      <c r="AC1798" t="s">
        <v>4269</v>
      </c>
      <c r="AG1798" t="s">
        <v>37</v>
      </c>
      <c r="AH1798" t="s">
        <v>2803</v>
      </c>
      <c r="AI1798" t="s">
        <v>3152</v>
      </c>
      <c r="AJ1798" t="s">
        <v>2803</v>
      </c>
      <c r="AK1798" t="s">
        <v>38</v>
      </c>
    </row>
    <row r="1799" spans="1:37" x14ac:dyDescent="0.3">
      <c r="A1799">
        <v>412187</v>
      </c>
      <c r="B1799" t="s">
        <v>70</v>
      </c>
      <c r="C1799" t="s">
        <v>47</v>
      </c>
      <c r="D1799">
        <v>1</v>
      </c>
      <c r="E1799" t="s">
        <v>4267</v>
      </c>
      <c r="F1799" t="s">
        <v>456</v>
      </c>
      <c r="G1799">
        <v>21744</v>
      </c>
      <c r="H1799">
        <v>2</v>
      </c>
      <c r="I1799" t="s">
        <v>1953</v>
      </c>
      <c r="J1799" t="s">
        <v>42</v>
      </c>
      <c r="K1799">
        <v>73305</v>
      </c>
      <c r="L1799">
        <v>85000</v>
      </c>
      <c r="M1799" t="s">
        <v>32</v>
      </c>
      <c r="N1799" t="s">
        <v>4268</v>
      </c>
      <c r="O1799" t="s">
        <v>1689</v>
      </c>
      <c r="P1799" t="s">
        <v>7725</v>
      </c>
      <c r="Q1799" t="s">
        <v>459</v>
      </c>
      <c r="R1799" t="s">
        <v>6511</v>
      </c>
      <c r="S1799" t="s">
        <v>8408</v>
      </c>
      <c r="T1799" t="str">
        <f t="shared" si="84"/>
        <v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799">
        <f t="shared" si="85"/>
        <v>0</v>
      </c>
      <c r="V1799" s="2">
        <v>0</v>
      </c>
      <c r="W1799" s="2">
        <f t="shared" si="86"/>
        <v>0</v>
      </c>
      <c r="X1799" s="2">
        <v>0</v>
      </c>
      <c r="Y1799" s="2">
        <v>0</v>
      </c>
      <c r="Z1799" s="2">
        <v>0</v>
      </c>
      <c r="AA1799" s="2">
        <v>0</v>
      </c>
      <c r="AB1799" s="2">
        <v>0</v>
      </c>
      <c r="AC1799" t="s">
        <v>4269</v>
      </c>
      <c r="AG1799" t="s">
        <v>37</v>
      </c>
      <c r="AH1799" t="s">
        <v>2803</v>
      </c>
      <c r="AI1799" t="s">
        <v>3152</v>
      </c>
      <c r="AJ1799" t="s">
        <v>2803</v>
      </c>
      <c r="AK1799" t="s">
        <v>38</v>
      </c>
    </row>
    <row r="1800" spans="1:37" x14ac:dyDescent="0.3">
      <c r="A1800">
        <v>412210</v>
      </c>
      <c r="B1800" t="s">
        <v>70</v>
      </c>
      <c r="C1800" t="s">
        <v>47</v>
      </c>
      <c r="D1800">
        <v>1</v>
      </c>
      <c r="E1800" t="s">
        <v>4270</v>
      </c>
      <c r="F1800" t="s">
        <v>456</v>
      </c>
      <c r="G1800">
        <v>21744</v>
      </c>
      <c r="H1800">
        <v>2</v>
      </c>
      <c r="I1800" t="s">
        <v>1953</v>
      </c>
      <c r="J1800" t="s">
        <v>42</v>
      </c>
      <c r="K1800">
        <v>73305</v>
      </c>
      <c r="L1800">
        <v>85000</v>
      </c>
      <c r="M1800" t="s">
        <v>32</v>
      </c>
      <c r="N1800" t="s">
        <v>4268</v>
      </c>
      <c r="O1800" t="s">
        <v>1689</v>
      </c>
      <c r="P1800" t="s">
        <v>7726</v>
      </c>
      <c r="Q1800" t="s">
        <v>459</v>
      </c>
      <c r="R1800" t="s">
        <v>7727</v>
      </c>
      <c r="S1800" t="s">
        <v>8408</v>
      </c>
      <c r="T1800" t="str">
        <f t="shared" si="84"/>
        <v xml:space="preserve">	A bachelor‚„s degree in a social science discipline or relevant discipline required 	A master‚„s degree preferred  	3+ years of experience with relevant research methodologies; a demonstrated interest in the fields of public health, mental health or substance misuse preferred 	Experience working in government preferred 	Demonstrated expertise in quantitative and qualitative research methods; prior experience with administrative datasets and surveys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00">
        <f t="shared" si="85"/>
        <v>0</v>
      </c>
      <c r="V1800" s="2">
        <v>0</v>
      </c>
      <c r="W1800" s="2">
        <f t="shared" si="86"/>
        <v>0</v>
      </c>
      <c r="X1800" s="2">
        <v>0</v>
      </c>
      <c r="Y1800" s="2">
        <v>0</v>
      </c>
      <c r="Z1800" s="2">
        <v>0</v>
      </c>
      <c r="AA1800" s="2">
        <v>0</v>
      </c>
      <c r="AB1800" s="2">
        <v>0</v>
      </c>
      <c r="AC1800" t="s">
        <v>4271</v>
      </c>
      <c r="AG1800" t="s">
        <v>37</v>
      </c>
      <c r="AH1800" t="s">
        <v>2803</v>
      </c>
      <c r="AI1800" t="s">
        <v>3152</v>
      </c>
      <c r="AJ1800" t="s">
        <v>2803</v>
      </c>
      <c r="AK1800" t="s">
        <v>38</v>
      </c>
    </row>
    <row r="1801" spans="1:37" x14ac:dyDescent="0.3">
      <c r="A1801">
        <v>412210</v>
      </c>
      <c r="B1801" t="s">
        <v>70</v>
      </c>
      <c r="C1801" t="s">
        <v>29</v>
      </c>
      <c r="D1801">
        <v>1</v>
      </c>
      <c r="E1801" t="s">
        <v>4270</v>
      </c>
      <c r="F1801" t="s">
        <v>456</v>
      </c>
      <c r="G1801">
        <v>21744</v>
      </c>
      <c r="H1801">
        <v>2</v>
      </c>
      <c r="I1801" t="s">
        <v>1953</v>
      </c>
      <c r="J1801" t="s">
        <v>42</v>
      </c>
      <c r="K1801">
        <v>73305</v>
      </c>
      <c r="L1801">
        <v>85000</v>
      </c>
      <c r="M1801" t="s">
        <v>32</v>
      </c>
      <c r="N1801" t="s">
        <v>4268</v>
      </c>
      <c r="O1801" t="s">
        <v>1689</v>
      </c>
      <c r="P1801" t="s">
        <v>7726</v>
      </c>
      <c r="Q1801" t="s">
        <v>459</v>
      </c>
      <c r="R1801" t="s">
        <v>7727</v>
      </c>
      <c r="S1801" t="s">
        <v>8408</v>
      </c>
      <c r="T1801" t="str">
        <f t="shared" si="84"/>
        <v xml:space="preserve">	A bachelor‚„s degree in a social science discipline or relevant discipline required 	A master‚„s degree preferred  	3+ years of experience with relevant research methodologies; a demonstrated interest in the fields of public health, mental health or substance misuse preferred 	Experience working in government preferred 	Demonstrated expertise in quantitative and qualitative research methods; prior experience with administrative datasets and surveys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01">
        <f t="shared" si="85"/>
        <v>0</v>
      </c>
      <c r="V1801" s="2">
        <v>0</v>
      </c>
      <c r="W1801" s="2">
        <f t="shared" si="86"/>
        <v>0</v>
      </c>
      <c r="X1801" s="2">
        <v>0</v>
      </c>
      <c r="Y1801" s="2">
        <v>0</v>
      </c>
      <c r="Z1801" s="2">
        <v>0</v>
      </c>
      <c r="AA1801" s="2">
        <v>0</v>
      </c>
      <c r="AB1801" s="2">
        <v>0</v>
      </c>
      <c r="AC1801" t="s">
        <v>4271</v>
      </c>
      <c r="AG1801" t="s">
        <v>37</v>
      </c>
      <c r="AH1801" t="s">
        <v>2803</v>
      </c>
      <c r="AI1801" t="s">
        <v>3152</v>
      </c>
      <c r="AJ1801" t="s">
        <v>2803</v>
      </c>
      <c r="AK1801" t="s">
        <v>38</v>
      </c>
    </row>
    <row r="1802" spans="1:37" x14ac:dyDescent="0.3">
      <c r="A1802">
        <v>412219</v>
      </c>
      <c r="B1802" t="s">
        <v>70</v>
      </c>
      <c r="C1802" t="s">
        <v>29</v>
      </c>
      <c r="D1802">
        <v>1</v>
      </c>
      <c r="E1802" t="s">
        <v>4272</v>
      </c>
      <c r="F1802" t="s">
        <v>40</v>
      </c>
      <c r="G1802" t="s">
        <v>4273</v>
      </c>
      <c r="H1802">
        <v>0</v>
      </c>
      <c r="I1802" t="s">
        <v>290</v>
      </c>
      <c r="J1802" t="s">
        <v>42</v>
      </c>
      <c r="K1802">
        <v>56990</v>
      </c>
      <c r="L1802">
        <v>85000</v>
      </c>
      <c r="M1802" t="s">
        <v>32</v>
      </c>
      <c r="N1802" t="s">
        <v>4268</v>
      </c>
      <c r="O1802" t="s">
        <v>1689</v>
      </c>
      <c r="P1802" t="s">
        <v>7728</v>
      </c>
      <c r="Q1802" t="s">
        <v>4274</v>
      </c>
      <c r="R1802" t="s">
        <v>6512</v>
      </c>
      <c r="S1802" t="s">
        <v>8408</v>
      </c>
      <c r="T1802" t="str">
        <f t="shared" si="84"/>
        <v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Experience with event planning and interacting with senior-level executives.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02">
        <f t="shared" si="85"/>
        <v>0</v>
      </c>
      <c r="V1802" s="2">
        <v>0</v>
      </c>
      <c r="W1802" s="2">
        <f t="shared" si="86"/>
        <v>0</v>
      </c>
      <c r="X1802" s="2">
        <v>0</v>
      </c>
      <c r="Y1802" s="2">
        <v>0</v>
      </c>
      <c r="Z1802" s="2">
        <v>0</v>
      </c>
      <c r="AA1802" s="2">
        <v>0</v>
      </c>
      <c r="AB1802" s="2">
        <v>0</v>
      </c>
      <c r="AC1802" t="s">
        <v>4275</v>
      </c>
      <c r="AG1802" t="s">
        <v>37</v>
      </c>
      <c r="AH1802" t="s">
        <v>2803</v>
      </c>
      <c r="AI1802" t="s">
        <v>3152</v>
      </c>
      <c r="AJ1802" t="s">
        <v>2803</v>
      </c>
      <c r="AK1802" t="s">
        <v>38</v>
      </c>
    </row>
    <row r="1803" spans="1:37" x14ac:dyDescent="0.3">
      <c r="A1803">
        <v>412219</v>
      </c>
      <c r="B1803" t="s">
        <v>70</v>
      </c>
      <c r="C1803" t="s">
        <v>47</v>
      </c>
      <c r="D1803">
        <v>1</v>
      </c>
      <c r="E1803" t="s">
        <v>4272</v>
      </c>
      <c r="F1803" t="s">
        <v>40</v>
      </c>
      <c r="G1803" t="s">
        <v>4273</v>
      </c>
      <c r="H1803">
        <v>0</v>
      </c>
      <c r="I1803" t="s">
        <v>290</v>
      </c>
      <c r="J1803" t="s">
        <v>42</v>
      </c>
      <c r="K1803">
        <v>56990</v>
      </c>
      <c r="L1803">
        <v>85000</v>
      </c>
      <c r="M1803" t="s">
        <v>32</v>
      </c>
      <c r="N1803" t="s">
        <v>4268</v>
      </c>
      <c r="O1803" t="s">
        <v>1689</v>
      </c>
      <c r="P1803" t="s">
        <v>7728</v>
      </c>
      <c r="Q1803" t="s">
        <v>4274</v>
      </c>
      <c r="R1803" t="s">
        <v>6512</v>
      </c>
      <c r="S1803" t="s">
        <v>8408</v>
      </c>
      <c r="T1803" t="str">
        <f t="shared" si="84"/>
        <v xml:space="preserve">	An advanced degree in a health-focused or relevant discipline required 	3+ years of experience in an area related to the effective delivery of services required; a demonstrated interest in the fields of public health, mental health or substance misuse preferred 	Program Management experience required 	Experience working in government preferred; prior experience with administrative datasets and procurement processes preferred 	Working knowledge of Microsoft Office, spreadsheets, and program management software 	Excellent written and verbal communication skills, with the ability to translate complex technical information into clear and compelling presentations for an array of audiences  	Experience with event planning and interacting with senior-level executives.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03">
        <f t="shared" si="85"/>
        <v>0</v>
      </c>
      <c r="V1803" s="2">
        <v>0</v>
      </c>
      <c r="W1803" s="2">
        <f t="shared" si="86"/>
        <v>0</v>
      </c>
      <c r="X1803" s="2">
        <v>0</v>
      </c>
      <c r="Y1803" s="2">
        <v>0</v>
      </c>
      <c r="Z1803" s="2">
        <v>0</v>
      </c>
      <c r="AA1803" s="2">
        <v>0</v>
      </c>
      <c r="AB1803" s="2">
        <v>0</v>
      </c>
      <c r="AC1803" t="s">
        <v>4275</v>
      </c>
      <c r="AG1803" t="s">
        <v>37</v>
      </c>
      <c r="AH1803" t="s">
        <v>2803</v>
      </c>
      <c r="AI1803" t="s">
        <v>3152</v>
      </c>
      <c r="AJ1803" t="s">
        <v>2803</v>
      </c>
      <c r="AK1803" t="s">
        <v>38</v>
      </c>
    </row>
    <row r="1804" spans="1:37" x14ac:dyDescent="0.3">
      <c r="A1804">
        <v>412258</v>
      </c>
      <c r="B1804" t="s">
        <v>1618</v>
      </c>
      <c r="C1804" t="s">
        <v>29</v>
      </c>
      <c r="D1804">
        <v>1</v>
      </c>
      <c r="E1804" t="s">
        <v>2125</v>
      </c>
      <c r="F1804" t="s">
        <v>206</v>
      </c>
      <c r="G1804">
        <v>10050</v>
      </c>
      <c r="H1804" t="s">
        <v>207</v>
      </c>
      <c r="I1804" t="s">
        <v>660</v>
      </c>
      <c r="J1804" t="s">
        <v>42</v>
      </c>
      <c r="K1804">
        <v>85000</v>
      </c>
      <c r="L1804">
        <v>110000</v>
      </c>
      <c r="M1804" t="s">
        <v>32</v>
      </c>
      <c r="N1804" t="s">
        <v>1620</v>
      </c>
      <c r="O1804" t="s">
        <v>2099</v>
      </c>
      <c r="P1804" t="s">
        <v>7729</v>
      </c>
      <c r="Q1804" t="s">
        <v>209</v>
      </c>
      <c r="R1804" t="s">
        <v>6513</v>
      </c>
      <c r="S1804" t="s">
        <v>4276</v>
      </c>
      <c r="T1804" t="str">
        <f t="shared" si="84"/>
        <v xml:space="preserve">	5+ years of quality analyst and 2+ years of lead experience in a technical environment  	Experience in testing .Net, SharePoint applications. 	Experience in testing SQL to validate database updates 	Experience with issue tracking tools such as JIRA, QC and ServiceNow 	Excellent interpersonal, organizational, written and oral communication skills 	Experience with load/performance testing  	Experience with Azure DevOps and CRM 	Ability to multitask and be pro-active in a fast-paced environment 	Willing to travel within the five boroughs to other NYC office locations (Long Island City and Woodside, Queens) for user sessions and UAT as required 	Knowledge in project lifecycles and methodologies e.g.  Waterfall, Agile, Hybrid 	Have a sharp eye to identify and automate testing MUST BE CURRENTLY SERVING AS A PERMANENT COMPUTER SYSTEMS MANAGER TO APPLY</v>
      </c>
      <c r="U1804">
        <f t="shared" si="85"/>
        <v>0</v>
      </c>
      <c r="V1804" s="2">
        <v>0</v>
      </c>
      <c r="W1804" s="2">
        <f t="shared" si="86"/>
        <v>0</v>
      </c>
      <c r="X1804" s="2">
        <v>0</v>
      </c>
      <c r="Y1804" s="2">
        <v>0</v>
      </c>
      <c r="Z1804" s="2">
        <v>1</v>
      </c>
      <c r="AA1804" s="2">
        <v>0</v>
      </c>
      <c r="AB1804" s="2">
        <v>0</v>
      </c>
      <c r="AC1804" t="s">
        <v>8491</v>
      </c>
      <c r="AE1804" t="s">
        <v>2346</v>
      </c>
      <c r="AG1804" t="s">
        <v>190</v>
      </c>
      <c r="AH1804" t="s">
        <v>3563</v>
      </c>
      <c r="AJ1804" t="s">
        <v>3563</v>
      </c>
      <c r="AK1804" t="s">
        <v>38</v>
      </c>
    </row>
    <row r="1805" spans="1:37" x14ac:dyDescent="0.3">
      <c r="A1805">
        <v>412258</v>
      </c>
      <c r="B1805" t="s">
        <v>1618</v>
      </c>
      <c r="C1805" t="s">
        <v>47</v>
      </c>
      <c r="D1805">
        <v>1</v>
      </c>
      <c r="E1805" t="s">
        <v>2125</v>
      </c>
      <c r="F1805" t="s">
        <v>206</v>
      </c>
      <c r="G1805">
        <v>10050</v>
      </c>
      <c r="H1805" t="s">
        <v>207</v>
      </c>
      <c r="I1805" t="s">
        <v>660</v>
      </c>
      <c r="J1805" t="s">
        <v>42</v>
      </c>
      <c r="K1805">
        <v>85000</v>
      </c>
      <c r="L1805">
        <v>110000</v>
      </c>
      <c r="M1805" t="s">
        <v>32</v>
      </c>
      <c r="N1805" t="s">
        <v>1620</v>
      </c>
      <c r="O1805" t="s">
        <v>2099</v>
      </c>
      <c r="P1805" t="s">
        <v>7729</v>
      </c>
      <c r="Q1805" t="s">
        <v>209</v>
      </c>
      <c r="R1805" t="s">
        <v>6513</v>
      </c>
      <c r="S1805" t="s">
        <v>4276</v>
      </c>
      <c r="T1805" t="str">
        <f t="shared" si="84"/>
        <v xml:space="preserve">	5+ years of quality analyst and 2+ years of lead experience in a technical environment  	Experience in testing .Net, SharePoint applications. 	Experience in testing SQL to validate database updates 	Experience with issue tracking tools such as JIRA, QC and ServiceNow 	Excellent interpersonal, organizational, written and oral communication skills 	Experience with load/performance testing  	Experience with Azure DevOps and CRM 	Ability to multitask and be pro-active in a fast-paced environment 	Willing to travel within the five boroughs to other NYC office locations (Long Island City and Woodside, Queens) for user sessions and UAT as required 	Knowledge in project lifecycles and methodologies e.g.  Waterfall, Agile, Hybrid 	Have a sharp eye to identify and automate testing MUST BE CURRENTLY SERVING AS A PERMANENT COMPUTER SYSTEMS MANAGER TO APPLY</v>
      </c>
      <c r="U1805">
        <f t="shared" si="85"/>
        <v>0</v>
      </c>
      <c r="V1805" s="2">
        <v>0</v>
      </c>
      <c r="W1805" s="2">
        <f t="shared" si="86"/>
        <v>0</v>
      </c>
      <c r="X1805" s="2">
        <v>0</v>
      </c>
      <c r="Y1805" s="2">
        <v>0</v>
      </c>
      <c r="Z1805" s="2">
        <v>1</v>
      </c>
      <c r="AA1805" s="2">
        <v>0</v>
      </c>
      <c r="AB1805" s="2">
        <v>0</v>
      </c>
      <c r="AC1805" t="s">
        <v>8491</v>
      </c>
      <c r="AE1805" t="s">
        <v>2346</v>
      </c>
      <c r="AG1805" t="s">
        <v>190</v>
      </c>
      <c r="AH1805" t="s">
        <v>3563</v>
      </c>
      <c r="AJ1805" t="s">
        <v>3563</v>
      </c>
      <c r="AK1805" t="s">
        <v>38</v>
      </c>
    </row>
    <row r="1806" spans="1:37" x14ac:dyDescent="0.3">
      <c r="A1806">
        <v>412318</v>
      </c>
      <c r="B1806" t="s">
        <v>116</v>
      </c>
      <c r="C1806" t="s">
        <v>47</v>
      </c>
      <c r="D1806">
        <v>1</v>
      </c>
      <c r="E1806" t="s">
        <v>4277</v>
      </c>
      <c r="F1806" t="s">
        <v>4028</v>
      </c>
      <c r="G1806">
        <v>95711</v>
      </c>
      <c r="H1806">
        <v>0</v>
      </c>
      <c r="I1806" t="s">
        <v>660</v>
      </c>
      <c r="J1806" t="s">
        <v>42</v>
      </c>
      <c r="K1806">
        <v>0</v>
      </c>
      <c r="L1806">
        <v>120000</v>
      </c>
      <c r="M1806" t="s">
        <v>32</v>
      </c>
      <c r="N1806" t="s">
        <v>184</v>
      </c>
      <c r="O1806" t="s">
        <v>4278</v>
      </c>
      <c r="P1806" t="s">
        <v>7730</v>
      </c>
      <c r="Q1806" t="s">
        <v>4032</v>
      </c>
      <c r="R1806" t="s">
        <v>6514</v>
      </c>
      <c r="T1806" t="str">
        <f t="shared" si="84"/>
        <v xml:space="preserve">The preferred candidate should possess the following:  	3-5 years experience provisioning, deploying, and operating large scale web services AWS, Azure; including Cloud Watch &amp; Auto scaling, scale sets, Availability set, Azure ASR, Traffic management, CDN;  	Solid understanding of cloud design in the areas of virtualization and global infrastructure, distributed systems, load balancing and security;  	Solid knowledge of AWS platform and its services - including but not limited to: AMIs, Route53, VPC, EC2, S3, EBS, ELB, SQS, Cloud Watch, securing of VPC, implementation of Security Groups, Identity and Access Management, Backups, Restore and Disaster recovery;  	Experience administering/supporting Windows and Linux systems running in Azure;  	Solid Knowledge of Azure platform and supporting services, including but not limited to; Azure Active Directory, Azure B2C, Azure Logic app, Express Route, Service Bus, Functions, OMS, automation accounts, NSG s, etc.;  	Experience building and supporting end-to-end CI/CD components delivering "no-downtime" Production releases;  	Knowledge of production system basics which includes DNS, credential management, logging, cron, process management, and package management;  	Hands-on experience with containerization platforms such as Kubernetes and Docker, and familiarity with micro services management a plus. </v>
      </c>
      <c r="U1806">
        <f t="shared" si="85"/>
        <v>0</v>
      </c>
      <c r="V1806" s="2">
        <v>0</v>
      </c>
      <c r="W1806" s="2">
        <f t="shared" si="86"/>
        <v>0</v>
      </c>
      <c r="X1806" s="2">
        <v>0</v>
      </c>
      <c r="Y1806" s="2">
        <v>0</v>
      </c>
      <c r="Z1806" s="2">
        <v>0</v>
      </c>
      <c r="AA1806" s="2">
        <v>1</v>
      </c>
      <c r="AB1806" s="2">
        <v>0</v>
      </c>
      <c r="AC1806" t="s">
        <v>4279</v>
      </c>
      <c r="AD1806" t="s">
        <v>188</v>
      </c>
      <c r="AE1806" t="s">
        <v>189</v>
      </c>
      <c r="AG1806" t="s">
        <v>190</v>
      </c>
      <c r="AH1806" t="s">
        <v>2188</v>
      </c>
      <c r="AJ1806" t="s">
        <v>2535</v>
      </c>
      <c r="AK1806" t="s">
        <v>38</v>
      </c>
    </row>
    <row r="1807" spans="1:37" x14ac:dyDescent="0.3">
      <c r="A1807">
        <v>412318</v>
      </c>
      <c r="B1807" t="s">
        <v>116</v>
      </c>
      <c r="C1807" t="s">
        <v>29</v>
      </c>
      <c r="D1807">
        <v>1</v>
      </c>
      <c r="E1807" t="s">
        <v>4277</v>
      </c>
      <c r="F1807" t="s">
        <v>4028</v>
      </c>
      <c r="G1807">
        <v>95711</v>
      </c>
      <c r="H1807">
        <v>0</v>
      </c>
      <c r="I1807" t="s">
        <v>660</v>
      </c>
      <c r="J1807" t="s">
        <v>42</v>
      </c>
      <c r="K1807">
        <v>0</v>
      </c>
      <c r="L1807">
        <v>120000</v>
      </c>
      <c r="M1807" t="s">
        <v>32</v>
      </c>
      <c r="N1807" t="s">
        <v>184</v>
      </c>
      <c r="O1807" t="s">
        <v>4278</v>
      </c>
      <c r="P1807" t="s">
        <v>7730</v>
      </c>
      <c r="Q1807" t="s">
        <v>4032</v>
      </c>
      <c r="R1807" t="s">
        <v>6514</v>
      </c>
      <c r="T1807" t="str">
        <f t="shared" si="84"/>
        <v xml:space="preserve">The preferred candidate should possess the following:  	3-5 years experience provisioning, deploying, and operating large scale web services AWS, Azure; including Cloud Watch &amp; Auto scaling, scale sets, Availability set, Azure ASR, Traffic management, CDN;  	Solid understanding of cloud design in the areas of virtualization and global infrastructure, distributed systems, load balancing and security;  	Solid knowledge of AWS platform and its services - including but not limited to: AMIs, Route53, VPC, EC2, S3, EBS, ELB, SQS, Cloud Watch, securing of VPC, implementation of Security Groups, Identity and Access Management, Backups, Restore and Disaster recovery;  	Experience administering/supporting Windows and Linux systems running in Azure;  	Solid Knowledge of Azure platform and supporting services, including but not limited to; Azure Active Directory, Azure B2C, Azure Logic app, Express Route, Service Bus, Functions, OMS, automation accounts, NSG s, etc.;  	Experience building and supporting end-to-end CI/CD components delivering "no-downtime" Production releases;  	Knowledge of production system basics which includes DNS, credential management, logging, cron, process management, and package management;  	Hands-on experience with containerization platforms such as Kubernetes and Docker, and familiarity with micro services management a plus. </v>
      </c>
      <c r="U1807">
        <f t="shared" si="85"/>
        <v>0</v>
      </c>
      <c r="V1807" s="2">
        <v>0</v>
      </c>
      <c r="W1807" s="2">
        <f t="shared" si="86"/>
        <v>0</v>
      </c>
      <c r="X1807" s="2">
        <v>0</v>
      </c>
      <c r="Y1807" s="2">
        <v>0</v>
      </c>
      <c r="Z1807" s="2">
        <v>0</v>
      </c>
      <c r="AA1807" s="2">
        <v>1</v>
      </c>
      <c r="AB1807" s="2">
        <v>0</v>
      </c>
      <c r="AC1807" t="s">
        <v>4279</v>
      </c>
      <c r="AD1807" t="s">
        <v>188</v>
      </c>
      <c r="AE1807" t="s">
        <v>189</v>
      </c>
      <c r="AG1807" t="s">
        <v>190</v>
      </c>
      <c r="AH1807" t="s">
        <v>2188</v>
      </c>
      <c r="AJ1807" t="s">
        <v>2535</v>
      </c>
      <c r="AK1807" t="s">
        <v>38</v>
      </c>
    </row>
    <row r="1808" spans="1:37" x14ac:dyDescent="0.3">
      <c r="A1808">
        <v>412393</v>
      </c>
      <c r="B1808" t="s">
        <v>2510</v>
      </c>
      <c r="C1808" t="s">
        <v>47</v>
      </c>
      <c r="D1808">
        <v>1</v>
      </c>
      <c r="E1808" t="s">
        <v>530</v>
      </c>
      <c r="F1808" t="s">
        <v>496</v>
      </c>
      <c r="G1808">
        <v>31105</v>
      </c>
      <c r="H1808">
        <v>0</v>
      </c>
      <c r="I1808" t="s">
        <v>4280</v>
      </c>
      <c r="J1808" t="s">
        <v>42</v>
      </c>
      <c r="K1808">
        <v>40275</v>
      </c>
      <c r="L1808">
        <v>46316</v>
      </c>
      <c r="M1808" t="s">
        <v>32</v>
      </c>
      <c r="N1808" t="s">
        <v>2512</v>
      </c>
      <c r="O1808" t="s">
        <v>242</v>
      </c>
      <c r="P1808" t="s">
        <v>7731</v>
      </c>
      <c r="Q1808" t="s">
        <v>8302</v>
      </c>
      <c r="R1808" t="s">
        <v>6515</v>
      </c>
      <c r="T1808" t="str">
        <f t="shared" si="84"/>
        <v xml:space="preserve">	Strong computer skills including Outlook, Word, PowerPoint and Excel 	Excellent writing, interpersonal, problem solving and communication skills 	Excellent oral communication skills  	Ability to multi-task and adapt to changing needs and priorities 	Demonstrate ethics and sound judgment </v>
      </c>
      <c r="U1808">
        <f t="shared" si="85"/>
        <v>0</v>
      </c>
      <c r="V1808" s="2">
        <v>1</v>
      </c>
      <c r="W1808" s="2">
        <f t="shared" si="86"/>
        <v>0</v>
      </c>
      <c r="X1808" s="2">
        <v>0</v>
      </c>
      <c r="Y1808" s="2">
        <v>0</v>
      </c>
      <c r="Z1808" s="2">
        <v>0</v>
      </c>
      <c r="AA1808" s="2">
        <v>0</v>
      </c>
      <c r="AB1808" s="2">
        <v>0</v>
      </c>
      <c r="AC1808" t="s">
        <v>4281</v>
      </c>
      <c r="AG1808" t="s">
        <v>37</v>
      </c>
      <c r="AH1808" t="s">
        <v>4026</v>
      </c>
      <c r="AI1808" t="s">
        <v>3044</v>
      </c>
      <c r="AJ1808" t="s">
        <v>2003</v>
      </c>
      <c r="AK1808" t="s">
        <v>38</v>
      </c>
    </row>
    <row r="1809" spans="1:37" x14ac:dyDescent="0.3">
      <c r="A1809">
        <v>412411</v>
      </c>
      <c r="B1809" t="s">
        <v>116</v>
      </c>
      <c r="C1809" t="s">
        <v>29</v>
      </c>
      <c r="D1809">
        <v>1</v>
      </c>
      <c r="E1809" t="s">
        <v>4282</v>
      </c>
      <c r="F1809" t="s">
        <v>2326</v>
      </c>
      <c r="G1809">
        <v>10074</v>
      </c>
      <c r="H1809" t="s">
        <v>352</v>
      </c>
      <c r="I1809" t="s">
        <v>660</v>
      </c>
      <c r="J1809" t="s">
        <v>42</v>
      </c>
      <c r="K1809">
        <v>63031</v>
      </c>
      <c r="L1809">
        <v>134070</v>
      </c>
      <c r="M1809" t="s">
        <v>32</v>
      </c>
      <c r="N1809" t="s">
        <v>184</v>
      </c>
      <c r="O1809" t="s">
        <v>4283</v>
      </c>
      <c r="P1809" t="s">
        <v>4284</v>
      </c>
      <c r="Q1809" t="s">
        <v>2328</v>
      </c>
      <c r="R1809" t="s">
        <v>4285</v>
      </c>
      <c r="T1809" t="str">
        <f t="shared" si="84"/>
        <v xml:space="preserve">The preferred candidate should possess the following: PMP &amp; ITIL certifications, or similar; 10 + years; experience project managing large projects (end to end); 5+ years; experience in vendor management; strong negotiation and conflict management skills; strong Client Management skills; demonstrated experience working with technical and non-technical staff; expert level knowledge of wireless technology protocols such as LTE, TD-CDMA and HSDPA; exceptional knowledge of Microsoft programs such as MS Word, Excel, PowerPoint and Access; strong written and verbal communication skills. </v>
      </c>
      <c r="U1809">
        <f t="shared" si="85"/>
        <v>0</v>
      </c>
      <c r="V1809" s="2">
        <v>1</v>
      </c>
      <c r="W1809" s="2">
        <f t="shared" si="86"/>
        <v>0</v>
      </c>
      <c r="X1809" s="2">
        <v>0</v>
      </c>
      <c r="Y1809" s="2">
        <v>0</v>
      </c>
      <c r="Z1809" s="2">
        <v>0</v>
      </c>
      <c r="AA1809" s="2">
        <v>0</v>
      </c>
      <c r="AB1809" s="2">
        <v>0</v>
      </c>
      <c r="AC1809" t="s">
        <v>4286</v>
      </c>
      <c r="AD1809" t="s">
        <v>3877</v>
      </c>
      <c r="AE1809" t="s">
        <v>189</v>
      </c>
      <c r="AG1809" t="s">
        <v>190</v>
      </c>
      <c r="AH1809" t="s">
        <v>2592</v>
      </c>
      <c r="AJ1809" t="s">
        <v>4026</v>
      </c>
      <c r="AK1809" t="s">
        <v>38</v>
      </c>
    </row>
    <row r="1810" spans="1:37" x14ac:dyDescent="0.3">
      <c r="A1810">
        <v>412612</v>
      </c>
      <c r="B1810" t="s">
        <v>2143</v>
      </c>
      <c r="C1810" t="s">
        <v>29</v>
      </c>
      <c r="D1810">
        <v>1</v>
      </c>
      <c r="E1810" t="s">
        <v>4287</v>
      </c>
      <c r="F1810" t="s">
        <v>2154</v>
      </c>
      <c r="G1810">
        <v>95714</v>
      </c>
      <c r="H1810">
        <v>0</v>
      </c>
      <c r="I1810" t="s">
        <v>660</v>
      </c>
      <c r="J1810" t="s">
        <v>42</v>
      </c>
      <c r="K1810">
        <v>75000</v>
      </c>
      <c r="L1810">
        <v>110000</v>
      </c>
      <c r="M1810" t="s">
        <v>32</v>
      </c>
      <c r="N1810" t="s">
        <v>2146</v>
      </c>
      <c r="O1810" t="s">
        <v>2147</v>
      </c>
      <c r="P1810" t="s">
        <v>6516</v>
      </c>
      <c r="Q1810" t="s">
        <v>2156</v>
      </c>
      <c r="R1810" t="s">
        <v>6517</v>
      </c>
      <c r="S1810" t="s">
        <v>4288</v>
      </c>
      <c r="T1810" t="str">
        <f t="shared" si="84"/>
        <v xml:space="preserve"> Extensive Years of experience working with UI development framework - JavaScript, Java, Ext JS, JSON, XML/XSL/XSLT, AJAX, HTML, Apache Struts, CSS, jQuery.  Extensive years of experience with Junit, Jsunit or Selenium testing framework.  Strong knowledge of Java Skills.  Design/ Architect web based applications  Propose/Provide solutions to complex requirements  Strong knowledge of J2EE and EJBs.  Resolve complex performance issues for web based applications using state of the art technologies (AJAX, Responsive Design, etc)  Experience working with at least one of the following application servers: JBoss, Tomcat, BEA Weblogic, IBM WebSphere. P559</v>
      </c>
      <c r="U1810">
        <f t="shared" si="85"/>
        <v>0</v>
      </c>
      <c r="V1810" s="2">
        <v>0</v>
      </c>
      <c r="W1810" s="2">
        <f t="shared" si="86"/>
        <v>0</v>
      </c>
      <c r="X1810" s="2">
        <v>0</v>
      </c>
      <c r="Y1810" s="2">
        <v>0</v>
      </c>
      <c r="Z1810" s="2">
        <v>0</v>
      </c>
      <c r="AA1810" s="2">
        <v>0</v>
      </c>
      <c r="AB1810" s="2">
        <v>0</v>
      </c>
      <c r="AC1810" t="s">
        <v>4289</v>
      </c>
      <c r="AD1810" t="s">
        <v>7162</v>
      </c>
      <c r="AG1810" t="s">
        <v>377</v>
      </c>
      <c r="AH1810" t="s">
        <v>2592</v>
      </c>
      <c r="AJ1810" t="s">
        <v>3800</v>
      </c>
      <c r="AK1810" t="s">
        <v>38</v>
      </c>
    </row>
    <row r="1811" spans="1:37" x14ac:dyDescent="0.3">
      <c r="A1811">
        <v>412612</v>
      </c>
      <c r="B1811" t="s">
        <v>2143</v>
      </c>
      <c r="C1811" t="s">
        <v>47</v>
      </c>
      <c r="D1811">
        <v>1</v>
      </c>
      <c r="E1811" t="s">
        <v>4287</v>
      </c>
      <c r="F1811" t="s">
        <v>2154</v>
      </c>
      <c r="G1811">
        <v>95714</v>
      </c>
      <c r="H1811">
        <v>0</v>
      </c>
      <c r="I1811" t="s">
        <v>660</v>
      </c>
      <c r="J1811" t="s">
        <v>42</v>
      </c>
      <c r="K1811">
        <v>75000</v>
      </c>
      <c r="L1811">
        <v>110000</v>
      </c>
      <c r="M1811" t="s">
        <v>32</v>
      </c>
      <c r="N1811" t="s">
        <v>2146</v>
      </c>
      <c r="O1811" t="s">
        <v>2147</v>
      </c>
      <c r="P1811" t="s">
        <v>6516</v>
      </c>
      <c r="Q1811" t="s">
        <v>2156</v>
      </c>
      <c r="R1811" t="s">
        <v>6517</v>
      </c>
      <c r="S1811" t="s">
        <v>4288</v>
      </c>
      <c r="T1811" t="str">
        <f t="shared" si="84"/>
        <v xml:space="preserve"> Extensive Years of experience working with UI development framework - JavaScript, Java, Ext JS, JSON, XML/XSL/XSLT, AJAX, HTML, Apache Struts, CSS, jQuery.  Extensive years of experience with Junit, Jsunit or Selenium testing framework.  Strong knowledge of Java Skills.  Design/ Architect web based applications  Propose/Provide solutions to complex requirements  Strong knowledge of J2EE and EJBs.  Resolve complex performance issues for web based applications using state of the art technologies (AJAX, Responsive Design, etc)  Experience working with at least one of the following application servers: JBoss, Tomcat, BEA Weblogic, IBM WebSphere. P559</v>
      </c>
      <c r="U1811">
        <f t="shared" si="85"/>
        <v>0</v>
      </c>
      <c r="V1811" s="2">
        <v>0</v>
      </c>
      <c r="W1811" s="2">
        <f t="shared" si="86"/>
        <v>0</v>
      </c>
      <c r="X1811" s="2">
        <v>0</v>
      </c>
      <c r="Y1811" s="2">
        <v>0</v>
      </c>
      <c r="Z1811" s="2">
        <v>0</v>
      </c>
      <c r="AA1811" s="2">
        <v>0</v>
      </c>
      <c r="AB1811" s="2">
        <v>0</v>
      </c>
      <c r="AC1811" t="s">
        <v>4289</v>
      </c>
      <c r="AD1811" t="s">
        <v>7162</v>
      </c>
      <c r="AG1811" t="s">
        <v>377</v>
      </c>
      <c r="AH1811" t="s">
        <v>2592</v>
      </c>
      <c r="AJ1811" t="s">
        <v>3800</v>
      </c>
      <c r="AK1811" t="s">
        <v>38</v>
      </c>
    </row>
    <row r="1812" spans="1:37" x14ac:dyDescent="0.3">
      <c r="A1812">
        <v>412734</v>
      </c>
      <c r="B1812" t="s">
        <v>231</v>
      </c>
      <c r="C1812" t="s">
        <v>29</v>
      </c>
      <c r="D1812">
        <v>1</v>
      </c>
      <c r="E1812" t="s">
        <v>380</v>
      </c>
      <c r="F1812" t="s">
        <v>380</v>
      </c>
      <c r="G1812">
        <v>52408</v>
      </c>
      <c r="H1812">
        <v>0</v>
      </c>
      <c r="I1812" t="s">
        <v>265</v>
      </c>
      <c r="J1812" t="s">
        <v>42</v>
      </c>
      <c r="K1812">
        <v>70900</v>
      </c>
      <c r="L1812">
        <v>84547</v>
      </c>
      <c r="M1812" t="s">
        <v>32</v>
      </c>
      <c r="N1812" t="s">
        <v>4290</v>
      </c>
      <c r="O1812" t="s">
        <v>3443</v>
      </c>
      <c r="P1812" t="s">
        <v>7732</v>
      </c>
      <c r="Q1812" t="s">
        <v>382</v>
      </c>
      <c r="S1812" t="s">
        <v>7733</v>
      </c>
      <c r="T1812" t="str">
        <f t="shared" si="84"/>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  Candidates must be permanent in CFS title.</v>
      </c>
      <c r="U1812">
        <f t="shared" si="85"/>
        <v>0</v>
      </c>
      <c r="V1812" s="2">
        <v>0</v>
      </c>
      <c r="W1812" s="2">
        <f t="shared" si="86"/>
        <v>0</v>
      </c>
      <c r="X1812" s="2">
        <v>0</v>
      </c>
      <c r="Y1812" s="2">
        <v>0</v>
      </c>
      <c r="Z1812" s="2">
        <v>0</v>
      </c>
      <c r="AA1812" s="2">
        <v>0</v>
      </c>
      <c r="AB1812" s="2">
        <v>0</v>
      </c>
      <c r="AC1812" t="s">
        <v>268</v>
      </c>
      <c r="AG1812" t="s">
        <v>37</v>
      </c>
      <c r="AH1812" t="s">
        <v>2913</v>
      </c>
      <c r="AI1812" t="s">
        <v>3444</v>
      </c>
      <c r="AJ1812" t="s">
        <v>2913</v>
      </c>
      <c r="AK1812" t="s">
        <v>38</v>
      </c>
    </row>
    <row r="1813" spans="1:37" x14ac:dyDescent="0.3">
      <c r="A1813">
        <v>412747</v>
      </c>
      <c r="B1813" t="s">
        <v>1618</v>
      </c>
      <c r="C1813" t="s">
        <v>29</v>
      </c>
      <c r="D1813">
        <v>1</v>
      </c>
      <c r="E1813" t="s">
        <v>2457</v>
      </c>
      <c r="F1813" t="s">
        <v>2137</v>
      </c>
      <c r="G1813">
        <v>10079</v>
      </c>
      <c r="H1813" t="s">
        <v>207</v>
      </c>
      <c r="I1813" t="s">
        <v>409</v>
      </c>
      <c r="J1813" t="s">
        <v>42</v>
      </c>
      <c r="K1813">
        <v>56990</v>
      </c>
      <c r="L1813">
        <v>156829</v>
      </c>
      <c r="M1813" t="s">
        <v>32</v>
      </c>
      <c r="N1813" t="s">
        <v>1939</v>
      </c>
      <c r="O1813" t="s">
        <v>2458</v>
      </c>
      <c r="P1813" t="s">
        <v>7233</v>
      </c>
      <c r="Q1813" t="s">
        <v>2139</v>
      </c>
      <c r="R1813" t="s">
        <v>6518</v>
      </c>
      <c r="T1813" t="str">
        <f t="shared" si="84"/>
        <v xml:space="preserve">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1813">
        <f t="shared" si="85"/>
        <v>0</v>
      </c>
      <c r="V1813" s="2">
        <v>0</v>
      </c>
      <c r="W1813" s="2">
        <f t="shared" si="86"/>
        <v>0</v>
      </c>
      <c r="X1813" s="2">
        <v>0</v>
      </c>
      <c r="Y1813" s="2">
        <v>0</v>
      </c>
      <c r="Z1813" s="2">
        <v>0</v>
      </c>
      <c r="AA1813" s="2">
        <v>0</v>
      </c>
      <c r="AB1813" s="2">
        <v>0</v>
      </c>
      <c r="AC1813" t="s">
        <v>1623</v>
      </c>
      <c r="AE1813" t="s">
        <v>1939</v>
      </c>
      <c r="AG1813" t="s">
        <v>37</v>
      </c>
      <c r="AH1813" t="s">
        <v>2592</v>
      </c>
      <c r="AJ1813" t="s">
        <v>2592</v>
      </c>
      <c r="AK1813" t="s">
        <v>38</v>
      </c>
    </row>
    <row r="1814" spans="1:37" x14ac:dyDescent="0.3">
      <c r="A1814">
        <v>412747</v>
      </c>
      <c r="B1814" t="s">
        <v>1618</v>
      </c>
      <c r="C1814" t="s">
        <v>47</v>
      </c>
      <c r="D1814">
        <v>1</v>
      </c>
      <c r="E1814" t="s">
        <v>2457</v>
      </c>
      <c r="F1814" t="s">
        <v>2137</v>
      </c>
      <c r="G1814">
        <v>10079</v>
      </c>
      <c r="H1814" t="s">
        <v>207</v>
      </c>
      <c r="I1814" t="s">
        <v>409</v>
      </c>
      <c r="J1814" t="s">
        <v>42</v>
      </c>
      <c r="K1814">
        <v>56990</v>
      </c>
      <c r="L1814">
        <v>156829</v>
      </c>
      <c r="M1814" t="s">
        <v>32</v>
      </c>
      <c r="N1814" t="s">
        <v>1939</v>
      </c>
      <c r="O1814" t="s">
        <v>2458</v>
      </c>
      <c r="P1814" t="s">
        <v>7233</v>
      </c>
      <c r="Q1814" t="s">
        <v>2139</v>
      </c>
      <c r="R1814" t="s">
        <v>6518</v>
      </c>
      <c r="T1814" t="str">
        <f t="shared" si="84"/>
        <v xml:space="preserve">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1814">
        <f t="shared" si="85"/>
        <v>0</v>
      </c>
      <c r="V1814" s="2">
        <v>0</v>
      </c>
      <c r="W1814" s="2">
        <f t="shared" si="86"/>
        <v>0</v>
      </c>
      <c r="X1814" s="2">
        <v>0</v>
      </c>
      <c r="Y1814" s="2">
        <v>0</v>
      </c>
      <c r="Z1814" s="2">
        <v>0</v>
      </c>
      <c r="AA1814" s="2">
        <v>0</v>
      </c>
      <c r="AB1814" s="2">
        <v>0</v>
      </c>
      <c r="AC1814" t="s">
        <v>1623</v>
      </c>
      <c r="AE1814" t="s">
        <v>1939</v>
      </c>
      <c r="AG1814" t="s">
        <v>37</v>
      </c>
      <c r="AH1814" t="s">
        <v>2592</v>
      </c>
      <c r="AJ1814" t="s">
        <v>2592</v>
      </c>
      <c r="AK1814" t="s">
        <v>38</v>
      </c>
    </row>
    <row r="1815" spans="1:37" x14ac:dyDescent="0.3">
      <c r="A1815">
        <v>412830</v>
      </c>
      <c r="B1815" t="s">
        <v>46</v>
      </c>
      <c r="C1815" t="s">
        <v>47</v>
      </c>
      <c r="D1815">
        <v>1</v>
      </c>
      <c r="E1815" t="s">
        <v>1963</v>
      </c>
      <c r="F1815" t="s">
        <v>589</v>
      </c>
      <c r="G1815">
        <v>20415</v>
      </c>
      <c r="H1815">
        <v>2</v>
      </c>
      <c r="I1815" t="s">
        <v>95</v>
      </c>
      <c r="J1815" t="s">
        <v>42</v>
      </c>
      <c r="K1815">
        <v>78210</v>
      </c>
      <c r="L1815">
        <v>108657</v>
      </c>
      <c r="M1815" t="s">
        <v>32</v>
      </c>
      <c r="N1815" t="s">
        <v>993</v>
      </c>
      <c r="O1815" t="s">
        <v>994</v>
      </c>
      <c r="P1815" t="s">
        <v>4291</v>
      </c>
      <c r="Q1815" t="s">
        <v>8306</v>
      </c>
      <c r="R1815" t="s">
        <v>4292</v>
      </c>
      <c r="S1815" t="s">
        <v>4293</v>
      </c>
      <c r="T1815" t="str">
        <f t="shared" si="84"/>
        <v>Education and Experience Preferred:  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Knowledge of NYC Construction Codes, Energy Code, DEP (Department of Environmental Protection) requirements, FDNY, NFPA and other related referenced Codes and Standards. 5. Experience presenting solutions to project teams and clients. 6. LEED AP certification preferred.   Preferred Skills:  1. Strong written and verbal communication skills; interpersonal skills. 2. Strong leadership and organizational skills. 3. Excellent Micro Station/AutoCAD skills. NYCHA employees applying for promotional, title or level change opportunities must have served period of one year in their current title and level (if applicable).</v>
      </c>
      <c r="U1815">
        <f t="shared" si="85"/>
        <v>0</v>
      </c>
      <c r="V1815" s="2">
        <v>0</v>
      </c>
      <c r="W1815" s="2">
        <f t="shared" si="86"/>
        <v>0</v>
      </c>
      <c r="X1815" s="2">
        <v>0</v>
      </c>
      <c r="Y1815" s="2">
        <v>0</v>
      </c>
      <c r="Z1815" s="2">
        <v>0</v>
      </c>
      <c r="AA1815" s="2">
        <v>0</v>
      </c>
      <c r="AB1815" s="2">
        <v>0</v>
      </c>
      <c r="AC1815" t="s">
        <v>55</v>
      </c>
      <c r="AG1815" t="s">
        <v>56</v>
      </c>
      <c r="AH1815" t="s">
        <v>3276</v>
      </c>
      <c r="AJ1815" t="s">
        <v>4294</v>
      </c>
      <c r="AK1815" t="s">
        <v>38</v>
      </c>
    </row>
    <row r="1816" spans="1:37" x14ac:dyDescent="0.3">
      <c r="A1816">
        <v>412830</v>
      </c>
      <c r="B1816" t="s">
        <v>46</v>
      </c>
      <c r="C1816" t="s">
        <v>29</v>
      </c>
      <c r="D1816">
        <v>1</v>
      </c>
      <c r="E1816" t="s">
        <v>1963</v>
      </c>
      <c r="F1816" t="s">
        <v>589</v>
      </c>
      <c r="G1816">
        <v>20415</v>
      </c>
      <c r="H1816">
        <v>2</v>
      </c>
      <c r="I1816" t="s">
        <v>95</v>
      </c>
      <c r="J1816" t="s">
        <v>42</v>
      </c>
      <c r="K1816">
        <v>78210</v>
      </c>
      <c r="L1816">
        <v>108657</v>
      </c>
      <c r="M1816" t="s">
        <v>32</v>
      </c>
      <c r="N1816" t="s">
        <v>993</v>
      </c>
      <c r="O1816" t="s">
        <v>994</v>
      </c>
      <c r="P1816" t="s">
        <v>4291</v>
      </c>
      <c r="Q1816" t="s">
        <v>8306</v>
      </c>
      <c r="R1816" t="s">
        <v>4292</v>
      </c>
      <c r="S1816" t="s">
        <v>4293</v>
      </c>
      <c r="T1816" t="str">
        <f t="shared" si="84"/>
        <v>Education and Experience Preferred:  1. Eight plus years of experience in plumbing engineering design projects. 2. Expertise in plumbing design for residential buildings including new designs and renovation of kitchens, bathrooms, boiler rooms, water tanks, fire protection, and other specialty systems for residential and community facilities. 3. Experience in development of construction documents. 4. Knowledge of NYC Construction Codes, Energy Code, DEP (Department of Environmental Protection) requirements, FDNY, NFPA and other related referenced Codes and Standards. 5. Experience presenting solutions to project teams and clients. 6. LEED AP certification preferred.   Preferred Skills:  1. Strong written and verbal communication skills; interpersonal skills. 2. Strong leadership and organizational skills. 3. Excellent Micro Station/AutoCAD skills. NYCHA employees applying for promotional, title or level change opportunities must have served period of one year in their current title and level (if applicable).</v>
      </c>
      <c r="U1816">
        <f t="shared" si="85"/>
        <v>0</v>
      </c>
      <c r="V1816" s="2">
        <v>0</v>
      </c>
      <c r="W1816" s="2">
        <f t="shared" si="86"/>
        <v>0</v>
      </c>
      <c r="X1816" s="2">
        <v>0</v>
      </c>
      <c r="Y1816" s="2">
        <v>0</v>
      </c>
      <c r="Z1816" s="2">
        <v>0</v>
      </c>
      <c r="AA1816" s="2">
        <v>0</v>
      </c>
      <c r="AB1816" s="2">
        <v>0</v>
      </c>
      <c r="AC1816" t="s">
        <v>55</v>
      </c>
      <c r="AG1816" t="s">
        <v>56</v>
      </c>
      <c r="AH1816" t="s">
        <v>3276</v>
      </c>
      <c r="AJ1816" t="s">
        <v>4294</v>
      </c>
      <c r="AK1816" t="s">
        <v>38</v>
      </c>
    </row>
    <row r="1817" spans="1:37" x14ac:dyDescent="0.3">
      <c r="A1817">
        <v>412880</v>
      </c>
      <c r="B1817" t="s">
        <v>80</v>
      </c>
      <c r="C1817" t="s">
        <v>29</v>
      </c>
      <c r="D1817">
        <v>1</v>
      </c>
      <c r="E1817" t="s">
        <v>4295</v>
      </c>
      <c r="F1817" t="s">
        <v>2145</v>
      </c>
      <c r="G1817">
        <v>95710</v>
      </c>
      <c r="H1817">
        <v>0</v>
      </c>
      <c r="I1817" t="s">
        <v>660</v>
      </c>
      <c r="J1817" t="s">
        <v>42</v>
      </c>
      <c r="K1817">
        <v>0</v>
      </c>
      <c r="L1817">
        <v>160000</v>
      </c>
      <c r="M1817" t="s">
        <v>32</v>
      </c>
      <c r="N1817" t="s">
        <v>286</v>
      </c>
      <c r="O1817" t="s">
        <v>4296</v>
      </c>
      <c r="P1817" t="s">
        <v>7734</v>
      </c>
      <c r="Q1817" t="s">
        <v>2149</v>
      </c>
      <c r="R1817" t="s">
        <v>6519</v>
      </c>
      <c r="S1817" t="s">
        <v>8492</v>
      </c>
      <c r="T1817" t="str">
        <f t="shared" si="84"/>
        <v xml:space="preserve">	  Strategic thought leadership in overseeing and managing all the IT projects and investments.  	  Competency in delivery of complex technology projects and ability to manage the various IT resources 	  Significant experience in establishing PMO process, metrics and efficient use of project management tools 	  Knowledge and experience of successfully executing multiple project development methodologies (agile, iterative, waterfall, etc.) 	  Excellent written and verbal communication skills and the ability to work with business unit stakeholders and other IT managers 	  Ability to capture core IT technical requirements given functional requirements 	  Excellent and proven negotiation and facilitation skills 	  Ability to work in a complex and changing environment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1817">
        <f t="shared" si="85"/>
        <v>0</v>
      </c>
      <c r="V1817" s="2">
        <v>0</v>
      </c>
      <c r="W1817" s="2">
        <f t="shared" si="86"/>
        <v>0</v>
      </c>
      <c r="X1817" s="2">
        <v>0</v>
      </c>
      <c r="Y1817" s="2">
        <v>0</v>
      </c>
      <c r="Z1817" s="2">
        <v>0</v>
      </c>
      <c r="AA1817" s="2">
        <v>0</v>
      </c>
      <c r="AB1817" s="2">
        <v>0</v>
      </c>
      <c r="AC1817" t="s">
        <v>2541</v>
      </c>
      <c r="AD1817" t="s">
        <v>1354</v>
      </c>
      <c r="AE1817" t="s">
        <v>1086</v>
      </c>
      <c r="AG1817" t="s">
        <v>190</v>
      </c>
      <c r="AH1817" t="s">
        <v>2188</v>
      </c>
      <c r="AJ1817" t="s">
        <v>3276</v>
      </c>
      <c r="AK1817" t="s">
        <v>38</v>
      </c>
    </row>
    <row r="1818" spans="1:37" x14ac:dyDescent="0.3">
      <c r="A1818">
        <v>412880</v>
      </c>
      <c r="B1818" t="s">
        <v>80</v>
      </c>
      <c r="C1818" t="s">
        <v>47</v>
      </c>
      <c r="D1818">
        <v>1</v>
      </c>
      <c r="E1818" t="s">
        <v>4295</v>
      </c>
      <c r="F1818" t="s">
        <v>2145</v>
      </c>
      <c r="G1818">
        <v>95710</v>
      </c>
      <c r="H1818">
        <v>0</v>
      </c>
      <c r="I1818" t="s">
        <v>660</v>
      </c>
      <c r="J1818" t="s">
        <v>42</v>
      </c>
      <c r="K1818">
        <v>0</v>
      </c>
      <c r="L1818">
        <v>160000</v>
      </c>
      <c r="M1818" t="s">
        <v>32</v>
      </c>
      <c r="N1818" t="s">
        <v>286</v>
      </c>
      <c r="O1818" t="s">
        <v>4296</v>
      </c>
      <c r="P1818" t="s">
        <v>7734</v>
      </c>
      <c r="Q1818" t="s">
        <v>2149</v>
      </c>
      <c r="R1818" t="s">
        <v>6519</v>
      </c>
      <c r="S1818" t="s">
        <v>8492</v>
      </c>
      <c r="T1818" t="str">
        <f t="shared" si="84"/>
        <v xml:space="preserve">	  Strategic thought leadership in overseeing and managing all the IT projects and investments.  	  Competency in delivery of complex technology projects and ability to manage the various IT resources 	  Significant experience in establishing PMO process, metrics and efficient use of project management tools 	  Knowledge and experience of successfully executing multiple project development methodologies (agile, iterative, waterfall, etc.) 	  Excellent written and verbal communication skills and the ability to work with business unit stakeholders and other IT managers 	  Ability to capture core IT technical requirements given functional requirements 	  Excellent and proven negotiation and facilitation skills 	  Ability to work in a complex and changing environment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additional information about DEP, visit www.nyc.gov/dep</v>
      </c>
      <c r="U1818">
        <f t="shared" si="85"/>
        <v>0</v>
      </c>
      <c r="V1818" s="2">
        <v>0</v>
      </c>
      <c r="W1818" s="2">
        <f t="shared" si="86"/>
        <v>0</v>
      </c>
      <c r="X1818" s="2">
        <v>0</v>
      </c>
      <c r="Y1818" s="2">
        <v>0</v>
      </c>
      <c r="Z1818" s="2">
        <v>0</v>
      </c>
      <c r="AA1818" s="2">
        <v>0</v>
      </c>
      <c r="AB1818" s="2">
        <v>0</v>
      </c>
      <c r="AC1818" t="s">
        <v>2541</v>
      </c>
      <c r="AD1818" t="s">
        <v>1354</v>
      </c>
      <c r="AE1818" t="s">
        <v>1086</v>
      </c>
      <c r="AG1818" t="s">
        <v>190</v>
      </c>
      <c r="AH1818" t="s">
        <v>2188</v>
      </c>
      <c r="AJ1818" t="s">
        <v>3276</v>
      </c>
      <c r="AK1818" t="s">
        <v>38</v>
      </c>
    </row>
    <row r="1819" spans="1:37" x14ac:dyDescent="0.3">
      <c r="A1819">
        <v>412881</v>
      </c>
      <c r="B1819" t="s">
        <v>70</v>
      </c>
      <c r="C1819" t="s">
        <v>29</v>
      </c>
      <c r="D1819">
        <v>1</v>
      </c>
      <c r="E1819" t="s">
        <v>4297</v>
      </c>
      <c r="F1819" t="s">
        <v>3156</v>
      </c>
      <c r="G1819">
        <v>51001</v>
      </c>
      <c r="H1819">
        <v>1</v>
      </c>
      <c r="I1819" t="s">
        <v>290</v>
      </c>
      <c r="J1819" t="s">
        <v>42</v>
      </c>
      <c r="K1819">
        <v>58381</v>
      </c>
      <c r="L1819">
        <v>67138</v>
      </c>
      <c r="M1819" t="s">
        <v>32</v>
      </c>
      <c r="N1819" t="s">
        <v>74</v>
      </c>
      <c r="O1819" t="s">
        <v>2855</v>
      </c>
      <c r="P1819" t="s">
        <v>4298</v>
      </c>
      <c r="Q1819" t="s">
        <v>3158</v>
      </c>
      <c r="R1819" t="s">
        <v>4299</v>
      </c>
      <c r="S1819" t="s">
        <v>8408</v>
      </c>
      <c r="T1819" t="str">
        <f t="shared" si="84"/>
        <v>Extensive knowledge of community mental health resources; excellent interpersonal and communication skills; ability to interface with service providers from all sectors of the services system; strong organizational skills; proficiency with basic Microsoft Office applications (Work, Excel); prior experience with first episode psychosis population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19">
        <f t="shared" si="85"/>
        <v>0</v>
      </c>
      <c r="V1819" s="2">
        <v>0</v>
      </c>
      <c r="W1819" s="2">
        <f t="shared" si="86"/>
        <v>0</v>
      </c>
      <c r="X1819" s="2">
        <v>0</v>
      </c>
      <c r="Y1819" s="2">
        <v>0</v>
      </c>
      <c r="Z1819" s="2">
        <v>0</v>
      </c>
      <c r="AA1819" s="2">
        <v>0</v>
      </c>
      <c r="AB1819" s="2">
        <v>0</v>
      </c>
      <c r="AC1819" t="s">
        <v>4300</v>
      </c>
      <c r="AG1819" t="s">
        <v>37</v>
      </c>
      <c r="AH1819" t="s">
        <v>2926</v>
      </c>
      <c r="AI1819" t="s">
        <v>3101</v>
      </c>
      <c r="AJ1819" t="s">
        <v>3086</v>
      </c>
      <c r="AK1819" t="s">
        <v>38</v>
      </c>
    </row>
    <row r="1820" spans="1:37" x14ac:dyDescent="0.3">
      <c r="A1820">
        <v>412881</v>
      </c>
      <c r="B1820" t="s">
        <v>70</v>
      </c>
      <c r="C1820" t="s">
        <v>47</v>
      </c>
      <c r="D1820">
        <v>1</v>
      </c>
      <c r="E1820" t="s">
        <v>4297</v>
      </c>
      <c r="F1820" t="s">
        <v>3156</v>
      </c>
      <c r="G1820">
        <v>51001</v>
      </c>
      <c r="H1820">
        <v>1</v>
      </c>
      <c r="I1820" t="s">
        <v>290</v>
      </c>
      <c r="J1820" t="s">
        <v>42</v>
      </c>
      <c r="K1820">
        <v>58381</v>
      </c>
      <c r="L1820">
        <v>67138</v>
      </c>
      <c r="M1820" t="s">
        <v>32</v>
      </c>
      <c r="N1820" t="s">
        <v>74</v>
      </c>
      <c r="O1820" t="s">
        <v>2855</v>
      </c>
      <c r="P1820" t="s">
        <v>4298</v>
      </c>
      <c r="Q1820" t="s">
        <v>3158</v>
      </c>
      <c r="R1820" t="s">
        <v>4299</v>
      </c>
      <c r="S1820" t="s">
        <v>8408</v>
      </c>
      <c r="T1820" t="str">
        <f t="shared" si="84"/>
        <v>Extensive knowledge of community mental health resources; excellent interpersonal and communication skills; ability to interface with service providers from all sectors of the services system; strong organizational skills; proficiency with basic Microsoft Office applications (Work, Excel); prior experience with first episode psychosis population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820">
        <f t="shared" si="85"/>
        <v>0</v>
      </c>
      <c r="V1820" s="2">
        <v>0</v>
      </c>
      <c r="W1820" s="2">
        <f t="shared" si="86"/>
        <v>0</v>
      </c>
      <c r="X1820" s="2">
        <v>0</v>
      </c>
      <c r="Y1820" s="2">
        <v>0</v>
      </c>
      <c r="Z1820" s="2">
        <v>0</v>
      </c>
      <c r="AA1820" s="2">
        <v>0</v>
      </c>
      <c r="AB1820" s="2">
        <v>0</v>
      </c>
      <c r="AC1820" t="s">
        <v>4300</v>
      </c>
      <c r="AG1820" t="s">
        <v>37</v>
      </c>
      <c r="AH1820" t="s">
        <v>2926</v>
      </c>
      <c r="AI1820" t="s">
        <v>3101</v>
      </c>
      <c r="AJ1820" t="s">
        <v>3086</v>
      </c>
      <c r="AK1820" t="s">
        <v>38</v>
      </c>
    </row>
    <row r="1821" spans="1:37" x14ac:dyDescent="0.3">
      <c r="A1821">
        <v>412931</v>
      </c>
      <c r="B1821" t="s">
        <v>80</v>
      </c>
      <c r="C1821" t="s">
        <v>47</v>
      </c>
      <c r="D1821">
        <v>2</v>
      </c>
      <c r="E1821" t="s">
        <v>4301</v>
      </c>
      <c r="F1821" t="s">
        <v>386</v>
      </c>
      <c r="G1821">
        <v>56058</v>
      </c>
      <c r="H1821">
        <v>0</v>
      </c>
      <c r="I1821" t="s">
        <v>1435</v>
      </c>
      <c r="J1821" t="s">
        <v>42</v>
      </c>
      <c r="K1821">
        <v>52524</v>
      </c>
      <c r="L1821">
        <v>77000</v>
      </c>
      <c r="M1821" t="s">
        <v>32</v>
      </c>
      <c r="N1821" t="s">
        <v>286</v>
      </c>
      <c r="O1821" t="s">
        <v>4302</v>
      </c>
      <c r="P1821" t="s">
        <v>7735</v>
      </c>
      <c r="Q1821" t="s">
        <v>389</v>
      </c>
      <c r="S1821" t="s">
        <v>4303</v>
      </c>
      <c r="T1821" t="str">
        <f t="shared" si="8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821">
        <f t="shared" si="85"/>
        <v>0</v>
      </c>
      <c r="V1821" s="2">
        <v>0</v>
      </c>
      <c r="W1821" s="2">
        <f t="shared" si="86"/>
        <v>0</v>
      </c>
      <c r="X1821" s="2">
        <v>0</v>
      </c>
      <c r="Y1821" s="2">
        <v>0</v>
      </c>
      <c r="Z1821" s="2">
        <v>0</v>
      </c>
      <c r="AA1821" s="2">
        <v>0</v>
      </c>
      <c r="AB1821" s="2">
        <v>0</v>
      </c>
      <c r="AC1821" t="s">
        <v>268</v>
      </c>
      <c r="AD1821" t="s">
        <v>1810</v>
      </c>
      <c r="AE1821" t="s">
        <v>574</v>
      </c>
      <c r="AG1821" t="s">
        <v>37</v>
      </c>
      <c r="AH1821" t="s">
        <v>1779</v>
      </c>
      <c r="AJ1821" t="s">
        <v>2188</v>
      </c>
      <c r="AK1821" t="s">
        <v>38</v>
      </c>
    </row>
    <row r="1822" spans="1:37" x14ac:dyDescent="0.3">
      <c r="A1822">
        <v>412931</v>
      </c>
      <c r="B1822" t="s">
        <v>80</v>
      </c>
      <c r="C1822" t="s">
        <v>29</v>
      </c>
      <c r="D1822">
        <v>2</v>
      </c>
      <c r="E1822" t="s">
        <v>4301</v>
      </c>
      <c r="F1822" t="s">
        <v>386</v>
      </c>
      <c r="G1822">
        <v>56058</v>
      </c>
      <c r="H1822">
        <v>0</v>
      </c>
      <c r="I1822" t="s">
        <v>1435</v>
      </c>
      <c r="J1822" t="s">
        <v>42</v>
      </c>
      <c r="K1822">
        <v>52524</v>
      </c>
      <c r="L1822">
        <v>77000</v>
      </c>
      <c r="M1822" t="s">
        <v>32</v>
      </c>
      <c r="N1822" t="s">
        <v>286</v>
      </c>
      <c r="O1822" t="s">
        <v>4302</v>
      </c>
      <c r="P1822" t="s">
        <v>7735</v>
      </c>
      <c r="Q1822" t="s">
        <v>389</v>
      </c>
      <c r="S1822" t="s">
        <v>4303</v>
      </c>
      <c r="T1822" t="str">
        <f t="shared" si="8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OUR VISION: Be a world class water and wastewater utility, while building a sustainable future for all New Yorkers.  OUR MISSION: Enrich the environment and protect public health for all New Yorkers by providing high quality drinking water, managing wastewater and stormwater,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employ a customer-focused approach in all that we do.  Diversity: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822">
        <f t="shared" si="85"/>
        <v>0</v>
      </c>
      <c r="V1822" s="2">
        <v>0</v>
      </c>
      <c r="W1822" s="2">
        <f t="shared" si="86"/>
        <v>0</v>
      </c>
      <c r="X1822" s="2">
        <v>0</v>
      </c>
      <c r="Y1822" s="2">
        <v>0</v>
      </c>
      <c r="Z1822" s="2">
        <v>0</v>
      </c>
      <c r="AA1822" s="2">
        <v>0</v>
      </c>
      <c r="AB1822" s="2">
        <v>0</v>
      </c>
      <c r="AC1822" t="s">
        <v>268</v>
      </c>
      <c r="AD1822" t="s">
        <v>1810</v>
      </c>
      <c r="AE1822" t="s">
        <v>574</v>
      </c>
      <c r="AG1822" t="s">
        <v>37</v>
      </c>
      <c r="AH1822" t="s">
        <v>1779</v>
      </c>
      <c r="AJ1822" t="s">
        <v>2188</v>
      </c>
      <c r="AK1822" t="s">
        <v>38</v>
      </c>
    </row>
    <row r="1823" spans="1:37" x14ac:dyDescent="0.3">
      <c r="A1823">
        <v>412966</v>
      </c>
      <c r="B1823" t="s">
        <v>2209</v>
      </c>
      <c r="C1823" t="s">
        <v>47</v>
      </c>
      <c r="D1823">
        <v>1</v>
      </c>
      <c r="E1823" t="s">
        <v>2955</v>
      </c>
      <c r="F1823" t="s">
        <v>1837</v>
      </c>
      <c r="G1823">
        <v>40910</v>
      </c>
      <c r="H1823">
        <v>2</v>
      </c>
      <c r="I1823" t="s">
        <v>73</v>
      </c>
      <c r="J1823" t="s">
        <v>42</v>
      </c>
      <c r="K1823">
        <v>60000</v>
      </c>
      <c r="L1823">
        <v>70000</v>
      </c>
      <c r="M1823" t="s">
        <v>32</v>
      </c>
      <c r="N1823" t="s">
        <v>2212</v>
      </c>
      <c r="O1823" t="s">
        <v>4304</v>
      </c>
      <c r="P1823" t="s">
        <v>7736</v>
      </c>
      <c r="Q1823" t="s">
        <v>1839</v>
      </c>
      <c r="R1823" t="s">
        <v>6520</v>
      </c>
      <c r="T1823" t="str">
        <f t="shared" si="84"/>
        <v xml:space="preserve">	Excellent quantitative and problem-solving skills. 	Experience with formal report creation and presentation skills 	Experience using NYC Financial Management System (FMS) and CHRMS 	Ability to synthesize and distill complex information into actionable insights and recommendations. 	High to expert proficiency in Microsoft Office, particularly Excel and PowerPoint. 	Strong organizational and project management skills; detail oriented with the ability to multi-task and work both independently and as part of a team. 	Excellent written and oral communication skills. </v>
      </c>
      <c r="U1823">
        <f t="shared" si="85"/>
        <v>0</v>
      </c>
      <c r="V1823" s="2">
        <v>1</v>
      </c>
      <c r="W1823" s="2">
        <f t="shared" si="86"/>
        <v>0</v>
      </c>
      <c r="X1823" s="2">
        <v>0</v>
      </c>
      <c r="Y1823" s="2">
        <v>0</v>
      </c>
      <c r="Z1823" s="2">
        <v>0</v>
      </c>
      <c r="AA1823" s="2">
        <v>0</v>
      </c>
      <c r="AB1823" s="2">
        <v>0</v>
      </c>
      <c r="AC1823" t="s">
        <v>8474</v>
      </c>
      <c r="AG1823" t="s">
        <v>37</v>
      </c>
      <c r="AH1823" t="s">
        <v>3592</v>
      </c>
      <c r="AJ1823" t="s">
        <v>3276</v>
      </c>
      <c r="AK1823" t="s">
        <v>38</v>
      </c>
    </row>
    <row r="1824" spans="1:37" x14ac:dyDescent="0.3">
      <c r="A1824">
        <v>412966</v>
      </c>
      <c r="B1824" t="s">
        <v>2209</v>
      </c>
      <c r="C1824" t="s">
        <v>29</v>
      </c>
      <c r="D1824">
        <v>1</v>
      </c>
      <c r="E1824" t="s">
        <v>2955</v>
      </c>
      <c r="F1824" t="s">
        <v>1837</v>
      </c>
      <c r="G1824">
        <v>40910</v>
      </c>
      <c r="H1824">
        <v>2</v>
      </c>
      <c r="I1824" t="s">
        <v>73</v>
      </c>
      <c r="J1824" t="s">
        <v>42</v>
      </c>
      <c r="K1824">
        <v>60000</v>
      </c>
      <c r="L1824">
        <v>70000</v>
      </c>
      <c r="M1824" t="s">
        <v>32</v>
      </c>
      <c r="N1824" t="s">
        <v>2212</v>
      </c>
      <c r="O1824" t="s">
        <v>4304</v>
      </c>
      <c r="P1824" t="s">
        <v>7736</v>
      </c>
      <c r="Q1824" t="s">
        <v>1839</v>
      </c>
      <c r="R1824" t="s">
        <v>6520</v>
      </c>
      <c r="T1824" t="str">
        <f t="shared" si="84"/>
        <v xml:space="preserve">	Excellent quantitative and problem-solving skills. 	Experience with formal report creation and presentation skills 	Experience using NYC Financial Management System (FMS) and CHRMS 	Ability to synthesize and distill complex information into actionable insights and recommendations. 	High to expert proficiency in Microsoft Office, particularly Excel and PowerPoint. 	Strong organizational and project management skills; detail oriented with the ability to multi-task and work both independently and as part of a team. 	Excellent written and oral communication skills. </v>
      </c>
      <c r="U1824">
        <f t="shared" si="85"/>
        <v>0</v>
      </c>
      <c r="V1824" s="2">
        <v>1</v>
      </c>
      <c r="W1824" s="2">
        <f t="shared" si="86"/>
        <v>0</v>
      </c>
      <c r="X1824" s="2">
        <v>0</v>
      </c>
      <c r="Y1824" s="2">
        <v>0</v>
      </c>
      <c r="Z1824" s="2">
        <v>0</v>
      </c>
      <c r="AA1824" s="2">
        <v>0</v>
      </c>
      <c r="AB1824" s="2">
        <v>0</v>
      </c>
      <c r="AC1824" t="s">
        <v>8474</v>
      </c>
      <c r="AG1824" t="s">
        <v>37</v>
      </c>
      <c r="AH1824" t="s">
        <v>3592</v>
      </c>
      <c r="AJ1824" t="s">
        <v>3276</v>
      </c>
      <c r="AK1824" t="s">
        <v>38</v>
      </c>
    </row>
    <row r="1825" spans="1:37" x14ac:dyDescent="0.3">
      <c r="A1825">
        <v>412980</v>
      </c>
      <c r="B1825" t="s">
        <v>2510</v>
      </c>
      <c r="C1825" t="s">
        <v>47</v>
      </c>
      <c r="D1825">
        <v>3</v>
      </c>
      <c r="E1825" t="s">
        <v>2401</v>
      </c>
      <c r="F1825" t="s">
        <v>482</v>
      </c>
      <c r="G1825">
        <v>30087</v>
      </c>
      <c r="H1825">
        <v>2</v>
      </c>
      <c r="I1825" t="s">
        <v>1247</v>
      </c>
      <c r="J1825" t="s">
        <v>42</v>
      </c>
      <c r="K1825">
        <v>69176</v>
      </c>
      <c r="L1825">
        <v>99394</v>
      </c>
      <c r="M1825" t="s">
        <v>32</v>
      </c>
      <c r="N1825" t="s">
        <v>2512</v>
      </c>
      <c r="O1825" t="s">
        <v>4305</v>
      </c>
      <c r="P1825" t="s">
        <v>8493</v>
      </c>
      <c r="Q1825" t="s">
        <v>485</v>
      </c>
      <c r="R1825" t="s">
        <v>6521</v>
      </c>
      <c r="S1825" t="s">
        <v>6522</v>
      </c>
      <c r="T1825" t="str">
        <f t="shared" si="84"/>
        <v xml:space="preserve"> Attorneys with seven (7) or more years of litigation experience is preferred;  Excellent writing, communication, interpersonal, analytical, research, problem-solving, multi-tasking and    organizational skills.  MULTIPLE STAFF LEVELS ( Attorney II through III)  SALARY AND LEVEL TO BE DETERMINED BY CANDIDATE'S COMBINATION OF EXPERIENCE AND QUALIFICATIONS.</v>
      </c>
      <c r="U1825">
        <f t="shared" si="85"/>
        <v>0</v>
      </c>
      <c r="V1825" s="2">
        <v>0</v>
      </c>
      <c r="W1825" s="2">
        <f t="shared" si="86"/>
        <v>0</v>
      </c>
      <c r="X1825" s="2">
        <v>0</v>
      </c>
      <c r="Y1825" s="2">
        <v>0</v>
      </c>
      <c r="Z1825" s="2">
        <v>0</v>
      </c>
      <c r="AA1825" s="2">
        <v>0</v>
      </c>
      <c r="AB1825" s="2">
        <v>0</v>
      </c>
      <c r="AC1825" t="s">
        <v>4306</v>
      </c>
      <c r="AG1825" t="s">
        <v>37</v>
      </c>
      <c r="AH1825" t="s">
        <v>4026</v>
      </c>
      <c r="AJ1825" t="s">
        <v>2440</v>
      </c>
      <c r="AK1825" t="s">
        <v>38</v>
      </c>
    </row>
    <row r="1826" spans="1:37" x14ac:dyDescent="0.3">
      <c r="A1826">
        <v>412980</v>
      </c>
      <c r="B1826" t="s">
        <v>2510</v>
      </c>
      <c r="C1826" t="s">
        <v>29</v>
      </c>
      <c r="D1826">
        <v>3</v>
      </c>
      <c r="E1826" t="s">
        <v>2401</v>
      </c>
      <c r="F1826" t="s">
        <v>482</v>
      </c>
      <c r="G1826">
        <v>30087</v>
      </c>
      <c r="H1826">
        <v>2</v>
      </c>
      <c r="I1826" t="s">
        <v>1247</v>
      </c>
      <c r="J1826" t="s">
        <v>42</v>
      </c>
      <c r="K1826">
        <v>69176</v>
      </c>
      <c r="L1826">
        <v>99394</v>
      </c>
      <c r="M1826" t="s">
        <v>32</v>
      </c>
      <c r="N1826" t="s">
        <v>2512</v>
      </c>
      <c r="O1826" t="s">
        <v>4305</v>
      </c>
      <c r="P1826" t="s">
        <v>8493</v>
      </c>
      <c r="Q1826" t="s">
        <v>485</v>
      </c>
      <c r="R1826" t="s">
        <v>6521</v>
      </c>
      <c r="S1826" t="s">
        <v>6522</v>
      </c>
      <c r="T1826" t="str">
        <f t="shared" si="84"/>
        <v xml:space="preserve"> Attorneys with seven (7) or more years of litigation experience is preferred;  Excellent writing, communication, interpersonal, analytical, research, problem-solving, multi-tasking and    organizational skills.  MULTIPLE STAFF LEVELS ( Attorney II through III)  SALARY AND LEVEL TO BE DETERMINED BY CANDIDATE'S COMBINATION OF EXPERIENCE AND QUALIFICATIONS.</v>
      </c>
      <c r="U1826">
        <f t="shared" si="85"/>
        <v>0</v>
      </c>
      <c r="V1826" s="2">
        <v>0</v>
      </c>
      <c r="W1826" s="2">
        <f t="shared" si="86"/>
        <v>0</v>
      </c>
      <c r="X1826" s="2">
        <v>0</v>
      </c>
      <c r="Y1826" s="2">
        <v>0</v>
      </c>
      <c r="Z1826" s="2">
        <v>0</v>
      </c>
      <c r="AA1826" s="2">
        <v>0</v>
      </c>
      <c r="AB1826" s="2">
        <v>0</v>
      </c>
      <c r="AC1826" t="s">
        <v>4306</v>
      </c>
      <c r="AG1826" t="s">
        <v>37</v>
      </c>
      <c r="AH1826" t="s">
        <v>4026</v>
      </c>
      <c r="AJ1826" t="s">
        <v>2440</v>
      </c>
      <c r="AK1826" t="s">
        <v>38</v>
      </c>
    </row>
    <row r="1827" spans="1:37" x14ac:dyDescent="0.3">
      <c r="A1827">
        <v>413018</v>
      </c>
      <c r="B1827" t="s">
        <v>250</v>
      </c>
      <c r="C1827" t="s">
        <v>29</v>
      </c>
      <c r="D1827">
        <v>1</v>
      </c>
      <c r="E1827" t="s">
        <v>4307</v>
      </c>
      <c r="F1827" t="s">
        <v>106</v>
      </c>
      <c r="G1827">
        <v>10251</v>
      </c>
      <c r="H1827">
        <v>3</v>
      </c>
      <c r="I1827" t="s">
        <v>719</v>
      </c>
      <c r="J1827" t="s">
        <v>42</v>
      </c>
      <c r="K1827">
        <v>35330</v>
      </c>
      <c r="L1827">
        <v>57236</v>
      </c>
      <c r="M1827" t="s">
        <v>32</v>
      </c>
      <c r="N1827" t="s">
        <v>252</v>
      </c>
      <c r="O1827" t="s">
        <v>1315</v>
      </c>
      <c r="P1827" t="s">
        <v>4308</v>
      </c>
      <c r="Q1827" t="s">
        <v>110</v>
      </c>
      <c r="R1827" t="s">
        <v>4309</v>
      </c>
      <c r="S1827" t="s">
        <v>3567</v>
      </c>
      <c r="T1827" t="str">
        <f t="shared" si="84"/>
        <v>Proficiency in Microsoft Excel, Outlook and Word, with a least two years of experience using the software in a business setting. Excellent Oral and verbal communication skills Note: This position is open to qualified persons with a disability who are eligible for the 55-a program.  Please indicate in your resume or cover letter that you would like to be considered for the position under the 55-a program.</v>
      </c>
      <c r="U1827">
        <f t="shared" si="85"/>
        <v>0</v>
      </c>
      <c r="V1827" s="2">
        <v>1</v>
      </c>
      <c r="W1827" s="2">
        <f t="shared" si="86"/>
        <v>0</v>
      </c>
      <c r="X1827" s="2">
        <v>0</v>
      </c>
      <c r="Y1827" s="2">
        <v>0</v>
      </c>
      <c r="Z1827" s="2">
        <v>0</v>
      </c>
      <c r="AA1827" s="2">
        <v>0</v>
      </c>
      <c r="AB1827" s="2">
        <v>0</v>
      </c>
      <c r="AC1827" t="s">
        <v>4310</v>
      </c>
      <c r="AE1827" t="s">
        <v>252</v>
      </c>
      <c r="AG1827" t="s">
        <v>37</v>
      </c>
      <c r="AH1827" t="s">
        <v>3592</v>
      </c>
      <c r="AI1827" t="s">
        <v>4311</v>
      </c>
      <c r="AJ1827" t="s">
        <v>3592</v>
      </c>
      <c r="AK1827" t="s">
        <v>38</v>
      </c>
    </row>
    <row r="1828" spans="1:37" x14ac:dyDescent="0.3">
      <c r="A1828">
        <v>413019</v>
      </c>
      <c r="B1828" t="s">
        <v>250</v>
      </c>
      <c r="C1828" t="s">
        <v>47</v>
      </c>
      <c r="D1828">
        <v>1</v>
      </c>
      <c r="E1828" t="s">
        <v>4312</v>
      </c>
      <c r="F1828" t="s">
        <v>386</v>
      </c>
      <c r="G1828">
        <v>56058</v>
      </c>
      <c r="H1828">
        <v>0</v>
      </c>
      <c r="I1828" t="s">
        <v>719</v>
      </c>
      <c r="J1828" t="s">
        <v>42</v>
      </c>
      <c r="K1828">
        <v>52524</v>
      </c>
      <c r="L1828">
        <v>81535</v>
      </c>
      <c r="M1828" t="s">
        <v>32</v>
      </c>
      <c r="N1828" t="s">
        <v>252</v>
      </c>
      <c r="O1828" t="s">
        <v>1315</v>
      </c>
      <c r="P1828" t="s">
        <v>4313</v>
      </c>
      <c r="Q1828" t="s">
        <v>389</v>
      </c>
      <c r="R1828" t="s">
        <v>4314</v>
      </c>
      <c r="T1828" t="str">
        <f t="shared" si="84"/>
        <v xml:space="preserve">Demonstrated project management experience and skills, Experience in classroom facilitation or Presentation skills and proficiency in Microsoft office </v>
      </c>
      <c r="U1828">
        <f t="shared" si="85"/>
        <v>0</v>
      </c>
      <c r="V1828" s="2">
        <v>0</v>
      </c>
      <c r="W1828" s="2">
        <f t="shared" si="86"/>
        <v>0</v>
      </c>
      <c r="X1828" s="2">
        <v>0</v>
      </c>
      <c r="Y1828" s="2">
        <v>0</v>
      </c>
      <c r="Z1828" s="2">
        <v>0</v>
      </c>
      <c r="AA1828" s="2">
        <v>0</v>
      </c>
      <c r="AB1828" s="2">
        <v>0</v>
      </c>
      <c r="AC1828" t="s">
        <v>4315</v>
      </c>
      <c r="AE1828" t="s">
        <v>252</v>
      </c>
      <c r="AG1828" t="s">
        <v>37</v>
      </c>
      <c r="AH1828" t="s">
        <v>2379</v>
      </c>
      <c r="AI1828" t="s">
        <v>4316</v>
      </c>
      <c r="AJ1828" t="s">
        <v>3826</v>
      </c>
      <c r="AK1828" t="s">
        <v>38</v>
      </c>
    </row>
    <row r="1829" spans="1:37" x14ac:dyDescent="0.3">
      <c r="A1829">
        <v>413019</v>
      </c>
      <c r="B1829" t="s">
        <v>250</v>
      </c>
      <c r="C1829" t="s">
        <v>29</v>
      </c>
      <c r="D1829">
        <v>1</v>
      </c>
      <c r="E1829" t="s">
        <v>4312</v>
      </c>
      <c r="F1829" t="s">
        <v>386</v>
      </c>
      <c r="G1829">
        <v>56058</v>
      </c>
      <c r="H1829">
        <v>0</v>
      </c>
      <c r="I1829" t="s">
        <v>719</v>
      </c>
      <c r="J1829" t="s">
        <v>42</v>
      </c>
      <c r="K1829">
        <v>52524</v>
      </c>
      <c r="L1829">
        <v>81535</v>
      </c>
      <c r="M1829" t="s">
        <v>32</v>
      </c>
      <c r="N1829" t="s">
        <v>252</v>
      </c>
      <c r="O1829" t="s">
        <v>1315</v>
      </c>
      <c r="P1829" t="s">
        <v>4313</v>
      </c>
      <c r="Q1829" t="s">
        <v>389</v>
      </c>
      <c r="R1829" t="s">
        <v>4314</v>
      </c>
      <c r="T1829" t="str">
        <f t="shared" si="84"/>
        <v xml:space="preserve">Demonstrated project management experience and skills, Experience in classroom facilitation or Presentation skills and proficiency in Microsoft office </v>
      </c>
      <c r="U1829">
        <f t="shared" si="85"/>
        <v>0</v>
      </c>
      <c r="V1829" s="2">
        <v>0</v>
      </c>
      <c r="W1829" s="2">
        <f t="shared" si="86"/>
        <v>0</v>
      </c>
      <c r="X1829" s="2">
        <v>0</v>
      </c>
      <c r="Y1829" s="2">
        <v>0</v>
      </c>
      <c r="Z1829" s="2">
        <v>0</v>
      </c>
      <c r="AA1829" s="2">
        <v>0</v>
      </c>
      <c r="AB1829" s="2">
        <v>0</v>
      </c>
      <c r="AC1829" t="s">
        <v>4315</v>
      </c>
      <c r="AE1829" t="s">
        <v>252</v>
      </c>
      <c r="AG1829" t="s">
        <v>37</v>
      </c>
      <c r="AH1829" t="s">
        <v>2379</v>
      </c>
      <c r="AI1829" t="s">
        <v>4316</v>
      </c>
      <c r="AJ1829" t="s">
        <v>3826</v>
      </c>
      <c r="AK1829" t="s">
        <v>38</v>
      </c>
    </row>
    <row r="1830" spans="1:37" x14ac:dyDescent="0.3">
      <c r="A1830">
        <v>413020</v>
      </c>
      <c r="B1830" t="s">
        <v>250</v>
      </c>
      <c r="C1830" t="s">
        <v>29</v>
      </c>
      <c r="D1830">
        <v>1</v>
      </c>
      <c r="E1830" t="s">
        <v>4317</v>
      </c>
      <c r="F1830" t="s">
        <v>106</v>
      </c>
      <c r="G1830">
        <v>10251</v>
      </c>
      <c r="H1830">
        <v>4</v>
      </c>
      <c r="I1830" t="s">
        <v>4318</v>
      </c>
      <c r="J1830" t="s">
        <v>42</v>
      </c>
      <c r="K1830">
        <v>38851</v>
      </c>
      <c r="L1830">
        <v>60990</v>
      </c>
      <c r="M1830" t="s">
        <v>32</v>
      </c>
      <c r="N1830" t="s">
        <v>252</v>
      </c>
      <c r="O1830" t="s">
        <v>4045</v>
      </c>
      <c r="P1830" t="s">
        <v>7737</v>
      </c>
      <c r="Q1830" t="s">
        <v>110</v>
      </c>
      <c r="R1830" t="s">
        <v>4319</v>
      </c>
      <c r="S1830" t="s">
        <v>3567</v>
      </c>
      <c r="T1830" t="str">
        <f t="shared" si="84"/>
        <v>Excellent communication, interpersonal and writing skills. High level of computer expertise including proficiency in Microsoft Word, Excel, Access and FMS3. Strong analytical, problem-solving and organizational skills. Detail-oriented with proven ability to ensure accuracy of work performed. Ability to meet deadlines and work on multiple tasks simultaneously. Open to change and willing to learn. Note: This position is open to qualified persons with a disability who are eligible for the 55-a program.  Please indicate in your resume or cover letter that you would like to be considered for the position under the 55-a program.</v>
      </c>
      <c r="U1830">
        <f t="shared" si="85"/>
        <v>0</v>
      </c>
      <c r="V1830" s="2">
        <v>1</v>
      </c>
      <c r="W1830" s="2">
        <f t="shared" si="86"/>
        <v>0</v>
      </c>
      <c r="X1830" s="2">
        <v>0</v>
      </c>
      <c r="Y1830" s="2">
        <v>0</v>
      </c>
      <c r="Z1830" s="2">
        <v>0</v>
      </c>
      <c r="AA1830" s="2">
        <v>0</v>
      </c>
      <c r="AB1830" s="2">
        <v>0</v>
      </c>
      <c r="AC1830" t="s">
        <v>4320</v>
      </c>
      <c r="AE1830" t="s">
        <v>252</v>
      </c>
      <c r="AG1830" t="s">
        <v>37</v>
      </c>
      <c r="AH1830" t="s">
        <v>2379</v>
      </c>
      <c r="AI1830" t="s">
        <v>4316</v>
      </c>
      <c r="AJ1830" t="s">
        <v>2379</v>
      </c>
      <c r="AK1830" t="s">
        <v>38</v>
      </c>
    </row>
    <row r="1831" spans="1:37" x14ac:dyDescent="0.3">
      <c r="A1831">
        <v>413028</v>
      </c>
      <c r="B1831" t="s">
        <v>116</v>
      </c>
      <c r="C1831" t="s">
        <v>29</v>
      </c>
      <c r="D1831">
        <v>1</v>
      </c>
      <c r="E1831" t="s">
        <v>4321</v>
      </c>
      <c r="F1831" t="s">
        <v>1350</v>
      </c>
      <c r="G1831">
        <v>13643</v>
      </c>
      <c r="H1831">
        <v>1</v>
      </c>
      <c r="I1831" t="s">
        <v>660</v>
      </c>
      <c r="J1831" t="s">
        <v>42</v>
      </c>
      <c r="K1831">
        <v>79564</v>
      </c>
      <c r="L1831">
        <v>100000</v>
      </c>
      <c r="M1831" t="s">
        <v>32</v>
      </c>
      <c r="N1831" t="s">
        <v>602</v>
      </c>
      <c r="O1831" t="s">
        <v>4322</v>
      </c>
      <c r="P1831" t="s">
        <v>7738</v>
      </c>
      <c r="Q1831" t="s">
        <v>8319</v>
      </c>
      <c r="R1831" t="s">
        <v>7739</v>
      </c>
      <c r="T1831" t="str">
        <f t="shared" si="84"/>
        <v xml:space="preserve">The preferred candidate should possess the following: 	Bachelor‚„s and/or Master‚„s Degree, 5 years+ of professional experience;  	Keen attention to detail, flexibility and an enthusiastic work ethic;  	Experience which demonstrates a proven record of providing analytical and/or technical assistant for complex, interdisciplinary projects involving multiple stakeholders;  	Experience in performance reporting, process improvement methods, data collection or data analysis in complex operational environments;  	An understanding of urban issues, especially New York City government and current city affairs/policies and New York City‚„s agency operations;  	3+ years experiences with Microsoft SQL and SSRS;  	2+ years experiences with Microsoft Access/Excel VBA, Macro coding;  	SQL Server/Windows Server administration;  	LAMP, Web programming experience with any languages. </v>
      </c>
      <c r="U1831">
        <f t="shared" si="85"/>
        <v>1</v>
      </c>
      <c r="V1831" s="2">
        <v>1</v>
      </c>
      <c r="W1831" s="2">
        <f t="shared" si="86"/>
        <v>1</v>
      </c>
      <c r="X1831" s="2">
        <v>0</v>
      </c>
      <c r="Y1831" s="2">
        <v>0</v>
      </c>
      <c r="Z1831" s="2">
        <v>1</v>
      </c>
      <c r="AA1831" s="2">
        <v>0</v>
      </c>
      <c r="AB1831" s="2">
        <v>0</v>
      </c>
      <c r="AC1831" t="s">
        <v>4323</v>
      </c>
      <c r="AD1831" t="s">
        <v>188</v>
      </c>
      <c r="AE1831" t="s">
        <v>125</v>
      </c>
      <c r="AG1831" t="s">
        <v>190</v>
      </c>
      <c r="AH1831" t="s">
        <v>2188</v>
      </c>
      <c r="AJ1831" t="s">
        <v>2303</v>
      </c>
      <c r="AK1831" t="s">
        <v>38</v>
      </c>
    </row>
    <row r="1832" spans="1:37" x14ac:dyDescent="0.3">
      <c r="A1832">
        <v>413053</v>
      </c>
      <c r="B1832" t="s">
        <v>2386</v>
      </c>
      <c r="C1832" t="s">
        <v>29</v>
      </c>
      <c r="D1832">
        <v>1</v>
      </c>
      <c r="E1832" t="s">
        <v>4324</v>
      </c>
      <c r="F1832" t="s">
        <v>3671</v>
      </c>
      <c r="G1832" t="s">
        <v>3672</v>
      </c>
      <c r="H1832">
        <v>0</v>
      </c>
      <c r="I1832" t="s">
        <v>669</v>
      </c>
      <c r="J1832" t="s">
        <v>42</v>
      </c>
      <c r="K1832">
        <v>56990</v>
      </c>
      <c r="L1832">
        <v>100000</v>
      </c>
      <c r="M1832" t="s">
        <v>32</v>
      </c>
      <c r="N1832" t="s">
        <v>2389</v>
      </c>
      <c r="O1832" t="s">
        <v>4325</v>
      </c>
      <c r="P1832" t="s">
        <v>8494</v>
      </c>
      <c r="Q1832" t="s">
        <v>1296</v>
      </c>
      <c r="R1832" t="e">
        <f>- Strong written and oral communication skills - Highly effective facilitator  - Critical thinker with A mindset rooted in solutions  - Ability to manage multiple priorities and projects At A time  - Ability to change course or adapt initial plans based o</f>
        <v>#NAME?</v>
      </c>
      <c r="S1832" t="s">
        <v>4326</v>
      </c>
      <c r="T1832" t="e">
        <f t="shared" si="84"/>
        <v>#NAME?</v>
      </c>
      <c r="U1832">
        <f t="shared" si="85"/>
        <v>0</v>
      </c>
      <c r="V1832" s="2">
        <v>0</v>
      </c>
      <c r="W1832" s="2">
        <f t="shared" si="86"/>
        <v>0</v>
      </c>
      <c r="X1832" s="2">
        <v>0</v>
      </c>
      <c r="Y1832" s="2">
        <v>0</v>
      </c>
      <c r="Z1832" s="2">
        <v>0</v>
      </c>
      <c r="AA1832" s="2">
        <v>0</v>
      </c>
      <c r="AB1832" s="2">
        <v>0</v>
      </c>
      <c r="AC1832" t="s">
        <v>4327</v>
      </c>
      <c r="AD1832" t="s">
        <v>4107</v>
      </c>
      <c r="AE1832" t="s">
        <v>2389</v>
      </c>
      <c r="AG1832" t="s">
        <v>37</v>
      </c>
      <c r="AH1832" t="s">
        <v>3794</v>
      </c>
      <c r="AJ1832" t="s">
        <v>3794</v>
      </c>
      <c r="AK1832" t="s">
        <v>38</v>
      </c>
    </row>
    <row r="1833" spans="1:37" x14ac:dyDescent="0.3">
      <c r="A1833">
        <v>413053</v>
      </c>
      <c r="B1833" t="s">
        <v>2386</v>
      </c>
      <c r="C1833" t="s">
        <v>47</v>
      </c>
      <c r="D1833">
        <v>1</v>
      </c>
      <c r="E1833" t="s">
        <v>4324</v>
      </c>
      <c r="F1833" t="s">
        <v>3671</v>
      </c>
      <c r="G1833" t="s">
        <v>3672</v>
      </c>
      <c r="H1833">
        <v>0</v>
      </c>
      <c r="I1833" t="s">
        <v>669</v>
      </c>
      <c r="J1833" t="s">
        <v>42</v>
      </c>
      <c r="K1833">
        <v>56990</v>
      </c>
      <c r="L1833">
        <v>100000</v>
      </c>
      <c r="M1833" t="s">
        <v>32</v>
      </c>
      <c r="N1833" t="s">
        <v>2389</v>
      </c>
      <c r="O1833" t="s">
        <v>4325</v>
      </c>
      <c r="P1833" t="s">
        <v>8494</v>
      </c>
      <c r="Q1833" t="s">
        <v>1296</v>
      </c>
      <c r="R1833" t="e">
        <f>- Strong written and oral communication skills - Highly effective facilitator  - Critical thinker with A mindset rooted in solutions  - Ability to manage multiple priorities and projects At A time  - Ability to change course or adapt initial plans based o</f>
        <v>#NAME?</v>
      </c>
      <c r="S1833" t="s">
        <v>4326</v>
      </c>
      <c r="T1833" t="e">
        <f t="shared" si="84"/>
        <v>#NAME?</v>
      </c>
      <c r="U1833">
        <f t="shared" si="85"/>
        <v>0</v>
      </c>
      <c r="V1833" s="2">
        <v>0</v>
      </c>
      <c r="W1833" s="2">
        <f t="shared" si="86"/>
        <v>0</v>
      </c>
      <c r="X1833" s="2">
        <v>0</v>
      </c>
      <c r="Y1833" s="2">
        <v>0</v>
      </c>
      <c r="Z1833" s="2">
        <v>0</v>
      </c>
      <c r="AA1833" s="2">
        <v>0</v>
      </c>
      <c r="AB1833" s="2">
        <v>0</v>
      </c>
      <c r="AC1833" t="s">
        <v>4327</v>
      </c>
      <c r="AD1833" t="s">
        <v>4107</v>
      </c>
      <c r="AE1833" t="s">
        <v>2389</v>
      </c>
      <c r="AG1833" t="s">
        <v>37</v>
      </c>
      <c r="AH1833" t="s">
        <v>3794</v>
      </c>
      <c r="AJ1833" t="s">
        <v>3794</v>
      </c>
      <c r="AK1833" t="s">
        <v>38</v>
      </c>
    </row>
    <row r="1834" spans="1:37" x14ac:dyDescent="0.3">
      <c r="A1834">
        <v>413086</v>
      </c>
      <c r="B1834" t="s">
        <v>1770</v>
      </c>
      <c r="C1834" t="s">
        <v>29</v>
      </c>
      <c r="D1834">
        <v>3</v>
      </c>
      <c r="E1834" t="s">
        <v>4111</v>
      </c>
      <c r="F1834" t="s">
        <v>4112</v>
      </c>
      <c r="G1834">
        <v>90702</v>
      </c>
      <c r="H1834">
        <v>0</v>
      </c>
      <c r="I1834" t="s">
        <v>614</v>
      </c>
      <c r="J1834" t="s">
        <v>42</v>
      </c>
      <c r="K1834">
        <v>35.19</v>
      </c>
      <c r="L1834">
        <v>35.19</v>
      </c>
      <c r="M1834" t="s">
        <v>61</v>
      </c>
      <c r="N1834" t="s">
        <v>1620</v>
      </c>
      <c r="O1834" t="s">
        <v>4328</v>
      </c>
      <c r="P1834" t="s">
        <v>6523</v>
      </c>
      <c r="Q1834" t="s">
        <v>4114</v>
      </c>
      <c r="R1834" t="s">
        <v>6524</v>
      </c>
      <c r="S1834" t="s">
        <v>7740</v>
      </c>
      <c r="T1834" t="str">
        <f t="shared" si="84"/>
        <v xml:space="preserve">	Ability to work independently and to take initiative in the handling of tasks. 	General knowledge of HVAC, electrical, plumbing, locksmith and construction. 	Ability to handle a fast paced demanding work schedule and multiple priorities effectively. 	Ability to drive a cargo van. License Requirements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34">
        <f t="shared" si="85"/>
        <v>0</v>
      </c>
      <c r="V1834" s="2">
        <v>0</v>
      </c>
      <c r="W1834" s="2">
        <f t="shared" si="86"/>
        <v>0</v>
      </c>
      <c r="X1834" s="2">
        <v>0</v>
      </c>
      <c r="Y1834" s="2">
        <v>0</v>
      </c>
      <c r="Z1834" s="2">
        <v>0</v>
      </c>
      <c r="AA1834" s="2">
        <v>0</v>
      </c>
      <c r="AB1834" s="2">
        <v>0</v>
      </c>
      <c r="AC1834" t="s">
        <v>4329</v>
      </c>
      <c r="AG1834" t="s">
        <v>4330</v>
      </c>
      <c r="AH1834" t="s">
        <v>3592</v>
      </c>
      <c r="AJ1834" t="s">
        <v>3076</v>
      </c>
      <c r="AK1834" t="s">
        <v>38</v>
      </c>
    </row>
    <row r="1835" spans="1:37" x14ac:dyDescent="0.3">
      <c r="A1835">
        <v>413086</v>
      </c>
      <c r="B1835" t="s">
        <v>1770</v>
      </c>
      <c r="C1835" t="s">
        <v>47</v>
      </c>
      <c r="D1835">
        <v>3</v>
      </c>
      <c r="E1835" t="s">
        <v>4111</v>
      </c>
      <c r="F1835" t="s">
        <v>4112</v>
      </c>
      <c r="G1835">
        <v>90702</v>
      </c>
      <c r="H1835">
        <v>0</v>
      </c>
      <c r="I1835" t="s">
        <v>614</v>
      </c>
      <c r="J1835" t="s">
        <v>42</v>
      </c>
      <c r="K1835">
        <v>35.19</v>
      </c>
      <c r="L1835">
        <v>35.19</v>
      </c>
      <c r="M1835" t="s">
        <v>61</v>
      </c>
      <c r="N1835" t="s">
        <v>1620</v>
      </c>
      <c r="O1835" t="s">
        <v>4328</v>
      </c>
      <c r="P1835" t="s">
        <v>6523</v>
      </c>
      <c r="Q1835" t="s">
        <v>4114</v>
      </c>
      <c r="R1835" t="s">
        <v>6524</v>
      </c>
      <c r="S1835" t="s">
        <v>7740</v>
      </c>
      <c r="T1835" t="str">
        <f t="shared" si="84"/>
        <v xml:space="preserve">	Ability to work independently and to take initiative in the handling of tasks. 	General knowledge of HVAC, electrical, plumbing, locksmith and construction. 	Ability to handle a fast paced demanding work schedule and multiple priorities effectively. 	Ability to drive a cargo van. License Requirements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35">
        <f t="shared" si="85"/>
        <v>0</v>
      </c>
      <c r="V1835" s="2">
        <v>0</v>
      </c>
      <c r="W1835" s="2">
        <f t="shared" si="86"/>
        <v>0</v>
      </c>
      <c r="X1835" s="2">
        <v>0</v>
      </c>
      <c r="Y1835" s="2">
        <v>0</v>
      </c>
      <c r="Z1835" s="2">
        <v>0</v>
      </c>
      <c r="AA1835" s="2">
        <v>0</v>
      </c>
      <c r="AB1835" s="2">
        <v>0</v>
      </c>
      <c r="AC1835" t="s">
        <v>4329</v>
      </c>
      <c r="AG1835" t="s">
        <v>4330</v>
      </c>
      <c r="AH1835" t="s">
        <v>3592</v>
      </c>
      <c r="AJ1835" t="s">
        <v>3076</v>
      </c>
      <c r="AK1835" t="s">
        <v>38</v>
      </c>
    </row>
    <row r="1836" spans="1:37" x14ac:dyDescent="0.3">
      <c r="A1836">
        <v>413118</v>
      </c>
      <c r="B1836" t="s">
        <v>1987</v>
      </c>
      <c r="C1836" t="s">
        <v>47</v>
      </c>
      <c r="D1836">
        <v>1</v>
      </c>
      <c r="E1836" t="s">
        <v>4331</v>
      </c>
      <c r="F1836" t="s">
        <v>309</v>
      </c>
      <c r="G1836">
        <v>56057</v>
      </c>
      <c r="H1836">
        <v>0</v>
      </c>
      <c r="I1836" t="s">
        <v>1247</v>
      </c>
      <c r="K1836">
        <v>37217</v>
      </c>
      <c r="L1836">
        <v>61936</v>
      </c>
      <c r="M1836" t="s">
        <v>32</v>
      </c>
      <c r="N1836" t="s">
        <v>108</v>
      </c>
      <c r="O1836" t="s">
        <v>1990</v>
      </c>
      <c r="P1836" t="s">
        <v>7741</v>
      </c>
      <c r="Q1836" t="s">
        <v>311</v>
      </c>
      <c r="R1836" t="s">
        <v>6525</v>
      </c>
      <c r="T1836" t="str">
        <f t="shared" si="84"/>
        <v xml:space="preserve">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 </v>
      </c>
      <c r="U1836">
        <f t="shared" si="85"/>
        <v>0</v>
      </c>
      <c r="V1836" s="2">
        <v>0</v>
      </c>
      <c r="W1836" s="2">
        <f t="shared" si="86"/>
        <v>0</v>
      </c>
      <c r="X1836" s="2">
        <v>0</v>
      </c>
      <c r="Y1836" s="2">
        <v>0</v>
      </c>
      <c r="Z1836" s="2">
        <v>0</v>
      </c>
      <c r="AA1836" s="2">
        <v>0</v>
      </c>
      <c r="AB1836" s="2">
        <v>0</v>
      </c>
      <c r="AC1836" t="s">
        <v>4332</v>
      </c>
      <c r="AG1836" t="s">
        <v>37</v>
      </c>
      <c r="AH1836" t="s">
        <v>3592</v>
      </c>
      <c r="AJ1836" t="s">
        <v>3093</v>
      </c>
      <c r="AK1836" t="s">
        <v>38</v>
      </c>
    </row>
    <row r="1837" spans="1:37" x14ac:dyDescent="0.3">
      <c r="A1837">
        <v>413118</v>
      </c>
      <c r="B1837" t="s">
        <v>1987</v>
      </c>
      <c r="C1837" t="s">
        <v>29</v>
      </c>
      <c r="D1837">
        <v>1</v>
      </c>
      <c r="E1837" t="s">
        <v>4331</v>
      </c>
      <c r="F1837" t="s">
        <v>309</v>
      </c>
      <c r="G1837">
        <v>56057</v>
      </c>
      <c r="H1837">
        <v>0</v>
      </c>
      <c r="I1837" t="s">
        <v>1247</v>
      </c>
      <c r="K1837">
        <v>37217</v>
      </c>
      <c r="L1837">
        <v>61936</v>
      </c>
      <c r="M1837" t="s">
        <v>32</v>
      </c>
      <c r="N1837" t="s">
        <v>108</v>
      </c>
      <c r="O1837" t="s">
        <v>1990</v>
      </c>
      <c r="P1837" t="s">
        <v>7741</v>
      </c>
      <c r="Q1837" t="s">
        <v>311</v>
      </c>
      <c r="R1837" t="s">
        <v>6525</v>
      </c>
      <c r="T1837" t="str">
        <f t="shared" si="84"/>
        <v xml:space="preserve">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 </v>
      </c>
      <c r="U1837">
        <f t="shared" si="85"/>
        <v>0</v>
      </c>
      <c r="V1837" s="2">
        <v>0</v>
      </c>
      <c r="W1837" s="2">
        <f t="shared" si="86"/>
        <v>0</v>
      </c>
      <c r="X1837" s="2">
        <v>0</v>
      </c>
      <c r="Y1837" s="2">
        <v>0</v>
      </c>
      <c r="Z1837" s="2">
        <v>0</v>
      </c>
      <c r="AA1837" s="2">
        <v>0</v>
      </c>
      <c r="AB1837" s="2">
        <v>0</v>
      </c>
      <c r="AC1837" t="s">
        <v>4332</v>
      </c>
      <c r="AG1837" t="s">
        <v>37</v>
      </c>
      <c r="AH1837" t="s">
        <v>3592</v>
      </c>
      <c r="AJ1837" t="s">
        <v>3093</v>
      </c>
      <c r="AK1837" t="s">
        <v>38</v>
      </c>
    </row>
    <row r="1838" spans="1:37" x14ac:dyDescent="0.3">
      <c r="A1838">
        <v>413154</v>
      </c>
      <c r="B1838" t="s">
        <v>2257</v>
      </c>
      <c r="C1838" t="s">
        <v>29</v>
      </c>
      <c r="D1838">
        <v>1</v>
      </c>
      <c r="E1838" t="s">
        <v>4333</v>
      </c>
      <c r="F1838" t="s">
        <v>2689</v>
      </c>
      <c r="G1838">
        <v>21215</v>
      </c>
      <c r="H1838">
        <v>2</v>
      </c>
      <c r="I1838" t="s">
        <v>95</v>
      </c>
      <c r="J1838" t="s">
        <v>42</v>
      </c>
      <c r="K1838">
        <v>78210</v>
      </c>
      <c r="L1838">
        <v>108657</v>
      </c>
      <c r="M1838" t="s">
        <v>32</v>
      </c>
      <c r="N1838" t="s">
        <v>2259</v>
      </c>
      <c r="O1838" t="s">
        <v>3148</v>
      </c>
      <c r="P1838" t="s">
        <v>4334</v>
      </c>
      <c r="Q1838" t="s">
        <v>2690</v>
      </c>
      <c r="R1838" t="s">
        <v>4335</v>
      </c>
      <c r="T1838" t="str">
        <f t="shared" si="84"/>
        <v xml:space="preserve">Candidates should possess extensive construction and design experience with the ability to manage and complete multiple projects on schedule, be familiar with BIM tools, processes, workflows, and corollary uses. In addition, strong computer, organizational, verbal, and written communication skills, and attention to details are required.  A strong understanding of BIM technology requirements related to hardware, virtualization and cloud-based solutions preferred. </v>
      </c>
      <c r="U1838">
        <f t="shared" si="85"/>
        <v>0</v>
      </c>
      <c r="V1838" s="2">
        <v>0</v>
      </c>
      <c r="W1838" s="2">
        <f t="shared" si="86"/>
        <v>0</v>
      </c>
      <c r="X1838" s="2">
        <v>0</v>
      </c>
      <c r="Y1838" s="2">
        <v>0</v>
      </c>
      <c r="Z1838" s="2">
        <v>0</v>
      </c>
      <c r="AA1838" s="2">
        <v>0</v>
      </c>
      <c r="AB1838" s="2">
        <v>0</v>
      </c>
      <c r="AC1838" t="s">
        <v>4336</v>
      </c>
      <c r="AD1838" t="s">
        <v>2264</v>
      </c>
      <c r="AE1838" t="s">
        <v>2265</v>
      </c>
      <c r="AG1838" t="s">
        <v>377</v>
      </c>
      <c r="AH1838" t="s">
        <v>1930</v>
      </c>
      <c r="AI1838" t="s">
        <v>4337</v>
      </c>
      <c r="AJ1838" t="s">
        <v>2649</v>
      </c>
      <c r="AK1838" t="s">
        <v>38</v>
      </c>
    </row>
    <row r="1839" spans="1:37" x14ac:dyDescent="0.3">
      <c r="A1839">
        <v>413154</v>
      </c>
      <c r="B1839" t="s">
        <v>2257</v>
      </c>
      <c r="C1839" t="s">
        <v>47</v>
      </c>
      <c r="D1839">
        <v>1</v>
      </c>
      <c r="E1839" t="s">
        <v>4333</v>
      </c>
      <c r="F1839" t="s">
        <v>2689</v>
      </c>
      <c r="G1839">
        <v>21215</v>
      </c>
      <c r="H1839">
        <v>2</v>
      </c>
      <c r="I1839" t="s">
        <v>95</v>
      </c>
      <c r="J1839" t="s">
        <v>42</v>
      </c>
      <c r="K1839">
        <v>78210</v>
      </c>
      <c r="L1839">
        <v>108657</v>
      </c>
      <c r="M1839" t="s">
        <v>32</v>
      </c>
      <c r="N1839" t="s">
        <v>2259</v>
      </c>
      <c r="O1839" t="s">
        <v>3148</v>
      </c>
      <c r="P1839" t="s">
        <v>4334</v>
      </c>
      <c r="Q1839" t="s">
        <v>2690</v>
      </c>
      <c r="R1839" t="s">
        <v>4335</v>
      </c>
      <c r="T1839" t="str">
        <f t="shared" si="84"/>
        <v xml:space="preserve">Candidates should possess extensive construction and design experience with the ability to manage and complete multiple projects on schedule, be familiar with BIM tools, processes, workflows, and corollary uses. In addition, strong computer, organizational, verbal, and written communication skills, and attention to details are required.  A strong understanding of BIM technology requirements related to hardware, virtualization and cloud-based solutions preferred. </v>
      </c>
      <c r="U1839">
        <f t="shared" si="85"/>
        <v>0</v>
      </c>
      <c r="V1839" s="2">
        <v>0</v>
      </c>
      <c r="W1839" s="2">
        <f t="shared" si="86"/>
        <v>0</v>
      </c>
      <c r="X1839" s="2">
        <v>0</v>
      </c>
      <c r="Y1839" s="2">
        <v>0</v>
      </c>
      <c r="Z1839" s="2">
        <v>0</v>
      </c>
      <c r="AA1839" s="2">
        <v>0</v>
      </c>
      <c r="AB1839" s="2">
        <v>0</v>
      </c>
      <c r="AC1839" t="s">
        <v>4336</v>
      </c>
      <c r="AD1839" t="s">
        <v>2264</v>
      </c>
      <c r="AE1839" t="s">
        <v>2265</v>
      </c>
      <c r="AG1839" t="s">
        <v>377</v>
      </c>
      <c r="AH1839" t="s">
        <v>1930</v>
      </c>
      <c r="AI1839" t="s">
        <v>4337</v>
      </c>
      <c r="AJ1839" t="s">
        <v>2649</v>
      </c>
      <c r="AK1839" t="s">
        <v>38</v>
      </c>
    </row>
    <row r="1840" spans="1:37" x14ac:dyDescent="0.3">
      <c r="A1840">
        <v>413195</v>
      </c>
      <c r="B1840" t="s">
        <v>3177</v>
      </c>
      <c r="C1840" t="s">
        <v>29</v>
      </c>
      <c r="D1840">
        <v>1</v>
      </c>
      <c r="E1840" t="s">
        <v>4338</v>
      </c>
      <c r="F1840" t="s">
        <v>4338</v>
      </c>
      <c r="G1840">
        <v>94350</v>
      </c>
      <c r="H1840">
        <v>0</v>
      </c>
      <c r="I1840" t="s">
        <v>669</v>
      </c>
      <c r="J1840" t="s">
        <v>142</v>
      </c>
      <c r="K1840">
        <v>175.1</v>
      </c>
      <c r="L1840">
        <v>175.1</v>
      </c>
      <c r="M1840" t="s">
        <v>963</v>
      </c>
      <c r="N1840" t="s">
        <v>108</v>
      </c>
      <c r="O1840" t="s">
        <v>4339</v>
      </c>
      <c r="P1840" t="s">
        <v>7742</v>
      </c>
      <c r="Q1840" t="s">
        <v>6526</v>
      </c>
      <c r="T1840" t="str">
        <f t="shared" si="84"/>
        <v xml:space="preserve"> </v>
      </c>
      <c r="U1840">
        <f t="shared" si="85"/>
        <v>0</v>
      </c>
      <c r="V1840" s="2">
        <v>0</v>
      </c>
      <c r="W1840" s="2">
        <f t="shared" si="86"/>
        <v>0</v>
      </c>
      <c r="X1840" s="2">
        <v>0</v>
      </c>
      <c r="Y1840" s="2">
        <v>0</v>
      </c>
      <c r="Z1840" s="2">
        <v>0</v>
      </c>
      <c r="AA1840" s="2">
        <v>0</v>
      </c>
      <c r="AB1840" s="2">
        <v>0</v>
      </c>
      <c r="AC1840" t="s">
        <v>4340</v>
      </c>
      <c r="AG1840" t="s">
        <v>37</v>
      </c>
      <c r="AH1840" t="s">
        <v>4341</v>
      </c>
      <c r="AJ1840" t="s">
        <v>4341</v>
      </c>
      <c r="AK1840" t="s">
        <v>38</v>
      </c>
    </row>
    <row r="1841" spans="1:37" x14ac:dyDescent="0.3">
      <c r="A1841">
        <v>413198</v>
      </c>
      <c r="B1841" t="s">
        <v>46</v>
      </c>
      <c r="C1841" t="s">
        <v>29</v>
      </c>
      <c r="D1841">
        <v>5</v>
      </c>
      <c r="E1841" t="s">
        <v>4342</v>
      </c>
      <c r="F1841" t="s">
        <v>4343</v>
      </c>
      <c r="G1841">
        <v>31620</v>
      </c>
      <c r="H1841">
        <v>3</v>
      </c>
      <c r="I1841" t="s">
        <v>409</v>
      </c>
      <c r="J1841" t="s">
        <v>42</v>
      </c>
      <c r="K1841">
        <v>67902</v>
      </c>
      <c r="L1841">
        <v>95679</v>
      </c>
      <c r="M1841" t="s">
        <v>32</v>
      </c>
      <c r="N1841" t="s">
        <v>3065</v>
      </c>
      <c r="O1841" t="s">
        <v>3065</v>
      </c>
      <c r="P1841" t="s">
        <v>7743</v>
      </c>
      <c r="Q1841" t="s">
        <v>8495</v>
      </c>
      <c r="R1841" t="s">
        <v>4344</v>
      </c>
      <c r="S1841" t="s">
        <v>3780</v>
      </c>
      <c r="T1841" t="str">
        <f t="shared" si="84"/>
        <v>1.	Five (5) years of full-time satisfactory experience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one year of required work experience. 3.	Motor Vehicle Driver's License valid in the State of New York. 4.	Considerable knowledge of the installation, operation, and maintenance of boilers.  5.	Knowledge of the methods and practices involved in installing, repairing and maintaining a variety of heating systems and equipment.  6.	Considerable knowledge of approved materials, methods, and techniques used in heating work and of inspection methods related to the examination of workmanship, materials, and design. 7.	Knowledge of the basic plumbing, electrical, and heating systems, and related terminology. 8.	Ability to work alternative work schedules. 9.	Ability to manage relationships, balance competing priorities, and manage both up and down. 10.	Experience managing high-priority projects and tracking project lifecycles. 11.	Ability to read, interpret, and apply a variety of technical information from reports, maps, plans, specifications, drawings, layouts, blueprints, schematics, and legal descriptions. 12.	Ability to prepare clear, technically sound, accurate, and informative reports containing findings, conclusions, and recommendations. 13.	Firm working knowledge of Microsoft Project, Word, and Excel. 1.	NYCHA employees applying for promotional, title or level change opportunities must have served a period of one year in their current title and level (if applicable). 2.	NYCHA residents are encouraged to apply.</v>
      </c>
      <c r="U1841">
        <f t="shared" si="85"/>
        <v>0</v>
      </c>
      <c r="V1841" s="2">
        <v>1</v>
      </c>
      <c r="W1841" s="2">
        <f t="shared" si="86"/>
        <v>0</v>
      </c>
      <c r="X1841" s="2">
        <v>0</v>
      </c>
      <c r="Y1841" s="2">
        <v>0</v>
      </c>
      <c r="Z1841" s="2">
        <v>0</v>
      </c>
      <c r="AA1841" s="2">
        <v>0</v>
      </c>
      <c r="AB1841" s="2">
        <v>0</v>
      </c>
      <c r="AC1841" t="s">
        <v>55</v>
      </c>
      <c r="AG1841" t="s">
        <v>56</v>
      </c>
      <c r="AH1841" t="s">
        <v>3076</v>
      </c>
      <c r="AJ1841" t="s">
        <v>3076</v>
      </c>
      <c r="AK1841" t="s">
        <v>38</v>
      </c>
    </row>
    <row r="1842" spans="1:37" x14ac:dyDescent="0.3">
      <c r="A1842">
        <v>413198</v>
      </c>
      <c r="B1842" t="s">
        <v>46</v>
      </c>
      <c r="C1842" t="s">
        <v>47</v>
      </c>
      <c r="D1842">
        <v>5</v>
      </c>
      <c r="E1842" t="s">
        <v>4342</v>
      </c>
      <c r="F1842" t="s">
        <v>4343</v>
      </c>
      <c r="G1842">
        <v>31620</v>
      </c>
      <c r="H1842">
        <v>3</v>
      </c>
      <c r="I1842" t="s">
        <v>409</v>
      </c>
      <c r="J1842" t="s">
        <v>42</v>
      </c>
      <c r="K1842">
        <v>67902</v>
      </c>
      <c r="L1842">
        <v>95679</v>
      </c>
      <c r="M1842" t="s">
        <v>32</v>
      </c>
      <c r="N1842" t="s">
        <v>3065</v>
      </c>
      <c r="O1842" t="s">
        <v>3065</v>
      </c>
      <c r="P1842" t="s">
        <v>7743</v>
      </c>
      <c r="Q1842" t="s">
        <v>8495</v>
      </c>
      <c r="R1842" t="s">
        <v>4344</v>
      </c>
      <c r="S1842" t="s">
        <v>3780</v>
      </c>
      <c r="T1842" t="str">
        <f t="shared" si="84"/>
        <v>1.	Five (5) years of full-time satisfactory experience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one year of required work experience. 3.	Motor Vehicle Driver's License valid in the State of New York. 4.	Considerable knowledge of the installation, operation, and maintenance of boilers.  5.	Knowledge of the methods and practices involved in installing, repairing and maintaining a variety of heating systems and equipment.  6.	Considerable knowledge of approved materials, methods, and techniques used in heating work and of inspection methods related to the examination of workmanship, materials, and design. 7.	Knowledge of the basic plumbing, electrical, and heating systems, and related terminology. 8.	Ability to work alternative work schedules. 9.	Ability to manage relationships, balance competing priorities, and manage both up and down. 10.	Experience managing high-priority projects and tracking project lifecycles. 11.	Ability to read, interpret, and apply a variety of technical information from reports, maps, plans, specifications, drawings, layouts, blueprints, schematics, and legal descriptions. 12.	Ability to prepare clear, technically sound, accurate, and informative reports containing findings, conclusions, and recommendations. 13.	Firm working knowledge of Microsoft Project, Word, and Excel. 1.	NYCHA employees applying for promotional, title or level change opportunities must have served a period of one year in their current title and level (if applicable). 2.	NYCHA residents are encouraged to apply.</v>
      </c>
      <c r="U1842">
        <f t="shared" si="85"/>
        <v>0</v>
      </c>
      <c r="V1842" s="2">
        <v>1</v>
      </c>
      <c r="W1842" s="2">
        <f t="shared" si="86"/>
        <v>0</v>
      </c>
      <c r="X1842" s="2">
        <v>0</v>
      </c>
      <c r="Y1842" s="2">
        <v>0</v>
      </c>
      <c r="Z1842" s="2">
        <v>0</v>
      </c>
      <c r="AA1842" s="2">
        <v>0</v>
      </c>
      <c r="AB1842" s="2">
        <v>0</v>
      </c>
      <c r="AC1842" t="s">
        <v>55</v>
      </c>
      <c r="AG1842" t="s">
        <v>56</v>
      </c>
      <c r="AH1842" t="s">
        <v>3076</v>
      </c>
      <c r="AJ1842" t="s">
        <v>3076</v>
      </c>
      <c r="AK1842" t="s">
        <v>38</v>
      </c>
    </row>
    <row r="1843" spans="1:37" x14ac:dyDescent="0.3">
      <c r="A1843">
        <v>413207</v>
      </c>
      <c r="B1843" t="s">
        <v>2036</v>
      </c>
      <c r="C1843" t="s">
        <v>47</v>
      </c>
      <c r="D1843">
        <v>1</v>
      </c>
      <c r="E1843" t="s">
        <v>4345</v>
      </c>
      <c r="F1843" t="s">
        <v>4346</v>
      </c>
      <c r="G1843">
        <v>13368</v>
      </c>
      <c r="H1843">
        <v>1</v>
      </c>
      <c r="I1843" t="s">
        <v>719</v>
      </c>
      <c r="J1843" t="s">
        <v>42</v>
      </c>
      <c r="K1843">
        <v>60000</v>
      </c>
      <c r="L1843">
        <v>73147</v>
      </c>
      <c r="M1843" t="s">
        <v>32</v>
      </c>
      <c r="N1843" t="s">
        <v>2039</v>
      </c>
      <c r="O1843" t="s">
        <v>144</v>
      </c>
      <c r="P1843" t="s">
        <v>8496</v>
      </c>
      <c r="Q1843" t="s">
        <v>4347</v>
      </c>
      <c r="R1843" t="s">
        <v>4348</v>
      </c>
      <c r="S1843" t="s">
        <v>8357</v>
      </c>
      <c r="T1843" t="str">
        <f t="shared" si="84"/>
        <v>* Exposure to city-wide policies and procedures issued by the Department of Citywide Administrative Services (DCAS), and the Office of Labor Relations (OLR) including knowledge of Collective Bargaining Agreements (CBA) is expected.   *  The ideal candidate must demonstrate sound judgment when dealing with complex and sensitive organizational issues.   *  Previous experience handling and maintaining confidential data is expected.   *  Excellent organizational and communication skills (particularly writing skills) including knowledge of Microsoft Office suite is expected. Certain residency requirements may apply. We appreciate every applicant‚„s interest; however, only those under consideration will be contacted.  Note: Vacancy notices listed as ‚“Until Filled‚ will be posted for at least five work days.</v>
      </c>
      <c r="U1843">
        <f t="shared" si="85"/>
        <v>0</v>
      </c>
      <c r="V1843" s="2">
        <v>0</v>
      </c>
      <c r="W1843" s="2">
        <f t="shared" si="86"/>
        <v>0</v>
      </c>
      <c r="X1843" s="2">
        <v>0</v>
      </c>
      <c r="Y1843" s="2">
        <v>0</v>
      </c>
      <c r="Z1843" s="2">
        <v>0</v>
      </c>
      <c r="AA1843" s="2">
        <v>0</v>
      </c>
      <c r="AB1843" s="2">
        <v>0</v>
      </c>
      <c r="AC1843" t="s">
        <v>3954</v>
      </c>
      <c r="AG1843" t="s">
        <v>37</v>
      </c>
      <c r="AH1843" t="s">
        <v>2379</v>
      </c>
      <c r="AJ1843" t="s">
        <v>2379</v>
      </c>
      <c r="AK1843" t="s">
        <v>38</v>
      </c>
    </row>
    <row r="1844" spans="1:37" x14ac:dyDescent="0.3">
      <c r="A1844">
        <v>413207</v>
      </c>
      <c r="B1844" t="s">
        <v>2036</v>
      </c>
      <c r="C1844" t="s">
        <v>29</v>
      </c>
      <c r="D1844">
        <v>1</v>
      </c>
      <c r="E1844" t="s">
        <v>4345</v>
      </c>
      <c r="F1844" t="s">
        <v>4346</v>
      </c>
      <c r="G1844">
        <v>13368</v>
      </c>
      <c r="H1844">
        <v>1</v>
      </c>
      <c r="I1844" t="s">
        <v>719</v>
      </c>
      <c r="J1844" t="s">
        <v>42</v>
      </c>
      <c r="K1844">
        <v>60000</v>
      </c>
      <c r="L1844">
        <v>73147</v>
      </c>
      <c r="M1844" t="s">
        <v>32</v>
      </c>
      <c r="N1844" t="s">
        <v>2039</v>
      </c>
      <c r="O1844" t="s">
        <v>144</v>
      </c>
      <c r="P1844" t="s">
        <v>8496</v>
      </c>
      <c r="Q1844" t="s">
        <v>4347</v>
      </c>
      <c r="R1844" t="s">
        <v>4348</v>
      </c>
      <c r="S1844" t="s">
        <v>8357</v>
      </c>
      <c r="T1844" t="str">
        <f t="shared" si="84"/>
        <v>* Exposure to city-wide policies and procedures issued by the Department of Citywide Administrative Services (DCAS), and the Office of Labor Relations (OLR) including knowledge of Collective Bargaining Agreements (CBA) is expected.   *  The ideal candidate must demonstrate sound judgment when dealing with complex and sensitive organizational issues.   *  Previous experience handling and maintaining confidential data is expected.   *  Excellent organizational and communication skills (particularly writing skills) including knowledge of Microsoft Office suite is expected. Certain residency requirements may apply. We appreciate every applicant‚„s interest; however, only those under consideration will be contacted.  Note: Vacancy notices listed as ‚“Until Filled‚ will be posted for at least five work days.</v>
      </c>
      <c r="U1844">
        <f t="shared" si="85"/>
        <v>0</v>
      </c>
      <c r="V1844" s="2">
        <v>0</v>
      </c>
      <c r="W1844" s="2">
        <f t="shared" si="86"/>
        <v>0</v>
      </c>
      <c r="X1844" s="2">
        <v>0</v>
      </c>
      <c r="Y1844" s="2">
        <v>0</v>
      </c>
      <c r="Z1844" s="2">
        <v>0</v>
      </c>
      <c r="AA1844" s="2">
        <v>0</v>
      </c>
      <c r="AB1844" s="2">
        <v>0</v>
      </c>
      <c r="AC1844" t="s">
        <v>3954</v>
      </c>
      <c r="AG1844" t="s">
        <v>37</v>
      </c>
      <c r="AH1844" t="s">
        <v>2379</v>
      </c>
      <c r="AJ1844" t="s">
        <v>2379</v>
      </c>
      <c r="AK1844" t="s">
        <v>38</v>
      </c>
    </row>
    <row r="1845" spans="1:37" x14ac:dyDescent="0.3">
      <c r="A1845">
        <v>413221</v>
      </c>
      <c r="B1845" t="s">
        <v>1618</v>
      </c>
      <c r="C1845" t="s">
        <v>47</v>
      </c>
      <c r="D1845">
        <v>1</v>
      </c>
      <c r="E1845" t="s">
        <v>4349</v>
      </c>
      <c r="F1845" t="s">
        <v>309</v>
      </c>
      <c r="G1845">
        <v>56057</v>
      </c>
      <c r="H1845">
        <v>0</v>
      </c>
      <c r="I1845" t="s">
        <v>669</v>
      </c>
      <c r="J1845" t="s">
        <v>42</v>
      </c>
      <c r="K1845">
        <v>50000</v>
      </c>
      <c r="L1845">
        <v>54000</v>
      </c>
      <c r="M1845" t="s">
        <v>32</v>
      </c>
      <c r="N1845" t="s">
        <v>1620</v>
      </c>
      <c r="O1845" t="s">
        <v>1621</v>
      </c>
      <c r="P1845" t="s">
        <v>7744</v>
      </c>
      <c r="Q1845" t="s">
        <v>311</v>
      </c>
      <c r="R1845" t="s">
        <v>6527</v>
      </c>
      <c r="T1845" t="str">
        <f t="shared" si="84"/>
        <v xml:space="preserve">	Experience with MS Dynamics, Siebel, and Tamis. 	Proficiency with Microsoft Office Suite (particularly MS Word, Excel, and PowerPoint). 	Writing and clearly communicating complex changes and improvements. 	Communication of sensitive topics to key stakeholders. </v>
      </c>
      <c r="U1845">
        <f t="shared" si="85"/>
        <v>0</v>
      </c>
      <c r="V1845" s="2">
        <v>1</v>
      </c>
      <c r="W1845" s="2">
        <f t="shared" si="86"/>
        <v>0</v>
      </c>
      <c r="X1845" s="2">
        <v>0</v>
      </c>
      <c r="Y1845" s="2">
        <v>0</v>
      </c>
      <c r="Z1845" s="2">
        <v>0</v>
      </c>
      <c r="AA1845" s="2">
        <v>0</v>
      </c>
      <c r="AB1845" s="2">
        <v>0</v>
      </c>
      <c r="AC1845" t="s">
        <v>1623</v>
      </c>
      <c r="AE1845" t="s">
        <v>2346</v>
      </c>
      <c r="AG1845" t="s">
        <v>37</v>
      </c>
      <c r="AH1845" t="s">
        <v>3592</v>
      </c>
      <c r="AJ1845" t="s">
        <v>3592</v>
      </c>
      <c r="AK1845" t="s">
        <v>38</v>
      </c>
    </row>
    <row r="1846" spans="1:37" x14ac:dyDescent="0.3">
      <c r="A1846">
        <v>413221</v>
      </c>
      <c r="B1846" t="s">
        <v>1618</v>
      </c>
      <c r="C1846" t="s">
        <v>29</v>
      </c>
      <c r="D1846">
        <v>1</v>
      </c>
      <c r="E1846" t="s">
        <v>4349</v>
      </c>
      <c r="F1846" t="s">
        <v>309</v>
      </c>
      <c r="G1846">
        <v>56057</v>
      </c>
      <c r="H1846">
        <v>0</v>
      </c>
      <c r="I1846" t="s">
        <v>669</v>
      </c>
      <c r="J1846" t="s">
        <v>42</v>
      </c>
      <c r="K1846">
        <v>50000</v>
      </c>
      <c r="L1846">
        <v>54000</v>
      </c>
      <c r="M1846" t="s">
        <v>32</v>
      </c>
      <c r="N1846" t="s">
        <v>1620</v>
      </c>
      <c r="O1846" t="s">
        <v>1621</v>
      </c>
      <c r="P1846" t="s">
        <v>7744</v>
      </c>
      <c r="Q1846" t="s">
        <v>311</v>
      </c>
      <c r="R1846" t="s">
        <v>6527</v>
      </c>
      <c r="T1846" t="str">
        <f t="shared" si="84"/>
        <v xml:space="preserve">	Experience with MS Dynamics, Siebel, and Tamis. 	Proficiency with Microsoft Office Suite (particularly MS Word, Excel, and PowerPoint). 	Writing and clearly communicating complex changes and improvements. 	Communication of sensitive topics to key stakeholders. </v>
      </c>
      <c r="U1846">
        <f t="shared" si="85"/>
        <v>0</v>
      </c>
      <c r="V1846" s="2">
        <v>1</v>
      </c>
      <c r="W1846" s="2">
        <f t="shared" si="86"/>
        <v>0</v>
      </c>
      <c r="X1846" s="2">
        <v>0</v>
      </c>
      <c r="Y1846" s="2">
        <v>0</v>
      </c>
      <c r="Z1846" s="2">
        <v>0</v>
      </c>
      <c r="AA1846" s="2">
        <v>0</v>
      </c>
      <c r="AB1846" s="2">
        <v>0</v>
      </c>
      <c r="AC1846" t="s">
        <v>1623</v>
      </c>
      <c r="AE1846" t="s">
        <v>2346</v>
      </c>
      <c r="AG1846" t="s">
        <v>37</v>
      </c>
      <c r="AH1846" t="s">
        <v>3592</v>
      </c>
      <c r="AJ1846" t="s">
        <v>3592</v>
      </c>
      <c r="AK1846" t="s">
        <v>38</v>
      </c>
    </row>
    <row r="1847" spans="1:37" x14ac:dyDescent="0.3">
      <c r="A1847">
        <v>413273</v>
      </c>
      <c r="B1847" t="s">
        <v>80</v>
      </c>
      <c r="C1847" t="s">
        <v>47</v>
      </c>
      <c r="D1847">
        <v>1</v>
      </c>
      <c r="E1847" t="s">
        <v>4350</v>
      </c>
      <c r="F1847" t="s">
        <v>4351</v>
      </c>
      <c r="G1847">
        <v>10081</v>
      </c>
      <c r="H1847" t="s">
        <v>207</v>
      </c>
      <c r="I1847" t="s">
        <v>614</v>
      </c>
      <c r="J1847" t="s">
        <v>42</v>
      </c>
      <c r="K1847">
        <v>56990</v>
      </c>
      <c r="L1847">
        <v>156829</v>
      </c>
      <c r="M1847" t="s">
        <v>32</v>
      </c>
      <c r="N1847" t="s">
        <v>1696</v>
      </c>
      <c r="O1847" t="s">
        <v>1697</v>
      </c>
      <c r="P1847" t="s">
        <v>7745</v>
      </c>
      <c r="Q1847" t="s">
        <v>4352</v>
      </c>
      <c r="S1847" t="s">
        <v>2907</v>
      </c>
      <c r="T1847" t="str">
        <f t="shared" si="8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47">
        <f t="shared" si="85"/>
        <v>0</v>
      </c>
      <c r="V1847" s="2">
        <v>0</v>
      </c>
      <c r="W1847" s="2">
        <f t="shared" si="86"/>
        <v>0</v>
      </c>
      <c r="X1847" s="2">
        <v>0</v>
      </c>
      <c r="Y1847" s="2">
        <v>0</v>
      </c>
      <c r="Z1847" s="2">
        <v>0</v>
      </c>
      <c r="AA1847" s="2">
        <v>0</v>
      </c>
      <c r="AB1847" s="2">
        <v>0</v>
      </c>
      <c r="AC1847" t="s">
        <v>8402</v>
      </c>
      <c r="AG1847" t="s">
        <v>37</v>
      </c>
      <c r="AH1847" t="s">
        <v>1930</v>
      </c>
      <c r="AJ1847" t="s">
        <v>3076</v>
      </c>
      <c r="AK1847" t="s">
        <v>38</v>
      </c>
    </row>
    <row r="1848" spans="1:37" x14ac:dyDescent="0.3">
      <c r="A1848">
        <v>413273</v>
      </c>
      <c r="B1848" t="s">
        <v>80</v>
      </c>
      <c r="C1848" t="s">
        <v>29</v>
      </c>
      <c r="D1848">
        <v>1</v>
      </c>
      <c r="E1848" t="s">
        <v>4350</v>
      </c>
      <c r="F1848" t="s">
        <v>4351</v>
      </c>
      <c r="G1848">
        <v>10081</v>
      </c>
      <c r="H1848" t="s">
        <v>207</v>
      </c>
      <c r="I1848" t="s">
        <v>614</v>
      </c>
      <c r="J1848" t="s">
        <v>42</v>
      </c>
      <c r="K1848">
        <v>56990</v>
      </c>
      <c r="L1848">
        <v>156829</v>
      </c>
      <c r="M1848" t="s">
        <v>32</v>
      </c>
      <c r="N1848" t="s">
        <v>1696</v>
      </c>
      <c r="O1848" t="s">
        <v>1697</v>
      </c>
      <c r="P1848" t="s">
        <v>7745</v>
      </c>
      <c r="Q1848" t="s">
        <v>4352</v>
      </c>
      <c r="S1848" t="s">
        <v>2907</v>
      </c>
      <c r="T1848" t="str">
        <f t="shared" si="8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48">
        <f t="shared" si="85"/>
        <v>0</v>
      </c>
      <c r="V1848" s="2">
        <v>0</v>
      </c>
      <c r="W1848" s="2">
        <f t="shared" si="86"/>
        <v>0</v>
      </c>
      <c r="X1848" s="2">
        <v>0</v>
      </c>
      <c r="Y1848" s="2">
        <v>0</v>
      </c>
      <c r="Z1848" s="2">
        <v>0</v>
      </c>
      <c r="AA1848" s="2">
        <v>0</v>
      </c>
      <c r="AB1848" s="2">
        <v>0</v>
      </c>
      <c r="AC1848" t="s">
        <v>8402</v>
      </c>
      <c r="AG1848" t="s">
        <v>37</v>
      </c>
      <c r="AH1848" t="s">
        <v>1930</v>
      </c>
      <c r="AJ1848" t="s">
        <v>3076</v>
      </c>
      <c r="AK1848" t="s">
        <v>38</v>
      </c>
    </row>
    <row r="1849" spans="1:37" x14ac:dyDescent="0.3">
      <c r="A1849">
        <v>413287</v>
      </c>
      <c r="B1849" t="s">
        <v>2499</v>
      </c>
      <c r="C1849" t="s">
        <v>29</v>
      </c>
      <c r="D1849">
        <v>1</v>
      </c>
      <c r="E1849" t="s">
        <v>4353</v>
      </c>
      <c r="F1849" t="s">
        <v>557</v>
      </c>
      <c r="G1849">
        <v>12626</v>
      </c>
      <c r="H1849">
        <v>2</v>
      </c>
      <c r="I1849" t="s">
        <v>601</v>
      </c>
      <c r="J1849" t="s">
        <v>42</v>
      </c>
      <c r="K1849">
        <v>58152</v>
      </c>
      <c r="L1849">
        <v>74479</v>
      </c>
      <c r="M1849" t="s">
        <v>32</v>
      </c>
      <c r="N1849" t="s">
        <v>2146</v>
      </c>
      <c r="O1849" t="s">
        <v>4354</v>
      </c>
      <c r="P1849" t="s">
        <v>7746</v>
      </c>
      <c r="Q1849" t="s">
        <v>6896</v>
      </c>
      <c r="R1849" t="s">
        <v>7747</v>
      </c>
      <c r="T1849" t="str">
        <f t="shared" si="84"/>
        <v xml:space="preserve">	Must be detail oriented, highly analytical, an independent thinker with strong problem solving abilities  	Must be computer literate with knowledge of the City of New York‚„s Financial Management System (FMS), Excel, Word, or comparable software 	Only open to civil service Staff Analysts or permanent employees in a comparable title </v>
      </c>
      <c r="U1849">
        <f t="shared" si="85"/>
        <v>0</v>
      </c>
      <c r="V1849" s="2">
        <v>1</v>
      </c>
      <c r="W1849" s="2">
        <f t="shared" si="86"/>
        <v>0</v>
      </c>
      <c r="X1849" s="2">
        <v>0</v>
      </c>
      <c r="Y1849" s="2">
        <v>0</v>
      </c>
      <c r="Z1849" s="2">
        <v>0</v>
      </c>
      <c r="AA1849" s="2">
        <v>0</v>
      </c>
      <c r="AB1849" s="2">
        <v>0</v>
      </c>
      <c r="AC1849" t="s">
        <v>4355</v>
      </c>
      <c r="AD1849" t="s">
        <v>4356</v>
      </c>
      <c r="AE1849" t="s">
        <v>4357</v>
      </c>
      <c r="AG1849" t="s">
        <v>37</v>
      </c>
      <c r="AH1849" t="s">
        <v>1930</v>
      </c>
      <c r="AJ1849" t="s">
        <v>2972</v>
      </c>
      <c r="AK1849" t="s">
        <v>38</v>
      </c>
    </row>
    <row r="1850" spans="1:37" x14ac:dyDescent="0.3">
      <c r="A1850">
        <v>413303</v>
      </c>
      <c r="B1850" t="s">
        <v>4204</v>
      </c>
      <c r="C1850" t="s">
        <v>29</v>
      </c>
      <c r="D1850">
        <v>1</v>
      </c>
      <c r="E1850" t="s">
        <v>4358</v>
      </c>
      <c r="F1850" t="s">
        <v>515</v>
      </c>
      <c r="G1850">
        <v>10124</v>
      </c>
      <c r="H1850">
        <v>3</v>
      </c>
      <c r="I1850" t="s">
        <v>669</v>
      </c>
      <c r="J1850" t="s">
        <v>42</v>
      </c>
      <c r="K1850">
        <v>54638</v>
      </c>
      <c r="L1850">
        <v>62834</v>
      </c>
      <c r="M1850" t="s">
        <v>32</v>
      </c>
      <c r="N1850" t="s">
        <v>266</v>
      </c>
      <c r="O1850" t="s">
        <v>4359</v>
      </c>
      <c r="P1850" t="s">
        <v>7748</v>
      </c>
      <c r="Q1850" t="s">
        <v>6784</v>
      </c>
      <c r="R1850" t="s">
        <v>6528</v>
      </c>
      <c r="S1850" t="s">
        <v>4360</v>
      </c>
      <c r="T1850" t="str">
        <f t="shared" si="84"/>
        <v xml:space="preserve">	Excellent analytical skills. 	Customer service skills.  	Detail oriented with strong organizational skills.  	Excellent verbal and written communication skills. 	Proficiency with MS Office, including Word and Excel. 	Reading and comprehending, deeds, metes and bounds descriptions and tax map. 	The ability to independently prioritize and organize work assignments, performing work in an independent environment. 	Valuation and/or appraisal experience is a plus. In compliance with federal law, all persons hired will be required to verify identity and eligibility to work in the United States and to complete the required employment eligibility verification document form upon hire.  NOTE: ONLY CANDIDATES WHO HAVE A PERMANENT PRINCIPAL ADMINISTRATIVE ASSOCIATE CIVIL SERVICE TITLE WILL BE CONSIDERED FOR AN INTERVIEW. PLEASE INCLUDE YOUR EMPLOYEE IDENTIFICATION NUMBER (EIN) WHEN APPLYING AND INDICATE IN YOUR COVER LETTER IF YOU ARE A PERMANENT PRINCIPAL ADMINISTRATIVE ASSOCIATE.  THIS POSITION IS OPEN TO QUALIFIED PERSONS WITH A DISABILITY WHO ARE ELIGIBLE FOR THE 55-A PROGRAM. PLEASE INDICATE ON YOUR RESUME OR COVER LETTER IF YOU WOULD LIKE TO BE CONSIDERED FOR THE POSITION UNDER THE 55-A PROGRAM.</v>
      </c>
      <c r="U1850">
        <f t="shared" si="85"/>
        <v>0</v>
      </c>
      <c r="V1850" s="2">
        <v>1</v>
      </c>
      <c r="W1850" s="2">
        <f t="shared" si="86"/>
        <v>0</v>
      </c>
      <c r="X1850" s="2">
        <v>0</v>
      </c>
      <c r="Y1850" s="2">
        <v>0</v>
      </c>
      <c r="Z1850" s="2">
        <v>0</v>
      </c>
      <c r="AA1850" s="2">
        <v>0</v>
      </c>
      <c r="AB1850" s="2">
        <v>0</v>
      </c>
      <c r="AC1850" t="s">
        <v>4208</v>
      </c>
      <c r="AD1850" t="s">
        <v>4209</v>
      </c>
      <c r="AE1850" t="s">
        <v>4361</v>
      </c>
      <c r="AG1850" t="s">
        <v>37</v>
      </c>
      <c r="AH1850" t="s">
        <v>3456</v>
      </c>
      <c r="AI1850" t="s">
        <v>3218</v>
      </c>
      <c r="AJ1850" t="s">
        <v>3456</v>
      </c>
      <c r="AK1850" t="s">
        <v>38</v>
      </c>
    </row>
    <row r="1851" spans="1:37" x14ac:dyDescent="0.3">
      <c r="A1851">
        <v>413319</v>
      </c>
      <c r="B1851" t="s">
        <v>28</v>
      </c>
      <c r="C1851" t="s">
        <v>47</v>
      </c>
      <c r="D1851">
        <v>1</v>
      </c>
      <c r="E1851" t="s">
        <v>4362</v>
      </c>
      <c r="F1851" t="s">
        <v>40</v>
      </c>
      <c r="G1851" t="s">
        <v>4273</v>
      </c>
      <c r="H1851">
        <v>0</v>
      </c>
      <c r="I1851" t="s">
        <v>682</v>
      </c>
      <c r="J1851" t="s">
        <v>42</v>
      </c>
      <c r="K1851">
        <v>56990</v>
      </c>
      <c r="L1851">
        <v>96000</v>
      </c>
      <c r="M1851" t="s">
        <v>32</v>
      </c>
      <c r="N1851" t="s">
        <v>33</v>
      </c>
      <c r="O1851" t="s">
        <v>4363</v>
      </c>
      <c r="P1851" t="s">
        <v>8497</v>
      </c>
      <c r="Q1851" t="s">
        <v>4274</v>
      </c>
      <c r="R1851" t="s">
        <v>7749</v>
      </c>
      <c r="T1851" t="str">
        <f t="shared" si="84"/>
        <v xml:space="preserve">Advanced degree preferred 5+ years of total work experience, with 2+ in a program leadership role Proven track-record managing complex programs with comprehensive communications components including social media, technology tools, and on-the-ground outreach Demonstrated experience building collaborative partnerships across diverse groups of stakeholders Ability to effectively balance a portfolio of projects, with potentially competing demands and deadlines, to respond to dynamic organizational priorities  Very strong communication skills ‚€œ both verbal and written Energetic, pro-active, collaborative, and strategic Enjoy taking on leadership opportunities Demonstrated interest or experience in public policy, social equity, workforce development, and/or New York City Experience developing and implementing communications strategies Demonstrated experience structuring projects from start to finish, leading projects through ambiguity, and galvanizing resources from various teams in concerted action Previous supervisory and management experience preferred  Preference for candidates with demonstrated interest or experience in workforce development, social services, economic development, New York City, and/or public policy issues </v>
      </c>
      <c r="U1851">
        <f t="shared" si="85"/>
        <v>0</v>
      </c>
      <c r="V1851" s="2">
        <v>0</v>
      </c>
      <c r="W1851" s="2">
        <f t="shared" si="86"/>
        <v>0</v>
      </c>
      <c r="X1851" s="2">
        <v>0</v>
      </c>
      <c r="Y1851" s="2">
        <v>0</v>
      </c>
      <c r="Z1851" s="2">
        <v>0</v>
      </c>
      <c r="AA1851" s="2">
        <v>0</v>
      </c>
      <c r="AB1851" s="2">
        <v>0</v>
      </c>
      <c r="AC1851" t="s">
        <v>4364</v>
      </c>
      <c r="AG1851" t="s">
        <v>37</v>
      </c>
      <c r="AH1851" t="s">
        <v>4341</v>
      </c>
      <c r="AJ1851" t="s">
        <v>4341</v>
      </c>
      <c r="AK1851" t="s">
        <v>38</v>
      </c>
    </row>
    <row r="1852" spans="1:37" x14ac:dyDescent="0.3">
      <c r="A1852">
        <v>413319</v>
      </c>
      <c r="B1852" t="s">
        <v>28</v>
      </c>
      <c r="C1852" t="s">
        <v>29</v>
      </c>
      <c r="D1852">
        <v>1</v>
      </c>
      <c r="E1852" t="s">
        <v>4362</v>
      </c>
      <c r="F1852" t="s">
        <v>40</v>
      </c>
      <c r="G1852" t="s">
        <v>4273</v>
      </c>
      <c r="H1852">
        <v>0</v>
      </c>
      <c r="I1852" t="s">
        <v>682</v>
      </c>
      <c r="J1852" t="s">
        <v>42</v>
      </c>
      <c r="K1852">
        <v>56990</v>
      </c>
      <c r="L1852">
        <v>96000</v>
      </c>
      <c r="M1852" t="s">
        <v>32</v>
      </c>
      <c r="N1852" t="s">
        <v>33</v>
      </c>
      <c r="O1852" t="s">
        <v>4363</v>
      </c>
      <c r="P1852" t="s">
        <v>8497</v>
      </c>
      <c r="Q1852" t="s">
        <v>4274</v>
      </c>
      <c r="R1852" t="s">
        <v>7749</v>
      </c>
      <c r="T1852" t="str">
        <f t="shared" si="84"/>
        <v xml:space="preserve">Advanced degree preferred 5+ years of total work experience, with 2+ in a program leadership role Proven track-record managing complex programs with comprehensive communications components including social media, technology tools, and on-the-ground outreach Demonstrated experience building collaborative partnerships across diverse groups of stakeholders Ability to effectively balance a portfolio of projects, with potentially competing demands and deadlines, to respond to dynamic organizational priorities  Very strong communication skills ‚€œ both verbal and written Energetic, pro-active, collaborative, and strategic Enjoy taking on leadership opportunities Demonstrated interest or experience in public policy, social equity, workforce development, and/or New York City Experience developing and implementing communications strategies Demonstrated experience structuring projects from start to finish, leading projects through ambiguity, and galvanizing resources from various teams in concerted action Previous supervisory and management experience preferred  Preference for candidates with demonstrated interest or experience in workforce development, social services, economic development, New York City, and/or public policy issues </v>
      </c>
      <c r="U1852">
        <f t="shared" si="85"/>
        <v>0</v>
      </c>
      <c r="V1852" s="2">
        <v>0</v>
      </c>
      <c r="W1852" s="2">
        <f t="shared" si="86"/>
        <v>0</v>
      </c>
      <c r="X1852" s="2">
        <v>0</v>
      </c>
      <c r="Y1852" s="2">
        <v>0</v>
      </c>
      <c r="Z1852" s="2">
        <v>0</v>
      </c>
      <c r="AA1852" s="2">
        <v>0</v>
      </c>
      <c r="AB1852" s="2">
        <v>0</v>
      </c>
      <c r="AC1852" t="s">
        <v>4364</v>
      </c>
      <c r="AG1852" t="s">
        <v>37</v>
      </c>
      <c r="AH1852" t="s">
        <v>4341</v>
      </c>
      <c r="AJ1852" t="s">
        <v>4341</v>
      </c>
      <c r="AK1852" t="s">
        <v>38</v>
      </c>
    </row>
    <row r="1853" spans="1:37" x14ac:dyDescent="0.3">
      <c r="A1853">
        <v>413325</v>
      </c>
      <c r="B1853" t="s">
        <v>28</v>
      </c>
      <c r="C1853" t="s">
        <v>47</v>
      </c>
      <c r="D1853">
        <v>1</v>
      </c>
      <c r="E1853" t="s">
        <v>2477</v>
      </c>
      <c r="F1853" t="s">
        <v>386</v>
      </c>
      <c r="G1853">
        <v>56058</v>
      </c>
      <c r="H1853">
        <v>0</v>
      </c>
      <c r="I1853" t="s">
        <v>682</v>
      </c>
      <c r="J1853" t="s">
        <v>42</v>
      </c>
      <c r="K1853">
        <v>52524</v>
      </c>
      <c r="L1853">
        <v>67000</v>
      </c>
      <c r="M1853" t="s">
        <v>32</v>
      </c>
      <c r="N1853" t="s">
        <v>33</v>
      </c>
      <c r="O1853" t="s">
        <v>4363</v>
      </c>
      <c r="P1853" t="s">
        <v>7750</v>
      </c>
      <c r="Q1853" t="s">
        <v>389</v>
      </c>
      <c r="R1853" t="s">
        <v>6529</v>
      </c>
      <c r="T1853" t="str">
        <f t="shared" si="84"/>
        <v xml:space="preserve">Energetic, pro-active, collaborative, and strategic Strong interpersonal, communication, and public speaking skills Comfort interfacing with senior officials and business leaders Enjoy working in teams and contributing to a team environment Enjoy taking on leadership opportunities Passionate about public policy, workforce development, and New York City Minimum 2-3 years of total work experience, preferably in a strategic or project management role within a demanding analytical environment (e.g. management consulting, internal strategy department) Preference for candidates with demonstrated interest or experience in workforce development, social services, economic development, New York City, and/or public policy issues Experience with technology and data system projects; understanding of how to use technology and data systems to advance programmatic goals Proven ability to build consensus among diverse stakeholders and competing priorities Strong ability to present complex data models to a non-technical audience Exceptional analytical, quantitative, and problem-solving skills, including ability to analyze large data sets Strong organizational and time-management skills, including the ability to take initiative and prioritize tasks, pay close attention to detail, and work independently to meet specific deadlines Knowledge of federal and nonfederal workforce programs and funding helpful </v>
      </c>
      <c r="U1853">
        <f t="shared" si="85"/>
        <v>0</v>
      </c>
      <c r="V1853" s="2">
        <v>0</v>
      </c>
      <c r="W1853" s="2">
        <f t="shared" si="86"/>
        <v>0</v>
      </c>
      <c r="X1853" s="2">
        <v>0</v>
      </c>
      <c r="Y1853" s="2">
        <v>0</v>
      </c>
      <c r="Z1853" s="2">
        <v>0</v>
      </c>
      <c r="AA1853" s="2">
        <v>0</v>
      </c>
      <c r="AB1853" s="2">
        <v>0</v>
      </c>
      <c r="AC1853" t="s">
        <v>4365</v>
      </c>
      <c r="AG1853" t="s">
        <v>37</v>
      </c>
      <c r="AH1853" t="s">
        <v>4341</v>
      </c>
      <c r="AJ1853" t="s">
        <v>4341</v>
      </c>
      <c r="AK1853" t="s">
        <v>38</v>
      </c>
    </row>
    <row r="1854" spans="1:37" x14ac:dyDescent="0.3">
      <c r="A1854">
        <v>413325</v>
      </c>
      <c r="B1854" t="s">
        <v>28</v>
      </c>
      <c r="C1854" t="s">
        <v>29</v>
      </c>
      <c r="D1854">
        <v>1</v>
      </c>
      <c r="E1854" t="s">
        <v>2477</v>
      </c>
      <c r="F1854" t="s">
        <v>386</v>
      </c>
      <c r="G1854">
        <v>56058</v>
      </c>
      <c r="H1854">
        <v>0</v>
      </c>
      <c r="I1854" t="s">
        <v>682</v>
      </c>
      <c r="J1854" t="s">
        <v>42</v>
      </c>
      <c r="K1854">
        <v>52524</v>
      </c>
      <c r="L1854">
        <v>67000</v>
      </c>
      <c r="M1854" t="s">
        <v>32</v>
      </c>
      <c r="N1854" t="s">
        <v>33</v>
      </c>
      <c r="O1854" t="s">
        <v>4363</v>
      </c>
      <c r="P1854" t="s">
        <v>7750</v>
      </c>
      <c r="Q1854" t="s">
        <v>389</v>
      </c>
      <c r="R1854" t="s">
        <v>6529</v>
      </c>
      <c r="T1854" t="str">
        <f t="shared" si="84"/>
        <v xml:space="preserve">Energetic, pro-active, collaborative, and strategic Strong interpersonal, communication, and public speaking skills Comfort interfacing with senior officials and business leaders Enjoy working in teams and contributing to a team environment Enjoy taking on leadership opportunities Passionate about public policy, workforce development, and New York City Minimum 2-3 years of total work experience, preferably in a strategic or project management role within a demanding analytical environment (e.g. management consulting, internal strategy department) Preference for candidates with demonstrated interest or experience in workforce development, social services, economic development, New York City, and/or public policy issues Experience with technology and data system projects; understanding of how to use technology and data systems to advance programmatic goals Proven ability to build consensus among diverse stakeholders and competing priorities Strong ability to present complex data models to a non-technical audience Exceptional analytical, quantitative, and problem-solving skills, including ability to analyze large data sets Strong organizational and time-management skills, including the ability to take initiative and prioritize tasks, pay close attention to detail, and work independently to meet specific deadlines Knowledge of federal and nonfederal workforce programs and funding helpful </v>
      </c>
      <c r="U1854">
        <f t="shared" si="85"/>
        <v>0</v>
      </c>
      <c r="V1854" s="2">
        <v>0</v>
      </c>
      <c r="W1854" s="2">
        <f t="shared" si="86"/>
        <v>0</v>
      </c>
      <c r="X1854" s="2">
        <v>0</v>
      </c>
      <c r="Y1854" s="2">
        <v>0</v>
      </c>
      <c r="Z1854" s="2">
        <v>0</v>
      </c>
      <c r="AA1854" s="2">
        <v>0</v>
      </c>
      <c r="AB1854" s="2">
        <v>0</v>
      </c>
      <c r="AC1854" t="s">
        <v>4365</v>
      </c>
      <c r="AG1854" t="s">
        <v>37</v>
      </c>
      <c r="AH1854" t="s">
        <v>4341</v>
      </c>
      <c r="AJ1854" t="s">
        <v>4341</v>
      </c>
      <c r="AK1854" t="s">
        <v>38</v>
      </c>
    </row>
    <row r="1855" spans="1:37" x14ac:dyDescent="0.3">
      <c r="A1855">
        <v>413374</v>
      </c>
      <c r="B1855" t="s">
        <v>3605</v>
      </c>
      <c r="C1855" t="s">
        <v>29</v>
      </c>
      <c r="D1855">
        <v>1</v>
      </c>
      <c r="E1855" t="s">
        <v>4366</v>
      </c>
      <c r="F1855" t="s">
        <v>106</v>
      </c>
      <c r="G1855">
        <v>10251</v>
      </c>
      <c r="H1855">
        <v>3</v>
      </c>
      <c r="I1855" t="s">
        <v>2751</v>
      </c>
      <c r="J1855" t="s">
        <v>42</v>
      </c>
      <c r="K1855">
        <v>35330</v>
      </c>
      <c r="L1855">
        <v>40629</v>
      </c>
      <c r="M1855" t="s">
        <v>32</v>
      </c>
      <c r="N1855" t="s">
        <v>4367</v>
      </c>
      <c r="O1855" t="s">
        <v>4368</v>
      </c>
      <c r="P1855" t="s">
        <v>7751</v>
      </c>
      <c r="Q1855" t="s">
        <v>110</v>
      </c>
      <c r="S1855" t="s">
        <v>7752</v>
      </c>
      <c r="T1855" t="str">
        <f t="shared" si="84"/>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Health Benefits, Dental, Vision Coverage, Prescription Drug Program; Training and Professional Development; Opportunity for Scholarship; College Savings Program; Paid Holidays and Generous Annual Leave;</v>
      </c>
      <c r="U1855">
        <f t="shared" si="85"/>
        <v>0</v>
      </c>
      <c r="V1855" s="2">
        <v>0</v>
      </c>
      <c r="W1855" s="2">
        <f t="shared" si="86"/>
        <v>0</v>
      </c>
      <c r="X1855" s="2">
        <v>0</v>
      </c>
      <c r="Y1855" s="2">
        <v>0</v>
      </c>
      <c r="Z1855" s="2">
        <v>0</v>
      </c>
      <c r="AA1855" s="2">
        <v>0</v>
      </c>
      <c r="AB1855" s="2">
        <v>0</v>
      </c>
      <c r="AC1855" t="s">
        <v>4369</v>
      </c>
      <c r="AD1855" t="s">
        <v>4370</v>
      </c>
      <c r="AG1855" t="s">
        <v>37</v>
      </c>
      <c r="AH1855" t="s">
        <v>1930</v>
      </c>
      <c r="AI1855" t="s">
        <v>4371</v>
      </c>
      <c r="AJ1855" t="s">
        <v>2913</v>
      </c>
      <c r="AK1855" t="s">
        <v>38</v>
      </c>
    </row>
    <row r="1856" spans="1:37" x14ac:dyDescent="0.3">
      <c r="A1856">
        <v>413511</v>
      </c>
      <c r="B1856" t="s">
        <v>3177</v>
      </c>
      <c r="C1856" t="s">
        <v>47</v>
      </c>
      <c r="D1856">
        <v>2</v>
      </c>
      <c r="E1856" t="s">
        <v>3178</v>
      </c>
      <c r="F1856" t="s">
        <v>141</v>
      </c>
      <c r="G1856">
        <v>10209</v>
      </c>
      <c r="H1856">
        <v>1</v>
      </c>
      <c r="I1856" t="s">
        <v>719</v>
      </c>
      <c r="J1856" t="s">
        <v>142</v>
      </c>
      <c r="K1856">
        <v>15.5</v>
      </c>
      <c r="L1856">
        <v>17.3</v>
      </c>
      <c r="M1856" t="s">
        <v>61</v>
      </c>
      <c r="N1856" t="s">
        <v>266</v>
      </c>
      <c r="O1856" t="s">
        <v>3179</v>
      </c>
      <c r="P1856" t="s">
        <v>7753</v>
      </c>
      <c r="Q1856" t="s">
        <v>145</v>
      </c>
      <c r="R1856" t="s">
        <v>6530</v>
      </c>
      <c r="T1856" t="str">
        <f t="shared" si="84"/>
        <v xml:space="preserve">	Excellent organizational and communication skills. 	Ability to work independently and within groups.  	Experience using computers. 	History of volunteerism, such as service in the AmeriCorps or Peace Corps, is viewed favorably. </v>
      </c>
      <c r="U1856">
        <f t="shared" si="85"/>
        <v>0</v>
      </c>
      <c r="V1856" s="2">
        <v>0</v>
      </c>
      <c r="W1856" s="2">
        <f t="shared" si="86"/>
        <v>0</v>
      </c>
      <c r="X1856" s="2">
        <v>0</v>
      </c>
      <c r="Y1856" s="2">
        <v>0</v>
      </c>
      <c r="Z1856" s="2">
        <v>0</v>
      </c>
      <c r="AA1856" s="2">
        <v>0</v>
      </c>
      <c r="AB1856" s="2">
        <v>0</v>
      </c>
      <c r="AC1856" t="s">
        <v>4372</v>
      </c>
      <c r="AG1856" t="s">
        <v>4373</v>
      </c>
      <c r="AH1856" t="s">
        <v>2204</v>
      </c>
      <c r="AJ1856" t="s">
        <v>2329</v>
      </c>
      <c r="AK1856" t="s">
        <v>38</v>
      </c>
    </row>
    <row r="1857" spans="1:37" x14ac:dyDescent="0.3">
      <c r="A1857">
        <v>413511</v>
      </c>
      <c r="B1857" t="s">
        <v>3177</v>
      </c>
      <c r="C1857" t="s">
        <v>29</v>
      </c>
      <c r="D1857">
        <v>2</v>
      </c>
      <c r="E1857" t="s">
        <v>3178</v>
      </c>
      <c r="F1857" t="s">
        <v>141</v>
      </c>
      <c r="G1857">
        <v>10209</v>
      </c>
      <c r="H1857">
        <v>1</v>
      </c>
      <c r="I1857" t="s">
        <v>719</v>
      </c>
      <c r="J1857" t="s">
        <v>142</v>
      </c>
      <c r="K1857">
        <v>15.5</v>
      </c>
      <c r="L1857">
        <v>17.3</v>
      </c>
      <c r="M1857" t="s">
        <v>61</v>
      </c>
      <c r="N1857" t="s">
        <v>266</v>
      </c>
      <c r="O1857" t="s">
        <v>3179</v>
      </c>
      <c r="P1857" t="s">
        <v>7753</v>
      </c>
      <c r="Q1857" t="s">
        <v>145</v>
      </c>
      <c r="R1857" t="s">
        <v>6530</v>
      </c>
      <c r="T1857" t="str">
        <f t="shared" si="84"/>
        <v xml:space="preserve">	Excellent organizational and communication skills. 	Ability to work independently and within groups.  	Experience using computers. 	History of volunteerism, such as service in the AmeriCorps or Peace Corps, is viewed favorably. </v>
      </c>
      <c r="U1857">
        <f t="shared" si="85"/>
        <v>0</v>
      </c>
      <c r="V1857" s="2">
        <v>0</v>
      </c>
      <c r="W1857" s="2">
        <f t="shared" si="86"/>
        <v>0</v>
      </c>
      <c r="X1857" s="2">
        <v>0</v>
      </c>
      <c r="Y1857" s="2">
        <v>0</v>
      </c>
      <c r="Z1857" s="2">
        <v>0</v>
      </c>
      <c r="AA1857" s="2">
        <v>0</v>
      </c>
      <c r="AB1857" s="2">
        <v>0</v>
      </c>
      <c r="AC1857" t="s">
        <v>4372</v>
      </c>
      <c r="AG1857" t="s">
        <v>4373</v>
      </c>
      <c r="AH1857" t="s">
        <v>2204</v>
      </c>
      <c r="AJ1857" t="s">
        <v>2329</v>
      </c>
      <c r="AK1857" t="s">
        <v>38</v>
      </c>
    </row>
    <row r="1858" spans="1:37" x14ac:dyDescent="0.3">
      <c r="A1858">
        <v>413515</v>
      </c>
      <c r="B1858" t="s">
        <v>80</v>
      </c>
      <c r="C1858" t="s">
        <v>47</v>
      </c>
      <c r="D1858">
        <v>1</v>
      </c>
      <c r="E1858" t="s">
        <v>4374</v>
      </c>
      <c r="F1858" t="s">
        <v>983</v>
      </c>
      <c r="G1858">
        <v>34171</v>
      </c>
      <c r="H1858">
        <v>2</v>
      </c>
      <c r="I1858" t="s">
        <v>409</v>
      </c>
      <c r="J1858" t="s">
        <v>42</v>
      </c>
      <c r="K1858">
        <v>48495</v>
      </c>
      <c r="L1858">
        <v>69135</v>
      </c>
      <c r="M1858" t="s">
        <v>32</v>
      </c>
      <c r="N1858" t="s">
        <v>286</v>
      </c>
      <c r="O1858" t="s">
        <v>4302</v>
      </c>
      <c r="P1858" t="s">
        <v>7754</v>
      </c>
      <c r="Q1858" t="s">
        <v>3196</v>
      </c>
      <c r="S1858" t="s">
        <v>4375</v>
      </c>
      <c r="T1858" t="str">
        <f t="shared" si="8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858">
        <f t="shared" si="85"/>
        <v>0</v>
      </c>
      <c r="V1858" s="2">
        <v>0</v>
      </c>
      <c r="W1858" s="2">
        <f t="shared" si="86"/>
        <v>0</v>
      </c>
      <c r="X1858" s="2">
        <v>0</v>
      </c>
      <c r="Y1858" s="2">
        <v>0</v>
      </c>
      <c r="Z1858" s="2">
        <v>0</v>
      </c>
      <c r="AA1858" s="2">
        <v>0</v>
      </c>
      <c r="AB1858" s="2">
        <v>0</v>
      </c>
      <c r="AC1858" t="s">
        <v>4376</v>
      </c>
      <c r="AD1858" t="s">
        <v>285</v>
      </c>
      <c r="AE1858" t="s">
        <v>1044</v>
      </c>
      <c r="AG1858" t="s">
        <v>37</v>
      </c>
      <c r="AH1858" t="s">
        <v>3476</v>
      </c>
      <c r="AJ1858" t="s">
        <v>3476</v>
      </c>
      <c r="AK1858" t="s">
        <v>38</v>
      </c>
    </row>
    <row r="1859" spans="1:37" x14ac:dyDescent="0.3">
      <c r="A1859">
        <v>413515</v>
      </c>
      <c r="B1859" t="s">
        <v>80</v>
      </c>
      <c r="C1859" t="s">
        <v>29</v>
      </c>
      <c r="D1859">
        <v>1</v>
      </c>
      <c r="E1859" t="s">
        <v>4374</v>
      </c>
      <c r="F1859" t="s">
        <v>983</v>
      </c>
      <c r="G1859">
        <v>34171</v>
      </c>
      <c r="H1859">
        <v>2</v>
      </c>
      <c r="I1859" t="s">
        <v>409</v>
      </c>
      <c r="J1859" t="s">
        <v>42</v>
      </c>
      <c r="K1859">
        <v>48495</v>
      </c>
      <c r="L1859">
        <v>69135</v>
      </c>
      <c r="M1859" t="s">
        <v>32</v>
      </c>
      <c r="N1859" t="s">
        <v>286</v>
      </c>
      <c r="O1859" t="s">
        <v>4302</v>
      </c>
      <c r="P1859" t="s">
        <v>7754</v>
      </c>
      <c r="Q1859" t="s">
        <v>3196</v>
      </c>
      <c r="S1859" t="s">
        <v>4375</v>
      </c>
      <c r="T1859" t="str">
        <f t="shared" ref="T1859:T1922" si="87">R1859&amp;" " &amp;S1859</f>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859">
        <f t="shared" ref="U1859:U1922" si="88">D1859*W1859</f>
        <v>0</v>
      </c>
      <c r="V1859" s="2">
        <v>0</v>
      </c>
      <c r="W1859" s="2">
        <f t="shared" ref="W1859:W1922" si="89">IF(OR(ISNUMBER(SEARCH("data analytics",$T1859)), ISNUMBER(SEARCH("data analysis",$T1859)), ISNUMBER(SEARCH("analyze data", $T1859)),ISNUMBER(SEARCH("business intelligence", $T1859)),ISNUMBER(SEARCH("business analysis",$T1859))),1,0)</f>
        <v>0</v>
      </c>
      <c r="X1859" s="2">
        <v>0</v>
      </c>
      <c r="Y1859" s="2">
        <v>0</v>
      </c>
      <c r="Z1859" s="2">
        <v>0</v>
      </c>
      <c r="AA1859" s="2">
        <v>0</v>
      </c>
      <c r="AB1859" s="2">
        <v>0</v>
      </c>
      <c r="AC1859" t="s">
        <v>4376</v>
      </c>
      <c r="AD1859" t="s">
        <v>285</v>
      </c>
      <c r="AE1859" t="s">
        <v>1044</v>
      </c>
      <c r="AG1859" t="s">
        <v>37</v>
      </c>
      <c r="AH1859" t="s">
        <v>3476</v>
      </c>
      <c r="AJ1859" t="s">
        <v>3476</v>
      </c>
      <c r="AK1859" t="s">
        <v>38</v>
      </c>
    </row>
    <row r="1860" spans="1:37" x14ac:dyDescent="0.3">
      <c r="A1860">
        <v>413518</v>
      </c>
      <c r="B1860" t="s">
        <v>2386</v>
      </c>
      <c r="C1860" t="s">
        <v>47</v>
      </c>
      <c r="D1860">
        <v>1</v>
      </c>
      <c r="E1860" t="s">
        <v>4377</v>
      </c>
      <c r="F1860" t="s">
        <v>386</v>
      </c>
      <c r="G1860">
        <v>56058</v>
      </c>
      <c r="H1860">
        <v>0</v>
      </c>
      <c r="I1860" t="s">
        <v>3635</v>
      </c>
      <c r="J1860" t="s">
        <v>42</v>
      </c>
      <c r="K1860">
        <v>52524</v>
      </c>
      <c r="L1860">
        <v>74000</v>
      </c>
      <c r="M1860" t="s">
        <v>32</v>
      </c>
      <c r="N1860" t="s">
        <v>4103</v>
      </c>
      <c r="O1860" t="s">
        <v>4378</v>
      </c>
      <c r="P1860" t="s">
        <v>8498</v>
      </c>
      <c r="Q1860" t="s">
        <v>389</v>
      </c>
      <c r="R1860" t="s">
        <v>8499</v>
      </c>
      <c r="T1860" t="str">
        <f t="shared" si="87"/>
        <v xml:space="preserve"> Must possess excellent oral and written communication and interpersonal skills   Must possess strong leadership, organizational and analytical skills   A high degree of self-motivation and the ability to manage multiple priorities   Ability to work independently and as part of a collaborative team   Strong ability to work with a variety of people representing diverse faith, ethnic, and cultural backgrounds   Proficient with computers, including Microsoft Excel, Power Point, and Word   Flexibility regarding working evenings and weekends   Professional telephone manner and ability to represent the agency at public meetings   Proficiency in other languages in addition to English preferred   Prior experience in community organizing, strategic planning, and/or community development with individuals/families with low-incomes a plus   Knowledge of parliamentary procedure (‚“Robert‚„s Rules of Order‚) a plus </v>
      </c>
      <c r="U1860">
        <f t="shared" si="88"/>
        <v>0</v>
      </c>
      <c r="V1860" s="2">
        <v>1</v>
      </c>
      <c r="W1860" s="2">
        <f t="shared" si="89"/>
        <v>0</v>
      </c>
      <c r="X1860" s="2">
        <v>0</v>
      </c>
      <c r="Y1860" s="2">
        <v>0</v>
      </c>
      <c r="Z1860" s="2">
        <v>0</v>
      </c>
      <c r="AA1860" s="2">
        <v>0</v>
      </c>
      <c r="AB1860" s="2">
        <v>0</v>
      </c>
      <c r="AC1860" t="s">
        <v>4379</v>
      </c>
      <c r="AD1860" t="s">
        <v>1458</v>
      </c>
      <c r="AE1860" t="s">
        <v>4103</v>
      </c>
      <c r="AG1860" t="s">
        <v>37</v>
      </c>
      <c r="AH1860" t="s">
        <v>3794</v>
      </c>
      <c r="AJ1860" t="s">
        <v>3794</v>
      </c>
      <c r="AK1860" t="s">
        <v>38</v>
      </c>
    </row>
    <row r="1861" spans="1:37" x14ac:dyDescent="0.3">
      <c r="A1861">
        <v>413518</v>
      </c>
      <c r="B1861" t="s">
        <v>2386</v>
      </c>
      <c r="C1861" t="s">
        <v>29</v>
      </c>
      <c r="D1861">
        <v>1</v>
      </c>
      <c r="E1861" t="s">
        <v>4377</v>
      </c>
      <c r="F1861" t="s">
        <v>386</v>
      </c>
      <c r="G1861">
        <v>56058</v>
      </c>
      <c r="H1861">
        <v>0</v>
      </c>
      <c r="I1861" t="s">
        <v>3635</v>
      </c>
      <c r="J1861" t="s">
        <v>42</v>
      </c>
      <c r="K1861">
        <v>52524</v>
      </c>
      <c r="L1861">
        <v>74000</v>
      </c>
      <c r="M1861" t="s">
        <v>32</v>
      </c>
      <c r="N1861" t="s">
        <v>4103</v>
      </c>
      <c r="O1861" t="s">
        <v>4378</v>
      </c>
      <c r="P1861" t="s">
        <v>8498</v>
      </c>
      <c r="Q1861" t="s">
        <v>389</v>
      </c>
      <c r="R1861" t="s">
        <v>8499</v>
      </c>
      <c r="T1861" t="str">
        <f t="shared" si="87"/>
        <v xml:space="preserve"> Must possess excellent oral and written communication and interpersonal skills   Must possess strong leadership, organizational and analytical skills   A high degree of self-motivation and the ability to manage multiple priorities   Ability to work independently and as part of a collaborative team   Strong ability to work with a variety of people representing diverse faith, ethnic, and cultural backgrounds   Proficient with computers, including Microsoft Excel, Power Point, and Word   Flexibility regarding working evenings and weekends   Professional telephone manner and ability to represent the agency at public meetings   Proficiency in other languages in addition to English preferred   Prior experience in community organizing, strategic planning, and/or community development with individuals/families with low-incomes a plus   Knowledge of parliamentary procedure (‚“Robert‚„s Rules of Order‚) a plus </v>
      </c>
      <c r="U1861">
        <f t="shared" si="88"/>
        <v>0</v>
      </c>
      <c r="V1861" s="2">
        <v>1</v>
      </c>
      <c r="W1861" s="2">
        <f t="shared" si="89"/>
        <v>0</v>
      </c>
      <c r="X1861" s="2">
        <v>0</v>
      </c>
      <c r="Y1861" s="2">
        <v>0</v>
      </c>
      <c r="Z1861" s="2">
        <v>0</v>
      </c>
      <c r="AA1861" s="2">
        <v>0</v>
      </c>
      <c r="AB1861" s="2">
        <v>0</v>
      </c>
      <c r="AC1861" t="s">
        <v>4379</v>
      </c>
      <c r="AD1861" t="s">
        <v>1458</v>
      </c>
      <c r="AE1861" t="s">
        <v>4103</v>
      </c>
      <c r="AG1861" t="s">
        <v>37</v>
      </c>
      <c r="AH1861" t="s">
        <v>3794</v>
      </c>
      <c r="AJ1861" t="s">
        <v>3794</v>
      </c>
      <c r="AK1861" t="s">
        <v>38</v>
      </c>
    </row>
    <row r="1862" spans="1:37" x14ac:dyDescent="0.3">
      <c r="A1862">
        <v>413542</v>
      </c>
      <c r="B1862" t="s">
        <v>2386</v>
      </c>
      <c r="C1862" t="s">
        <v>29</v>
      </c>
      <c r="D1862">
        <v>1</v>
      </c>
      <c r="E1862" t="s">
        <v>4380</v>
      </c>
      <c r="F1862" t="s">
        <v>3671</v>
      </c>
      <c r="G1862" t="s">
        <v>3672</v>
      </c>
      <c r="H1862">
        <v>0</v>
      </c>
      <c r="I1862" t="s">
        <v>73</v>
      </c>
      <c r="J1862" t="s">
        <v>42</v>
      </c>
      <c r="K1862">
        <v>56990</v>
      </c>
      <c r="L1862">
        <v>86000</v>
      </c>
      <c r="M1862" t="s">
        <v>32</v>
      </c>
      <c r="N1862" t="s">
        <v>2389</v>
      </c>
      <c r="O1862" t="s">
        <v>4381</v>
      </c>
      <c r="P1862" t="s">
        <v>7755</v>
      </c>
      <c r="Q1862" t="s">
        <v>1296</v>
      </c>
      <c r="R1862" t="s">
        <v>4382</v>
      </c>
      <c r="S1862" t="s">
        <v>4383</v>
      </c>
      <c r="T1862" t="str">
        <f t="shared" si="87"/>
        <v>Knowledge of the City's Procurement Rules Experience with City Systems including but not limited to FMS, APT, HHS Accelerator, PASSPort Experience interacting with vendors and City officials PERMANENT ADMINISTRATIVE CONTRACT SPECIALIST are strongly encouraged to apply.   NOTE: This position is open to qualified persons with a disability who are eligible for the 55-a Program. Please indicate in your cover letter that you would like to be considered for the position under the 55-a Program.</v>
      </c>
      <c r="U1862">
        <f t="shared" si="88"/>
        <v>0</v>
      </c>
      <c r="V1862" s="2">
        <v>0</v>
      </c>
      <c r="W1862" s="2">
        <f t="shared" si="89"/>
        <v>0</v>
      </c>
      <c r="X1862" s="2">
        <v>0</v>
      </c>
      <c r="Y1862" s="2">
        <v>0</v>
      </c>
      <c r="Z1862" s="2">
        <v>0</v>
      </c>
      <c r="AA1862" s="2">
        <v>0</v>
      </c>
      <c r="AB1862" s="2">
        <v>0</v>
      </c>
      <c r="AC1862" t="s">
        <v>4384</v>
      </c>
      <c r="AD1862" t="s">
        <v>4385</v>
      </c>
      <c r="AE1862" t="s">
        <v>2389</v>
      </c>
      <c r="AG1862" t="s">
        <v>37</v>
      </c>
      <c r="AH1862" t="s">
        <v>3794</v>
      </c>
      <c r="AJ1862" t="s">
        <v>3086</v>
      </c>
      <c r="AK1862" t="s">
        <v>38</v>
      </c>
    </row>
    <row r="1863" spans="1:37" x14ac:dyDescent="0.3">
      <c r="A1863">
        <v>413542</v>
      </c>
      <c r="B1863" t="s">
        <v>2386</v>
      </c>
      <c r="C1863" t="s">
        <v>47</v>
      </c>
      <c r="D1863">
        <v>1</v>
      </c>
      <c r="E1863" t="s">
        <v>4380</v>
      </c>
      <c r="F1863" t="s">
        <v>3671</v>
      </c>
      <c r="G1863" t="s">
        <v>3672</v>
      </c>
      <c r="H1863">
        <v>0</v>
      </c>
      <c r="I1863" t="s">
        <v>73</v>
      </c>
      <c r="J1863" t="s">
        <v>42</v>
      </c>
      <c r="K1863">
        <v>56990</v>
      </c>
      <c r="L1863">
        <v>86000</v>
      </c>
      <c r="M1863" t="s">
        <v>32</v>
      </c>
      <c r="N1863" t="s">
        <v>2389</v>
      </c>
      <c r="O1863" t="s">
        <v>4381</v>
      </c>
      <c r="P1863" t="s">
        <v>7755</v>
      </c>
      <c r="Q1863" t="s">
        <v>1296</v>
      </c>
      <c r="R1863" t="s">
        <v>4382</v>
      </c>
      <c r="S1863" t="s">
        <v>4383</v>
      </c>
      <c r="T1863" t="str">
        <f t="shared" si="87"/>
        <v>Knowledge of the City's Procurement Rules Experience with City Systems including but not limited to FMS, APT, HHS Accelerator, PASSPort Experience interacting with vendors and City officials PERMANENT ADMINISTRATIVE CONTRACT SPECIALIST are strongly encouraged to apply.   NOTE: This position is open to qualified persons with a disability who are eligible for the 55-a Program. Please indicate in your cover letter that you would like to be considered for the position under the 55-a Program.</v>
      </c>
      <c r="U1863">
        <f t="shared" si="88"/>
        <v>0</v>
      </c>
      <c r="V1863" s="2">
        <v>0</v>
      </c>
      <c r="W1863" s="2">
        <f t="shared" si="89"/>
        <v>0</v>
      </c>
      <c r="X1863" s="2">
        <v>0</v>
      </c>
      <c r="Y1863" s="2">
        <v>0</v>
      </c>
      <c r="Z1863" s="2">
        <v>0</v>
      </c>
      <c r="AA1863" s="2">
        <v>0</v>
      </c>
      <c r="AB1863" s="2">
        <v>0</v>
      </c>
      <c r="AC1863" t="s">
        <v>4384</v>
      </c>
      <c r="AD1863" t="s">
        <v>4385</v>
      </c>
      <c r="AE1863" t="s">
        <v>2389</v>
      </c>
      <c r="AG1863" t="s">
        <v>37</v>
      </c>
      <c r="AH1863" t="s">
        <v>3794</v>
      </c>
      <c r="AJ1863" t="s">
        <v>3086</v>
      </c>
      <c r="AK1863" t="s">
        <v>38</v>
      </c>
    </row>
    <row r="1864" spans="1:37" x14ac:dyDescent="0.3">
      <c r="A1864">
        <v>413564</v>
      </c>
      <c r="B1864" t="s">
        <v>127</v>
      </c>
      <c r="C1864" t="s">
        <v>29</v>
      </c>
      <c r="D1864">
        <v>1</v>
      </c>
      <c r="E1864" t="s">
        <v>206</v>
      </c>
      <c r="F1864" t="s">
        <v>206</v>
      </c>
      <c r="G1864">
        <v>10050</v>
      </c>
      <c r="H1864" t="s">
        <v>280</v>
      </c>
      <c r="I1864" t="s">
        <v>660</v>
      </c>
      <c r="J1864" t="s">
        <v>42</v>
      </c>
      <c r="K1864">
        <v>103620</v>
      </c>
      <c r="L1864">
        <v>234402</v>
      </c>
      <c r="M1864" t="s">
        <v>32</v>
      </c>
      <c r="N1864" t="s">
        <v>131</v>
      </c>
      <c r="O1864" t="s">
        <v>132</v>
      </c>
      <c r="P1864" t="s">
        <v>7756</v>
      </c>
      <c r="Q1864" t="s">
        <v>209</v>
      </c>
      <c r="R1864" t="s">
        <v>4386</v>
      </c>
      <c r="T1864" t="str">
        <f t="shared" si="87"/>
        <v xml:space="preserve">Valid holder of the CCISO (Certified Chief Information Security Officer).  In addition, the candidate must have any two of the following certifications CISSP, CISM, CGEIT.  The candidate should have proven technical background in security architecture, cloud security, endpoint security, and incident response and disaster recovery methodologies.  Experience with third party vendor risk management, data security and threat management a plus.  Minimum 6 to 10 years of Information and Cyber Security required </v>
      </c>
      <c r="U1864">
        <f t="shared" si="88"/>
        <v>0</v>
      </c>
      <c r="V1864" s="2">
        <v>0</v>
      </c>
      <c r="W1864" s="2">
        <f t="shared" si="89"/>
        <v>0</v>
      </c>
      <c r="X1864" s="2">
        <v>0</v>
      </c>
      <c r="Y1864" s="2">
        <v>0</v>
      </c>
      <c r="Z1864" s="2">
        <v>0</v>
      </c>
      <c r="AA1864" s="2">
        <v>0</v>
      </c>
      <c r="AB1864" s="2">
        <v>0</v>
      </c>
      <c r="AC1864" t="s">
        <v>4387</v>
      </c>
      <c r="AG1864" t="s">
        <v>190</v>
      </c>
      <c r="AH1864" t="s">
        <v>1779</v>
      </c>
      <c r="AJ1864" t="s">
        <v>1779</v>
      </c>
      <c r="AK1864" t="s">
        <v>38</v>
      </c>
    </row>
    <row r="1865" spans="1:37" x14ac:dyDescent="0.3">
      <c r="A1865">
        <v>413564</v>
      </c>
      <c r="B1865" t="s">
        <v>127</v>
      </c>
      <c r="C1865" t="s">
        <v>47</v>
      </c>
      <c r="D1865">
        <v>1</v>
      </c>
      <c r="E1865" t="s">
        <v>206</v>
      </c>
      <c r="F1865" t="s">
        <v>206</v>
      </c>
      <c r="G1865">
        <v>10050</v>
      </c>
      <c r="H1865" t="s">
        <v>280</v>
      </c>
      <c r="I1865" t="s">
        <v>660</v>
      </c>
      <c r="J1865" t="s">
        <v>42</v>
      </c>
      <c r="K1865">
        <v>103620</v>
      </c>
      <c r="L1865">
        <v>234402</v>
      </c>
      <c r="M1865" t="s">
        <v>32</v>
      </c>
      <c r="N1865" t="s">
        <v>131</v>
      </c>
      <c r="O1865" t="s">
        <v>132</v>
      </c>
      <c r="P1865" t="s">
        <v>7756</v>
      </c>
      <c r="Q1865" t="s">
        <v>209</v>
      </c>
      <c r="R1865" t="s">
        <v>4386</v>
      </c>
      <c r="T1865" t="str">
        <f t="shared" si="87"/>
        <v xml:space="preserve">Valid holder of the CCISO (Certified Chief Information Security Officer).  In addition, the candidate must have any two of the following certifications CISSP, CISM, CGEIT.  The candidate should have proven technical background in security architecture, cloud security, endpoint security, and incident response and disaster recovery methodologies.  Experience with third party vendor risk management, data security and threat management a plus.  Minimum 6 to 10 years of Information and Cyber Security required </v>
      </c>
      <c r="U1865">
        <f t="shared" si="88"/>
        <v>0</v>
      </c>
      <c r="V1865" s="2">
        <v>0</v>
      </c>
      <c r="W1865" s="2">
        <f t="shared" si="89"/>
        <v>0</v>
      </c>
      <c r="X1865" s="2">
        <v>0</v>
      </c>
      <c r="Y1865" s="2">
        <v>0</v>
      </c>
      <c r="Z1865" s="2">
        <v>0</v>
      </c>
      <c r="AA1865" s="2">
        <v>0</v>
      </c>
      <c r="AB1865" s="2">
        <v>0</v>
      </c>
      <c r="AC1865" t="s">
        <v>4387</v>
      </c>
      <c r="AG1865" t="s">
        <v>190</v>
      </c>
      <c r="AH1865" t="s">
        <v>1779</v>
      </c>
      <c r="AJ1865" t="s">
        <v>1779</v>
      </c>
      <c r="AK1865" t="s">
        <v>38</v>
      </c>
    </row>
    <row r="1866" spans="1:37" x14ac:dyDescent="0.3">
      <c r="A1866">
        <v>413609</v>
      </c>
      <c r="B1866" t="s">
        <v>2386</v>
      </c>
      <c r="C1866" t="s">
        <v>29</v>
      </c>
      <c r="D1866">
        <v>1</v>
      </c>
      <c r="E1866" t="s">
        <v>2117</v>
      </c>
      <c r="F1866" t="s">
        <v>72</v>
      </c>
      <c r="G1866">
        <v>12158</v>
      </c>
      <c r="H1866">
        <v>2</v>
      </c>
      <c r="I1866" t="s">
        <v>73</v>
      </c>
      <c r="J1866" t="s">
        <v>42</v>
      </c>
      <c r="K1866">
        <v>49488</v>
      </c>
      <c r="L1866">
        <v>60000</v>
      </c>
      <c r="M1866" t="s">
        <v>32</v>
      </c>
      <c r="N1866" t="s">
        <v>2389</v>
      </c>
      <c r="O1866" t="s">
        <v>4381</v>
      </c>
      <c r="P1866" t="s">
        <v>7757</v>
      </c>
      <c r="Q1866" t="s">
        <v>8294</v>
      </c>
      <c r="R1866" t="s">
        <v>4388</v>
      </c>
      <c r="S1866" t="s">
        <v>2777</v>
      </c>
      <c r="T1866" t="str">
        <f t="shared" si="87"/>
        <v>Familiar with and knowledge of New York City's Procurement Policy Board Rules, Citywide Procurement systems such as FMS, APT, PASSport. NOTE: This position is open to qualified persons with a disability who are eligible for the 55-a Program. Please indicate in your cover letter that you would like to be considered for the position under the 55-a Program.</v>
      </c>
      <c r="U1866">
        <f t="shared" si="88"/>
        <v>0</v>
      </c>
      <c r="V1866" s="2">
        <v>0</v>
      </c>
      <c r="W1866" s="2">
        <f t="shared" si="89"/>
        <v>0</v>
      </c>
      <c r="X1866" s="2">
        <v>0</v>
      </c>
      <c r="Y1866" s="2">
        <v>0</v>
      </c>
      <c r="Z1866" s="2">
        <v>0</v>
      </c>
      <c r="AA1866" s="2">
        <v>0</v>
      </c>
      <c r="AB1866" s="2">
        <v>0</v>
      </c>
      <c r="AC1866" t="s">
        <v>4389</v>
      </c>
      <c r="AD1866" t="s">
        <v>1458</v>
      </c>
      <c r="AE1866" t="s">
        <v>2389</v>
      </c>
      <c r="AG1866" t="s">
        <v>37</v>
      </c>
      <c r="AH1866" t="s">
        <v>2379</v>
      </c>
      <c r="AJ1866" t="s">
        <v>3604</v>
      </c>
      <c r="AK1866" t="s">
        <v>38</v>
      </c>
    </row>
    <row r="1867" spans="1:37" x14ac:dyDescent="0.3">
      <c r="A1867">
        <v>413609</v>
      </c>
      <c r="B1867" t="s">
        <v>2386</v>
      </c>
      <c r="C1867" t="s">
        <v>47</v>
      </c>
      <c r="D1867">
        <v>1</v>
      </c>
      <c r="E1867" t="s">
        <v>2117</v>
      </c>
      <c r="F1867" t="s">
        <v>72</v>
      </c>
      <c r="G1867">
        <v>12158</v>
      </c>
      <c r="H1867">
        <v>2</v>
      </c>
      <c r="I1867" t="s">
        <v>73</v>
      </c>
      <c r="J1867" t="s">
        <v>42</v>
      </c>
      <c r="K1867">
        <v>49488</v>
      </c>
      <c r="L1867">
        <v>60000</v>
      </c>
      <c r="M1867" t="s">
        <v>32</v>
      </c>
      <c r="N1867" t="s">
        <v>2389</v>
      </c>
      <c r="O1867" t="s">
        <v>4381</v>
      </c>
      <c r="P1867" t="s">
        <v>7757</v>
      </c>
      <c r="Q1867" t="s">
        <v>8294</v>
      </c>
      <c r="R1867" t="s">
        <v>4388</v>
      </c>
      <c r="S1867" t="s">
        <v>2777</v>
      </c>
      <c r="T1867" t="str">
        <f t="shared" si="87"/>
        <v>Familiar with and knowledge of New York City's Procurement Policy Board Rules, Citywide Procurement systems such as FMS, APT, PASSport. NOTE: This position is open to qualified persons with a disability who are eligible for the 55-a Program. Please indicate in your cover letter that you would like to be considered for the position under the 55-a Program.</v>
      </c>
      <c r="U1867">
        <f t="shared" si="88"/>
        <v>0</v>
      </c>
      <c r="V1867" s="2">
        <v>0</v>
      </c>
      <c r="W1867" s="2">
        <f t="shared" si="89"/>
        <v>0</v>
      </c>
      <c r="X1867" s="2">
        <v>0</v>
      </c>
      <c r="Y1867" s="2">
        <v>0</v>
      </c>
      <c r="Z1867" s="2">
        <v>0</v>
      </c>
      <c r="AA1867" s="2">
        <v>0</v>
      </c>
      <c r="AB1867" s="2">
        <v>0</v>
      </c>
      <c r="AC1867" t="s">
        <v>4389</v>
      </c>
      <c r="AD1867" t="s">
        <v>1458</v>
      </c>
      <c r="AE1867" t="s">
        <v>2389</v>
      </c>
      <c r="AG1867" t="s">
        <v>37</v>
      </c>
      <c r="AH1867" t="s">
        <v>2379</v>
      </c>
      <c r="AJ1867" t="s">
        <v>3604</v>
      </c>
      <c r="AK1867" t="s">
        <v>38</v>
      </c>
    </row>
    <row r="1868" spans="1:37" x14ac:dyDescent="0.3">
      <c r="A1868">
        <v>413755</v>
      </c>
      <c r="B1868" t="s">
        <v>2380</v>
      </c>
      <c r="C1868" t="s">
        <v>47</v>
      </c>
      <c r="D1868">
        <v>1</v>
      </c>
      <c r="E1868" t="s">
        <v>4390</v>
      </c>
      <c r="F1868" t="s">
        <v>2382</v>
      </c>
      <c r="G1868">
        <v>22507</v>
      </c>
      <c r="H1868">
        <v>1</v>
      </c>
      <c r="I1868" t="s">
        <v>95</v>
      </c>
      <c r="J1868" t="s">
        <v>42</v>
      </c>
      <c r="K1868">
        <v>70000</v>
      </c>
      <c r="L1868">
        <v>75000</v>
      </c>
      <c r="M1868" t="s">
        <v>32</v>
      </c>
      <c r="N1868" t="s">
        <v>143</v>
      </c>
      <c r="O1868" t="s">
        <v>4391</v>
      </c>
      <c r="P1868" t="s">
        <v>7758</v>
      </c>
      <c r="Q1868" t="s">
        <v>2384</v>
      </c>
      <c r="R1868" t="s">
        <v>7759</v>
      </c>
      <c r="S1868" t="s">
        <v>8500</v>
      </c>
      <c r="T1868" t="str">
        <f t="shared" si="87"/>
        <v>1.	Education: Candidates with master‚„s degrees in urban planning, urban studies, urban science, sociology, public policy, public administration, or political science are preferred.  2.	Professional experience: A minimum of three years of professional experience in a related field is preferred.  3.	Data analysis skills: Experience using data to inform programs and policies, and improve existing data processes; strong data analysis, data mining, and data modeling skills, including familiarity with risk and forecasting models; ability to write scripts to manage and manipulate data in statistical packages and programming environments (R, Python, Stata, SAS) ability to tabulate and visualize data to create impactful narratives, graphics, maps and reports; ability to communicate results and findings to non-technical audiences; excellent general computer skills and proficiency in Microsoft Office.   4.	Project management skills: Proven ability to manage complex projects with multiple internal and external stakeholders; to receive direction and anticipate next steps to think through, communicate, document, organize, and execute on project goals; and to meet deadlines.   5.	Subject-matter expertise: Knowledge of urban issues is strongly preferred. Familiarity with New York City government and housing issues and/or experience developing anti-displacement and preservation strategies in high-cost cities is a plus, but not required.  6.	Communication skills: Strong written, verbal, and presentation skills. Proven ability to produce high-quality materials in a variety of formats for internal and external audiences.  7.	Relationship-building skills: Ability to relate with people from different backgrounds and to present information clearly to people from different educational and literacy levels. If hired, this position requires that you apply to take the upcoming civil service examination for Housing Development Specialist, Exam 0131 with a filing period starting October 2, 2019 through October 22, 2019.   On October 2, 2019, please visit the Department of Citywide Administrative Services (DCAS) website at www.nyc.gov/dcas to access the ‚“Notice of Examination‚ for Housing Development Specialist, Exam 0131</v>
      </c>
      <c r="U1868">
        <f t="shared" si="88"/>
        <v>1</v>
      </c>
      <c r="V1868" s="2">
        <v>0</v>
      </c>
      <c r="W1868" s="2">
        <f t="shared" si="89"/>
        <v>1</v>
      </c>
      <c r="X1868" s="2">
        <v>1</v>
      </c>
      <c r="Y1868" s="2">
        <v>0</v>
      </c>
      <c r="Z1868" s="2">
        <v>0</v>
      </c>
      <c r="AA1868" s="2">
        <v>0</v>
      </c>
      <c r="AB1868" s="2">
        <v>0</v>
      </c>
      <c r="AC1868" t="s">
        <v>4392</v>
      </c>
      <c r="AE1868" t="s">
        <v>143</v>
      </c>
      <c r="AG1868" t="s">
        <v>37</v>
      </c>
      <c r="AH1868" t="s">
        <v>1779</v>
      </c>
      <c r="AI1868" t="s">
        <v>3246</v>
      </c>
      <c r="AJ1868" t="s">
        <v>1779</v>
      </c>
      <c r="AK1868" t="s">
        <v>38</v>
      </c>
    </row>
    <row r="1869" spans="1:37" x14ac:dyDescent="0.3">
      <c r="A1869">
        <v>413755</v>
      </c>
      <c r="B1869" t="s">
        <v>2380</v>
      </c>
      <c r="C1869" t="s">
        <v>29</v>
      </c>
      <c r="D1869">
        <v>1</v>
      </c>
      <c r="E1869" t="s">
        <v>4390</v>
      </c>
      <c r="F1869" t="s">
        <v>2382</v>
      </c>
      <c r="G1869">
        <v>22507</v>
      </c>
      <c r="H1869">
        <v>1</v>
      </c>
      <c r="I1869" t="s">
        <v>95</v>
      </c>
      <c r="J1869" t="s">
        <v>42</v>
      </c>
      <c r="K1869">
        <v>70000</v>
      </c>
      <c r="L1869">
        <v>75000</v>
      </c>
      <c r="M1869" t="s">
        <v>32</v>
      </c>
      <c r="N1869" t="s">
        <v>143</v>
      </c>
      <c r="O1869" t="s">
        <v>4391</v>
      </c>
      <c r="P1869" t="s">
        <v>7758</v>
      </c>
      <c r="Q1869" t="s">
        <v>2384</v>
      </c>
      <c r="R1869" t="s">
        <v>7759</v>
      </c>
      <c r="S1869" t="s">
        <v>8500</v>
      </c>
      <c r="T1869" t="str">
        <f t="shared" si="87"/>
        <v>1.	Education: Candidates with master‚„s degrees in urban planning, urban studies, urban science, sociology, public policy, public administration, or political science are preferred.  2.	Professional experience: A minimum of three years of professional experience in a related field is preferred.  3.	Data analysis skills: Experience using data to inform programs and policies, and improve existing data processes; strong data analysis, data mining, and data modeling skills, including familiarity with risk and forecasting models; ability to write scripts to manage and manipulate data in statistical packages and programming environments (R, Python, Stata, SAS) ability to tabulate and visualize data to create impactful narratives, graphics, maps and reports; ability to communicate results and findings to non-technical audiences; excellent general computer skills and proficiency in Microsoft Office.   4.	Project management skills: Proven ability to manage complex projects with multiple internal and external stakeholders; to receive direction and anticipate next steps to think through, communicate, document, organize, and execute on project goals; and to meet deadlines.   5.	Subject-matter expertise: Knowledge of urban issues is strongly preferred. Familiarity with New York City government and housing issues and/or experience developing anti-displacement and preservation strategies in high-cost cities is a plus, but not required.  6.	Communication skills: Strong written, verbal, and presentation skills. Proven ability to produce high-quality materials in a variety of formats for internal and external audiences.  7.	Relationship-building skills: Ability to relate with people from different backgrounds and to present information clearly to people from different educational and literacy levels. If hired, this position requires that you apply to take the upcoming civil service examination for Housing Development Specialist, Exam 0131 with a filing period starting October 2, 2019 through October 22, 2019.   On October 2, 2019, please visit the Department of Citywide Administrative Services (DCAS) website at www.nyc.gov/dcas to access the ‚“Notice of Examination‚ for Housing Development Specialist, Exam 0131</v>
      </c>
      <c r="U1869">
        <f t="shared" si="88"/>
        <v>1</v>
      </c>
      <c r="V1869" s="2">
        <v>0</v>
      </c>
      <c r="W1869" s="2">
        <f t="shared" si="89"/>
        <v>1</v>
      </c>
      <c r="X1869" s="2">
        <v>1</v>
      </c>
      <c r="Y1869" s="2">
        <v>0</v>
      </c>
      <c r="Z1869" s="2">
        <v>0</v>
      </c>
      <c r="AA1869" s="2">
        <v>0</v>
      </c>
      <c r="AB1869" s="2">
        <v>0</v>
      </c>
      <c r="AC1869" t="s">
        <v>4392</v>
      </c>
      <c r="AE1869" t="s">
        <v>143</v>
      </c>
      <c r="AG1869" t="s">
        <v>37</v>
      </c>
      <c r="AH1869" t="s">
        <v>1779</v>
      </c>
      <c r="AI1869" t="s">
        <v>3246</v>
      </c>
      <c r="AJ1869" t="s">
        <v>1779</v>
      </c>
      <c r="AK1869" t="s">
        <v>38</v>
      </c>
    </row>
    <row r="1870" spans="1:37" x14ac:dyDescent="0.3">
      <c r="A1870">
        <v>413784</v>
      </c>
      <c r="B1870" t="s">
        <v>1618</v>
      </c>
      <c r="C1870" t="s">
        <v>47</v>
      </c>
      <c r="D1870">
        <v>1</v>
      </c>
      <c r="E1870" t="s">
        <v>2482</v>
      </c>
      <c r="F1870" t="s">
        <v>2483</v>
      </c>
      <c r="G1870">
        <v>20271</v>
      </c>
      <c r="H1870">
        <v>1</v>
      </c>
      <c r="I1870" t="s">
        <v>409</v>
      </c>
      <c r="J1870" t="s">
        <v>42</v>
      </c>
      <c r="K1870">
        <v>38923</v>
      </c>
      <c r="L1870">
        <v>52445</v>
      </c>
      <c r="M1870" t="s">
        <v>32</v>
      </c>
      <c r="N1870" t="s">
        <v>1939</v>
      </c>
      <c r="O1870" t="s">
        <v>2484</v>
      </c>
      <c r="P1870" t="s">
        <v>2485</v>
      </c>
      <c r="Q1870" t="s">
        <v>2486</v>
      </c>
      <c r="R1870" t="s">
        <v>2487</v>
      </c>
      <c r="T1870" t="str">
        <f t="shared" si="87"/>
        <v xml:space="preserve">One year of experience dealing with the public, including the obtaining of information from persons. Must have a clear, strong speaking voice. Must be computer literate. Able to keep detailed notes. Able to work under pressure and multi task. </v>
      </c>
      <c r="U1870">
        <f t="shared" si="88"/>
        <v>0</v>
      </c>
      <c r="V1870" s="2">
        <v>0</v>
      </c>
      <c r="W1870" s="2">
        <f t="shared" si="89"/>
        <v>0</v>
      </c>
      <c r="X1870" s="2">
        <v>0</v>
      </c>
      <c r="Y1870" s="2">
        <v>0</v>
      </c>
      <c r="Z1870" s="2">
        <v>0</v>
      </c>
      <c r="AA1870" s="2">
        <v>0</v>
      </c>
      <c r="AB1870" s="2">
        <v>0</v>
      </c>
      <c r="AC1870" t="s">
        <v>1623</v>
      </c>
      <c r="AE1870" t="s">
        <v>1939</v>
      </c>
      <c r="AG1870" t="s">
        <v>37</v>
      </c>
      <c r="AH1870" t="s">
        <v>1779</v>
      </c>
      <c r="AJ1870" t="s">
        <v>1779</v>
      </c>
      <c r="AK1870" t="s">
        <v>38</v>
      </c>
    </row>
    <row r="1871" spans="1:37" x14ac:dyDescent="0.3">
      <c r="A1871">
        <v>413784</v>
      </c>
      <c r="B1871" t="s">
        <v>1618</v>
      </c>
      <c r="C1871" t="s">
        <v>29</v>
      </c>
      <c r="D1871">
        <v>1</v>
      </c>
      <c r="E1871" t="s">
        <v>2482</v>
      </c>
      <c r="F1871" t="s">
        <v>2483</v>
      </c>
      <c r="G1871">
        <v>20271</v>
      </c>
      <c r="H1871">
        <v>1</v>
      </c>
      <c r="I1871" t="s">
        <v>409</v>
      </c>
      <c r="J1871" t="s">
        <v>42</v>
      </c>
      <c r="K1871">
        <v>38923</v>
      </c>
      <c r="L1871">
        <v>52445</v>
      </c>
      <c r="M1871" t="s">
        <v>32</v>
      </c>
      <c r="N1871" t="s">
        <v>1939</v>
      </c>
      <c r="O1871" t="s">
        <v>2484</v>
      </c>
      <c r="P1871" t="s">
        <v>2485</v>
      </c>
      <c r="Q1871" t="s">
        <v>2486</v>
      </c>
      <c r="R1871" t="s">
        <v>2487</v>
      </c>
      <c r="T1871" t="str">
        <f t="shared" si="87"/>
        <v xml:space="preserve">One year of experience dealing with the public, including the obtaining of information from persons. Must have a clear, strong speaking voice. Must be computer literate. Able to keep detailed notes. Able to work under pressure and multi task. </v>
      </c>
      <c r="U1871">
        <f t="shared" si="88"/>
        <v>0</v>
      </c>
      <c r="V1871" s="2">
        <v>0</v>
      </c>
      <c r="W1871" s="2">
        <f t="shared" si="89"/>
        <v>0</v>
      </c>
      <c r="X1871" s="2">
        <v>0</v>
      </c>
      <c r="Y1871" s="2">
        <v>0</v>
      </c>
      <c r="Z1871" s="2">
        <v>0</v>
      </c>
      <c r="AA1871" s="2">
        <v>0</v>
      </c>
      <c r="AB1871" s="2">
        <v>0</v>
      </c>
      <c r="AC1871" t="s">
        <v>1623</v>
      </c>
      <c r="AE1871" t="s">
        <v>1939</v>
      </c>
      <c r="AG1871" t="s">
        <v>37</v>
      </c>
      <c r="AH1871" t="s">
        <v>1779</v>
      </c>
      <c r="AJ1871" t="s">
        <v>1779</v>
      </c>
      <c r="AK1871" t="s">
        <v>38</v>
      </c>
    </row>
    <row r="1872" spans="1:37" x14ac:dyDescent="0.3">
      <c r="A1872">
        <v>413804</v>
      </c>
      <c r="B1872" t="s">
        <v>1618</v>
      </c>
      <c r="C1872" t="s">
        <v>47</v>
      </c>
      <c r="D1872">
        <v>1</v>
      </c>
      <c r="E1872" t="s">
        <v>4393</v>
      </c>
      <c r="F1872" t="s">
        <v>206</v>
      </c>
      <c r="G1872">
        <v>10050</v>
      </c>
      <c r="H1872" t="s">
        <v>352</v>
      </c>
      <c r="I1872" t="s">
        <v>660</v>
      </c>
      <c r="J1872" t="s">
        <v>42</v>
      </c>
      <c r="K1872">
        <v>120000</v>
      </c>
      <c r="L1872">
        <v>160000</v>
      </c>
      <c r="M1872" t="s">
        <v>32</v>
      </c>
      <c r="N1872" t="s">
        <v>1620</v>
      </c>
      <c r="O1872" t="s">
        <v>2099</v>
      </c>
      <c r="P1872" t="s">
        <v>7760</v>
      </c>
      <c r="Q1872" t="s">
        <v>209</v>
      </c>
      <c r="R1872" t="s">
        <v>6531</v>
      </c>
      <c r="T1872" t="str">
        <f t="shared" si="87"/>
        <v xml:space="preserve">	10+ years of IT leadership experience 	CRM system architecture experience 	Project management certification is a plus 	Hands on experience working in the area of data architecture (Databases: Azure SQL / MS SQL, NoSQL, Oracle) 	Excellent interpersonal, organizational, written and oral communication skills 	Ability to multitask and be pro-active in a fast-paced environment 	Willing to travel within the five boroughs to other NYC office locations (Long Island City and Woodside, Queens) for user sessions and UAT as required </v>
      </c>
      <c r="U1872">
        <f t="shared" si="88"/>
        <v>0</v>
      </c>
      <c r="V1872" s="2">
        <v>0</v>
      </c>
      <c r="W1872" s="2">
        <f t="shared" si="89"/>
        <v>0</v>
      </c>
      <c r="X1872" s="2">
        <v>0</v>
      </c>
      <c r="Y1872" s="2">
        <v>0</v>
      </c>
      <c r="Z1872" s="2">
        <v>1</v>
      </c>
      <c r="AA1872" s="2">
        <v>0</v>
      </c>
      <c r="AB1872" s="2">
        <v>0</v>
      </c>
      <c r="AC1872" t="s">
        <v>1623</v>
      </c>
      <c r="AE1872" t="s">
        <v>1620</v>
      </c>
      <c r="AG1872" t="s">
        <v>190</v>
      </c>
      <c r="AH1872" t="s">
        <v>1779</v>
      </c>
      <c r="AJ1872" t="s">
        <v>1779</v>
      </c>
      <c r="AK1872" t="s">
        <v>38</v>
      </c>
    </row>
    <row r="1873" spans="1:37" x14ac:dyDescent="0.3">
      <c r="A1873">
        <v>413804</v>
      </c>
      <c r="B1873" t="s">
        <v>1618</v>
      </c>
      <c r="C1873" t="s">
        <v>29</v>
      </c>
      <c r="D1873">
        <v>1</v>
      </c>
      <c r="E1873" t="s">
        <v>4393</v>
      </c>
      <c r="F1873" t="s">
        <v>206</v>
      </c>
      <c r="G1873">
        <v>10050</v>
      </c>
      <c r="H1873" t="s">
        <v>352</v>
      </c>
      <c r="I1873" t="s">
        <v>660</v>
      </c>
      <c r="J1873" t="s">
        <v>42</v>
      </c>
      <c r="K1873">
        <v>120000</v>
      </c>
      <c r="L1873">
        <v>160000</v>
      </c>
      <c r="M1873" t="s">
        <v>32</v>
      </c>
      <c r="N1873" t="s">
        <v>1620</v>
      </c>
      <c r="O1873" t="s">
        <v>2099</v>
      </c>
      <c r="P1873" t="s">
        <v>7760</v>
      </c>
      <c r="Q1873" t="s">
        <v>209</v>
      </c>
      <c r="R1873" t="s">
        <v>6531</v>
      </c>
      <c r="T1873" t="str">
        <f t="shared" si="87"/>
        <v xml:space="preserve">	10+ years of IT leadership experience 	CRM system architecture experience 	Project management certification is a plus 	Hands on experience working in the area of data architecture (Databases: Azure SQL / MS SQL, NoSQL, Oracle) 	Excellent interpersonal, organizational, written and oral communication skills 	Ability to multitask and be pro-active in a fast-paced environment 	Willing to travel within the five boroughs to other NYC office locations (Long Island City and Woodside, Queens) for user sessions and UAT as required </v>
      </c>
      <c r="U1873">
        <f t="shared" si="88"/>
        <v>0</v>
      </c>
      <c r="V1873" s="2">
        <v>0</v>
      </c>
      <c r="W1873" s="2">
        <f t="shared" si="89"/>
        <v>0</v>
      </c>
      <c r="X1873" s="2">
        <v>0</v>
      </c>
      <c r="Y1873" s="2">
        <v>0</v>
      </c>
      <c r="Z1873" s="2">
        <v>1</v>
      </c>
      <c r="AA1873" s="2">
        <v>0</v>
      </c>
      <c r="AB1873" s="2">
        <v>0</v>
      </c>
      <c r="AC1873" t="s">
        <v>1623</v>
      </c>
      <c r="AE1873" t="s">
        <v>1620</v>
      </c>
      <c r="AG1873" t="s">
        <v>190</v>
      </c>
      <c r="AH1873" t="s">
        <v>1779</v>
      </c>
      <c r="AJ1873" t="s">
        <v>1779</v>
      </c>
      <c r="AK1873" t="s">
        <v>38</v>
      </c>
    </row>
    <row r="1874" spans="1:37" x14ac:dyDescent="0.3">
      <c r="A1874">
        <v>413817</v>
      </c>
      <c r="B1874" t="s">
        <v>1994</v>
      </c>
      <c r="C1874" t="s">
        <v>47</v>
      </c>
      <c r="D1874">
        <v>1</v>
      </c>
      <c r="E1874" t="s">
        <v>1995</v>
      </c>
      <c r="F1874" t="s">
        <v>1996</v>
      </c>
      <c r="G1874">
        <v>31143</v>
      </c>
      <c r="H1874">
        <v>2</v>
      </c>
      <c r="I1874" t="s">
        <v>409</v>
      </c>
      <c r="J1874" t="s">
        <v>42</v>
      </c>
      <c r="K1874">
        <v>52384</v>
      </c>
      <c r="L1874">
        <v>60000</v>
      </c>
      <c r="M1874" t="s">
        <v>32</v>
      </c>
      <c r="N1874" t="s">
        <v>1997</v>
      </c>
      <c r="O1874" t="s">
        <v>1912</v>
      </c>
      <c r="P1874" t="s">
        <v>6816</v>
      </c>
      <c r="Q1874" t="s">
        <v>1999</v>
      </c>
      <c r="R1874" t="s">
        <v>4394</v>
      </c>
      <c r="T1874" t="str">
        <f t="shared" si="87"/>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Keen attention to detail and organization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Flexibility, adaptability, and ability to take constructive criticism </v>
      </c>
      <c r="U1874">
        <f t="shared" si="88"/>
        <v>0</v>
      </c>
      <c r="V1874" s="2">
        <v>1</v>
      </c>
      <c r="W1874" s="2">
        <f t="shared" si="89"/>
        <v>0</v>
      </c>
      <c r="X1874" s="2">
        <v>0</v>
      </c>
      <c r="Y1874" s="2">
        <v>0</v>
      </c>
      <c r="Z1874" s="2">
        <v>0</v>
      </c>
      <c r="AA1874" s="2">
        <v>0</v>
      </c>
      <c r="AB1874" s="2">
        <v>0</v>
      </c>
      <c r="AC1874" t="s">
        <v>4395</v>
      </c>
      <c r="AG1874" t="s">
        <v>37</v>
      </c>
      <c r="AH1874" t="s">
        <v>1779</v>
      </c>
      <c r="AI1874" t="s">
        <v>4396</v>
      </c>
      <c r="AJ1874" t="s">
        <v>3130</v>
      </c>
      <c r="AK1874" t="s">
        <v>38</v>
      </c>
    </row>
    <row r="1875" spans="1:37" x14ac:dyDescent="0.3">
      <c r="A1875">
        <v>413817</v>
      </c>
      <c r="B1875" t="s">
        <v>1994</v>
      </c>
      <c r="C1875" t="s">
        <v>29</v>
      </c>
      <c r="D1875">
        <v>1</v>
      </c>
      <c r="E1875" t="s">
        <v>1995</v>
      </c>
      <c r="F1875" t="s">
        <v>1996</v>
      </c>
      <c r="G1875">
        <v>31143</v>
      </c>
      <c r="H1875">
        <v>2</v>
      </c>
      <c r="I1875" t="s">
        <v>409</v>
      </c>
      <c r="J1875" t="s">
        <v>42</v>
      </c>
      <c r="K1875">
        <v>52384</v>
      </c>
      <c r="L1875">
        <v>60000</v>
      </c>
      <c r="M1875" t="s">
        <v>32</v>
      </c>
      <c r="N1875" t="s">
        <v>1997</v>
      </c>
      <c r="O1875" t="s">
        <v>1912</v>
      </c>
      <c r="P1875" t="s">
        <v>6816</v>
      </c>
      <c r="Q1875" t="s">
        <v>1999</v>
      </c>
      <c r="R1875" t="s">
        <v>4394</v>
      </c>
      <c r="T1875" t="str">
        <f t="shared" si="87"/>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Keen attention to detail and organization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Flexibility, adaptability, and ability to take constructive criticism </v>
      </c>
      <c r="U1875">
        <f t="shared" si="88"/>
        <v>0</v>
      </c>
      <c r="V1875" s="2">
        <v>1</v>
      </c>
      <c r="W1875" s="2">
        <f t="shared" si="89"/>
        <v>0</v>
      </c>
      <c r="X1875" s="2">
        <v>0</v>
      </c>
      <c r="Y1875" s="2">
        <v>0</v>
      </c>
      <c r="Z1875" s="2">
        <v>0</v>
      </c>
      <c r="AA1875" s="2">
        <v>0</v>
      </c>
      <c r="AB1875" s="2">
        <v>0</v>
      </c>
      <c r="AC1875" t="s">
        <v>4395</v>
      </c>
      <c r="AG1875" t="s">
        <v>37</v>
      </c>
      <c r="AH1875" t="s">
        <v>1779</v>
      </c>
      <c r="AI1875" t="s">
        <v>4396</v>
      </c>
      <c r="AJ1875" t="s">
        <v>3130</v>
      </c>
      <c r="AK1875" t="s">
        <v>38</v>
      </c>
    </row>
    <row r="1876" spans="1:37" x14ac:dyDescent="0.3">
      <c r="A1876">
        <v>413852</v>
      </c>
      <c r="B1876" t="s">
        <v>80</v>
      </c>
      <c r="C1876" t="s">
        <v>29</v>
      </c>
      <c r="D1876">
        <v>1</v>
      </c>
      <c r="E1876" t="s">
        <v>4397</v>
      </c>
      <c r="F1876" t="s">
        <v>264</v>
      </c>
      <c r="G1876">
        <v>12627</v>
      </c>
      <c r="H1876">
        <v>0</v>
      </c>
      <c r="I1876" t="s">
        <v>1936</v>
      </c>
      <c r="K1876">
        <v>70000</v>
      </c>
      <c r="L1876">
        <v>85000</v>
      </c>
      <c r="M1876" t="s">
        <v>32</v>
      </c>
      <c r="N1876" t="s">
        <v>286</v>
      </c>
      <c r="O1876" t="s">
        <v>3124</v>
      </c>
      <c r="P1876" t="s">
        <v>7761</v>
      </c>
      <c r="Q1876" t="s">
        <v>8298</v>
      </c>
      <c r="R1876" t="s">
        <v>4398</v>
      </c>
      <c r="S1876" t="s">
        <v>8501</v>
      </c>
      <c r="T1876" t="str">
        <f t="shared" si="87"/>
        <v>* Strong oral and written communication skills; experience speaking at public events.     * An ability to grasp agency environmental issues and demonstrated communication skills to relate them to the general public.  * Interpersonal Skills	  * Analytical Skills	  * Time Management  * Knowledge of Microsoft Office products, including: Word, Excel and Powerpoint.   ***PLEASE NOTE ONLY APPLICANTS PERMANENT IN THE TITLE ASSOCIATE STAFF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Bureau of Public Affairs and Communications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v>
      </c>
      <c r="U1876">
        <f t="shared" si="88"/>
        <v>0</v>
      </c>
      <c r="V1876" s="2">
        <v>1</v>
      </c>
      <c r="W1876" s="2">
        <f t="shared" si="89"/>
        <v>0</v>
      </c>
      <c r="X1876" s="2">
        <v>0</v>
      </c>
      <c r="Y1876" s="2">
        <v>0</v>
      </c>
      <c r="Z1876" s="2">
        <v>0</v>
      </c>
      <c r="AA1876" s="2">
        <v>0</v>
      </c>
      <c r="AB1876" s="2">
        <v>0</v>
      </c>
      <c r="AC1876" t="s">
        <v>8502</v>
      </c>
      <c r="AD1876" t="s">
        <v>2702</v>
      </c>
      <c r="AE1876" t="s">
        <v>574</v>
      </c>
      <c r="AG1876" t="s">
        <v>37</v>
      </c>
      <c r="AH1876" t="s">
        <v>1779</v>
      </c>
      <c r="AJ1876" t="s">
        <v>1779</v>
      </c>
      <c r="AK1876" t="s">
        <v>38</v>
      </c>
    </row>
    <row r="1877" spans="1:37" x14ac:dyDescent="0.3">
      <c r="A1877">
        <v>413852</v>
      </c>
      <c r="B1877" t="s">
        <v>80</v>
      </c>
      <c r="C1877" t="s">
        <v>29</v>
      </c>
      <c r="D1877">
        <v>1</v>
      </c>
      <c r="E1877" t="s">
        <v>4397</v>
      </c>
      <c r="F1877" t="s">
        <v>264</v>
      </c>
      <c r="G1877">
        <v>12627</v>
      </c>
      <c r="H1877">
        <v>0</v>
      </c>
      <c r="I1877" t="s">
        <v>1936</v>
      </c>
      <c r="K1877">
        <v>70000</v>
      </c>
      <c r="L1877">
        <v>85000</v>
      </c>
      <c r="M1877" t="s">
        <v>32</v>
      </c>
      <c r="N1877" t="s">
        <v>286</v>
      </c>
      <c r="O1877" t="s">
        <v>3124</v>
      </c>
      <c r="P1877" t="s">
        <v>7761</v>
      </c>
      <c r="Q1877" t="s">
        <v>8298</v>
      </c>
      <c r="R1877" t="s">
        <v>4398</v>
      </c>
      <c r="S1877" t="s">
        <v>8501</v>
      </c>
      <c r="T1877" t="str">
        <f t="shared" si="87"/>
        <v>* Strong oral and written communication skills; experience speaking at public events.     * An ability to grasp agency environmental issues and demonstrated communication skills to relate them to the general public.  * Interpersonal Skills	  * Analytical Skills	  * Time Management  * Knowledge of Microsoft Office products, including: Word, Excel and Powerpoint.   ***PLEASE NOTE ONLY APPLICANTS PERMANENT IN THE TITLE ASSOCIATE STAFF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Bureau of Public Affairs and Communications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v>
      </c>
      <c r="U1877">
        <f t="shared" si="88"/>
        <v>0</v>
      </c>
      <c r="V1877" s="2">
        <v>1</v>
      </c>
      <c r="W1877" s="2">
        <f t="shared" si="89"/>
        <v>0</v>
      </c>
      <c r="X1877" s="2">
        <v>0</v>
      </c>
      <c r="Y1877" s="2">
        <v>0</v>
      </c>
      <c r="Z1877" s="2">
        <v>0</v>
      </c>
      <c r="AA1877" s="2">
        <v>0</v>
      </c>
      <c r="AB1877" s="2">
        <v>0</v>
      </c>
      <c r="AC1877" t="s">
        <v>8502</v>
      </c>
      <c r="AD1877" t="s">
        <v>2702</v>
      </c>
      <c r="AE1877" t="s">
        <v>574</v>
      </c>
      <c r="AG1877" t="s">
        <v>37</v>
      </c>
      <c r="AH1877" t="s">
        <v>1779</v>
      </c>
      <c r="AJ1877" t="s">
        <v>1779</v>
      </c>
      <c r="AK1877" t="s">
        <v>38</v>
      </c>
    </row>
    <row r="1878" spans="1:37" x14ac:dyDescent="0.3">
      <c r="A1878">
        <v>413919</v>
      </c>
      <c r="B1878" t="s">
        <v>1994</v>
      </c>
      <c r="C1878" t="s">
        <v>29</v>
      </c>
      <c r="D1878">
        <v>1</v>
      </c>
      <c r="E1878" t="s">
        <v>3829</v>
      </c>
      <c r="F1878" t="s">
        <v>1996</v>
      </c>
      <c r="G1878">
        <v>31143</v>
      </c>
      <c r="H1878">
        <v>3</v>
      </c>
      <c r="I1878" t="s">
        <v>821</v>
      </c>
      <c r="J1878" t="s">
        <v>42</v>
      </c>
      <c r="K1878">
        <v>62360</v>
      </c>
      <c r="L1878">
        <v>88564</v>
      </c>
      <c r="M1878" t="s">
        <v>32</v>
      </c>
      <c r="N1878" t="s">
        <v>1997</v>
      </c>
      <c r="O1878" t="s">
        <v>2160</v>
      </c>
      <c r="P1878" t="s">
        <v>8503</v>
      </c>
      <c r="Q1878" t="s">
        <v>1999</v>
      </c>
      <c r="R1878" t="s">
        <v>6532</v>
      </c>
      <c r="T1878" t="str">
        <f t="shared" si="87"/>
        <v xml:space="preserve"> At least five years of professional experience conducting research into or reviews and analysis of public policy.   Degree in the social sciences or in mathematics, statistics, economics, computer science, or a related field.   Experience supervising and training other employees.   Strong interpersonal and management skills.   Excellent organizational and time management skills   Superb judgment.   Knowledge of, and demonstrated interest in criminal justice, law enforcement or police accountability issues;   Familiarity with New York City government and NYPD procedures a plus.   Experience with quantitative and qualitative research methods.   Ability to comprehend and analyze complex issues, statistical data, and policy issues;   Knowledge of statistical software packages.   Demonstrated flexibility, and ability to thrive in a dynamic work environment;   Strong writing and oral presentation skills to communicate investigative findings and analysis in an objective, clear, effective and compelling manner. </v>
      </c>
      <c r="U1878">
        <f t="shared" si="88"/>
        <v>0</v>
      </c>
      <c r="V1878" s="2">
        <v>0</v>
      </c>
      <c r="W1878" s="2">
        <f t="shared" si="89"/>
        <v>0</v>
      </c>
      <c r="X1878" s="2">
        <v>0</v>
      </c>
      <c r="Y1878" s="2">
        <v>0</v>
      </c>
      <c r="Z1878" s="2">
        <v>0</v>
      </c>
      <c r="AA1878" s="2">
        <v>0</v>
      </c>
      <c r="AB1878" s="2">
        <v>0</v>
      </c>
      <c r="AC1878" t="s">
        <v>4399</v>
      </c>
      <c r="AE1878" t="s">
        <v>3838</v>
      </c>
      <c r="AG1878" t="s">
        <v>37</v>
      </c>
      <c r="AH1878" t="s">
        <v>4341</v>
      </c>
      <c r="AI1878" t="s">
        <v>4400</v>
      </c>
      <c r="AJ1878" t="s">
        <v>3130</v>
      </c>
      <c r="AK1878" t="s">
        <v>38</v>
      </c>
    </row>
    <row r="1879" spans="1:37" x14ac:dyDescent="0.3">
      <c r="A1879">
        <v>413919</v>
      </c>
      <c r="B1879" t="s">
        <v>1994</v>
      </c>
      <c r="C1879" t="s">
        <v>47</v>
      </c>
      <c r="D1879">
        <v>1</v>
      </c>
      <c r="E1879" t="s">
        <v>3829</v>
      </c>
      <c r="F1879" t="s">
        <v>1996</v>
      </c>
      <c r="G1879">
        <v>31143</v>
      </c>
      <c r="H1879">
        <v>3</v>
      </c>
      <c r="I1879" t="s">
        <v>821</v>
      </c>
      <c r="J1879" t="s">
        <v>42</v>
      </c>
      <c r="K1879">
        <v>62360</v>
      </c>
      <c r="L1879">
        <v>88564</v>
      </c>
      <c r="M1879" t="s">
        <v>32</v>
      </c>
      <c r="N1879" t="s">
        <v>1997</v>
      </c>
      <c r="O1879" t="s">
        <v>2160</v>
      </c>
      <c r="P1879" t="s">
        <v>8503</v>
      </c>
      <c r="Q1879" t="s">
        <v>1999</v>
      </c>
      <c r="R1879" t="s">
        <v>6532</v>
      </c>
      <c r="T1879" t="str">
        <f t="shared" si="87"/>
        <v xml:space="preserve"> At least five years of professional experience conducting research into or reviews and analysis of public policy.   Degree in the social sciences or in mathematics, statistics, economics, computer science, or a related field.   Experience supervising and training other employees.   Strong interpersonal and management skills.   Excellent organizational and time management skills   Superb judgment.   Knowledge of, and demonstrated interest in criminal justice, law enforcement or police accountability issues;   Familiarity with New York City government and NYPD procedures a plus.   Experience with quantitative and qualitative research methods.   Ability to comprehend and analyze complex issues, statistical data, and policy issues;   Knowledge of statistical software packages.   Demonstrated flexibility, and ability to thrive in a dynamic work environment;   Strong writing and oral presentation skills to communicate investigative findings and analysis in an objective, clear, effective and compelling manner. </v>
      </c>
      <c r="U1879">
        <f t="shared" si="88"/>
        <v>0</v>
      </c>
      <c r="V1879" s="2">
        <v>0</v>
      </c>
      <c r="W1879" s="2">
        <f t="shared" si="89"/>
        <v>0</v>
      </c>
      <c r="X1879" s="2">
        <v>0</v>
      </c>
      <c r="Y1879" s="2">
        <v>0</v>
      </c>
      <c r="Z1879" s="2">
        <v>0</v>
      </c>
      <c r="AA1879" s="2">
        <v>0</v>
      </c>
      <c r="AB1879" s="2">
        <v>0</v>
      </c>
      <c r="AC1879" t="s">
        <v>4399</v>
      </c>
      <c r="AE1879" t="s">
        <v>3838</v>
      </c>
      <c r="AG1879" t="s">
        <v>37</v>
      </c>
      <c r="AH1879" t="s">
        <v>4341</v>
      </c>
      <c r="AI1879" t="s">
        <v>4400</v>
      </c>
      <c r="AJ1879" t="s">
        <v>3130</v>
      </c>
      <c r="AK1879" t="s">
        <v>38</v>
      </c>
    </row>
    <row r="1880" spans="1:37" x14ac:dyDescent="0.3">
      <c r="A1880">
        <v>413941</v>
      </c>
      <c r="B1880" t="s">
        <v>80</v>
      </c>
      <c r="C1880" t="s">
        <v>29</v>
      </c>
      <c r="D1880">
        <v>3</v>
      </c>
      <c r="E1880" t="s">
        <v>809</v>
      </c>
      <c r="F1880" t="s">
        <v>810</v>
      </c>
      <c r="G1880">
        <v>91011</v>
      </c>
      <c r="H1880">
        <v>0</v>
      </c>
      <c r="I1880" t="s">
        <v>614</v>
      </c>
      <c r="J1880" t="s">
        <v>42</v>
      </c>
      <c r="K1880">
        <v>39838</v>
      </c>
      <c r="L1880">
        <v>39838</v>
      </c>
      <c r="M1880" t="s">
        <v>32</v>
      </c>
      <c r="N1880" t="s">
        <v>4401</v>
      </c>
      <c r="O1880" t="s">
        <v>4402</v>
      </c>
      <c r="P1880" t="s">
        <v>7762</v>
      </c>
      <c r="Q1880" t="s">
        <v>813</v>
      </c>
      <c r="R1880" t="s">
        <v>7763</v>
      </c>
      <c r="S1880" t="s">
        <v>4403</v>
      </c>
      <c r="T1880" t="str">
        <f t="shared" si="87"/>
        <v xml:space="preserve"> New York State Grade 2B Water Treatment Operator Certification   Class A Commercial Driver‚„s License valid in the State of New York    Ability to keep electronic logs of operation, equipment performance, maintenance activities and water quality   Ability to operate equipment through SCADA, Process Logic Controllers or other   Ability to take water samples   Ability to work will hand or power tools.     Ability to operate motor vehicles and motor-powered equipment.    Ability to keep good written and electronic records.     Ability to understand and use email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Pleasantville and Valhalla are both within the town of Mount Pleasant, located in Westchester County, New York approximately 28 miles north of Midtown Manhattan.</v>
      </c>
      <c r="U1880">
        <f t="shared" si="88"/>
        <v>0</v>
      </c>
      <c r="V1880" s="2">
        <v>0</v>
      </c>
      <c r="W1880" s="2">
        <f t="shared" si="89"/>
        <v>0</v>
      </c>
      <c r="X1880" s="2">
        <v>0</v>
      </c>
      <c r="Y1880" s="2">
        <v>0</v>
      </c>
      <c r="Z1880" s="2">
        <v>0</v>
      </c>
      <c r="AA1880" s="2">
        <v>0</v>
      </c>
      <c r="AB1880" s="2">
        <v>0</v>
      </c>
      <c r="AC1880" t="s">
        <v>7214</v>
      </c>
      <c r="AD1880" t="s">
        <v>4404</v>
      </c>
      <c r="AE1880" t="s">
        <v>4405</v>
      </c>
      <c r="AG1880" t="s">
        <v>818</v>
      </c>
      <c r="AH1880" t="s">
        <v>2188</v>
      </c>
      <c r="AI1880" t="s">
        <v>4406</v>
      </c>
      <c r="AJ1880" t="s">
        <v>2003</v>
      </c>
      <c r="AK1880" t="s">
        <v>38</v>
      </c>
    </row>
    <row r="1881" spans="1:37" x14ac:dyDescent="0.3">
      <c r="A1881">
        <v>413945</v>
      </c>
      <c r="B1881" t="s">
        <v>231</v>
      </c>
      <c r="C1881" t="s">
        <v>29</v>
      </c>
      <c r="D1881">
        <v>1</v>
      </c>
      <c r="E1881" t="s">
        <v>4407</v>
      </c>
      <c r="F1881" t="s">
        <v>93</v>
      </c>
      <c r="G1881" t="s">
        <v>94</v>
      </c>
      <c r="H1881">
        <v>0</v>
      </c>
      <c r="I1881" t="s">
        <v>73</v>
      </c>
      <c r="J1881" t="s">
        <v>42</v>
      </c>
      <c r="K1881">
        <v>60435</v>
      </c>
      <c r="L1881">
        <v>107225</v>
      </c>
      <c r="M1881" t="s">
        <v>32</v>
      </c>
      <c r="N1881" t="s">
        <v>234</v>
      </c>
      <c r="O1881" t="s">
        <v>3304</v>
      </c>
      <c r="P1881" t="s">
        <v>6817</v>
      </c>
      <c r="Q1881" t="s">
        <v>99</v>
      </c>
      <c r="R1881" t="s">
        <v>4408</v>
      </c>
      <c r="S1881" t="s">
        <v>7764</v>
      </c>
      <c r="T1881" t="str">
        <f t="shared" si="87"/>
        <v>The Executive Director of Accelerator Financials Payments must be proficient with child welfare payment systems [FMS, PMRS, BICS, WMS, SPPT, Accelerator Financial, CAPS, and Voucher Log] ensuring the timely and accurate payments of monthly payroll, single issue and special payments. Accelerator Financials Payments is responsible for ensuring that all agency contract payments are issued in a timely manner and in accordance with governing directives. ** THIS POSITION IS OPEN ONLY TO PERMANENT CANDIDATES CURRENTLY SERVING IN THE CIVIL SERVICE TITLE OF ADMINISTRATIVE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881">
        <f t="shared" si="88"/>
        <v>0</v>
      </c>
      <c r="V1881" s="2">
        <v>0</v>
      </c>
      <c r="W1881" s="2">
        <f t="shared" si="89"/>
        <v>0</v>
      </c>
      <c r="X1881" s="2">
        <v>0</v>
      </c>
      <c r="Y1881" s="2">
        <v>0</v>
      </c>
      <c r="Z1881" s="2">
        <v>0</v>
      </c>
      <c r="AA1881" s="2">
        <v>0</v>
      </c>
      <c r="AB1881" s="2">
        <v>0</v>
      </c>
      <c r="AC1881" t="s">
        <v>1145</v>
      </c>
      <c r="AG1881" t="s">
        <v>37</v>
      </c>
      <c r="AH1881" t="s">
        <v>3276</v>
      </c>
      <c r="AJ1881" t="s">
        <v>3086</v>
      </c>
      <c r="AK1881" t="s">
        <v>38</v>
      </c>
    </row>
    <row r="1882" spans="1:37" x14ac:dyDescent="0.3">
      <c r="A1882">
        <v>413945</v>
      </c>
      <c r="B1882" t="s">
        <v>231</v>
      </c>
      <c r="C1882" t="s">
        <v>47</v>
      </c>
      <c r="D1882">
        <v>1</v>
      </c>
      <c r="E1882" t="s">
        <v>4407</v>
      </c>
      <c r="F1882" t="s">
        <v>93</v>
      </c>
      <c r="G1882" t="s">
        <v>94</v>
      </c>
      <c r="H1882">
        <v>0</v>
      </c>
      <c r="I1882" t="s">
        <v>73</v>
      </c>
      <c r="J1882" t="s">
        <v>42</v>
      </c>
      <c r="K1882">
        <v>60435</v>
      </c>
      <c r="L1882">
        <v>107225</v>
      </c>
      <c r="M1882" t="s">
        <v>32</v>
      </c>
      <c r="N1882" t="s">
        <v>234</v>
      </c>
      <c r="O1882" t="s">
        <v>3304</v>
      </c>
      <c r="P1882" t="s">
        <v>6817</v>
      </c>
      <c r="Q1882" t="s">
        <v>99</v>
      </c>
      <c r="R1882" t="s">
        <v>4408</v>
      </c>
      <c r="S1882" t="s">
        <v>7764</v>
      </c>
      <c r="T1882" t="str">
        <f t="shared" si="87"/>
        <v>The Executive Director of Accelerator Financials Payments must be proficient with child welfare payment systems [FMS, PMRS, BICS, WMS, SPPT, Accelerator Financial, CAPS, and Voucher Log] ensuring the timely and accurate payments of monthly payroll, single issue and special payments. Accelerator Financials Payments is responsible for ensuring that all agency contract payments are issued in a timely manner and in accordance with governing directives. ** THIS POSITION IS OPEN ONLY TO PERMANENT CANDIDATES CURRENTLY SERVING IN THE CIVIL SERVICE TITLE OF ADMINISTRATIVE STAFF ANALYST**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882">
        <f t="shared" si="88"/>
        <v>0</v>
      </c>
      <c r="V1882" s="2">
        <v>0</v>
      </c>
      <c r="W1882" s="2">
        <f t="shared" si="89"/>
        <v>0</v>
      </c>
      <c r="X1882" s="2">
        <v>0</v>
      </c>
      <c r="Y1882" s="2">
        <v>0</v>
      </c>
      <c r="Z1882" s="2">
        <v>0</v>
      </c>
      <c r="AA1882" s="2">
        <v>0</v>
      </c>
      <c r="AB1882" s="2">
        <v>0</v>
      </c>
      <c r="AC1882" t="s">
        <v>1145</v>
      </c>
      <c r="AG1882" t="s">
        <v>37</v>
      </c>
      <c r="AH1882" t="s">
        <v>3276</v>
      </c>
      <c r="AJ1882" t="s">
        <v>3086</v>
      </c>
      <c r="AK1882" t="s">
        <v>38</v>
      </c>
    </row>
    <row r="1883" spans="1:37" x14ac:dyDescent="0.3">
      <c r="A1883">
        <v>413948</v>
      </c>
      <c r="B1883" t="s">
        <v>2380</v>
      </c>
      <c r="C1883" t="s">
        <v>47</v>
      </c>
      <c r="D1883">
        <v>1</v>
      </c>
      <c r="E1883" t="s">
        <v>4409</v>
      </c>
      <c r="F1883" t="s">
        <v>93</v>
      </c>
      <c r="G1883" t="s">
        <v>94</v>
      </c>
      <c r="H1883">
        <v>0</v>
      </c>
      <c r="I1883" t="s">
        <v>1247</v>
      </c>
      <c r="J1883" t="s">
        <v>42</v>
      </c>
      <c r="K1883">
        <v>60435</v>
      </c>
      <c r="L1883">
        <v>105000</v>
      </c>
      <c r="M1883" t="s">
        <v>32</v>
      </c>
      <c r="N1883" t="s">
        <v>143</v>
      </c>
      <c r="O1883" t="s">
        <v>4410</v>
      </c>
      <c r="P1883" t="s">
        <v>7765</v>
      </c>
      <c r="Q1883" t="s">
        <v>99</v>
      </c>
      <c r="R1883" t="s">
        <v>6533</v>
      </c>
      <c r="T1883" t="str">
        <f t="shared" si="87"/>
        <v xml:space="preserve">	Excellent writing, legal research and analytical skills. 	Excellent interpersonal and communication skills. 	Ability to work independently or as part of a team. 	Strong organizational and supervisory skills. 	Preference will be given to Permanent Administrative Staff Analysts. </v>
      </c>
      <c r="U1883">
        <f t="shared" si="88"/>
        <v>0</v>
      </c>
      <c r="V1883" s="2">
        <v>0</v>
      </c>
      <c r="W1883" s="2">
        <f t="shared" si="89"/>
        <v>0</v>
      </c>
      <c r="X1883" s="2">
        <v>0</v>
      </c>
      <c r="Y1883" s="2">
        <v>0</v>
      </c>
      <c r="Z1883" s="2">
        <v>0</v>
      </c>
      <c r="AA1883" s="2">
        <v>0</v>
      </c>
      <c r="AB1883" s="2">
        <v>0</v>
      </c>
      <c r="AC1883" t="s">
        <v>3134</v>
      </c>
      <c r="AE1883" t="s">
        <v>143</v>
      </c>
      <c r="AG1883" t="s">
        <v>37</v>
      </c>
      <c r="AH1883" t="s">
        <v>3078</v>
      </c>
      <c r="AI1883" t="s">
        <v>3218</v>
      </c>
      <c r="AJ1883" t="s">
        <v>3078</v>
      </c>
      <c r="AK1883" t="s">
        <v>38</v>
      </c>
    </row>
    <row r="1884" spans="1:37" x14ac:dyDescent="0.3">
      <c r="A1884">
        <v>413948</v>
      </c>
      <c r="B1884" t="s">
        <v>2380</v>
      </c>
      <c r="C1884" t="s">
        <v>29</v>
      </c>
      <c r="D1884">
        <v>1</v>
      </c>
      <c r="E1884" t="s">
        <v>4409</v>
      </c>
      <c r="F1884" t="s">
        <v>93</v>
      </c>
      <c r="G1884" t="s">
        <v>94</v>
      </c>
      <c r="H1884">
        <v>0</v>
      </c>
      <c r="I1884" t="s">
        <v>1247</v>
      </c>
      <c r="J1884" t="s">
        <v>42</v>
      </c>
      <c r="K1884">
        <v>60435</v>
      </c>
      <c r="L1884">
        <v>105000</v>
      </c>
      <c r="M1884" t="s">
        <v>32</v>
      </c>
      <c r="N1884" t="s">
        <v>143</v>
      </c>
      <c r="O1884" t="s">
        <v>4410</v>
      </c>
      <c r="P1884" t="s">
        <v>7765</v>
      </c>
      <c r="Q1884" t="s">
        <v>99</v>
      </c>
      <c r="R1884" t="s">
        <v>6533</v>
      </c>
      <c r="T1884" t="str">
        <f t="shared" si="87"/>
        <v xml:space="preserve">	Excellent writing, legal research and analytical skills. 	Excellent interpersonal and communication skills. 	Ability to work independently or as part of a team. 	Strong organizational and supervisory skills. 	Preference will be given to Permanent Administrative Staff Analysts. </v>
      </c>
      <c r="U1884">
        <f t="shared" si="88"/>
        <v>0</v>
      </c>
      <c r="V1884" s="2">
        <v>0</v>
      </c>
      <c r="W1884" s="2">
        <f t="shared" si="89"/>
        <v>0</v>
      </c>
      <c r="X1884" s="2">
        <v>0</v>
      </c>
      <c r="Y1884" s="2">
        <v>0</v>
      </c>
      <c r="Z1884" s="2">
        <v>0</v>
      </c>
      <c r="AA1884" s="2">
        <v>0</v>
      </c>
      <c r="AB1884" s="2">
        <v>0</v>
      </c>
      <c r="AC1884" t="s">
        <v>3134</v>
      </c>
      <c r="AE1884" t="s">
        <v>143</v>
      </c>
      <c r="AG1884" t="s">
        <v>37</v>
      </c>
      <c r="AH1884" t="s">
        <v>3078</v>
      </c>
      <c r="AI1884" t="s">
        <v>3218</v>
      </c>
      <c r="AJ1884" t="s">
        <v>3078</v>
      </c>
      <c r="AK1884" t="s">
        <v>38</v>
      </c>
    </row>
    <row r="1885" spans="1:37" x14ac:dyDescent="0.3">
      <c r="A1885">
        <v>413961</v>
      </c>
      <c r="B1885" t="s">
        <v>2257</v>
      </c>
      <c r="C1885" t="s">
        <v>47</v>
      </c>
      <c r="D1885">
        <v>2</v>
      </c>
      <c r="E1885" t="s">
        <v>3105</v>
      </c>
      <c r="F1885" t="s">
        <v>3268</v>
      </c>
      <c r="G1885" t="s">
        <v>3269</v>
      </c>
      <c r="H1885">
        <v>0</v>
      </c>
      <c r="I1885" t="s">
        <v>95</v>
      </c>
      <c r="J1885" t="s">
        <v>42</v>
      </c>
      <c r="K1885">
        <v>52137</v>
      </c>
      <c r="L1885">
        <v>141865</v>
      </c>
      <c r="M1885" t="s">
        <v>32</v>
      </c>
      <c r="N1885" t="s">
        <v>2259</v>
      </c>
      <c r="O1885" t="s">
        <v>4411</v>
      </c>
      <c r="P1885" t="s">
        <v>4412</v>
      </c>
      <c r="Q1885" t="s">
        <v>3271</v>
      </c>
      <c r="R1885" t="s">
        <v>7766</v>
      </c>
      <c r="T1885" t="str">
        <f t="shared" si="87"/>
        <v xml:space="preserve">Candidates must have 3 years‚„ experience in a managerial, administrative and supervisory capacity. Strong verbal and written skills, knowledge of design and construction principles, and a demonstrated ability to implement design and construction is preferred. Experience with management policies, practices and techniques used to control and administer complex technical operations is a plus. </v>
      </c>
      <c r="U1885">
        <f t="shared" si="88"/>
        <v>0</v>
      </c>
      <c r="V1885" s="2">
        <v>0</v>
      </c>
      <c r="W1885" s="2">
        <f t="shared" si="89"/>
        <v>0</v>
      </c>
      <c r="X1885" s="2">
        <v>0</v>
      </c>
      <c r="Y1885" s="2">
        <v>0</v>
      </c>
      <c r="Z1885" s="2">
        <v>0</v>
      </c>
      <c r="AA1885" s="2">
        <v>0</v>
      </c>
      <c r="AB1885" s="2">
        <v>0</v>
      </c>
      <c r="AC1885" t="s">
        <v>4413</v>
      </c>
      <c r="AD1885" t="s">
        <v>2264</v>
      </c>
      <c r="AE1885" t="s">
        <v>2265</v>
      </c>
      <c r="AG1885" t="s">
        <v>377</v>
      </c>
      <c r="AH1885" t="s">
        <v>2316</v>
      </c>
      <c r="AI1885" t="s">
        <v>4414</v>
      </c>
      <c r="AJ1885" t="s">
        <v>2329</v>
      </c>
      <c r="AK1885" t="s">
        <v>38</v>
      </c>
    </row>
    <row r="1886" spans="1:37" x14ac:dyDescent="0.3">
      <c r="A1886">
        <v>413961</v>
      </c>
      <c r="B1886" t="s">
        <v>2257</v>
      </c>
      <c r="C1886" t="s">
        <v>29</v>
      </c>
      <c r="D1886">
        <v>2</v>
      </c>
      <c r="E1886" t="s">
        <v>3105</v>
      </c>
      <c r="F1886" t="s">
        <v>3268</v>
      </c>
      <c r="G1886" t="s">
        <v>3269</v>
      </c>
      <c r="H1886">
        <v>0</v>
      </c>
      <c r="I1886" t="s">
        <v>95</v>
      </c>
      <c r="J1886" t="s">
        <v>42</v>
      </c>
      <c r="K1886">
        <v>52137</v>
      </c>
      <c r="L1886">
        <v>141865</v>
      </c>
      <c r="M1886" t="s">
        <v>32</v>
      </c>
      <c r="N1886" t="s">
        <v>2259</v>
      </c>
      <c r="O1886" t="s">
        <v>4411</v>
      </c>
      <c r="P1886" t="s">
        <v>4412</v>
      </c>
      <c r="Q1886" t="s">
        <v>3271</v>
      </c>
      <c r="R1886" t="s">
        <v>7766</v>
      </c>
      <c r="T1886" t="str">
        <f t="shared" si="87"/>
        <v xml:space="preserve">Candidates must have 3 years‚„ experience in a managerial, administrative and supervisory capacity. Strong verbal and written skills, knowledge of design and construction principles, and a demonstrated ability to implement design and construction is preferred. Experience with management policies, practices and techniques used to control and administer complex technical operations is a plus. </v>
      </c>
      <c r="U1886">
        <f t="shared" si="88"/>
        <v>0</v>
      </c>
      <c r="V1886" s="2">
        <v>0</v>
      </c>
      <c r="W1886" s="2">
        <f t="shared" si="89"/>
        <v>0</v>
      </c>
      <c r="X1886" s="2">
        <v>0</v>
      </c>
      <c r="Y1886" s="2">
        <v>0</v>
      </c>
      <c r="Z1886" s="2">
        <v>0</v>
      </c>
      <c r="AA1886" s="2">
        <v>0</v>
      </c>
      <c r="AB1886" s="2">
        <v>0</v>
      </c>
      <c r="AC1886" t="s">
        <v>4413</v>
      </c>
      <c r="AD1886" t="s">
        <v>2264</v>
      </c>
      <c r="AE1886" t="s">
        <v>2265</v>
      </c>
      <c r="AG1886" t="s">
        <v>377</v>
      </c>
      <c r="AH1886" t="s">
        <v>2316</v>
      </c>
      <c r="AI1886" t="s">
        <v>4414</v>
      </c>
      <c r="AJ1886" t="s">
        <v>2329</v>
      </c>
      <c r="AK1886" t="s">
        <v>38</v>
      </c>
    </row>
    <row r="1887" spans="1:37" x14ac:dyDescent="0.3">
      <c r="A1887">
        <v>413979</v>
      </c>
      <c r="B1887" t="s">
        <v>116</v>
      </c>
      <c r="C1887" t="s">
        <v>29</v>
      </c>
      <c r="D1887">
        <v>2</v>
      </c>
      <c r="E1887" t="s">
        <v>4415</v>
      </c>
      <c r="F1887" t="s">
        <v>3964</v>
      </c>
      <c r="G1887">
        <v>13633</v>
      </c>
      <c r="H1887">
        <v>2</v>
      </c>
      <c r="I1887" t="s">
        <v>660</v>
      </c>
      <c r="K1887">
        <v>76500</v>
      </c>
      <c r="L1887">
        <v>90000</v>
      </c>
      <c r="M1887" t="s">
        <v>32</v>
      </c>
      <c r="N1887" t="s">
        <v>1162</v>
      </c>
      <c r="O1887" t="s">
        <v>3345</v>
      </c>
      <c r="P1887" t="s">
        <v>7767</v>
      </c>
      <c r="Q1887" t="s">
        <v>8471</v>
      </c>
      <c r="R1887" t="s">
        <v>6534</v>
      </c>
      <c r="T1887" t="str">
        <f t="shared" si="87"/>
        <v xml:space="preserve">The preferred candidate should possess the following:  	1 year of experience, inclusive of internships and other related experience; 	Familiarity with one or more of the following areas:  	Common networking protocols and services including TCP, UDP, DNS, DHCP, HTTP, and LDAP; 	Cloud templating and automation tools for deploying and managing infrastructure (Terraform, etc.); 	Troubleshooting workstation (Windows, Mac) and server (Windows, Linux) issues; 	Scripting skills (Python, Bash, Powershell); 	Administering and automating UNIX/Linux operating systems; 	May be required to be on call outside normal business hours to accommodate a 24/7 operation. </v>
      </c>
      <c r="U1887">
        <f t="shared" si="88"/>
        <v>0</v>
      </c>
      <c r="V1887" s="2">
        <v>0</v>
      </c>
      <c r="W1887" s="2">
        <f t="shared" si="89"/>
        <v>0</v>
      </c>
      <c r="X1887" s="2">
        <v>1</v>
      </c>
      <c r="Y1887" s="2">
        <v>0</v>
      </c>
      <c r="Z1887" s="2">
        <v>0</v>
      </c>
      <c r="AA1887" s="2">
        <v>0</v>
      </c>
      <c r="AB1887" s="2">
        <v>0</v>
      </c>
      <c r="AC1887" t="s">
        <v>4416</v>
      </c>
      <c r="AD1887" t="s">
        <v>188</v>
      </c>
      <c r="AE1887" t="s">
        <v>125</v>
      </c>
      <c r="AG1887" t="s">
        <v>37</v>
      </c>
      <c r="AH1887" t="s">
        <v>2329</v>
      </c>
      <c r="AJ1887" t="s">
        <v>2329</v>
      </c>
      <c r="AK1887" t="s">
        <v>38</v>
      </c>
    </row>
    <row r="1888" spans="1:37" x14ac:dyDescent="0.3">
      <c r="A1888">
        <v>413979</v>
      </c>
      <c r="B1888" t="s">
        <v>116</v>
      </c>
      <c r="C1888" t="s">
        <v>47</v>
      </c>
      <c r="D1888">
        <v>2</v>
      </c>
      <c r="E1888" t="s">
        <v>4415</v>
      </c>
      <c r="F1888" t="s">
        <v>3964</v>
      </c>
      <c r="G1888">
        <v>13633</v>
      </c>
      <c r="H1888">
        <v>2</v>
      </c>
      <c r="I1888" t="s">
        <v>660</v>
      </c>
      <c r="K1888">
        <v>76500</v>
      </c>
      <c r="L1888">
        <v>90000</v>
      </c>
      <c r="M1888" t="s">
        <v>32</v>
      </c>
      <c r="N1888" t="s">
        <v>1162</v>
      </c>
      <c r="O1888" t="s">
        <v>3345</v>
      </c>
      <c r="P1888" t="s">
        <v>7767</v>
      </c>
      <c r="Q1888" t="s">
        <v>8471</v>
      </c>
      <c r="R1888" t="s">
        <v>6534</v>
      </c>
      <c r="T1888" t="str">
        <f t="shared" si="87"/>
        <v xml:space="preserve">The preferred candidate should possess the following:  	1 year of experience, inclusive of internships and other related experience; 	Familiarity with one or more of the following areas:  	Common networking protocols and services including TCP, UDP, DNS, DHCP, HTTP, and LDAP; 	Cloud templating and automation tools for deploying and managing infrastructure (Terraform, etc.); 	Troubleshooting workstation (Windows, Mac) and server (Windows, Linux) issues; 	Scripting skills (Python, Bash, Powershell); 	Administering and automating UNIX/Linux operating systems; 	May be required to be on call outside normal business hours to accommodate a 24/7 operation. </v>
      </c>
      <c r="U1888">
        <f t="shared" si="88"/>
        <v>0</v>
      </c>
      <c r="V1888" s="2">
        <v>0</v>
      </c>
      <c r="W1888" s="2">
        <f t="shared" si="89"/>
        <v>0</v>
      </c>
      <c r="X1888" s="2">
        <v>1</v>
      </c>
      <c r="Y1888" s="2">
        <v>0</v>
      </c>
      <c r="Z1888" s="2">
        <v>0</v>
      </c>
      <c r="AA1888" s="2">
        <v>0</v>
      </c>
      <c r="AB1888" s="2">
        <v>0</v>
      </c>
      <c r="AC1888" t="s">
        <v>4416</v>
      </c>
      <c r="AD1888" t="s">
        <v>188</v>
      </c>
      <c r="AE1888" t="s">
        <v>125</v>
      </c>
      <c r="AG1888" t="s">
        <v>37</v>
      </c>
      <c r="AH1888" t="s">
        <v>2329</v>
      </c>
      <c r="AJ1888" t="s">
        <v>2329</v>
      </c>
      <c r="AK1888" t="s">
        <v>38</v>
      </c>
    </row>
    <row r="1889" spans="1:37" x14ac:dyDescent="0.3">
      <c r="A1889">
        <v>413996</v>
      </c>
      <c r="B1889" t="s">
        <v>1618</v>
      </c>
      <c r="C1889" t="s">
        <v>29</v>
      </c>
      <c r="D1889">
        <v>1</v>
      </c>
      <c r="E1889" t="s">
        <v>4417</v>
      </c>
      <c r="F1889" t="s">
        <v>386</v>
      </c>
      <c r="G1889">
        <v>56058</v>
      </c>
      <c r="H1889">
        <v>0</v>
      </c>
      <c r="I1889" t="s">
        <v>669</v>
      </c>
      <c r="J1889" t="s">
        <v>42</v>
      </c>
      <c r="K1889">
        <v>55000</v>
      </c>
      <c r="L1889">
        <v>60000</v>
      </c>
      <c r="M1889" t="s">
        <v>32</v>
      </c>
      <c r="N1889" t="s">
        <v>1620</v>
      </c>
      <c r="O1889" t="s">
        <v>2881</v>
      </c>
      <c r="P1889" t="s">
        <v>7768</v>
      </c>
      <c r="Q1889" t="s">
        <v>389</v>
      </c>
      <c r="R1889" t="s">
        <v>6535</v>
      </c>
      <c r="T1889" t="str">
        <f t="shared" si="87"/>
        <v xml:space="preserve">	Candidates must have a related degree from an accredited college, university or law school. 	Native, near-native or full professional, spoken and written fluency in one of the following languages: Arabic, Bengali, Chinese, Russian, Spanish, or Urdu. 	Experience developing and implementing educational programming. 	Ability to communicate complex messages clearly and simply to highly diverse New York City audiences; expertise with plain language writing a plus. 	Background in urban planning, public administration, education or training is highly desired. 	Excellent judgment, editing, writing and interpersonal skills. 	Effective problem solving and analytics skills. 	Experience with Microsoft Office Suite, and the Adobe Creative Suite </v>
      </c>
      <c r="U1889">
        <f t="shared" si="88"/>
        <v>0</v>
      </c>
      <c r="V1889" s="2">
        <v>0</v>
      </c>
      <c r="W1889" s="2">
        <f t="shared" si="89"/>
        <v>0</v>
      </c>
      <c r="X1889" s="2">
        <v>0</v>
      </c>
      <c r="Y1889" s="2">
        <v>0</v>
      </c>
      <c r="Z1889" s="2">
        <v>0</v>
      </c>
      <c r="AA1889" s="2">
        <v>0</v>
      </c>
      <c r="AB1889" s="2">
        <v>0</v>
      </c>
      <c r="AC1889" t="s">
        <v>1623</v>
      </c>
      <c r="AE1889" t="s">
        <v>1620</v>
      </c>
      <c r="AG1889" t="s">
        <v>37</v>
      </c>
      <c r="AH1889" t="s">
        <v>3078</v>
      </c>
      <c r="AJ1889" t="s">
        <v>3078</v>
      </c>
      <c r="AK1889" t="s">
        <v>38</v>
      </c>
    </row>
    <row r="1890" spans="1:37" x14ac:dyDescent="0.3">
      <c r="A1890">
        <v>413996</v>
      </c>
      <c r="B1890" t="s">
        <v>1618</v>
      </c>
      <c r="C1890" t="s">
        <v>47</v>
      </c>
      <c r="D1890">
        <v>1</v>
      </c>
      <c r="E1890" t="s">
        <v>4417</v>
      </c>
      <c r="F1890" t="s">
        <v>386</v>
      </c>
      <c r="G1890">
        <v>56058</v>
      </c>
      <c r="H1890">
        <v>0</v>
      </c>
      <c r="I1890" t="s">
        <v>669</v>
      </c>
      <c r="J1890" t="s">
        <v>42</v>
      </c>
      <c r="K1890">
        <v>55000</v>
      </c>
      <c r="L1890">
        <v>60000</v>
      </c>
      <c r="M1890" t="s">
        <v>32</v>
      </c>
      <c r="N1890" t="s">
        <v>1620</v>
      </c>
      <c r="O1890" t="s">
        <v>2881</v>
      </c>
      <c r="P1890" t="s">
        <v>7768</v>
      </c>
      <c r="Q1890" t="s">
        <v>389</v>
      </c>
      <c r="R1890" t="s">
        <v>6535</v>
      </c>
      <c r="T1890" t="str">
        <f t="shared" si="87"/>
        <v xml:space="preserve">	Candidates must have a related degree from an accredited college, university or law school. 	Native, near-native or full professional, spoken and written fluency in one of the following languages: Arabic, Bengali, Chinese, Russian, Spanish, or Urdu. 	Experience developing and implementing educational programming. 	Ability to communicate complex messages clearly and simply to highly diverse New York City audiences; expertise with plain language writing a plus. 	Background in urban planning, public administration, education or training is highly desired. 	Excellent judgment, editing, writing and interpersonal skills. 	Effective problem solving and analytics skills. 	Experience with Microsoft Office Suite, and the Adobe Creative Suite </v>
      </c>
      <c r="U1890">
        <f t="shared" si="88"/>
        <v>0</v>
      </c>
      <c r="V1890" s="2">
        <v>0</v>
      </c>
      <c r="W1890" s="2">
        <f t="shared" si="89"/>
        <v>0</v>
      </c>
      <c r="X1890" s="2">
        <v>0</v>
      </c>
      <c r="Y1890" s="2">
        <v>0</v>
      </c>
      <c r="Z1890" s="2">
        <v>0</v>
      </c>
      <c r="AA1890" s="2">
        <v>0</v>
      </c>
      <c r="AB1890" s="2">
        <v>0</v>
      </c>
      <c r="AC1890" t="s">
        <v>1623</v>
      </c>
      <c r="AE1890" t="s">
        <v>1620</v>
      </c>
      <c r="AG1890" t="s">
        <v>37</v>
      </c>
      <c r="AH1890" t="s">
        <v>3078</v>
      </c>
      <c r="AJ1890" t="s">
        <v>3078</v>
      </c>
      <c r="AK1890" t="s">
        <v>38</v>
      </c>
    </row>
    <row r="1891" spans="1:37" x14ac:dyDescent="0.3">
      <c r="A1891">
        <v>414000</v>
      </c>
      <c r="B1891" t="s">
        <v>1618</v>
      </c>
      <c r="C1891" t="s">
        <v>47</v>
      </c>
      <c r="D1891">
        <v>1</v>
      </c>
      <c r="E1891" t="s">
        <v>4418</v>
      </c>
      <c r="F1891" t="s">
        <v>309</v>
      </c>
      <c r="G1891">
        <v>56057</v>
      </c>
      <c r="H1891">
        <v>0</v>
      </c>
      <c r="I1891" t="s">
        <v>669</v>
      </c>
      <c r="J1891" t="s">
        <v>42</v>
      </c>
      <c r="K1891">
        <v>20.3706</v>
      </c>
      <c r="L1891">
        <v>33.900399999999998</v>
      </c>
      <c r="M1891" t="s">
        <v>61</v>
      </c>
      <c r="N1891" t="s">
        <v>1620</v>
      </c>
      <c r="O1891" t="s">
        <v>2881</v>
      </c>
      <c r="P1891" t="s">
        <v>7769</v>
      </c>
      <c r="Q1891" t="s">
        <v>311</v>
      </c>
      <c r="R1891" t="s">
        <v>6536</v>
      </c>
      <c r="T1891" t="str">
        <f t="shared" si="87"/>
        <v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database analytical programs such as R, Python, SQL, Microsoft Excel &amp; Access 	Although not required, the successful applicant will likely have one or more of the following academic or professional experiences: education, public administration, public policy, industrial organizational psychology, or urban planning. </v>
      </c>
      <c r="U1891">
        <f t="shared" si="88"/>
        <v>0</v>
      </c>
      <c r="V1891" s="2">
        <v>1</v>
      </c>
      <c r="W1891" s="2">
        <f t="shared" si="89"/>
        <v>0</v>
      </c>
      <c r="X1891" s="2">
        <v>1</v>
      </c>
      <c r="Y1891" s="2">
        <v>0</v>
      </c>
      <c r="Z1891" s="2">
        <v>1</v>
      </c>
      <c r="AA1891" s="2">
        <v>0</v>
      </c>
      <c r="AB1891" s="2">
        <v>0</v>
      </c>
      <c r="AC1891" t="s">
        <v>2470</v>
      </c>
      <c r="AE1891" t="s">
        <v>1620</v>
      </c>
      <c r="AG1891" t="s">
        <v>37</v>
      </c>
      <c r="AH1891" t="s">
        <v>3078</v>
      </c>
      <c r="AJ1891" t="s">
        <v>3078</v>
      </c>
      <c r="AK1891" t="s">
        <v>38</v>
      </c>
    </row>
    <row r="1892" spans="1:37" x14ac:dyDescent="0.3">
      <c r="A1892">
        <v>414000</v>
      </c>
      <c r="B1892" t="s">
        <v>1618</v>
      </c>
      <c r="C1892" t="s">
        <v>29</v>
      </c>
      <c r="D1892">
        <v>1</v>
      </c>
      <c r="E1892" t="s">
        <v>4418</v>
      </c>
      <c r="F1892" t="s">
        <v>309</v>
      </c>
      <c r="G1892">
        <v>56057</v>
      </c>
      <c r="H1892">
        <v>0</v>
      </c>
      <c r="I1892" t="s">
        <v>669</v>
      </c>
      <c r="J1892" t="s">
        <v>42</v>
      </c>
      <c r="K1892">
        <v>20.3706</v>
      </c>
      <c r="L1892">
        <v>33.900399999999998</v>
      </c>
      <c r="M1892" t="s">
        <v>61</v>
      </c>
      <c r="N1892" t="s">
        <v>1620</v>
      </c>
      <c r="O1892" t="s">
        <v>2881</v>
      </c>
      <c r="P1892" t="s">
        <v>7769</v>
      </c>
      <c r="Q1892" t="s">
        <v>311</v>
      </c>
      <c r="R1892" t="s">
        <v>6536</v>
      </c>
      <c r="T1892" t="str">
        <f t="shared" si="87"/>
        <v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database analytical programs such as R, Python, SQL, Microsoft Excel &amp; Access 	Although not required, the successful applicant will likely have one or more of the following academic or professional experiences: education, public administration, public policy, industrial organizational psychology, or urban planning. </v>
      </c>
      <c r="U1892">
        <f t="shared" si="88"/>
        <v>0</v>
      </c>
      <c r="V1892" s="2">
        <v>1</v>
      </c>
      <c r="W1892" s="2">
        <f t="shared" si="89"/>
        <v>0</v>
      </c>
      <c r="X1892" s="2">
        <v>1</v>
      </c>
      <c r="Y1892" s="2">
        <v>0</v>
      </c>
      <c r="Z1892" s="2">
        <v>1</v>
      </c>
      <c r="AA1892" s="2">
        <v>0</v>
      </c>
      <c r="AB1892" s="2">
        <v>0</v>
      </c>
      <c r="AC1892" t="s">
        <v>2470</v>
      </c>
      <c r="AE1892" t="s">
        <v>1620</v>
      </c>
      <c r="AG1892" t="s">
        <v>37</v>
      </c>
      <c r="AH1892" t="s">
        <v>3078</v>
      </c>
      <c r="AJ1892" t="s">
        <v>3078</v>
      </c>
      <c r="AK1892" t="s">
        <v>38</v>
      </c>
    </row>
    <row r="1893" spans="1:37" x14ac:dyDescent="0.3">
      <c r="A1893">
        <v>414001</v>
      </c>
      <c r="B1893" t="s">
        <v>1618</v>
      </c>
      <c r="C1893" t="s">
        <v>47</v>
      </c>
      <c r="D1893">
        <v>1</v>
      </c>
      <c r="E1893" t="s">
        <v>2468</v>
      </c>
      <c r="F1893" t="s">
        <v>482</v>
      </c>
      <c r="G1893">
        <v>30087</v>
      </c>
      <c r="H1893">
        <v>2</v>
      </c>
      <c r="I1893" t="s">
        <v>1247</v>
      </c>
      <c r="J1893" t="s">
        <v>42</v>
      </c>
      <c r="K1893">
        <v>71423</v>
      </c>
      <c r="L1893">
        <v>107032</v>
      </c>
      <c r="M1893" t="s">
        <v>32</v>
      </c>
      <c r="N1893" t="s">
        <v>1620</v>
      </c>
      <c r="O1893" t="s">
        <v>1247</v>
      </c>
      <c r="P1893" t="s">
        <v>7770</v>
      </c>
      <c r="Q1893" t="s">
        <v>485</v>
      </c>
      <c r="R1893" t="s">
        <v>2469</v>
      </c>
      <c r="T1893" t="str">
        <f t="shared" si="87"/>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1893">
        <f t="shared" si="88"/>
        <v>0</v>
      </c>
      <c r="V1893" s="2">
        <v>0</v>
      </c>
      <c r="W1893" s="2">
        <f t="shared" si="89"/>
        <v>0</v>
      </c>
      <c r="X1893" s="2">
        <v>0</v>
      </c>
      <c r="Y1893" s="2">
        <v>0</v>
      </c>
      <c r="Z1893" s="2">
        <v>0</v>
      </c>
      <c r="AA1893" s="2">
        <v>0</v>
      </c>
      <c r="AB1893" s="2">
        <v>0</v>
      </c>
      <c r="AC1893" t="s">
        <v>2470</v>
      </c>
      <c r="AE1893" t="s">
        <v>1620</v>
      </c>
      <c r="AG1893" t="s">
        <v>37</v>
      </c>
      <c r="AH1893" t="s">
        <v>3078</v>
      </c>
      <c r="AJ1893" t="s">
        <v>3078</v>
      </c>
      <c r="AK1893" t="s">
        <v>38</v>
      </c>
    </row>
    <row r="1894" spans="1:37" x14ac:dyDescent="0.3">
      <c r="A1894">
        <v>414001</v>
      </c>
      <c r="B1894" t="s">
        <v>1618</v>
      </c>
      <c r="C1894" t="s">
        <v>29</v>
      </c>
      <c r="D1894">
        <v>1</v>
      </c>
      <c r="E1894" t="s">
        <v>2468</v>
      </c>
      <c r="F1894" t="s">
        <v>482</v>
      </c>
      <c r="G1894">
        <v>30087</v>
      </c>
      <c r="H1894">
        <v>2</v>
      </c>
      <c r="I1894" t="s">
        <v>1247</v>
      </c>
      <c r="J1894" t="s">
        <v>42</v>
      </c>
      <c r="K1894">
        <v>71423</v>
      </c>
      <c r="L1894">
        <v>107032</v>
      </c>
      <c r="M1894" t="s">
        <v>32</v>
      </c>
      <c r="N1894" t="s">
        <v>1620</v>
      </c>
      <c r="O1894" t="s">
        <v>1247</v>
      </c>
      <c r="P1894" t="s">
        <v>7770</v>
      </c>
      <c r="Q1894" t="s">
        <v>485</v>
      </c>
      <c r="R1894" t="s">
        <v>2469</v>
      </c>
      <c r="T1894" t="str">
        <f t="shared" si="87"/>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1894">
        <f t="shared" si="88"/>
        <v>0</v>
      </c>
      <c r="V1894" s="2">
        <v>0</v>
      </c>
      <c r="W1894" s="2">
        <f t="shared" si="89"/>
        <v>0</v>
      </c>
      <c r="X1894" s="2">
        <v>0</v>
      </c>
      <c r="Y1894" s="2">
        <v>0</v>
      </c>
      <c r="Z1894" s="2">
        <v>0</v>
      </c>
      <c r="AA1894" s="2">
        <v>0</v>
      </c>
      <c r="AB1894" s="2">
        <v>0</v>
      </c>
      <c r="AC1894" t="s">
        <v>2470</v>
      </c>
      <c r="AE1894" t="s">
        <v>1620</v>
      </c>
      <c r="AG1894" t="s">
        <v>37</v>
      </c>
      <c r="AH1894" t="s">
        <v>3078</v>
      </c>
      <c r="AJ1894" t="s">
        <v>3078</v>
      </c>
      <c r="AK1894" t="s">
        <v>38</v>
      </c>
    </row>
    <row r="1895" spans="1:37" x14ac:dyDescent="0.3">
      <c r="A1895">
        <v>414005</v>
      </c>
      <c r="B1895" t="s">
        <v>250</v>
      </c>
      <c r="C1895" t="s">
        <v>47</v>
      </c>
      <c r="D1895">
        <v>1</v>
      </c>
      <c r="E1895" t="s">
        <v>4419</v>
      </c>
      <c r="F1895" t="s">
        <v>4176</v>
      </c>
      <c r="G1895">
        <v>20247</v>
      </c>
      <c r="H1895">
        <v>1</v>
      </c>
      <c r="I1895" t="s">
        <v>660</v>
      </c>
      <c r="J1895" t="s">
        <v>42</v>
      </c>
      <c r="K1895">
        <v>42129</v>
      </c>
      <c r="L1895">
        <v>73239</v>
      </c>
      <c r="M1895" t="s">
        <v>32</v>
      </c>
      <c r="N1895" t="s">
        <v>252</v>
      </c>
      <c r="O1895" t="s">
        <v>253</v>
      </c>
      <c r="P1895" t="s">
        <v>7771</v>
      </c>
      <c r="Q1895" t="s">
        <v>4420</v>
      </c>
      <c r="R1895" t="s">
        <v>4421</v>
      </c>
      <c r="S1895" t="s">
        <v>3567</v>
      </c>
      <c r="T1895" t="str">
        <f t="shared" si="87"/>
        <v>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 Note: This position is open to qualified persons with a disability who are eligible for the 55-a program.  Please indicate in your resume or cover letter that you would like to be considered for the position under the 55-a program.</v>
      </c>
      <c r="U1895">
        <f t="shared" si="88"/>
        <v>0</v>
      </c>
      <c r="V1895" s="2">
        <v>0</v>
      </c>
      <c r="W1895" s="2">
        <f t="shared" si="89"/>
        <v>0</v>
      </c>
      <c r="X1895" s="2">
        <v>0</v>
      </c>
      <c r="Y1895" s="2">
        <v>0</v>
      </c>
      <c r="Z1895" s="2">
        <v>0</v>
      </c>
      <c r="AA1895" s="2">
        <v>0</v>
      </c>
      <c r="AB1895" s="2">
        <v>0</v>
      </c>
      <c r="AC1895" t="s">
        <v>4422</v>
      </c>
      <c r="AE1895" t="s">
        <v>252</v>
      </c>
      <c r="AG1895" t="s">
        <v>37</v>
      </c>
      <c r="AH1895" t="s">
        <v>3190</v>
      </c>
      <c r="AI1895" t="s">
        <v>4423</v>
      </c>
      <c r="AJ1895" t="s">
        <v>3190</v>
      </c>
      <c r="AK1895" t="s">
        <v>38</v>
      </c>
    </row>
    <row r="1896" spans="1:37" x14ac:dyDescent="0.3">
      <c r="A1896">
        <v>414005</v>
      </c>
      <c r="B1896" t="s">
        <v>250</v>
      </c>
      <c r="C1896" t="s">
        <v>29</v>
      </c>
      <c r="D1896">
        <v>1</v>
      </c>
      <c r="E1896" t="s">
        <v>4419</v>
      </c>
      <c r="F1896" t="s">
        <v>4176</v>
      </c>
      <c r="G1896">
        <v>20247</v>
      </c>
      <c r="H1896">
        <v>1</v>
      </c>
      <c r="I1896" t="s">
        <v>660</v>
      </c>
      <c r="J1896" t="s">
        <v>42</v>
      </c>
      <c r="K1896">
        <v>42129</v>
      </c>
      <c r="L1896">
        <v>73239</v>
      </c>
      <c r="M1896" t="s">
        <v>32</v>
      </c>
      <c r="N1896" t="s">
        <v>252</v>
      </c>
      <c r="O1896" t="s">
        <v>253</v>
      </c>
      <c r="P1896" t="s">
        <v>7771</v>
      </c>
      <c r="Q1896" t="s">
        <v>4420</v>
      </c>
      <c r="R1896" t="s">
        <v>4421</v>
      </c>
      <c r="S1896" t="s">
        <v>3567</v>
      </c>
      <c r="T1896" t="str">
        <f t="shared" si="87"/>
        <v>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Preference given to candidates possessing a NYS Drivers License Note: This position is open to qualified persons with a disability who are eligible for the 55-a program.  Please indicate in your resume or cover letter that you would like to be considered for the position under the 55-a program.</v>
      </c>
      <c r="U1896">
        <f t="shared" si="88"/>
        <v>0</v>
      </c>
      <c r="V1896" s="2">
        <v>0</v>
      </c>
      <c r="W1896" s="2">
        <f t="shared" si="89"/>
        <v>0</v>
      </c>
      <c r="X1896" s="2">
        <v>0</v>
      </c>
      <c r="Y1896" s="2">
        <v>0</v>
      </c>
      <c r="Z1896" s="2">
        <v>0</v>
      </c>
      <c r="AA1896" s="2">
        <v>0</v>
      </c>
      <c r="AB1896" s="2">
        <v>0</v>
      </c>
      <c r="AC1896" t="s">
        <v>4422</v>
      </c>
      <c r="AE1896" t="s">
        <v>252</v>
      </c>
      <c r="AG1896" t="s">
        <v>37</v>
      </c>
      <c r="AH1896" t="s">
        <v>3190</v>
      </c>
      <c r="AI1896" t="s">
        <v>4423</v>
      </c>
      <c r="AJ1896" t="s">
        <v>3190</v>
      </c>
      <c r="AK1896" t="s">
        <v>38</v>
      </c>
    </row>
    <row r="1897" spans="1:37" x14ac:dyDescent="0.3">
      <c r="A1897">
        <v>414029</v>
      </c>
      <c r="B1897" t="s">
        <v>3720</v>
      </c>
      <c r="C1897" t="s">
        <v>47</v>
      </c>
      <c r="D1897">
        <v>1</v>
      </c>
      <c r="E1897" t="s">
        <v>4424</v>
      </c>
      <c r="F1897" t="s">
        <v>309</v>
      </c>
      <c r="G1897">
        <v>56057</v>
      </c>
      <c r="H1897">
        <v>0</v>
      </c>
      <c r="I1897" t="s">
        <v>73</v>
      </c>
      <c r="J1897" t="s">
        <v>42</v>
      </c>
      <c r="K1897">
        <v>50000</v>
      </c>
      <c r="L1897">
        <v>50000</v>
      </c>
      <c r="M1897" t="s">
        <v>32</v>
      </c>
      <c r="N1897" t="s">
        <v>2039</v>
      </c>
      <c r="O1897" t="s">
        <v>2824</v>
      </c>
      <c r="P1897" t="s">
        <v>7772</v>
      </c>
      <c r="Q1897" t="s">
        <v>311</v>
      </c>
      <c r="R1897" t="s">
        <v>7773</v>
      </c>
      <c r="T1897" t="str">
        <f t="shared" si="87"/>
        <v xml:space="preserve">‚¿   Three (3) years of experience with government, civic, policy/research or similar organizations;  ‚¿	  Possess exceptional organizational, problem-solving, communication, and interpersonal skills;  ‚¿   Familiarity with the City budgeting process and the City‚„s Financial Management System   ‚¿	  Work effectively in a fast-paced, deadline-driven environment with a sense of priority, high expectations and an entrepreneurial spirit;  ‚¿	Work collaboratively with staff members to meet aggressive goals;  ‚¿	Simultaneously manage multiple projects while maintaining a firm grasp of individual project details; and  ‚¿	Build and manage strong relationships with external parties and internal leaders. </v>
      </c>
      <c r="U1897">
        <f t="shared" si="88"/>
        <v>0</v>
      </c>
      <c r="V1897" s="2">
        <v>0</v>
      </c>
      <c r="W1897" s="2">
        <f t="shared" si="89"/>
        <v>0</v>
      </c>
      <c r="X1897" s="2">
        <v>0</v>
      </c>
      <c r="Y1897" s="2">
        <v>0</v>
      </c>
      <c r="Z1897" s="2">
        <v>0</v>
      </c>
      <c r="AA1897" s="2">
        <v>0</v>
      </c>
      <c r="AB1897" s="2">
        <v>0</v>
      </c>
      <c r="AC1897" t="s">
        <v>8504</v>
      </c>
      <c r="AG1897" t="s">
        <v>37</v>
      </c>
      <c r="AH1897" t="s">
        <v>3078</v>
      </c>
      <c r="AJ1897" t="s">
        <v>3078</v>
      </c>
      <c r="AK1897" t="s">
        <v>38</v>
      </c>
    </row>
    <row r="1898" spans="1:37" x14ac:dyDescent="0.3">
      <c r="A1898">
        <v>414029</v>
      </c>
      <c r="B1898" t="s">
        <v>3720</v>
      </c>
      <c r="C1898" t="s">
        <v>29</v>
      </c>
      <c r="D1898">
        <v>1</v>
      </c>
      <c r="E1898" t="s">
        <v>4424</v>
      </c>
      <c r="F1898" t="s">
        <v>309</v>
      </c>
      <c r="G1898">
        <v>56057</v>
      </c>
      <c r="H1898">
        <v>0</v>
      </c>
      <c r="I1898" t="s">
        <v>73</v>
      </c>
      <c r="J1898" t="s">
        <v>42</v>
      </c>
      <c r="K1898">
        <v>50000</v>
      </c>
      <c r="L1898">
        <v>50000</v>
      </c>
      <c r="M1898" t="s">
        <v>32</v>
      </c>
      <c r="N1898" t="s">
        <v>2039</v>
      </c>
      <c r="O1898" t="s">
        <v>2824</v>
      </c>
      <c r="P1898" t="s">
        <v>7772</v>
      </c>
      <c r="Q1898" t="s">
        <v>311</v>
      </c>
      <c r="R1898" t="s">
        <v>7773</v>
      </c>
      <c r="T1898" t="str">
        <f t="shared" si="87"/>
        <v xml:space="preserve">‚¿   Three (3) years of experience with government, civic, policy/research or similar organizations;  ‚¿	  Possess exceptional organizational, problem-solving, communication, and interpersonal skills;  ‚¿   Familiarity with the City budgeting process and the City‚„s Financial Management System   ‚¿	  Work effectively in a fast-paced, deadline-driven environment with a sense of priority, high expectations and an entrepreneurial spirit;  ‚¿	Work collaboratively with staff members to meet aggressive goals;  ‚¿	Simultaneously manage multiple projects while maintaining a firm grasp of individual project details; and  ‚¿	Build and manage strong relationships with external parties and internal leaders. </v>
      </c>
      <c r="U1898">
        <f t="shared" si="88"/>
        <v>0</v>
      </c>
      <c r="V1898" s="2">
        <v>0</v>
      </c>
      <c r="W1898" s="2">
        <f t="shared" si="89"/>
        <v>0</v>
      </c>
      <c r="X1898" s="2">
        <v>0</v>
      </c>
      <c r="Y1898" s="2">
        <v>0</v>
      </c>
      <c r="Z1898" s="2">
        <v>0</v>
      </c>
      <c r="AA1898" s="2">
        <v>0</v>
      </c>
      <c r="AB1898" s="2">
        <v>0</v>
      </c>
      <c r="AC1898" t="s">
        <v>8504</v>
      </c>
      <c r="AG1898" t="s">
        <v>37</v>
      </c>
      <c r="AH1898" t="s">
        <v>3078</v>
      </c>
      <c r="AJ1898" t="s">
        <v>3078</v>
      </c>
      <c r="AK1898" t="s">
        <v>38</v>
      </c>
    </row>
    <row r="1899" spans="1:37" x14ac:dyDescent="0.3">
      <c r="A1899">
        <v>414032</v>
      </c>
      <c r="B1899" t="s">
        <v>1994</v>
      </c>
      <c r="C1899" t="s">
        <v>29</v>
      </c>
      <c r="D1899">
        <v>1</v>
      </c>
      <c r="E1899" t="s">
        <v>2734</v>
      </c>
      <c r="F1899" t="s">
        <v>106</v>
      </c>
      <c r="G1899">
        <v>10251</v>
      </c>
      <c r="H1899">
        <v>4</v>
      </c>
      <c r="I1899" t="s">
        <v>719</v>
      </c>
      <c r="K1899">
        <v>38851</v>
      </c>
      <c r="L1899">
        <v>50000</v>
      </c>
      <c r="M1899" t="s">
        <v>32</v>
      </c>
      <c r="N1899" t="s">
        <v>1997</v>
      </c>
      <c r="O1899" t="s">
        <v>1912</v>
      </c>
      <c r="P1899" t="s">
        <v>7774</v>
      </c>
      <c r="Q1899" t="s">
        <v>110</v>
      </c>
      <c r="R1899" t="s">
        <v>3827</v>
      </c>
      <c r="T1899" t="str">
        <f t="shared" si="87"/>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1899">
        <f t="shared" si="88"/>
        <v>0</v>
      </c>
      <c r="V1899" s="2">
        <v>1</v>
      </c>
      <c r="W1899" s="2">
        <f t="shared" si="89"/>
        <v>0</v>
      </c>
      <c r="X1899" s="2">
        <v>0</v>
      </c>
      <c r="Y1899" s="2">
        <v>0</v>
      </c>
      <c r="Z1899" s="2">
        <v>0</v>
      </c>
      <c r="AA1899" s="2">
        <v>0</v>
      </c>
      <c r="AB1899" s="2">
        <v>0</v>
      </c>
      <c r="AC1899" t="s">
        <v>4425</v>
      </c>
      <c r="AG1899" t="s">
        <v>37</v>
      </c>
      <c r="AH1899" t="s">
        <v>3078</v>
      </c>
      <c r="AI1899" t="s">
        <v>4426</v>
      </c>
      <c r="AJ1899" t="s">
        <v>3130</v>
      </c>
      <c r="AK1899" t="s">
        <v>38</v>
      </c>
    </row>
    <row r="1900" spans="1:37" x14ac:dyDescent="0.3">
      <c r="A1900">
        <v>414187</v>
      </c>
      <c r="B1900" t="s">
        <v>4427</v>
      </c>
      <c r="C1900" t="s">
        <v>29</v>
      </c>
      <c r="D1900">
        <v>6</v>
      </c>
      <c r="E1900" t="s">
        <v>3178</v>
      </c>
      <c r="F1900" t="s">
        <v>141</v>
      </c>
      <c r="G1900">
        <v>10209</v>
      </c>
      <c r="H1900">
        <v>1</v>
      </c>
      <c r="I1900" t="s">
        <v>669</v>
      </c>
      <c r="J1900" t="s">
        <v>142</v>
      </c>
      <c r="K1900">
        <v>15.5</v>
      </c>
      <c r="L1900">
        <v>19.899999999999999</v>
      </c>
      <c r="M1900" t="s">
        <v>61</v>
      </c>
      <c r="N1900" t="s">
        <v>2039</v>
      </c>
      <c r="O1900" t="s">
        <v>4428</v>
      </c>
      <c r="P1900" t="s">
        <v>4429</v>
      </c>
      <c r="Q1900" t="s">
        <v>145</v>
      </c>
      <c r="T1900" t="str">
        <f t="shared" si="87"/>
        <v xml:space="preserve"> </v>
      </c>
      <c r="U1900">
        <f t="shared" si="88"/>
        <v>0</v>
      </c>
      <c r="V1900" s="2">
        <v>0</v>
      </c>
      <c r="W1900" s="2">
        <f t="shared" si="89"/>
        <v>0</v>
      </c>
      <c r="X1900" s="2">
        <v>0</v>
      </c>
      <c r="Y1900" s="2">
        <v>0</v>
      </c>
      <c r="Z1900" s="2">
        <v>0</v>
      </c>
      <c r="AA1900" s="2">
        <v>0</v>
      </c>
      <c r="AB1900" s="2">
        <v>0</v>
      </c>
      <c r="AC1900" t="s">
        <v>4430</v>
      </c>
      <c r="AG1900" t="s">
        <v>37</v>
      </c>
      <c r="AH1900" t="s">
        <v>1986</v>
      </c>
      <c r="AJ1900" t="s">
        <v>1986</v>
      </c>
      <c r="AK1900" t="s">
        <v>38</v>
      </c>
    </row>
    <row r="1901" spans="1:37" x14ac:dyDescent="0.3">
      <c r="A1901">
        <v>414187</v>
      </c>
      <c r="B1901" t="s">
        <v>4427</v>
      </c>
      <c r="C1901" t="s">
        <v>47</v>
      </c>
      <c r="D1901">
        <v>6</v>
      </c>
      <c r="E1901" t="s">
        <v>3178</v>
      </c>
      <c r="F1901" t="s">
        <v>141</v>
      </c>
      <c r="G1901">
        <v>10209</v>
      </c>
      <c r="H1901">
        <v>1</v>
      </c>
      <c r="I1901" t="s">
        <v>669</v>
      </c>
      <c r="J1901" t="s">
        <v>142</v>
      </c>
      <c r="K1901">
        <v>15.5</v>
      </c>
      <c r="L1901">
        <v>19.899999999999999</v>
      </c>
      <c r="M1901" t="s">
        <v>61</v>
      </c>
      <c r="N1901" t="s">
        <v>2039</v>
      </c>
      <c r="O1901" t="s">
        <v>4428</v>
      </c>
      <c r="P1901" t="s">
        <v>4429</v>
      </c>
      <c r="Q1901" t="s">
        <v>145</v>
      </c>
      <c r="T1901" t="str">
        <f t="shared" si="87"/>
        <v xml:space="preserve"> </v>
      </c>
      <c r="U1901">
        <f t="shared" si="88"/>
        <v>0</v>
      </c>
      <c r="V1901" s="2">
        <v>0</v>
      </c>
      <c r="W1901" s="2">
        <f t="shared" si="89"/>
        <v>0</v>
      </c>
      <c r="X1901" s="2">
        <v>0</v>
      </c>
      <c r="Y1901" s="2">
        <v>0</v>
      </c>
      <c r="Z1901" s="2">
        <v>0</v>
      </c>
      <c r="AA1901" s="2">
        <v>0</v>
      </c>
      <c r="AB1901" s="2">
        <v>0</v>
      </c>
      <c r="AC1901" t="s">
        <v>4430</v>
      </c>
      <c r="AG1901" t="s">
        <v>37</v>
      </c>
      <c r="AH1901" t="s">
        <v>1986</v>
      </c>
      <c r="AJ1901" t="s">
        <v>1986</v>
      </c>
      <c r="AK1901" t="s">
        <v>38</v>
      </c>
    </row>
    <row r="1902" spans="1:37" x14ac:dyDescent="0.3">
      <c r="A1902">
        <v>414200</v>
      </c>
      <c r="B1902" t="s">
        <v>2386</v>
      </c>
      <c r="C1902" t="s">
        <v>47</v>
      </c>
      <c r="D1902">
        <v>1</v>
      </c>
      <c r="E1902" t="s">
        <v>4431</v>
      </c>
      <c r="F1902" t="s">
        <v>4432</v>
      </c>
      <c r="G1902">
        <v>51402</v>
      </c>
      <c r="H1902">
        <v>0</v>
      </c>
      <c r="I1902" t="s">
        <v>1435</v>
      </c>
      <c r="J1902" t="s">
        <v>42</v>
      </c>
      <c r="K1902">
        <v>49591</v>
      </c>
      <c r="L1902">
        <v>63370</v>
      </c>
      <c r="M1902" t="s">
        <v>32</v>
      </c>
      <c r="N1902" t="s">
        <v>2389</v>
      </c>
      <c r="O1902" t="s">
        <v>4433</v>
      </c>
      <c r="P1902" t="s">
        <v>7775</v>
      </c>
      <c r="Q1902" t="s">
        <v>4434</v>
      </c>
      <c r="R1902" t="s">
        <v>4435</v>
      </c>
      <c r="T1902" t="str">
        <f t="shared" si="87"/>
        <v xml:space="preserve">1. A baccalaureate degree from an accredited college and three years of satisfactory full-time  experience in community work, youth activities, administrative planning, teaching, or related fields; or  2. An associate degree from an accredited college or completion of two years of study (60 credits)  at an accredited college and five years of satisfactory, full-time experience in community work, youth  activities, administrative planning, teaching, or related fields; or 3. A four-year high school diploma or  its educational equivalent and seven years of satisfactory full-time experience in community work,  youth activities, administrative planning, teaching, or related fields; or 4. Education and/or experience  equivalent to "1", "2", or "3" above. However, all candidates must have at least a four-year high school  diploma or its educational equivalent and at least three years of satisfactory full-time experience as  described in "1" above. A master's degree from an accredited college can be substituted for one year  of the required experience </v>
      </c>
      <c r="U1902">
        <f t="shared" si="88"/>
        <v>0</v>
      </c>
      <c r="V1902" s="2">
        <v>0</v>
      </c>
      <c r="W1902" s="2">
        <f t="shared" si="89"/>
        <v>0</v>
      </c>
      <c r="X1902" s="2">
        <v>0</v>
      </c>
      <c r="Y1902" s="2">
        <v>0</v>
      </c>
      <c r="Z1902" s="2">
        <v>0</v>
      </c>
      <c r="AA1902" s="2">
        <v>0</v>
      </c>
      <c r="AB1902" s="2">
        <v>0</v>
      </c>
      <c r="AC1902" t="s">
        <v>4436</v>
      </c>
      <c r="AD1902" t="s">
        <v>3052</v>
      </c>
      <c r="AE1902" t="s">
        <v>2389</v>
      </c>
      <c r="AG1902" t="s">
        <v>37</v>
      </c>
      <c r="AH1902" t="s">
        <v>3794</v>
      </c>
      <c r="AJ1902" t="s">
        <v>3794</v>
      </c>
      <c r="AK1902" t="s">
        <v>38</v>
      </c>
    </row>
    <row r="1903" spans="1:37" x14ac:dyDescent="0.3">
      <c r="A1903">
        <v>414200</v>
      </c>
      <c r="B1903" t="s">
        <v>2386</v>
      </c>
      <c r="C1903" t="s">
        <v>29</v>
      </c>
      <c r="D1903">
        <v>1</v>
      </c>
      <c r="E1903" t="s">
        <v>4431</v>
      </c>
      <c r="F1903" t="s">
        <v>4432</v>
      </c>
      <c r="G1903">
        <v>51402</v>
      </c>
      <c r="H1903">
        <v>0</v>
      </c>
      <c r="I1903" t="s">
        <v>1435</v>
      </c>
      <c r="J1903" t="s">
        <v>42</v>
      </c>
      <c r="K1903">
        <v>49591</v>
      </c>
      <c r="L1903">
        <v>63370</v>
      </c>
      <c r="M1903" t="s">
        <v>32</v>
      </c>
      <c r="N1903" t="s">
        <v>2389</v>
      </c>
      <c r="O1903" t="s">
        <v>4433</v>
      </c>
      <c r="P1903" t="s">
        <v>7775</v>
      </c>
      <c r="Q1903" t="s">
        <v>4434</v>
      </c>
      <c r="R1903" t="s">
        <v>4435</v>
      </c>
      <c r="T1903" t="str">
        <f t="shared" si="87"/>
        <v xml:space="preserve">1. A baccalaureate degree from an accredited college and three years of satisfactory full-time  experience in community work, youth activities, administrative planning, teaching, or related fields; or  2. An associate degree from an accredited college or completion of two years of study (60 credits)  at an accredited college and five years of satisfactory, full-time experience in community work, youth  activities, administrative planning, teaching, or related fields; or 3. A four-year high school diploma or  its educational equivalent and seven years of satisfactory full-time experience in community work,  youth activities, administrative planning, teaching, or related fields; or 4. Education and/or experience  equivalent to "1", "2", or "3" above. However, all candidates must have at least a four-year high school  diploma or its educational equivalent and at least three years of satisfactory full-time experience as  described in "1" above. A master's degree from an accredited college can be substituted for one year  of the required experience </v>
      </c>
      <c r="U1903">
        <f t="shared" si="88"/>
        <v>0</v>
      </c>
      <c r="V1903" s="2">
        <v>0</v>
      </c>
      <c r="W1903" s="2">
        <f t="shared" si="89"/>
        <v>0</v>
      </c>
      <c r="X1903" s="2">
        <v>0</v>
      </c>
      <c r="Y1903" s="2">
        <v>0</v>
      </c>
      <c r="Z1903" s="2">
        <v>0</v>
      </c>
      <c r="AA1903" s="2">
        <v>0</v>
      </c>
      <c r="AB1903" s="2">
        <v>0</v>
      </c>
      <c r="AC1903" t="s">
        <v>4436</v>
      </c>
      <c r="AD1903" t="s">
        <v>3052</v>
      </c>
      <c r="AE1903" t="s">
        <v>2389</v>
      </c>
      <c r="AG1903" t="s">
        <v>37</v>
      </c>
      <c r="AH1903" t="s">
        <v>3794</v>
      </c>
      <c r="AJ1903" t="s">
        <v>3794</v>
      </c>
      <c r="AK1903" t="s">
        <v>38</v>
      </c>
    </row>
    <row r="1904" spans="1:37" x14ac:dyDescent="0.3">
      <c r="A1904">
        <v>414205</v>
      </c>
      <c r="B1904" t="s">
        <v>231</v>
      </c>
      <c r="C1904" t="s">
        <v>29</v>
      </c>
      <c r="D1904">
        <v>1</v>
      </c>
      <c r="E1904" t="s">
        <v>4437</v>
      </c>
      <c r="F1904" t="s">
        <v>2932</v>
      </c>
      <c r="G1904">
        <v>52369</v>
      </c>
      <c r="H1904">
        <v>2</v>
      </c>
      <c r="I1904" t="s">
        <v>265</v>
      </c>
      <c r="J1904" t="s">
        <v>42</v>
      </c>
      <c r="K1904">
        <v>50484</v>
      </c>
      <c r="L1904">
        <v>57693</v>
      </c>
      <c r="M1904" t="s">
        <v>32</v>
      </c>
      <c r="N1904" t="s">
        <v>450</v>
      </c>
      <c r="O1904" t="s">
        <v>4438</v>
      </c>
      <c r="P1904" t="s">
        <v>8505</v>
      </c>
      <c r="Q1904" t="s">
        <v>2934</v>
      </c>
      <c r="R1904" t="s">
        <v>7776</v>
      </c>
      <c r="S1904" t="s">
        <v>7777</v>
      </c>
      <c r="T1904" t="str">
        <f t="shared" si="87"/>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904">
        <f t="shared" si="88"/>
        <v>0</v>
      </c>
      <c r="V1904" s="2">
        <v>0</v>
      </c>
      <c r="W1904" s="2">
        <f t="shared" si="89"/>
        <v>0</v>
      </c>
      <c r="X1904" s="2">
        <v>0</v>
      </c>
      <c r="Y1904" s="2">
        <v>0</v>
      </c>
      <c r="Z1904" s="2">
        <v>0</v>
      </c>
      <c r="AA1904" s="2">
        <v>0</v>
      </c>
      <c r="AB1904" s="2">
        <v>0</v>
      </c>
      <c r="AC1904" t="s">
        <v>4439</v>
      </c>
      <c r="AG1904" t="s">
        <v>190</v>
      </c>
      <c r="AH1904" t="s">
        <v>3604</v>
      </c>
      <c r="AI1904" t="s">
        <v>2780</v>
      </c>
      <c r="AJ1904" t="s">
        <v>3604</v>
      </c>
      <c r="AK1904" t="s">
        <v>38</v>
      </c>
    </row>
    <row r="1905" spans="1:37" x14ac:dyDescent="0.3">
      <c r="A1905">
        <v>414232</v>
      </c>
      <c r="B1905" t="s">
        <v>80</v>
      </c>
      <c r="C1905" t="s">
        <v>29</v>
      </c>
      <c r="D1905">
        <v>2</v>
      </c>
      <c r="E1905" t="s">
        <v>4440</v>
      </c>
      <c r="F1905" t="s">
        <v>4441</v>
      </c>
      <c r="G1905">
        <v>91577</v>
      </c>
      <c r="H1905">
        <v>0</v>
      </c>
      <c r="I1905" t="s">
        <v>95</v>
      </c>
      <c r="J1905" t="s">
        <v>42</v>
      </c>
      <c r="K1905">
        <v>74408</v>
      </c>
      <c r="L1905">
        <v>104932</v>
      </c>
      <c r="M1905" t="s">
        <v>32</v>
      </c>
      <c r="N1905" t="s">
        <v>1419</v>
      </c>
      <c r="O1905" t="s">
        <v>1925</v>
      </c>
      <c r="P1905" t="s">
        <v>7778</v>
      </c>
      <c r="Q1905" t="s">
        <v>7779</v>
      </c>
      <c r="R1905" t="s">
        <v>4442</v>
      </c>
      <c r="S1905" t="s">
        <v>4091</v>
      </c>
      <c r="T1905" t="str">
        <f t="shared" si="87"/>
        <v>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6000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905">
        <f t="shared" si="88"/>
        <v>0</v>
      </c>
      <c r="V1905" s="2">
        <v>0</v>
      </c>
      <c r="W1905" s="2">
        <f t="shared" si="89"/>
        <v>0</v>
      </c>
      <c r="X1905" s="2">
        <v>0</v>
      </c>
      <c r="Y1905" s="2">
        <v>0</v>
      </c>
      <c r="Z1905" s="2">
        <v>0</v>
      </c>
      <c r="AA1905" s="2">
        <v>0</v>
      </c>
      <c r="AB1905" s="2">
        <v>0</v>
      </c>
      <c r="AC1905" t="s">
        <v>284</v>
      </c>
      <c r="AD1905" t="s">
        <v>593</v>
      </c>
      <c r="AE1905" t="s">
        <v>1419</v>
      </c>
      <c r="AG1905" t="s">
        <v>37</v>
      </c>
      <c r="AH1905" t="s">
        <v>2188</v>
      </c>
      <c r="AJ1905" t="s">
        <v>2188</v>
      </c>
      <c r="AK1905" t="s">
        <v>38</v>
      </c>
    </row>
    <row r="1906" spans="1:37" x14ac:dyDescent="0.3">
      <c r="A1906">
        <v>414232</v>
      </c>
      <c r="B1906" t="s">
        <v>80</v>
      </c>
      <c r="C1906" t="s">
        <v>47</v>
      </c>
      <c r="D1906">
        <v>2</v>
      </c>
      <c r="E1906" t="s">
        <v>4440</v>
      </c>
      <c r="F1906" t="s">
        <v>4441</v>
      </c>
      <c r="G1906">
        <v>91577</v>
      </c>
      <c r="H1906">
        <v>0</v>
      </c>
      <c r="I1906" t="s">
        <v>95</v>
      </c>
      <c r="J1906" t="s">
        <v>42</v>
      </c>
      <c r="K1906">
        <v>74408</v>
      </c>
      <c r="L1906">
        <v>104932</v>
      </c>
      <c r="M1906" t="s">
        <v>32</v>
      </c>
      <c r="N1906" t="s">
        <v>1419</v>
      </c>
      <c r="O1906" t="s">
        <v>1925</v>
      </c>
      <c r="P1906" t="s">
        <v>7778</v>
      </c>
      <c r="Q1906" t="s">
        <v>7779</v>
      </c>
      <c r="R1906" t="s">
        <v>4442</v>
      </c>
      <c r="S1906" t="s">
        <v>4091</v>
      </c>
      <c r="T1906" t="str">
        <f t="shared" si="87"/>
        <v>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6000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906">
        <f t="shared" si="88"/>
        <v>0</v>
      </c>
      <c r="V1906" s="2">
        <v>0</v>
      </c>
      <c r="W1906" s="2">
        <f t="shared" si="89"/>
        <v>0</v>
      </c>
      <c r="X1906" s="2">
        <v>0</v>
      </c>
      <c r="Y1906" s="2">
        <v>0</v>
      </c>
      <c r="Z1906" s="2">
        <v>0</v>
      </c>
      <c r="AA1906" s="2">
        <v>0</v>
      </c>
      <c r="AB1906" s="2">
        <v>0</v>
      </c>
      <c r="AC1906" t="s">
        <v>284</v>
      </c>
      <c r="AD1906" t="s">
        <v>593</v>
      </c>
      <c r="AE1906" t="s">
        <v>1419</v>
      </c>
      <c r="AG1906" t="s">
        <v>37</v>
      </c>
      <c r="AH1906" t="s">
        <v>2188</v>
      </c>
      <c r="AJ1906" t="s">
        <v>2188</v>
      </c>
      <c r="AK1906" t="s">
        <v>38</v>
      </c>
    </row>
    <row r="1907" spans="1:37" x14ac:dyDescent="0.3">
      <c r="A1907">
        <v>414270</v>
      </c>
      <c r="B1907" t="s">
        <v>231</v>
      </c>
      <c r="C1907" t="s">
        <v>29</v>
      </c>
      <c r="D1907">
        <v>1</v>
      </c>
      <c r="E1907" t="s">
        <v>3105</v>
      </c>
      <c r="F1907" t="s">
        <v>731</v>
      </c>
      <c r="G1907">
        <v>95600</v>
      </c>
      <c r="H1907" t="s">
        <v>352</v>
      </c>
      <c r="I1907" t="s">
        <v>265</v>
      </c>
      <c r="J1907" t="s">
        <v>42</v>
      </c>
      <c r="K1907">
        <v>63031</v>
      </c>
      <c r="L1907">
        <v>110000</v>
      </c>
      <c r="M1907" t="s">
        <v>32</v>
      </c>
      <c r="N1907" t="s">
        <v>4443</v>
      </c>
      <c r="O1907" t="s">
        <v>4444</v>
      </c>
      <c r="P1907" t="s">
        <v>7780</v>
      </c>
      <c r="Q1907" t="s">
        <v>733</v>
      </c>
      <c r="S1907" t="s">
        <v>6864</v>
      </c>
      <c r="T1907" t="str">
        <f t="shared" si="87"/>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07">
        <f t="shared" si="88"/>
        <v>0</v>
      </c>
      <c r="V1907" s="2">
        <v>0</v>
      </c>
      <c r="W1907" s="2">
        <f t="shared" si="89"/>
        <v>0</v>
      </c>
      <c r="X1907" s="2">
        <v>0</v>
      </c>
      <c r="Y1907" s="2">
        <v>0</v>
      </c>
      <c r="Z1907" s="2">
        <v>0</v>
      </c>
      <c r="AA1907" s="2">
        <v>0</v>
      </c>
      <c r="AB1907" s="2">
        <v>0</v>
      </c>
      <c r="AC1907" t="s">
        <v>4445</v>
      </c>
      <c r="AG1907" t="s">
        <v>190</v>
      </c>
      <c r="AH1907" t="s">
        <v>2779</v>
      </c>
      <c r="AI1907" t="s">
        <v>2936</v>
      </c>
      <c r="AJ1907" t="s">
        <v>2779</v>
      </c>
      <c r="AK1907" t="s">
        <v>38</v>
      </c>
    </row>
    <row r="1908" spans="1:37" x14ac:dyDescent="0.3">
      <c r="A1908">
        <v>414333</v>
      </c>
      <c r="B1908" t="s">
        <v>1618</v>
      </c>
      <c r="C1908" t="s">
        <v>47</v>
      </c>
      <c r="D1908">
        <v>1</v>
      </c>
      <c r="E1908" t="s">
        <v>105</v>
      </c>
      <c r="F1908" t="s">
        <v>106</v>
      </c>
      <c r="G1908">
        <v>10251</v>
      </c>
      <c r="H1908">
        <v>3</v>
      </c>
      <c r="I1908" t="s">
        <v>1247</v>
      </c>
      <c r="J1908" t="s">
        <v>42</v>
      </c>
      <c r="K1908">
        <v>35330</v>
      </c>
      <c r="L1908">
        <v>57236</v>
      </c>
      <c r="M1908" t="s">
        <v>32</v>
      </c>
      <c r="N1908" t="s">
        <v>1620</v>
      </c>
      <c r="O1908" t="s">
        <v>1247</v>
      </c>
      <c r="P1908" t="s">
        <v>7781</v>
      </c>
      <c r="Q1908" t="s">
        <v>110</v>
      </c>
      <c r="R1908" t="s">
        <v>4446</v>
      </c>
      <c r="S1908" t="s">
        <v>583</v>
      </c>
      <c r="T1908" t="str">
        <f t="shared" si="87"/>
        <v>Familiarity with Word, Excel, and Access. Must be permanent in the Clerical Associate title.</v>
      </c>
      <c r="U1908">
        <f t="shared" si="88"/>
        <v>0</v>
      </c>
      <c r="V1908" s="2">
        <v>1</v>
      </c>
      <c r="W1908" s="2">
        <f t="shared" si="89"/>
        <v>0</v>
      </c>
      <c r="X1908" s="2">
        <v>0</v>
      </c>
      <c r="Y1908" s="2">
        <v>0</v>
      </c>
      <c r="Z1908" s="2">
        <v>0</v>
      </c>
      <c r="AA1908" s="2">
        <v>0</v>
      </c>
      <c r="AB1908" s="2">
        <v>0</v>
      </c>
      <c r="AC1908" t="s">
        <v>2470</v>
      </c>
      <c r="AE1908" t="s">
        <v>1620</v>
      </c>
      <c r="AG1908" t="s">
        <v>37</v>
      </c>
      <c r="AH1908" t="s">
        <v>3076</v>
      </c>
      <c r="AJ1908" t="s">
        <v>2406</v>
      </c>
      <c r="AK1908" t="s">
        <v>38</v>
      </c>
    </row>
    <row r="1909" spans="1:37" x14ac:dyDescent="0.3">
      <c r="A1909">
        <v>414333</v>
      </c>
      <c r="B1909" t="s">
        <v>1618</v>
      </c>
      <c r="C1909" t="s">
        <v>29</v>
      </c>
      <c r="D1909">
        <v>1</v>
      </c>
      <c r="E1909" t="s">
        <v>105</v>
      </c>
      <c r="F1909" t="s">
        <v>106</v>
      </c>
      <c r="G1909">
        <v>10251</v>
      </c>
      <c r="H1909">
        <v>3</v>
      </c>
      <c r="I1909" t="s">
        <v>1247</v>
      </c>
      <c r="J1909" t="s">
        <v>42</v>
      </c>
      <c r="K1909">
        <v>35330</v>
      </c>
      <c r="L1909">
        <v>57236</v>
      </c>
      <c r="M1909" t="s">
        <v>32</v>
      </c>
      <c r="N1909" t="s">
        <v>1620</v>
      </c>
      <c r="O1909" t="s">
        <v>1247</v>
      </c>
      <c r="P1909" t="s">
        <v>7781</v>
      </c>
      <c r="Q1909" t="s">
        <v>110</v>
      </c>
      <c r="R1909" t="s">
        <v>4446</v>
      </c>
      <c r="S1909" t="s">
        <v>583</v>
      </c>
      <c r="T1909" t="str">
        <f t="shared" si="87"/>
        <v>Familiarity with Word, Excel, and Access. Must be permanent in the Clerical Associate title.</v>
      </c>
      <c r="U1909">
        <f t="shared" si="88"/>
        <v>0</v>
      </c>
      <c r="V1909" s="2">
        <v>1</v>
      </c>
      <c r="W1909" s="2">
        <f t="shared" si="89"/>
        <v>0</v>
      </c>
      <c r="X1909" s="2">
        <v>0</v>
      </c>
      <c r="Y1909" s="2">
        <v>0</v>
      </c>
      <c r="Z1909" s="2">
        <v>0</v>
      </c>
      <c r="AA1909" s="2">
        <v>0</v>
      </c>
      <c r="AB1909" s="2">
        <v>0</v>
      </c>
      <c r="AC1909" t="s">
        <v>2470</v>
      </c>
      <c r="AE1909" t="s">
        <v>1620</v>
      </c>
      <c r="AG1909" t="s">
        <v>37</v>
      </c>
      <c r="AH1909" t="s">
        <v>3076</v>
      </c>
      <c r="AJ1909" t="s">
        <v>2406</v>
      </c>
      <c r="AK1909" t="s">
        <v>38</v>
      </c>
    </row>
    <row r="1910" spans="1:37" x14ac:dyDescent="0.3">
      <c r="A1910">
        <v>414357</v>
      </c>
      <c r="B1910" t="s">
        <v>3177</v>
      </c>
      <c r="C1910" t="s">
        <v>29</v>
      </c>
      <c r="D1910">
        <v>1</v>
      </c>
      <c r="E1910" t="s">
        <v>4447</v>
      </c>
      <c r="F1910" t="s">
        <v>2085</v>
      </c>
      <c r="G1910">
        <v>56056</v>
      </c>
      <c r="H1910">
        <v>0</v>
      </c>
      <c r="I1910" t="s">
        <v>719</v>
      </c>
      <c r="J1910" t="s">
        <v>42</v>
      </c>
      <c r="K1910">
        <v>31573</v>
      </c>
      <c r="L1910">
        <v>36309</v>
      </c>
      <c r="M1910" t="s">
        <v>32</v>
      </c>
      <c r="N1910" t="s">
        <v>266</v>
      </c>
      <c r="O1910" t="s">
        <v>3179</v>
      </c>
      <c r="P1910" t="s">
        <v>7782</v>
      </c>
      <c r="Q1910" t="s">
        <v>2088</v>
      </c>
      <c r="R1910" t="s">
        <v>4448</v>
      </c>
      <c r="T1910" t="str">
        <f t="shared" si="87"/>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1910">
        <f t="shared" si="88"/>
        <v>0</v>
      </c>
      <c r="V1910" s="2">
        <v>1</v>
      </c>
      <c r="W1910" s="2">
        <f t="shared" si="89"/>
        <v>0</v>
      </c>
      <c r="X1910" s="2">
        <v>0</v>
      </c>
      <c r="Y1910" s="2">
        <v>0</v>
      </c>
      <c r="Z1910" s="2">
        <v>0</v>
      </c>
      <c r="AA1910" s="2">
        <v>0</v>
      </c>
      <c r="AB1910" s="2">
        <v>0</v>
      </c>
      <c r="AC1910" t="s">
        <v>4449</v>
      </c>
      <c r="AG1910" t="s">
        <v>37</v>
      </c>
      <c r="AH1910" t="s">
        <v>2204</v>
      </c>
      <c r="AJ1910" t="s">
        <v>2329</v>
      </c>
      <c r="AK1910" t="s">
        <v>38</v>
      </c>
    </row>
    <row r="1911" spans="1:37" x14ac:dyDescent="0.3">
      <c r="A1911">
        <v>414357</v>
      </c>
      <c r="B1911" t="s">
        <v>3177</v>
      </c>
      <c r="C1911" t="s">
        <v>47</v>
      </c>
      <c r="D1911">
        <v>1</v>
      </c>
      <c r="E1911" t="s">
        <v>4447</v>
      </c>
      <c r="F1911" t="s">
        <v>2085</v>
      </c>
      <c r="G1911">
        <v>56056</v>
      </c>
      <c r="H1911">
        <v>0</v>
      </c>
      <c r="I1911" t="s">
        <v>719</v>
      </c>
      <c r="J1911" t="s">
        <v>42</v>
      </c>
      <c r="K1911">
        <v>31573</v>
      </c>
      <c r="L1911">
        <v>36309</v>
      </c>
      <c r="M1911" t="s">
        <v>32</v>
      </c>
      <c r="N1911" t="s">
        <v>266</v>
      </c>
      <c r="O1911" t="s">
        <v>3179</v>
      </c>
      <c r="P1911" t="s">
        <v>7782</v>
      </c>
      <c r="Q1911" t="s">
        <v>2088</v>
      </c>
      <c r="R1911" t="s">
        <v>4448</v>
      </c>
      <c r="T1911" t="str">
        <f t="shared" si="87"/>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1911">
        <f t="shared" si="88"/>
        <v>0</v>
      </c>
      <c r="V1911" s="2">
        <v>1</v>
      </c>
      <c r="W1911" s="2">
        <f t="shared" si="89"/>
        <v>0</v>
      </c>
      <c r="X1911" s="2">
        <v>0</v>
      </c>
      <c r="Y1911" s="2">
        <v>0</v>
      </c>
      <c r="Z1911" s="2">
        <v>0</v>
      </c>
      <c r="AA1911" s="2">
        <v>0</v>
      </c>
      <c r="AB1911" s="2">
        <v>0</v>
      </c>
      <c r="AC1911" t="s">
        <v>4449</v>
      </c>
      <c r="AG1911" t="s">
        <v>37</v>
      </c>
      <c r="AH1911" t="s">
        <v>2204</v>
      </c>
      <c r="AJ1911" t="s">
        <v>2329</v>
      </c>
      <c r="AK1911" t="s">
        <v>38</v>
      </c>
    </row>
    <row r="1912" spans="1:37" x14ac:dyDescent="0.3">
      <c r="A1912">
        <v>414365</v>
      </c>
      <c r="B1912" t="s">
        <v>116</v>
      </c>
      <c r="C1912" t="s">
        <v>29</v>
      </c>
      <c r="D1912">
        <v>1</v>
      </c>
      <c r="E1912" t="s">
        <v>4450</v>
      </c>
      <c r="F1912" t="s">
        <v>557</v>
      </c>
      <c r="G1912">
        <v>12626</v>
      </c>
      <c r="H1912">
        <v>1</v>
      </c>
      <c r="I1912" t="s">
        <v>3399</v>
      </c>
      <c r="K1912">
        <v>50078</v>
      </c>
      <c r="L1912">
        <v>65000</v>
      </c>
      <c r="M1912" t="s">
        <v>32</v>
      </c>
      <c r="N1912" t="s">
        <v>1162</v>
      </c>
      <c r="O1912" t="s">
        <v>3345</v>
      </c>
      <c r="P1912" t="s">
        <v>7783</v>
      </c>
      <c r="Q1912" t="s">
        <v>6896</v>
      </c>
      <c r="R1912" t="s">
        <v>6537</v>
      </c>
      <c r="T1912" t="str">
        <f t="shared" si="87"/>
        <v xml:space="preserve">The preferred candidate should possess the following:  	Possess government accounting knowledge of rules and principles; 	Fundamental understanding of government procurement operations;  	Knowledge of Office of Citywide Procurement (OCP) system or equivalent is helpful; 	Intermediate skill level in Excel including pivot tables; 	Experience in other Microsoft Suite products, and Adobe; 	Excellent verbal and written communication skills; 	Ability to take direction, follow-through, initiate workload;  	Analyze, develop and streamline processes and tasks; 	Willingness to work in a fast-paced environment; to learn about cybersecurity; to professionally develop as the agency expands its citywide mission, and to liaise as a Budget Team representative; 	Willingness to work with practitioners, vendors, clients and other stakeholders; to collaborate with interns, college aides, and other administrative staff. </v>
      </c>
      <c r="U1912">
        <f t="shared" si="88"/>
        <v>0</v>
      </c>
      <c r="V1912" s="2">
        <v>1</v>
      </c>
      <c r="W1912" s="2">
        <f t="shared" si="89"/>
        <v>0</v>
      </c>
      <c r="X1912" s="2">
        <v>0</v>
      </c>
      <c r="Y1912" s="2">
        <v>0</v>
      </c>
      <c r="Z1912" s="2">
        <v>0</v>
      </c>
      <c r="AA1912" s="2">
        <v>0</v>
      </c>
      <c r="AB1912" s="2">
        <v>0</v>
      </c>
      <c r="AC1912" t="s">
        <v>4451</v>
      </c>
      <c r="AD1912" t="s">
        <v>124</v>
      </c>
      <c r="AE1912" t="s">
        <v>125</v>
      </c>
      <c r="AG1912" t="s">
        <v>37</v>
      </c>
      <c r="AH1912" t="s">
        <v>2303</v>
      </c>
      <c r="AJ1912" t="s">
        <v>2303</v>
      </c>
      <c r="AK1912" t="s">
        <v>38</v>
      </c>
    </row>
    <row r="1913" spans="1:37" x14ac:dyDescent="0.3">
      <c r="A1913">
        <v>414383</v>
      </c>
      <c r="B1913" t="s">
        <v>80</v>
      </c>
      <c r="C1913" t="s">
        <v>29</v>
      </c>
      <c r="D1913">
        <v>1</v>
      </c>
      <c r="E1913" t="s">
        <v>506</v>
      </c>
      <c r="F1913" t="s">
        <v>507</v>
      </c>
      <c r="G1913">
        <v>30726</v>
      </c>
      <c r="H1913">
        <v>1</v>
      </c>
      <c r="I1913" t="s">
        <v>1247</v>
      </c>
      <c r="J1913" t="s">
        <v>42</v>
      </c>
      <c r="K1913">
        <v>40275</v>
      </c>
      <c r="L1913">
        <v>46316</v>
      </c>
      <c r="M1913" t="s">
        <v>32</v>
      </c>
      <c r="N1913" t="s">
        <v>286</v>
      </c>
      <c r="O1913" t="s">
        <v>1593</v>
      </c>
      <c r="P1913" t="s">
        <v>7784</v>
      </c>
      <c r="Q1913" t="s">
        <v>8303</v>
      </c>
      <c r="S1913" t="s">
        <v>4452</v>
      </c>
      <c r="T1913" t="str">
        <f t="shared" si="87"/>
        <v xml:space="preserve"> ***PLEASE NOTE THAT ONLY CANDIDATES PERMANENT IN THE TITLE CLAIM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913">
        <f t="shared" si="88"/>
        <v>0</v>
      </c>
      <c r="V1913" s="2">
        <v>0</v>
      </c>
      <c r="W1913" s="2">
        <f t="shared" si="89"/>
        <v>0</v>
      </c>
      <c r="X1913" s="2">
        <v>0</v>
      </c>
      <c r="Y1913" s="2">
        <v>0</v>
      </c>
      <c r="Z1913" s="2">
        <v>0</v>
      </c>
      <c r="AA1913" s="2">
        <v>0</v>
      </c>
      <c r="AB1913" s="2">
        <v>0</v>
      </c>
      <c r="AC1913" t="s">
        <v>8366</v>
      </c>
      <c r="AD1913" t="s">
        <v>2702</v>
      </c>
      <c r="AE1913" t="s">
        <v>3941</v>
      </c>
      <c r="AG1913" t="s">
        <v>37</v>
      </c>
      <c r="AH1913" t="s">
        <v>2188</v>
      </c>
      <c r="AJ1913" t="s">
        <v>3276</v>
      </c>
      <c r="AK1913" t="s">
        <v>38</v>
      </c>
    </row>
    <row r="1914" spans="1:37" x14ac:dyDescent="0.3">
      <c r="A1914">
        <v>414383</v>
      </c>
      <c r="B1914" t="s">
        <v>80</v>
      </c>
      <c r="C1914" t="s">
        <v>29</v>
      </c>
      <c r="D1914">
        <v>1</v>
      </c>
      <c r="E1914" t="s">
        <v>506</v>
      </c>
      <c r="F1914" t="s">
        <v>507</v>
      </c>
      <c r="G1914">
        <v>30726</v>
      </c>
      <c r="H1914">
        <v>1</v>
      </c>
      <c r="I1914" t="s">
        <v>1247</v>
      </c>
      <c r="J1914" t="s">
        <v>42</v>
      </c>
      <c r="K1914">
        <v>40275</v>
      </c>
      <c r="L1914">
        <v>46316</v>
      </c>
      <c r="M1914" t="s">
        <v>32</v>
      </c>
      <c r="N1914" t="s">
        <v>286</v>
      </c>
      <c r="O1914" t="s">
        <v>1593</v>
      </c>
      <c r="P1914" t="s">
        <v>7784</v>
      </c>
      <c r="Q1914" t="s">
        <v>8303</v>
      </c>
      <c r="S1914" t="s">
        <v>4452</v>
      </c>
      <c r="T1914" t="str">
        <f t="shared" si="87"/>
        <v xml:space="preserve"> ***PLEASE NOTE THAT ONLY CANDIDATES PERMANENT IN THE TITLE CLAIM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914">
        <f t="shared" si="88"/>
        <v>0</v>
      </c>
      <c r="V1914" s="2">
        <v>0</v>
      </c>
      <c r="W1914" s="2">
        <f t="shared" si="89"/>
        <v>0</v>
      </c>
      <c r="X1914" s="2">
        <v>0</v>
      </c>
      <c r="Y1914" s="2">
        <v>0</v>
      </c>
      <c r="Z1914" s="2">
        <v>0</v>
      </c>
      <c r="AA1914" s="2">
        <v>0</v>
      </c>
      <c r="AB1914" s="2">
        <v>0</v>
      </c>
      <c r="AC1914" t="s">
        <v>8366</v>
      </c>
      <c r="AD1914" t="s">
        <v>2702</v>
      </c>
      <c r="AE1914" t="s">
        <v>3941</v>
      </c>
      <c r="AG1914" t="s">
        <v>37</v>
      </c>
      <c r="AH1914" t="s">
        <v>2188</v>
      </c>
      <c r="AJ1914" t="s">
        <v>3276</v>
      </c>
      <c r="AK1914" t="s">
        <v>38</v>
      </c>
    </row>
    <row r="1915" spans="1:37" x14ac:dyDescent="0.3">
      <c r="A1915">
        <v>414410</v>
      </c>
      <c r="B1915" t="s">
        <v>80</v>
      </c>
      <c r="C1915" t="s">
        <v>47</v>
      </c>
      <c r="D1915">
        <v>1</v>
      </c>
      <c r="E1915" t="s">
        <v>4453</v>
      </c>
      <c r="F1915" t="s">
        <v>4454</v>
      </c>
      <c r="G1915">
        <v>34190</v>
      </c>
      <c r="H1915">
        <v>0</v>
      </c>
      <c r="I1915" t="s">
        <v>409</v>
      </c>
      <c r="J1915" t="s">
        <v>42</v>
      </c>
      <c r="K1915">
        <v>59455</v>
      </c>
      <c r="L1915">
        <v>82921</v>
      </c>
      <c r="M1915" t="s">
        <v>32</v>
      </c>
      <c r="N1915" t="s">
        <v>286</v>
      </c>
      <c r="O1915" t="s">
        <v>4302</v>
      </c>
      <c r="P1915" t="s">
        <v>7785</v>
      </c>
      <c r="Q1915" t="s">
        <v>4455</v>
      </c>
      <c r="S1915" t="s">
        <v>4375</v>
      </c>
      <c r="T1915" t="str">
        <f t="shared" si="87"/>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915">
        <f t="shared" si="88"/>
        <v>0</v>
      </c>
      <c r="V1915" s="2">
        <v>0</v>
      </c>
      <c r="W1915" s="2">
        <f t="shared" si="89"/>
        <v>0</v>
      </c>
      <c r="X1915" s="2">
        <v>0</v>
      </c>
      <c r="Y1915" s="2">
        <v>0</v>
      </c>
      <c r="Z1915" s="2">
        <v>0</v>
      </c>
      <c r="AA1915" s="2">
        <v>0</v>
      </c>
      <c r="AB1915" s="2">
        <v>0</v>
      </c>
      <c r="AC1915" t="s">
        <v>1713</v>
      </c>
      <c r="AD1915" t="s">
        <v>573</v>
      </c>
      <c r="AE1915" t="s">
        <v>1044</v>
      </c>
      <c r="AG1915" t="s">
        <v>37</v>
      </c>
      <c r="AH1915" t="s">
        <v>3476</v>
      </c>
      <c r="AJ1915" t="s">
        <v>3476</v>
      </c>
      <c r="AK1915" t="s">
        <v>38</v>
      </c>
    </row>
    <row r="1916" spans="1:37" x14ac:dyDescent="0.3">
      <c r="A1916">
        <v>414410</v>
      </c>
      <c r="B1916" t="s">
        <v>80</v>
      </c>
      <c r="C1916" t="s">
        <v>29</v>
      </c>
      <c r="D1916">
        <v>1</v>
      </c>
      <c r="E1916" t="s">
        <v>4453</v>
      </c>
      <c r="F1916" t="s">
        <v>4454</v>
      </c>
      <c r="G1916">
        <v>34190</v>
      </c>
      <c r="H1916">
        <v>0</v>
      </c>
      <c r="I1916" t="s">
        <v>409</v>
      </c>
      <c r="J1916" t="s">
        <v>42</v>
      </c>
      <c r="K1916">
        <v>59455</v>
      </c>
      <c r="L1916">
        <v>82921</v>
      </c>
      <c r="M1916" t="s">
        <v>32</v>
      </c>
      <c r="N1916" t="s">
        <v>286</v>
      </c>
      <c r="O1916" t="s">
        <v>4302</v>
      </c>
      <c r="P1916" t="s">
        <v>7785</v>
      </c>
      <c r="Q1916" t="s">
        <v>4455</v>
      </c>
      <c r="S1916" t="s">
        <v>4375</v>
      </c>
      <c r="T1916" t="str">
        <f t="shared" si="87"/>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1916">
        <f t="shared" si="88"/>
        <v>0</v>
      </c>
      <c r="V1916" s="2">
        <v>0</v>
      </c>
      <c r="W1916" s="2">
        <f t="shared" si="89"/>
        <v>0</v>
      </c>
      <c r="X1916" s="2">
        <v>0</v>
      </c>
      <c r="Y1916" s="2">
        <v>0</v>
      </c>
      <c r="Z1916" s="2">
        <v>0</v>
      </c>
      <c r="AA1916" s="2">
        <v>0</v>
      </c>
      <c r="AB1916" s="2">
        <v>0</v>
      </c>
      <c r="AC1916" t="s">
        <v>1713</v>
      </c>
      <c r="AD1916" t="s">
        <v>573</v>
      </c>
      <c r="AE1916" t="s">
        <v>1044</v>
      </c>
      <c r="AG1916" t="s">
        <v>37</v>
      </c>
      <c r="AH1916" t="s">
        <v>3476</v>
      </c>
      <c r="AJ1916" t="s">
        <v>3476</v>
      </c>
      <c r="AK1916" t="s">
        <v>38</v>
      </c>
    </row>
    <row r="1917" spans="1:37" x14ac:dyDescent="0.3">
      <c r="A1917">
        <v>414413</v>
      </c>
      <c r="B1917" t="s">
        <v>231</v>
      </c>
      <c r="C1917" t="s">
        <v>29</v>
      </c>
      <c r="D1917">
        <v>4</v>
      </c>
      <c r="E1917" t="s">
        <v>4456</v>
      </c>
      <c r="F1917" t="s">
        <v>4457</v>
      </c>
      <c r="G1917">
        <v>52304</v>
      </c>
      <c r="H1917">
        <v>0</v>
      </c>
      <c r="I1917" t="s">
        <v>265</v>
      </c>
      <c r="J1917" t="s">
        <v>42</v>
      </c>
      <c r="K1917">
        <v>40275</v>
      </c>
      <c r="L1917">
        <v>46316</v>
      </c>
      <c r="M1917" t="s">
        <v>32</v>
      </c>
      <c r="N1917" t="s">
        <v>4458</v>
      </c>
      <c r="O1917" t="s">
        <v>4459</v>
      </c>
      <c r="P1917" t="s">
        <v>7786</v>
      </c>
      <c r="Q1917" t="s">
        <v>4460</v>
      </c>
      <c r="R1917" t="s">
        <v>7776</v>
      </c>
      <c r="S1917" t="s">
        <v>7787</v>
      </c>
      <c r="T1917" t="str">
        <f t="shared" si="87"/>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Only candidates who are permanent in the Caseworker title or those who are reachable on the current Civil Service list for Caseworker may apply. Please include a copy of your Notice of Result card or indicate you are already permanent in the title. Failure to do so will result in your disqualification.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17">
        <f t="shared" si="88"/>
        <v>0</v>
      </c>
      <c r="V1917" s="2">
        <v>0</v>
      </c>
      <c r="W1917" s="2">
        <f t="shared" si="89"/>
        <v>0</v>
      </c>
      <c r="X1917" s="2">
        <v>0</v>
      </c>
      <c r="Y1917" s="2">
        <v>0</v>
      </c>
      <c r="Z1917" s="2">
        <v>0</v>
      </c>
      <c r="AA1917" s="2">
        <v>0</v>
      </c>
      <c r="AB1917" s="2">
        <v>0</v>
      </c>
      <c r="AC1917" t="s">
        <v>4445</v>
      </c>
      <c r="AG1917" t="s">
        <v>190</v>
      </c>
      <c r="AH1917" t="s">
        <v>3604</v>
      </c>
      <c r="AI1917" t="s">
        <v>2780</v>
      </c>
      <c r="AJ1917" t="s">
        <v>3604</v>
      </c>
      <c r="AK1917" t="s">
        <v>38</v>
      </c>
    </row>
    <row r="1918" spans="1:37" x14ac:dyDescent="0.3">
      <c r="A1918">
        <v>414414</v>
      </c>
      <c r="B1918" t="s">
        <v>80</v>
      </c>
      <c r="C1918" t="s">
        <v>47</v>
      </c>
      <c r="D1918">
        <v>1</v>
      </c>
      <c r="E1918" t="s">
        <v>839</v>
      </c>
      <c r="F1918" t="s">
        <v>3998</v>
      </c>
      <c r="G1918">
        <v>21915</v>
      </c>
      <c r="H1918">
        <v>1</v>
      </c>
      <c r="I1918" t="s">
        <v>1446</v>
      </c>
      <c r="J1918" t="s">
        <v>42</v>
      </c>
      <c r="K1918">
        <v>47891</v>
      </c>
      <c r="L1918">
        <v>55075</v>
      </c>
      <c r="M1918" t="s">
        <v>32</v>
      </c>
      <c r="N1918" t="s">
        <v>286</v>
      </c>
      <c r="O1918" t="s">
        <v>2991</v>
      </c>
      <c r="P1918" t="s">
        <v>7788</v>
      </c>
      <c r="Q1918" t="s">
        <v>3999</v>
      </c>
      <c r="R1918" t="s">
        <v>4461</v>
      </c>
      <c r="S1918" t="s">
        <v>8405</v>
      </c>
      <c r="T1918" t="str">
        <f t="shared" si="87"/>
        <v>The ideal candidate must have strong MS Office skills, including Excel and PowerPoint and ability to comprehend maps, graphs, and tables.  Experience with basic GIS and ArcGIS knowledge will be welcome.   The position requires close attention to detail and organization skills to ensure all projects are managed in a professional manner and efficiently.  Excellent written and oral communication skills are required.  Development of inter-personal relationships is essential.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18">
        <f t="shared" si="88"/>
        <v>0</v>
      </c>
      <c r="V1918" s="2">
        <v>1</v>
      </c>
      <c r="W1918" s="2">
        <f t="shared" si="89"/>
        <v>0</v>
      </c>
      <c r="X1918" s="2">
        <v>0</v>
      </c>
      <c r="Y1918" s="2">
        <v>0</v>
      </c>
      <c r="Z1918" s="2">
        <v>0</v>
      </c>
      <c r="AA1918" s="2">
        <v>0</v>
      </c>
      <c r="AB1918" s="2">
        <v>0</v>
      </c>
      <c r="AC1918" t="s">
        <v>760</v>
      </c>
      <c r="AG1918" t="s">
        <v>37</v>
      </c>
      <c r="AH1918" t="s">
        <v>2188</v>
      </c>
      <c r="AJ1918" t="s">
        <v>2188</v>
      </c>
      <c r="AK1918" t="s">
        <v>38</v>
      </c>
    </row>
    <row r="1919" spans="1:37" x14ac:dyDescent="0.3">
      <c r="A1919">
        <v>414414</v>
      </c>
      <c r="B1919" t="s">
        <v>80</v>
      </c>
      <c r="C1919" t="s">
        <v>29</v>
      </c>
      <c r="D1919">
        <v>1</v>
      </c>
      <c r="E1919" t="s">
        <v>839</v>
      </c>
      <c r="F1919" t="s">
        <v>3998</v>
      </c>
      <c r="G1919">
        <v>21915</v>
      </c>
      <c r="H1919">
        <v>1</v>
      </c>
      <c r="I1919" t="s">
        <v>1446</v>
      </c>
      <c r="J1919" t="s">
        <v>42</v>
      </c>
      <c r="K1919">
        <v>47891</v>
      </c>
      <c r="L1919">
        <v>55075</v>
      </c>
      <c r="M1919" t="s">
        <v>32</v>
      </c>
      <c r="N1919" t="s">
        <v>286</v>
      </c>
      <c r="O1919" t="s">
        <v>2991</v>
      </c>
      <c r="P1919" t="s">
        <v>7788</v>
      </c>
      <c r="Q1919" t="s">
        <v>3999</v>
      </c>
      <c r="R1919" t="s">
        <v>4461</v>
      </c>
      <c r="S1919" t="s">
        <v>8405</v>
      </c>
      <c r="T1919" t="str">
        <f t="shared" si="87"/>
        <v>The ideal candidate must have strong MS Office skills, including Excel and PowerPoint and ability to comprehend maps, graphs, and tables.  Experience with basic GIS and ArcGIS knowledge will be welcome.   The position requires close attention to detail and organization skills to ensure all projects are managed in a professional manner and efficiently.  Excellent written and oral communication skills are required.  Development of inter-personal relationships is essential.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19">
        <f t="shared" si="88"/>
        <v>0</v>
      </c>
      <c r="V1919" s="2">
        <v>1</v>
      </c>
      <c r="W1919" s="2">
        <f t="shared" si="89"/>
        <v>0</v>
      </c>
      <c r="X1919" s="2">
        <v>0</v>
      </c>
      <c r="Y1919" s="2">
        <v>0</v>
      </c>
      <c r="Z1919" s="2">
        <v>0</v>
      </c>
      <c r="AA1919" s="2">
        <v>0</v>
      </c>
      <c r="AB1919" s="2">
        <v>0</v>
      </c>
      <c r="AC1919" t="s">
        <v>760</v>
      </c>
      <c r="AG1919" t="s">
        <v>37</v>
      </c>
      <c r="AH1919" t="s">
        <v>2188</v>
      </c>
      <c r="AJ1919" t="s">
        <v>2188</v>
      </c>
      <c r="AK1919" t="s">
        <v>38</v>
      </c>
    </row>
    <row r="1920" spans="1:37" x14ac:dyDescent="0.3">
      <c r="A1920">
        <v>414453</v>
      </c>
      <c r="B1920" t="s">
        <v>70</v>
      </c>
      <c r="C1920" t="s">
        <v>47</v>
      </c>
      <c r="D1920">
        <v>1</v>
      </c>
      <c r="E1920" t="s">
        <v>3178</v>
      </c>
      <c r="F1920" t="s">
        <v>141</v>
      </c>
      <c r="G1920">
        <v>10209</v>
      </c>
      <c r="H1920">
        <v>1</v>
      </c>
      <c r="I1920" t="s">
        <v>290</v>
      </c>
      <c r="J1920" t="s">
        <v>42</v>
      </c>
      <c r="K1920">
        <v>15.5</v>
      </c>
      <c r="L1920">
        <v>19.899999999999999</v>
      </c>
      <c r="M1920" t="s">
        <v>61</v>
      </c>
      <c r="N1920" t="s">
        <v>74</v>
      </c>
      <c r="O1920" t="s">
        <v>4462</v>
      </c>
      <c r="P1920" t="s">
        <v>4463</v>
      </c>
      <c r="Q1920" t="s">
        <v>145</v>
      </c>
      <c r="S1920" t="s">
        <v>8408</v>
      </c>
      <c r="T1920" t="str">
        <f t="shared" si="87"/>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20">
        <f t="shared" si="88"/>
        <v>0</v>
      </c>
      <c r="V1920" s="2">
        <v>0</v>
      </c>
      <c r="W1920" s="2">
        <f t="shared" si="89"/>
        <v>0</v>
      </c>
      <c r="X1920" s="2">
        <v>0</v>
      </c>
      <c r="Y1920" s="2">
        <v>0</v>
      </c>
      <c r="Z1920" s="2">
        <v>0</v>
      </c>
      <c r="AA1920" s="2">
        <v>0</v>
      </c>
      <c r="AB1920" s="2">
        <v>0</v>
      </c>
      <c r="AC1920" t="s">
        <v>4464</v>
      </c>
      <c r="AG1920" t="s">
        <v>37</v>
      </c>
      <c r="AH1920" t="s">
        <v>2859</v>
      </c>
      <c r="AI1920" t="s">
        <v>3176</v>
      </c>
      <c r="AJ1920" t="s">
        <v>2859</v>
      </c>
      <c r="AK1920" t="s">
        <v>38</v>
      </c>
    </row>
    <row r="1921" spans="1:37" x14ac:dyDescent="0.3">
      <c r="A1921">
        <v>414453</v>
      </c>
      <c r="B1921" t="s">
        <v>70</v>
      </c>
      <c r="C1921" t="s">
        <v>29</v>
      </c>
      <c r="D1921">
        <v>1</v>
      </c>
      <c r="E1921" t="s">
        <v>3178</v>
      </c>
      <c r="F1921" t="s">
        <v>141</v>
      </c>
      <c r="G1921">
        <v>10209</v>
      </c>
      <c r="H1921">
        <v>1</v>
      </c>
      <c r="I1921" t="s">
        <v>290</v>
      </c>
      <c r="J1921" t="s">
        <v>42</v>
      </c>
      <c r="K1921">
        <v>15.5</v>
      </c>
      <c r="L1921">
        <v>19.899999999999999</v>
      </c>
      <c r="M1921" t="s">
        <v>61</v>
      </c>
      <c r="N1921" t="s">
        <v>74</v>
      </c>
      <c r="O1921" t="s">
        <v>4462</v>
      </c>
      <c r="P1921" t="s">
        <v>4463</v>
      </c>
      <c r="Q1921" t="s">
        <v>145</v>
      </c>
      <c r="S1921" t="s">
        <v>8408</v>
      </c>
      <c r="T1921" t="str">
        <f t="shared" si="87"/>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21">
        <f t="shared" si="88"/>
        <v>0</v>
      </c>
      <c r="V1921" s="2">
        <v>0</v>
      </c>
      <c r="W1921" s="2">
        <f t="shared" si="89"/>
        <v>0</v>
      </c>
      <c r="X1921" s="2">
        <v>0</v>
      </c>
      <c r="Y1921" s="2">
        <v>0</v>
      </c>
      <c r="Z1921" s="2">
        <v>0</v>
      </c>
      <c r="AA1921" s="2">
        <v>0</v>
      </c>
      <c r="AB1921" s="2">
        <v>0</v>
      </c>
      <c r="AC1921" t="s">
        <v>4464</v>
      </c>
      <c r="AG1921" t="s">
        <v>37</v>
      </c>
      <c r="AH1921" t="s">
        <v>2859</v>
      </c>
      <c r="AI1921" t="s">
        <v>3176</v>
      </c>
      <c r="AJ1921" t="s">
        <v>2859</v>
      </c>
      <c r="AK1921" t="s">
        <v>38</v>
      </c>
    </row>
    <row r="1922" spans="1:37" x14ac:dyDescent="0.3">
      <c r="A1922">
        <v>414456</v>
      </c>
      <c r="B1922" t="s">
        <v>70</v>
      </c>
      <c r="C1922" t="s">
        <v>47</v>
      </c>
      <c r="D1922">
        <v>1</v>
      </c>
      <c r="E1922" t="s">
        <v>4465</v>
      </c>
      <c r="F1922" t="s">
        <v>4153</v>
      </c>
      <c r="G1922">
        <v>31215</v>
      </c>
      <c r="H1922">
        <v>1</v>
      </c>
      <c r="I1922" t="s">
        <v>83</v>
      </c>
      <c r="J1922" t="s">
        <v>42</v>
      </c>
      <c r="K1922">
        <v>44390</v>
      </c>
      <c r="L1922">
        <v>51049</v>
      </c>
      <c r="M1922" t="s">
        <v>32</v>
      </c>
      <c r="N1922" t="s">
        <v>4466</v>
      </c>
      <c r="O1922" t="s">
        <v>4154</v>
      </c>
      <c r="P1922" t="s">
        <v>8506</v>
      </c>
      <c r="Q1922" t="s">
        <v>7696</v>
      </c>
      <c r="R1922" t="s">
        <v>4467</v>
      </c>
      <c r="S1922" t="s">
        <v>8408</v>
      </c>
      <c r="T1922" t="str">
        <f t="shared" si="87"/>
        <v>The position draws on technical and scientific skills, as well as effective communication skills.  Candidates should have excellent verbal, written, interpersonal, organizational skills and computer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22">
        <f t="shared" si="88"/>
        <v>0</v>
      </c>
      <c r="V1922" s="2">
        <v>0</v>
      </c>
      <c r="W1922" s="2">
        <f t="shared" si="89"/>
        <v>0</v>
      </c>
      <c r="X1922" s="2">
        <v>0</v>
      </c>
      <c r="Y1922" s="2">
        <v>0</v>
      </c>
      <c r="Z1922" s="2">
        <v>0</v>
      </c>
      <c r="AA1922" s="2">
        <v>0</v>
      </c>
      <c r="AB1922" s="2">
        <v>0</v>
      </c>
      <c r="AC1922" t="s">
        <v>4468</v>
      </c>
      <c r="AG1922" t="s">
        <v>37</v>
      </c>
      <c r="AH1922" t="s">
        <v>2859</v>
      </c>
      <c r="AI1922" t="s">
        <v>3176</v>
      </c>
      <c r="AJ1922" t="s">
        <v>2859</v>
      </c>
      <c r="AK1922" t="s">
        <v>38</v>
      </c>
    </row>
    <row r="1923" spans="1:37" x14ac:dyDescent="0.3">
      <c r="A1923">
        <v>414456</v>
      </c>
      <c r="B1923" t="s">
        <v>70</v>
      </c>
      <c r="C1923" t="s">
        <v>29</v>
      </c>
      <c r="D1923">
        <v>1</v>
      </c>
      <c r="E1923" t="s">
        <v>4465</v>
      </c>
      <c r="F1923" t="s">
        <v>4153</v>
      </c>
      <c r="G1923">
        <v>31215</v>
      </c>
      <c r="H1923">
        <v>1</v>
      </c>
      <c r="I1923" t="s">
        <v>83</v>
      </c>
      <c r="J1923" t="s">
        <v>42</v>
      </c>
      <c r="K1923">
        <v>44390</v>
      </c>
      <c r="L1923">
        <v>51049</v>
      </c>
      <c r="M1923" t="s">
        <v>32</v>
      </c>
      <c r="N1923" t="s">
        <v>4466</v>
      </c>
      <c r="O1923" t="s">
        <v>4154</v>
      </c>
      <c r="P1923" t="s">
        <v>8506</v>
      </c>
      <c r="Q1923" t="s">
        <v>7696</v>
      </c>
      <c r="R1923" t="s">
        <v>4467</v>
      </c>
      <c r="S1923" t="s">
        <v>8408</v>
      </c>
      <c r="T1923" t="str">
        <f t="shared" ref="T1923:T1986" si="90">R1923&amp;" " &amp;S1923</f>
        <v>The position draws on technical and scientific skills, as well as effective communication skills.  Candidates should have excellent verbal, written, interpersonal, organizational skills and computer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23">
        <f t="shared" ref="U1923:U1986" si="91">D1923*W1923</f>
        <v>0</v>
      </c>
      <c r="V1923" s="2">
        <v>0</v>
      </c>
      <c r="W1923" s="2">
        <f t="shared" ref="W1923:W1986" si="92">IF(OR(ISNUMBER(SEARCH("data analytics",$T1923)), ISNUMBER(SEARCH("data analysis",$T1923)), ISNUMBER(SEARCH("analyze data", $T1923)),ISNUMBER(SEARCH("business intelligence", $T1923)),ISNUMBER(SEARCH("business analysis",$T1923))),1,0)</f>
        <v>0</v>
      </c>
      <c r="X1923" s="2">
        <v>0</v>
      </c>
      <c r="Y1923" s="2">
        <v>0</v>
      </c>
      <c r="Z1923" s="2">
        <v>0</v>
      </c>
      <c r="AA1923" s="2">
        <v>0</v>
      </c>
      <c r="AB1923" s="2">
        <v>0</v>
      </c>
      <c r="AC1923" t="s">
        <v>4468</v>
      </c>
      <c r="AG1923" t="s">
        <v>37</v>
      </c>
      <c r="AH1923" t="s">
        <v>2859</v>
      </c>
      <c r="AI1923" t="s">
        <v>3176</v>
      </c>
      <c r="AJ1923" t="s">
        <v>2859</v>
      </c>
      <c r="AK1923" t="s">
        <v>38</v>
      </c>
    </row>
    <row r="1924" spans="1:37" x14ac:dyDescent="0.3">
      <c r="A1924">
        <v>414457</v>
      </c>
      <c r="B1924" t="s">
        <v>116</v>
      </c>
      <c r="C1924" t="s">
        <v>47</v>
      </c>
      <c r="D1924">
        <v>5</v>
      </c>
      <c r="E1924" t="s">
        <v>4469</v>
      </c>
      <c r="F1924" t="s">
        <v>3981</v>
      </c>
      <c r="G1924" t="s">
        <v>3982</v>
      </c>
      <c r="H1924">
        <v>3</v>
      </c>
      <c r="I1924" t="s">
        <v>660</v>
      </c>
      <c r="J1924" t="s">
        <v>142</v>
      </c>
      <c r="K1924">
        <v>16.190000000000001</v>
      </c>
      <c r="L1924">
        <v>20.76</v>
      </c>
      <c r="M1924" t="s">
        <v>61</v>
      </c>
      <c r="N1924" t="s">
        <v>1162</v>
      </c>
      <c r="O1924" t="s">
        <v>3345</v>
      </c>
      <c r="P1924" t="s">
        <v>7789</v>
      </c>
      <c r="Q1924" t="s">
        <v>3983</v>
      </c>
      <c r="R1924" t="s">
        <v>6538</v>
      </c>
      <c r="T1924" t="str">
        <f t="shared" si="90"/>
        <v xml:space="preserve">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 </v>
      </c>
      <c r="U1924">
        <f t="shared" si="91"/>
        <v>0</v>
      </c>
      <c r="V1924" s="2">
        <v>0</v>
      </c>
      <c r="W1924" s="2">
        <f t="shared" si="92"/>
        <v>0</v>
      </c>
      <c r="X1924" s="2">
        <v>0</v>
      </c>
      <c r="Y1924" s="2">
        <v>0</v>
      </c>
      <c r="Z1924" s="2">
        <v>0</v>
      </c>
      <c r="AA1924" s="2">
        <v>0</v>
      </c>
      <c r="AB1924" s="2">
        <v>0</v>
      </c>
      <c r="AC1924" t="s">
        <v>4470</v>
      </c>
      <c r="AD1924" t="s">
        <v>3985</v>
      </c>
      <c r="AE1924" t="s">
        <v>125</v>
      </c>
      <c r="AG1924" t="s">
        <v>37</v>
      </c>
      <c r="AH1924" t="s">
        <v>2329</v>
      </c>
      <c r="AJ1924" t="s">
        <v>2329</v>
      </c>
      <c r="AK1924" t="s">
        <v>38</v>
      </c>
    </row>
    <row r="1925" spans="1:37" x14ac:dyDescent="0.3">
      <c r="A1925">
        <v>414457</v>
      </c>
      <c r="B1925" t="s">
        <v>116</v>
      </c>
      <c r="C1925" t="s">
        <v>29</v>
      </c>
      <c r="D1925">
        <v>5</v>
      </c>
      <c r="E1925" t="s">
        <v>4469</v>
      </c>
      <c r="F1925" t="s">
        <v>3981</v>
      </c>
      <c r="G1925" t="s">
        <v>3982</v>
      </c>
      <c r="H1925">
        <v>3</v>
      </c>
      <c r="I1925" t="s">
        <v>660</v>
      </c>
      <c r="J1925" t="s">
        <v>142</v>
      </c>
      <c r="K1925">
        <v>16.190000000000001</v>
      </c>
      <c r="L1925">
        <v>20.76</v>
      </c>
      <c r="M1925" t="s">
        <v>61</v>
      </c>
      <c r="N1925" t="s">
        <v>1162</v>
      </c>
      <c r="O1925" t="s">
        <v>3345</v>
      </c>
      <c r="P1925" t="s">
        <v>7789</v>
      </c>
      <c r="Q1925" t="s">
        <v>3983</v>
      </c>
      <c r="R1925" t="s">
        <v>6538</v>
      </c>
      <c r="T1925" t="str">
        <f t="shared" si="90"/>
        <v xml:space="preserve">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 </v>
      </c>
      <c r="U1925">
        <f t="shared" si="91"/>
        <v>0</v>
      </c>
      <c r="V1925" s="2">
        <v>0</v>
      </c>
      <c r="W1925" s="2">
        <f t="shared" si="92"/>
        <v>0</v>
      </c>
      <c r="X1925" s="2">
        <v>0</v>
      </c>
      <c r="Y1925" s="2">
        <v>0</v>
      </c>
      <c r="Z1925" s="2">
        <v>0</v>
      </c>
      <c r="AA1925" s="2">
        <v>0</v>
      </c>
      <c r="AB1925" s="2">
        <v>0</v>
      </c>
      <c r="AC1925" t="s">
        <v>4470</v>
      </c>
      <c r="AD1925" t="s">
        <v>3985</v>
      </c>
      <c r="AE1925" t="s">
        <v>125</v>
      </c>
      <c r="AG1925" t="s">
        <v>37</v>
      </c>
      <c r="AH1925" t="s">
        <v>2329</v>
      </c>
      <c r="AJ1925" t="s">
        <v>2329</v>
      </c>
      <c r="AK1925" t="s">
        <v>38</v>
      </c>
    </row>
    <row r="1926" spans="1:37" x14ac:dyDescent="0.3">
      <c r="A1926">
        <v>414564</v>
      </c>
      <c r="B1926" t="s">
        <v>46</v>
      </c>
      <c r="C1926" t="s">
        <v>47</v>
      </c>
      <c r="D1926">
        <v>1</v>
      </c>
      <c r="E1926" t="s">
        <v>4471</v>
      </c>
      <c r="F1926" t="s">
        <v>2382</v>
      </c>
      <c r="G1926">
        <v>22506</v>
      </c>
      <c r="H1926">
        <v>2</v>
      </c>
      <c r="I1926" t="s">
        <v>719</v>
      </c>
      <c r="J1926" t="s">
        <v>42</v>
      </c>
      <c r="K1926">
        <v>46950</v>
      </c>
      <c r="L1926">
        <v>53993</v>
      </c>
      <c r="M1926" t="s">
        <v>32</v>
      </c>
      <c r="N1926" t="s">
        <v>4472</v>
      </c>
      <c r="O1926" t="s">
        <v>4473</v>
      </c>
      <c r="P1926" t="s">
        <v>7790</v>
      </c>
      <c r="Q1926" t="s">
        <v>4474</v>
      </c>
      <c r="R1926" t="s">
        <v>7791</v>
      </c>
      <c r="S1926" t="s">
        <v>4475</v>
      </c>
      <c r="T1926" t="str">
        <f t="shared" si="90"/>
        <v>1.  Exceptional organizational skills. 2.  Strong written and verbal communication skills. 3.  Ability to meet deadlines. 4.  Strong understanding of Microsoft Office, especially Excel. 5.  Knowledge of NYCHA‚„s Contract Procedure Resolution. 6.  Knowledge of eBuilder, Primavera Contract Manager and P6. 1.  Candidates with permanent civil service status in the title of Staff Analyst Trainee will also be considered. 2.  NYCHA employees applying for promotional, title or level change opportunities must have served a period of one year in their current title and level (if applicable). 3.  NYCHA residents are encouraged to apply.</v>
      </c>
      <c r="U1926">
        <f t="shared" si="91"/>
        <v>0</v>
      </c>
      <c r="V1926" s="2">
        <v>1</v>
      </c>
      <c r="W1926" s="2">
        <f t="shared" si="92"/>
        <v>0</v>
      </c>
      <c r="X1926" s="2">
        <v>0</v>
      </c>
      <c r="Y1926" s="2">
        <v>0</v>
      </c>
      <c r="Z1926" s="2">
        <v>0</v>
      </c>
      <c r="AA1926" s="2">
        <v>0</v>
      </c>
      <c r="AB1926" s="2">
        <v>0</v>
      </c>
      <c r="AC1926" t="s">
        <v>55</v>
      </c>
      <c r="AG1926" t="s">
        <v>56</v>
      </c>
      <c r="AH1926" t="s">
        <v>3043</v>
      </c>
      <c r="AJ1926" t="s">
        <v>2649</v>
      </c>
      <c r="AK1926" t="s">
        <v>38</v>
      </c>
    </row>
    <row r="1927" spans="1:37" x14ac:dyDescent="0.3">
      <c r="A1927">
        <v>414564</v>
      </c>
      <c r="B1927" t="s">
        <v>46</v>
      </c>
      <c r="C1927" t="s">
        <v>29</v>
      </c>
      <c r="D1927">
        <v>1</v>
      </c>
      <c r="E1927" t="s">
        <v>4471</v>
      </c>
      <c r="F1927" t="s">
        <v>2382</v>
      </c>
      <c r="G1927">
        <v>22506</v>
      </c>
      <c r="H1927">
        <v>2</v>
      </c>
      <c r="I1927" t="s">
        <v>719</v>
      </c>
      <c r="J1927" t="s">
        <v>42</v>
      </c>
      <c r="K1927">
        <v>46950</v>
      </c>
      <c r="L1927">
        <v>53993</v>
      </c>
      <c r="M1927" t="s">
        <v>32</v>
      </c>
      <c r="N1927" t="s">
        <v>4472</v>
      </c>
      <c r="O1927" t="s">
        <v>4473</v>
      </c>
      <c r="P1927" t="s">
        <v>7790</v>
      </c>
      <c r="Q1927" t="s">
        <v>4474</v>
      </c>
      <c r="R1927" t="s">
        <v>7791</v>
      </c>
      <c r="S1927" t="s">
        <v>4475</v>
      </c>
      <c r="T1927" t="str">
        <f t="shared" si="90"/>
        <v>1.  Exceptional organizational skills. 2.  Strong written and verbal communication skills. 3.  Ability to meet deadlines. 4.  Strong understanding of Microsoft Office, especially Excel. 5.  Knowledge of NYCHA‚„s Contract Procedure Resolution. 6.  Knowledge of eBuilder, Primavera Contract Manager and P6. 1.  Candidates with permanent civil service status in the title of Staff Analyst Trainee will also be considered. 2.  NYCHA employees applying for promotional, title or level change opportunities must have served a period of one year in their current title and level (if applicable). 3.  NYCHA residents are encouraged to apply.</v>
      </c>
      <c r="U1927">
        <f t="shared" si="91"/>
        <v>0</v>
      </c>
      <c r="V1927" s="2">
        <v>1</v>
      </c>
      <c r="W1927" s="2">
        <f t="shared" si="92"/>
        <v>0</v>
      </c>
      <c r="X1927" s="2">
        <v>0</v>
      </c>
      <c r="Y1927" s="2">
        <v>0</v>
      </c>
      <c r="Z1927" s="2">
        <v>0</v>
      </c>
      <c r="AA1927" s="2">
        <v>0</v>
      </c>
      <c r="AB1927" s="2">
        <v>0</v>
      </c>
      <c r="AC1927" t="s">
        <v>55</v>
      </c>
      <c r="AG1927" t="s">
        <v>56</v>
      </c>
      <c r="AH1927" t="s">
        <v>3043</v>
      </c>
      <c r="AJ1927" t="s">
        <v>2649</v>
      </c>
      <c r="AK1927" t="s">
        <v>38</v>
      </c>
    </row>
    <row r="1928" spans="1:37" x14ac:dyDescent="0.3">
      <c r="A1928">
        <v>414572</v>
      </c>
      <c r="B1928" t="s">
        <v>3605</v>
      </c>
      <c r="C1928" t="s">
        <v>47</v>
      </c>
      <c r="D1928">
        <v>1</v>
      </c>
      <c r="E1928" t="s">
        <v>4476</v>
      </c>
      <c r="F1928" t="s">
        <v>898</v>
      </c>
      <c r="G1928">
        <v>30086</v>
      </c>
      <c r="H1928">
        <v>0</v>
      </c>
      <c r="I1928" t="s">
        <v>4477</v>
      </c>
      <c r="J1928" t="s">
        <v>42</v>
      </c>
      <c r="K1928">
        <v>62397</v>
      </c>
      <c r="L1928">
        <v>72500</v>
      </c>
      <c r="M1928" t="s">
        <v>32</v>
      </c>
      <c r="N1928" t="s">
        <v>602</v>
      </c>
      <c r="O1928" t="s">
        <v>3636</v>
      </c>
      <c r="P1928" t="s">
        <v>7792</v>
      </c>
      <c r="Q1928" t="s">
        <v>901</v>
      </c>
      <c r="S1928" t="s">
        <v>7793</v>
      </c>
      <c r="T1928" t="str">
        <f t="shared" si="90"/>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928">
        <f t="shared" si="91"/>
        <v>0</v>
      </c>
      <c r="V1928" s="2">
        <v>0</v>
      </c>
      <c r="W1928" s="2">
        <f t="shared" si="92"/>
        <v>0</v>
      </c>
      <c r="X1928" s="2">
        <v>0</v>
      </c>
      <c r="Y1928" s="2">
        <v>0</v>
      </c>
      <c r="Z1928" s="2">
        <v>0</v>
      </c>
      <c r="AA1928" s="2">
        <v>0</v>
      </c>
      <c r="AB1928" s="2">
        <v>0</v>
      </c>
      <c r="AC1928" t="s">
        <v>3637</v>
      </c>
      <c r="AG1928" t="s">
        <v>37</v>
      </c>
      <c r="AH1928" t="s">
        <v>4478</v>
      </c>
      <c r="AI1928" t="s">
        <v>2998</v>
      </c>
      <c r="AJ1928" t="s">
        <v>2440</v>
      </c>
      <c r="AK1928" t="s">
        <v>38</v>
      </c>
    </row>
    <row r="1929" spans="1:37" x14ac:dyDescent="0.3">
      <c r="A1929">
        <v>414572</v>
      </c>
      <c r="B1929" t="s">
        <v>3605</v>
      </c>
      <c r="C1929" t="s">
        <v>29</v>
      </c>
      <c r="D1929">
        <v>1</v>
      </c>
      <c r="E1929" t="s">
        <v>4476</v>
      </c>
      <c r="F1929" t="s">
        <v>898</v>
      </c>
      <c r="G1929">
        <v>30086</v>
      </c>
      <c r="H1929">
        <v>0</v>
      </c>
      <c r="I1929" t="s">
        <v>4477</v>
      </c>
      <c r="J1929" t="s">
        <v>42</v>
      </c>
      <c r="K1929">
        <v>62397</v>
      </c>
      <c r="L1929">
        <v>72500</v>
      </c>
      <c r="M1929" t="s">
        <v>32</v>
      </c>
      <c r="N1929" t="s">
        <v>602</v>
      </c>
      <c r="O1929" t="s">
        <v>3636</v>
      </c>
      <c r="P1929" t="s">
        <v>7792</v>
      </c>
      <c r="Q1929" t="s">
        <v>901</v>
      </c>
      <c r="S1929" t="s">
        <v>7793</v>
      </c>
      <c r="T1929" t="str">
        <f t="shared" si="90"/>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457(k) Retirement Savings Programs; U.S. Savings Bonds Flexible Spending Program; Health Benefits, Dental, Vision Coverage, Prescription Drug Program; Training and Professional Development; Opportunity for Scholarship; College Savings Program; Paid Holidays and Generous Annual Leave.</v>
      </c>
      <c r="U1929">
        <f t="shared" si="91"/>
        <v>0</v>
      </c>
      <c r="V1929" s="2">
        <v>0</v>
      </c>
      <c r="W1929" s="2">
        <f t="shared" si="92"/>
        <v>0</v>
      </c>
      <c r="X1929" s="2">
        <v>0</v>
      </c>
      <c r="Y1929" s="2">
        <v>0</v>
      </c>
      <c r="Z1929" s="2">
        <v>0</v>
      </c>
      <c r="AA1929" s="2">
        <v>0</v>
      </c>
      <c r="AB1929" s="2">
        <v>0</v>
      </c>
      <c r="AC1929" t="s">
        <v>3637</v>
      </c>
      <c r="AG1929" t="s">
        <v>37</v>
      </c>
      <c r="AH1929" t="s">
        <v>4478</v>
      </c>
      <c r="AI1929" t="s">
        <v>2998</v>
      </c>
      <c r="AJ1929" t="s">
        <v>2440</v>
      </c>
      <c r="AK1929" t="s">
        <v>38</v>
      </c>
    </row>
    <row r="1930" spans="1:37" x14ac:dyDescent="0.3">
      <c r="A1930">
        <v>414645</v>
      </c>
      <c r="B1930" t="s">
        <v>70</v>
      </c>
      <c r="C1930" t="s">
        <v>29</v>
      </c>
      <c r="D1930">
        <v>1</v>
      </c>
      <c r="E1930" t="s">
        <v>4479</v>
      </c>
      <c r="F1930" t="s">
        <v>1467</v>
      </c>
      <c r="G1930">
        <v>82976</v>
      </c>
      <c r="H1930" t="s">
        <v>352</v>
      </c>
      <c r="I1930" t="s">
        <v>719</v>
      </c>
      <c r="J1930" t="s">
        <v>42</v>
      </c>
      <c r="K1930">
        <v>63031</v>
      </c>
      <c r="L1930">
        <v>100000</v>
      </c>
      <c r="M1930" t="s">
        <v>32</v>
      </c>
      <c r="N1930" t="s">
        <v>1513</v>
      </c>
      <c r="O1930" t="s">
        <v>1849</v>
      </c>
      <c r="P1930" t="s">
        <v>7794</v>
      </c>
      <c r="Q1930" t="s">
        <v>1468</v>
      </c>
      <c r="R1930" t="s">
        <v>7795</v>
      </c>
      <c r="S1930" t="s">
        <v>4480</v>
      </c>
      <c r="T1930" t="str">
        <f t="shared" si="90"/>
        <v>Successful candidate should possess the following; knowledge of the Procurement Policy Board Rules, Comptroller‚„s Directives, VENDEX , APT and FMS. Excellent writing and verbal communication skills.  Strong computer application skills including Microsoft Excel and Microsoft Word. The selected candidate will be required to provide a DNA sample by swabbing. 2. In case of an emergency, your position may be designated as essential staff. 3. Applicants must be permanent in the Administrative Procurement Analyst civil service title or be immediately reachable on the DOHMH promotional list #7541 or Citywide Open Competitive List #7041</v>
      </c>
      <c r="U1930">
        <f t="shared" si="91"/>
        <v>0</v>
      </c>
      <c r="V1930" s="2">
        <v>1</v>
      </c>
      <c r="W1930" s="2">
        <f t="shared" si="92"/>
        <v>0</v>
      </c>
      <c r="X1930" s="2">
        <v>0</v>
      </c>
      <c r="Y1930" s="2">
        <v>0</v>
      </c>
      <c r="Z1930" s="2">
        <v>0</v>
      </c>
      <c r="AA1930" s="2">
        <v>0</v>
      </c>
      <c r="AB1930" s="2">
        <v>0</v>
      </c>
      <c r="AC1930" t="s">
        <v>4481</v>
      </c>
      <c r="AG1930" t="s">
        <v>37</v>
      </c>
      <c r="AH1930" t="s">
        <v>4191</v>
      </c>
      <c r="AJ1930" t="s">
        <v>4191</v>
      </c>
      <c r="AK1930" t="s">
        <v>38</v>
      </c>
    </row>
    <row r="1931" spans="1:37" x14ac:dyDescent="0.3">
      <c r="A1931">
        <v>414671</v>
      </c>
      <c r="B1931" t="s">
        <v>80</v>
      </c>
      <c r="C1931" t="s">
        <v>29</v>
      </c>
      <c r="D1931">
        <v>1</v>
      </c>
      <c r="E1931" t="s">
        <v>4482</v>
      </c>
      <c r="F1931" t="s">
        <v>648</v>
      </c>
      <c r="G1931" t="s">
        <v>710</v>
      </c>
      <c r="H1931">
        <v>0</v>
      </c>
      <c r="I1931" t="s">
        <v>1446</v>
      </c>
      <c r="J1931" t="s">
        <v>42</v>
      </c>
      <c r="K1931">
        <v>52137</v>
      </c>
      <c r="L1931">
        <v>144413</v>
      </c>
      <c r="M1931" t="s">
        <v>32</v>
      </c>
      <c r="N1931" t="s">
        <v>615</v>
      </c>
      <c r="O1931" t="s">
        <v>1462</v>
      </c>
      <c r="P1931" t="s">
        <v>7796</v>
      </c>
      <c r="Q1931" t="s">
        <v>712</v>
      </c>
      <c r="R1931" t="s">
        <v>7797</v>
      </c>
      <c r="S1931" t="s">
        <v>2609</v>
      </c>
      <c r="T1931" t="str">
        <f t="shared" si="90"/>
        <v>1.	Knowledge and experience in city, state, and federal EHS laws, rules and regulations.  2.	Ten or more years of EHS program and project management experience.  3.	Preferences will be given to candidates with computer knowledge of MS Word, Excel, Access and PowerPoint.  4.	Demonstrated skills in written and verbal communications.   5.	Ten or more years of technical development and writing experience in EHS programs.  6.	Experience with EHS issues for large projects and supervising a staff of three or more.  7.	Five or more years of experience in EHS compliance or EHS issues on large construction projects.  8.	Certification as a CSP, CIH, or similar is preferred.  9.	A valid New York City Driver‚„s License may be required for some assignments.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1931">
        <f t="shared" si="91"/>
        <v>0</v>
      </c>
      <c r="V1931" s="2">
        <v>1</v>
      </c>
      <c r="W1931" s="2">
        <f t="shared" si="92"/>
        <v>0</v>
      </c>
      <c r="X1931" s="2">
        <v>0</v>
      </c>
      <c r="Y1931" s="2">
        <v>0</v>
      </c>
      <c r="Z1931" s="2">
        <v>0</v>
      </c>
      <c r="AA1931" s="2">
        <v>0</v>
      </c>
      <c r="AB1931" s="2">
        <v>0</v>
      </c>
      <c r="AC1931" t="s">
        <v>760</v>
      </c>
      <c r="AG1931" t="s">
        <v>190</v>
      </c>
      <c r="AH1931" t="s">
        <v>2440</v>
      </c>
      <c r="AJ1931" t="s">
        <v>3016</v>
      </c>
      <c r="AK1931" t="s">
        <v>38</v>
      </c>
    </row>
    <row r="1932" spans="1:37" x14ac:dyDescent="0.3">
      <c r="A1932">
        <v>414671</v>
      </c>
      <c r="B1932" t="s">
        <v>80</v>
      </c>
      <c r="C1932" t="s">
        <v>47</v>
      </c>
      <c r="D1932">
        <v>1</v>
      </c>
      <c r="E1932" t="s">
        <v>4482</v>
      </c>
      <c r="F1932" t="s">
        <v>648</v>
      </c>
      <c r="G1932" t="s">
        <v>710</v>
      </c>
      <c r="H1932">
        <v>0</v>
      </c>
      <c r="I1932" t="s">
        <v>1446</v>
      </c>
      <c r="J1932" t="s">
        <v>42</v>
      </c>
      <c r="K1932">
        <v>52137</v>
      </c>
      <c r="L1932">
        <v>144413</v>
      </c>
      <c r="M1932" t="s">
        <v>32</v>
      </c>
      <c r="N1932" t="s">
        <v>615</v>
      </c>
      <c r="O1932" t="s">
        <v>1462</v>
      </c>
      <c r="P1932" t="s">
        <v>7796</v>
      </c>
      <c r="Q1932" t="s">
        <v>712</v>
      </c>
      <c r="R1932" t="s">
        <v>7797</v>
      </c>
      <c r="S1932" t="s">
        <v>2609</v>
      </c>
      <c r="T1932" t="str">
        <f t="shared" si="90"/>
        <v>1.	Knowledge and experience in city, state, and federal EHS laws, rules and regulations.  2.	Ten or more years of EHS program and project management experience.  3.	Preferences will be given to candidates with computer knowledge of MS Word, Excel, Access and PowerPoint.  4.	Demonstrated skills in written and verbal communications.   5.	Ten or more years of technical development and writing experience in EHS programs.  6.	Experience with EHS issues for large projects and supervising a staff of three or more.  7.	Five or more years of experience in EHS compliance or EHS issues on large construction projects.  8.	Certification as a CSP, CIH, or similar is preferred.  9.	A valid New York City Driver‚„s License may be required for some assignments.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1932">
        <f t="shared" si="91"/>
        <v>0</v>
      </c>
      <c r="V1932" s="2">
        <v>1</v>
      </c>
      <c r="W1932" s="2">
        <f t="shared" si="92"/>
        <v>0</v>
      </c>
      <c r="X1932" s="2">
        <v>0</v>
      </c>
      <c r="Y1932" s="2">
        <v>0</v>
      </c>
      <c r="Z1932" s="2">
        <v>0</v>
      </c>
      <c r="AA1932" s="2">
        <v>0</v>
      </c>
      <c r="AB1932" s="2">
        <v>0</v>
      </c>
      <c r="AC1932" t="s">
        <v>760</v>
      </c>
      <c r="AG1932" t="s">
        <v>190</v>
      </c>
      <c r="AH1932" t="s">
        <v>2440</v>
      </c>
      <c r="AJ1932" t="s">
        <v>3016</v>
      </c>
      <c r="AK1932" t="s">
        <v>38</v>
      </c>
    </row>
    <row r="1933" spans="1:37" x14ac:dyDescent="0.3">
      <c r="A1933">
        <v>414700</v>
      </c>
      <c r="B1933" t="s">
        <v>2257</v>
      </c>
      <c r="C1933" t="s">
        <v>29</v>
      </c>
      <c r="D1933">
        <v>1</v>
      </c>
      <c r="E1933" t="s">
        <v>4483</v>
      </c>
      <c r="F1933" t="s">
        <v>4484</v>
      </c>
      <c r="G1933">
        <v>13644</v>
      </c>
      <c r="H1933">
        <v>1</v>
      </c>
      <c r="I1933" t="s">
        <v>660</v>
      </c>
      <c r="J1933" t="s">
        <v>42</v>
      </c>
      <c r="K1933">
        <v>79564</v>
      </c>
      <c r="L1933">
        <v>108087</v>
      </c>
      <c r="M1933" t="s">
        <v>32</v>
      </c>
      <c r="N1933" t="s">
        <v>2259</v>
      </c>
      <c r="O1933" t="s">
        <v>3437</v>
      </c>
      <c r="P1933" t="s">
        <v>4485</v>
      </c>
      <c r="Q1933" t="s">
        <v>8507</v>
      </c>
      <c r="R1933" t="s">
        <v>4486</v>
      </c>
      <c r="T1933" t="str">
        <f t="shared" si="90"/>
        <v xml:space="preserve">Candidates should possess excellent communication skills and the ability to work in a team setting. Experience. NET Technologies (SQL Server Reporting Services, Microsoft SQL Server 2012 or higher, C#, ASP .NET, MVC, WebAPI, WCF Services, Visual Studio.NET IDE, Team Foundation Server), Adobe Premiere Pro, SharePoint and Power BI is preferred. knowledge in HTML 5, CSS, JavaScript along with frameworks such as JQuery, Bootstrap, and/or AngularJ, is a plus. </v>
      </c>
      <c r="U1933">
        <f t="shared" si="91"/>
        <v>0</v>
      </c>
      <c r="V1933" s="2">
        <v>0</v>
      </c>
      <c r="W1933" s="2">
        <f t="shared" si="92"/>
        <v>0</v>
      </c>
      <c r="X1933" s="2">
        <v>0</v>
      </c>
      <c r="Y1933" s="2">
        <v>0</v>
      </c>
      <c r="Z1933" s="2">
        <v>1</v>
      </c>
      <c r="AA1933" s="2">
        <v>0</v>
      </c>
      <c r="AB1933" s="2">
        <v>0</v>
      </c>
      <c r="AC1933" t="s">
        <v>4487</v>
      </c>
      <c r="AD1933" t="s">
        <v>2264</v>
      </c>
      <c r="AE1933" t="s">
        <v>2265</v>
      </c>
      <c r="AG1933" t="s">
        <v>377</v>
      </c>
      <c r="AH1933" t="s">
        <v>3190</v>
      </c>
      <c r="AI1933" t="s">
        <v>4423</v>
      </c>
      <c r="AJ1933" t="s">
        <v>2535</v>
      </c>
      <c r="AK1933" t="s">
        <v>38</v>
      </c>
    </row>
    <row r="1934" spans="1:37" x14ac:dyDescent="0.3">
      <c r="A1934">
        <v>414700</v>
      </c>
      <c r="B1934" t="s">
        <v>2257</v>
      </c>
      <c r="C1934" t="s">
        <v>47</v>
      </c>
      <c r="D1934">
        <v>1</v>
      </c>
      <c r="E1934" t="s">
        <v>4483</v>
      </c>
      <c r="F1934" t="s">
        <v>4484</v>
      </c>
      <c r="G1934">
        <v>13644</v>
      </c>
      <c r="H1934">
        <v>1</v>
      </c>
      <c r="I1934" t="s">
        <v>660</v>
      </c>
      <c r="J1934" t="s">
        <v>42</v>
      </c>
      <c r="K1934">
        <v>79564</v>
      </c>
      <c r="L1934">
        <v>108087</v>
      </c>
      <c r="M1934" t="s">
        <v>32</v>
      </c>
      <c r="N1934" t="s">
        <v>2259</v>
      </c>
      <c r="O1934" t="s">
        <v>3437</v>
      </c>
      <c r="P1934" t="s">
        <v>4485</v>
      </c>
      <c r="Q1934" t="s">
        <v>8507</v>
      </c>
      <c r="R1934" t="s">
        <v>4486</v>
      </c>
      <c r="T1934" t="str">
        <f t="shared" si="90"/>
        <v xml:space="preserve">Candidates should possess excellent communication skills and the ability to work in a team setting. Experience. NET Technologies (SQL Server Reporting Services, Microsoft SQL Server 2012 or higher, C#, ASP .NET, MVC, WebAPI, WCF Services, Visual Studio.NET IDE, Team Foundation Server), Adobe Premiere Pro, SharePoint and Power BI is preferred. knowledge in HTML 5, CSS, JavaScript along with frameworks such as JQuery, Bootstrap, and/or AngularJ, is a plus. </v>
      </c>
      <c r="U1934">
        <f t="shared" si="91"/>
        <v>0</v>
      </c>
      <c r="V1934" s="2">
        <v>0</v>
      </c>
      <c r="W1934" s="2">
        <f t="shared" si="92"/>
        <v>0</v>
      </c>
      <c r="X1934" s="2">
        <v>0</v>
      </c>
      <c r="Y1934" s="2">
        <v>0</v>
      </c>
      <c r="Z1934" s="2">
        <v>1</v>
      </c>
      <c r="AA1934" s="2">
        <v>0</v>
      </c>
      <c r="AB1934" s="2">
        <v>0</v>
      </c>
      <c r="AC1934" t="s">
        <v>4487</v>
      </c>
      <c r="AD1934" t="s">
        <v>2264</v>
      </c>
      <c r="AE1934" t="s">
        <v>2265</v>
      </c>
      <c r="AG1934" t="s">
        <v>377</v>
      </c>
      <c r="AH1934" t="s">
        <v>3190</v>
      </c>
      <c r="AI1934" t="s">
        <v>4423</v>
      </c>
      <c r="AJ1934" t="s">
        <v>2535</v>
      </c>
      <c r="AK1934" t="s">
        <v>38</v>
      </c>
    </row>
    <row r="1935" spans="1:37" x14ac:dyDescent="0.3">
      <c r="A1935">
        <v>414721</v>
      </c>
      <c r="B1935" t="s">
        <v>80</v>
      </c>
      <c r="C1935" t="s">
        <v>47</v>
      </c>
      <c r="D1935">
        <v>1</v>
      </c>
      <c r="E1935" t="s">
        <v>4488</v>
      </c>
      <c r="F1935" t="s">
        <v>2718</v>
      </c>
      <c r="G1935">
        <v>31305</v>
      </c>
      <c r="H1935">
        <v>2</v>
      </c>
      <c r="I1935" t="s">
        <v>83</v>
      </c>
      <c r="J1935" t="s">
        <v>42</v>
      </c>
      <c r="K1935">
        <v>54409</v>
      </c>
      <c r="L1935">
        <v>73124</v>
      </c>
      <c r="M1935" t="s">
        <v>32</v>
      </c>
      <c r="N1935" t="s">
        <v>84</v>
      </c>
      <c r="O1935" t="s">
        <v>767</v>
      </c>
      <c r="P1935" t="s">
        <v>7798</v>
      </c>
      <c r="Q1935" t="s">
        <v>8392</v>
      </c>
      <c r="R1935" t="s">
        <v>4489</v>
      </c>
      <c r="S1935" t="s">
        <v>4490</v>
      </c>
      <c r="T1935" t="str">
        <f t="shared" si="90"/>
        <v>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v>
      </c>
      <c r="U1935">
        <f t="shared" si="91"/>
        <v>0</v>
      </c>
      <c r="V1935" s="2">
        <v>0</v>
      </c>
      <c r="W1935" s="2">
        <f t="shared" si="92"/>
        <v>0</v>
      </c>
      <c r="X1935" s="2">
        <v>0</v>
      </c>
      <c r="Y1935" s="2">
        <v>0</v>
      </c>
      <c r="Z1935" s="2">
        <v>0</v>
      </c>
      <c r="AA1935" s="2">
        <v>0</v>
      </c>
      <c r="AB1935" s="2">
        <v>0</v>
      </c>
      <c r="AC1935" t="s">
        <v>55</v>
      </c>
      <c r="AG1935" t="s">
        <v>37</v>
      </c>
      <c r="AH1935" t="s">
        <v>2535</v>
      </c>
      <c r="AJ1935" t="s">
        <v>2535</v>
      </c>
      <c r="AK1935" t="s">
        <v>38</v>
      </c>
    </row>
    <row r="1936" spans="1:37" x14ac:dyDescent="0.3">
      <c r="A1936">
        <v>414721</v>
      </c>
      <c r="B1936" t="s">
        <v>80</v>
      </c>
      <c r="C1936" t="s">
        <v>29</v>
      </c>
      <c r="D1936">
        <v>1</v>
      </c>
      <c r="E1936" t="s">
        <v>4488</v>
      </c>
      <c r="F1936" t="s">
        <v>2718</v>
      </c>
      <c r="G1936">
        <v>31305</v>
      </c>
      <c r="H1936">
        <v>2</v>
      </c>
      <c r="I1936" t="s">
        <v>83</v>
      </c>
      <c r="J1936" t="s">
        <v>42</v>
      </c>
      <c r="K1936">
        <v>54409</v>
      </c>
      <c r="L1936">
        <v>73124</v>
      </c>
      <c r="M1936" t="s">
        <v>32</v>
      </c>
      <c r="N1936" t="s">
        <v>84</v>
      </c>
      <c r="O1936" t="s">
        <v>767</v>
      </c>
      <c r="P1936" t="s">
        <v>7798</v>
      </c>
      <c r="Q1936" t="s">
        <v>8392</v>
      </c>
      <c r="R1936" t="s">
        <v>4489</v>
      </c>
      <c r="S1936" t="s">
        <v>4490</v>
      </c>
      <c r="T1936" t="str">
        <f t="shared" si="90"/>
        <v>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v>
      </c>
      <c r="U1936">
        <f t="shared" si="91"/>
        <v>0</v>
      </c>
      <c r="V1936" s="2">
        <v>0</v>
      </c>
      <c r="W1936" s="2">
        <f t="shared" si="92"/>
        <v>0</v>
      </c>
      <c r="X1936" s="2">
        <v>0</v>
      </c>
      <c r="Y1936" s="2">
        <v>0</v>
      </c>
      <c r="Z1936" s="2">
        <v>0</v>
      </c>
      <c r="AA1936" s="2">
        <v>0</v>
      </c>
      <c r="AB1936" s="2">
        <v>0</v>
      </c>
      <c r="AC1936" t="s">
        <v>55</v>
      </c>
      <c r="AG1936" t="s">
        <v>37</v>
      </c>
      <c r="AH1936" t="s">
        <v>2535</v>
      </c>
      <c r="AJ1936" t="s">
        <v>2535</v>
      </c>
      <c r="AK1936" t="s">
        <v>38</v>
      </c>
    </row>
    <row r="1937" spans="1:37" x14ac:dyDescent="0.3">
      <c r="A1937">
        <v>414728</v>
      </c>
      <c r="B1937" t="s">
        <v>2510</v>
      </c>
      <c r="C1937" t="s">
        <v>47</v>
      </c>
      <c r="D1937">
        <v>2</v>
      </c>
      <c r="E1937" t="s">
        <v>4491</v>
      </c>
      <c r="F1937" t="s">
        <v>4491</v>
      </c>
      <c r="G1937">
        <v>90723</v>
      </c>
      <c r="H1937">
        <v>0</v>
      </c>
      <c r="I1937" t="s">
        <v>614</v>
      </c>
      <c r="J1937" t="s">
        <v>42</v>
      </c>
      <c r="K1937">
        <v>254.96</v>
      </c>
      <c r="L1937">
        <v>254.96</v>
      </c>
      <c r="M1937" t="s">
        <v>963</v>
      </c>
      <c r="N1937" t="s">
        <v>4492</v>
      </c>
      <c r="O1937" t="s">
        <v>4493</v>
      </c>
      <c r="P1937" t="s">
        <v>7799</v>
      </c>
      <c r="Q1937" t="s">
        <v>4494</v>
      </c>
      <c r="S1937" t="s">
        <v>4495</v>
      </c>
      <c r="T1937" t="str">
        <f t="shared" si="90"/>
        <v xml:space="preserv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1937">
        <f t="shared" si="91"/>
        <v>0</v>
      </c>
      <c r="V1937" s="2">
        <v>0</v>
      </c>
      <c r="W1937" s="2">
        <f t="shared" si="92"/>
        <v>0</v>
      </c>
      <c r="X1937" s="2">
        <v>0</v>
      </c>
      <c r="Y1937" s="2">
        <v>0</v>
      </c>
      <c r="Z1937" s="2">
        <v>0</v>
      </c>
      <c r="AA1937" s="2">
        <v>0</v>
      </c>
      <c r="AB1937" s="2">
        <v>0</v>
      </c>
      <c r="AC1937" t="s">
        <v>4496</v>
      </c>
      <c r="AG1937" t="s">
        <v>37</v>
      </c>
      <c r="AH1937" t="s">
        <v>2012</v>
      </c>
      <c r="AJ1937" t="s">
        <v>2012</v>
      </c>
      <c r="AK1937" t="s">
        <v>38</v>
      </c>
    </row>
    <row r="1938" spans="1:37" x14ac:dyDescent="0.3">
      <c r="A1938">
        <v>414728</v>
      </c>
      <c r="B1938" t="s">
        <v>2510</v>
      </c>
      <c r="C1938" t="s">
        <v>29</v>
      </c>
      <c r="D1938">
        <v>2</v>
      </c>
      <c r="E1938" t="s">
        <v>4491</v>
      </c>
      <c r="F1938" t="s">
        <v>4491</v>
      </c>
      <c r="G1938">
        <v>90723</v>
      </c>
      <c r="H1938">
        <v>0</v>
      </c>
      <c r="I1938" t="s">
        <v>614</v>
      </c>
      <c r="J1938" t="s">
        <v>42</v>
      </c>
      <c r="K1938">
        <v>254.96</v>
      </c>
      <c r="L1938">
        <v>254.96</v>
      </c>
      <c r="M1938" t="s">
        <v>963</v>
      </c>
      <c r="N1938" t="s">
        <v>4492</v>
      </c>
      <c r="O1938" t="s">
        <v>4493</v>
      </c>
      <c r="P1938" t="s">
        <v>7799</v>
      </c>
      <c r="Q1938" t="s">
        <v>4494</v>
      </c>
      <c r="S1938" t="s">
        <v>4495</v>
      </c>
      <c r="T1938" t="str">
        <f t="shared" si="90"/>
        <v xml:space="preserv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1938">
        <f t="shared" si="91"/>
        <v>0</v>
      </c>
      <c r="V1938" s="2">
        <v>0</v>
      </c>
      <c r="W1938" s="2">
        <f t="shared" si="92"/>
        <v>0</v>
      </c>
      <c r="X1938" s="2">
        <v>0</v>
      </c>
      <c r="Y1938" s="2">
        <v>0</v>
      </c>
      <c r="Z1938" s="2">
        <v>0</v>
      </c>
      <c r="AA1938" s="2">
        <v>0</v>
      </c>
      <c r="AB1938" s="2">
        <v>0</v>
      </c>
      <c r="AC1938" t="s">
        <v>4496</v>
      </c>
      <c r="AG1938" t="s">
        <v>37</v>
      </c>
      <c r="AH1938" t="s">
        <v>2012</v>
      </c>
      <c r="AJ1938" t="s">
        <v>2012</v>
      </c>
      <c r="AK1938" t="s">
        <v>38</v>
      </c>
    </row>
    <row r="1939" spans="1:37" x14ac:dyDescent="0.3">
      <c r="A1939">
        <v>414729</v>
      </c>
      <c r="B1939" t="s">
        <v>3034</v>
      </c>
      <c r="C1939" t="s">
        <v>29</v>
      </c>
      <c r="D1939">
        <v>3</v>
      </c>
      <c r="E1939" t="s">
        <v>2679</v>
      </c>
      <c r="F1939" t="s">
        <v>2680</v>
      </c>
      <c r="G1939">
        <v>90510</v>
      </c>
      <c r="H1939">
        <v>2</v>
      </c>
      <c r="I1939" t="s">
        <v>1371</v>
      </c>
      <c r="J1939" t="s">
        <v>42</v>
      </c>
      <c r="K1939">
        <v>48000</v>
      </c>
      <c r="L1939">
        <v>48000</v>
      </c>
      <c r="M1939" t="s">
        <v>32</v>
      </c>
      <c r="N1939" t="s">
        <v>3500</v>
      </c>
      <c r="O1939" t="s">
        <v>3501</v>
      </c>
      <c r="P1939" t="s">
        <v>6539</v>
      </c>
      <c r="Q1939" t="s">
        <v>2684</v>
      </c>
      <c r="S1939" t="s">
        <v>4497</v>
      </c>
      <c r="T1939" t="str">
        <f t="shared" si="90"/>
        <v xml:space="preserve"> At the time of appointment eligibles must possess a Motor Vehicle License valid in New York State.  This license must be maintained for the duration of employment.  Appointees to this position will receive an assignment differential of $1,020 in addition to their base salary.  Number of Vacancies - To be determined (TBD).  Note: Previous applicants to Job ID# 399204 are still under consideration and do not need to reapply. References will be required upon request.   www.nyc.gov/parks  MOVEMENT IN THE FACE OF CIVIL SERVICE LISTS IS PROHIBITED UNDER CIVIL SERVICE LAW.</v>
      </c>
      <c r="U1939">
        <f t="shared" si="91"/>
        <v>0</v>
      </c>
      <c r="V1939" s="2">
        <v>0</v>
      </c>
      <c r="W1939" s="2">
        <f t="shared" si="92"/>
        <v>0</v>
      </c>
      <c r="X1939" s="2">
        <v>0</v>
      </c>
      <c r="Y1939" s="2">
        <v>0</v>
      </c>
      <c r="Z1939" s="2">
        <v>0</v>
      </c>
      <c r="AA1939" s="2">
        <v>0</v>
      </c>
      <c r="AB1939" s="2">
        <v>0</v>
      </c>
      <c r="AC1939" t="s">
        <v>4498</v>
      </c>
      <c r="AE1939" t="s">
        <v>4499</v>
      </c>
      <c r="AG1939" t="s">
        <v>4500</v>
      </c>
      <c r="AH1939" t="s">
        <v>3190</v>
      </c>
      <c r="AJ1939" t="s">
        <v>2423</v>
      </c>
      <c r="AK1939" t="s">
        <v>38</v>
      </c>
    </row>
    <row r="1940" spans="1:37" x14ac:dyDescent="0.3">
      <c r="A1940">
        <v>414729</v>
      </c>
      <c r="B1940" t="s">
        <v>3034</v>
      </c>
      <c r="C1940" t="s">
        <v>47</v>
      </c>
      <c r="D1940">
        <v>3</v>
      </c>
      <c r="E1940" t="s">
        <v>2679</v>
      </c>
      <c r="F1940" t="s">
        <v>2680</v>
      </c>
      <c r="G1940">
        <v>90510</v>
      </c>
      <c r="H1940">
        <v>2</v>
      </c>
      <c r="I1940" t="s">
        <v>1371</v>
      </c>
      <c r="J1940" t="s">
        <v>42</v>
      </c>
      <c r="K1940">
        <v>48000</v>
      </c>
      <c r="L1940">
        <v>48000</v>
      </c>
      <c r="M1940" t="s">
        <v>32</v>
      </c>
      <c r="N1940" t="s">
        <v>3500</v>
      </c>
      <c r="O1940" t="s">
        <v>3501</v>
      </c>
      <c r="P1940" t="s">
        <v>6539</v>
      </c>
      <c r="Q1940" t="s">
        <v>2684</v>
      </c>
      <c r="S1940" t="s">
        <v>4497</v>
      </c>
      <c r="T1940" t="str">
        <f t="shared" si="90"/>
        <v xml:space="preserve"> At the time of appointment eligibles must possess a Motor Vehicle License valid in New York State.  This license must be maintained for the duration of employment.  Appointees to this position will receive an assignment differential of $1,020 in addition to their base salary.  Number of Vacancies - To be determined (TBD).  Note: Previous applicants to Job ID# 399204 are still under consideration and do not need to reapply. References will be required upon request.   www.nyc.gov/parks  MOVEMENT IN THE FACE OF CIVIL SERVICE LISTS IS PROHIBITED UNDER CIVIL SERVICE LAW.</v>
      </c>
      <c r="U1940">
        <f t="shared" si="91"/>
        <v>0</v>
      </c>
      <c r="V1940" s="2">
        <v>0</v>
      </c>
      <c r="W1940" s="2">
        <f t="shared" si="92"/>
        <v>0</v>
      </c>
      <c r="X1940" s="2">
        <v>0</v>
      </c>
      <c r="Y1940" s="2">
        <v>0</v>
      </c>
      <c r="Z1940" s="2">
        <v>0</v>
      </c>
      <c r="AA1940" s="2">
        <v>0</v>
      </c>
      <c r="AB1940" s="2">
        <v>0</v>
      </c>
      <c r="AC1940" t="s">
        <v>4498</v>
      </c>
      <c r="AE1940" t="s">
        <v>4499</v>
      </c>
      <c r="AG1940" t="s">
        <v>4500</v>
      </c>
      <c r="AH1940" t="s">
        <v>3190</v>
      </c>
      <c r="AJ1940" t="s">
        <v>2423</v>
      </c>
      <c r="AK1940" t="s">
        <v>38</v>
      </c>
    </row>
    <row r="1941" spans="1:37" x14ac:dyDescent="0.3">
      <c r="A1941">
        <v>414729</v>
      </c>
      <c r="B1941" t="s">
        <v>3034</v>
      </c>
      <c r="C1941" t="s">
        <v>29</v>
      </c>
      <c r="D1941">
        <v>3</v>
      </c>
      <c r="E1941" t="s">
        <v>2679</v>
      </c>
      <c r="F1941" t="s">
        <v>2680</v>
      </c>
      <c r="G1941">
        <v>90510</v>
      </c>
      <c r="H1941">
        <v>2</v>
      </c>
      <c r="I1941" t="s">
        <v>1371</v>
      </c>
      <c r="J1941" t="s">
        <v>42</v>
      </c>
      <c r="K1941">
        <v>48000</v>
      </c>
      <c r="L1941">
        <v>48000</v>
      </c>
      <c r="M1941" t="s">
        <v>32</v>
      </c>
      <c r="N1941" t="s">
        <v>3500</v>
      </c>
      <c r="O1941" t="s">
        <v>3501</v>
      </c>
      <c r="P1941" t="s">
        <v>6539</v>
      </c>
      <c r="Q1941" t="s">
        <v>2684</v>
      </c>
      <c r="S1941" t="s">
        <v>4497</v>
      </c>
      <c r="T1941" t="str">
        <f t="shared" si="90"/>
        <v xml:space="preserve"> At the time of appointment eligibles must possess a Motor Vehicle License valid in New York State.  This license must be maintained for the duration of employment.  Appointees to this position will receive an assignment differential of $1,020 in addition to their base salary.  Number of Vacancies - To be determined (TBD).  Note: Previous applicants to Job ID# 399204 are still under consideration and do not need to reapply. References will be required upon request.   www.nyc.gov/parks  MOVEMENT IN THE FACE OF CIVIL SERVICE LISTS IS PROHIBITED UNDER CIVIL SERVICE LAW.</v>
      </c>
      <c r="U1941">
        <f t="shared" si="91"/>
        <v>0</v>
      </c>
      <c r="V1941" s="2">
        <v>0</v>
      </c>
      <c r="W1941" s="2">
        <f t="shared" si="92"/>
        <v>0</v>
      </c>
      <c r="X1941" s="2">
        <v>0</v>
      </c>
      <c r="Y1941" s="2">
        <v>0</v>
      </c>
      <c r="Z1941" s="2">
        <v>0</v>
      </c>
      <c r="AA1941" s="2">
        <v>0</v>
      </c>
      <c r="AB1941" s="2">
        <v>0</v>
      </c>
      <c r="AC1941" t="s">
        <v>4498</v>
      </c>
      <c r="AE1941" t="s">
        <v>4499</v>
      </c>
      <c r="AG1941" t="s">
        <v>4500</v>
      </c>
      <c r="AH1941" t="s">
        <v>3190</v>
      </c>
      <c r="AJ1941" t="s">
        <v>2423</v>
      </c>
      <c r="AK1941" t="s">
        <v>38</v>
      </c>
    </row>
    <row r="1942" spans="1:37" x14ac:dyDescent="0.3">
      <c r="A1942">
        <v>414741</v>
      </c>
      <c r="B1942" t="s">
        <v>70</v>
      </c>
      <c r="C1942" t="s">
        <v>47</v>
      </c>
      <c r="D1942">
        <v>1</v>
      </c>
      <c r="E1942" t="s">
        <v>4465</v>
      </c>
      <c r="F1942" t="s">
        <v>4153</v>
      </c>
      <c r="G1942">
        <v>31215</v>
      </c>
      <c r="H1942">
        <v>1</v>
      </c>
      <c r="I1942" t="s">
        <v>83</v>
      </c>
      <c r="J1942" t="s">
        <v>42</v>
      </c>
      <c r="K1942">
        <v>44390</v>
      </c>
      <c r="L1942">
        <v>51049</v>
      </c>
      <c r="M1942" t="s">
        <v>32</v>
      </c>
      <c r="N1942" t="s">
        <v>175</v>
      </c>
      <c r="O1942" t="s">
        <v>4154</v>
      </c>
      <c r="P1942" t="s">
        <v>4501</v>
      </c>
      <c r="Q1942" t="s">
        <v>7696</v>
      </c>
      <c r="R1942" t="s">
        <v>4502</v>
      </c>
      <c r="S1942" t="s">
        <v>8508</v>
      </c>
      <c r="T1942" t="str">
        <f t="shared" si="90"/>
        <v>The position draws on technical and scientific skills, as well as effective communication skills.  Candidates should have excellent verbal, written, interpersonal, organizational skills and computer skills.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42">
        <f t="shared" si="91"/>
        <v>0</v>
      </c>
      <c r="V1942" s="2">
        <v>0</v>
      </c>
      <c r="W1942" s="2">
        <f t="shared" si="92"/>
        <v>0</v>
      </c>
      <c r="X1942" s="2">
        <v>0</v>
      </c>
      <c r="Y1942" s="2">
        <v>0</v>
      </c>
      <c r="Z1942" s="2">
        <v>0</v>
      </c>
      <c r="AA1942" s="2">
        <v>0</v>
      </c>
      <c r="AB1942" s="2">
        <v>0</v>
      </c>
      <c r="AC1942" t="s">
        <v>4503</v>
      </c>
      <c r="AE1942" t="s">
        <v>175</v>
      </c>
      <c r="AG1942" t="s">
        <v>37</v>
      </c>
      <c r="AH1942" t="s">
        <v>2859</v>
      </c>
      <c r="AI1942" t="s">
        <v>3176</v>
      </c>
      <c r="AJ1942" t="s">
        <v>2859</v>
      </c>
      <c r="AK1942" t="s">
        <v>38</v>
      </c>
    </row>
    <row r="1943" spans="1:37" x14ac:dyDescent="0.3">
      <c r="A1943">
        <v>414741</v>
      </c>
      <c r="B1943" t="s">
        <v>70</v>
      </c>
      <c r="C1943" t="s">
        <v>29</v>
      </c>
      <c r="D1943">
        <v>1</v>
      </c>
      <c r="E1943" t="s">
        <v>4465</v>
      </c>
      <c r="F1943" t="s">
        <v>4153</v>
      </c>
      <c r="G1943">
        <v>31215</v>
      </c>
      <c r="H1943">
        <v>1</v>
      </c>
      <c r="I1943" t="s">
        <v>83</v>
      </c>
      <c r="J1943" t="s">
        <v>42</v>
      </c>
      <c r="K1943">
        <v>44390</v>
      </c>
      <c r="L1943">
        <v>51049</v>
      </c>
      <c r="M1943" t="s">
        <v>32</v>
      </c>
      <c r="N1943" t="s">
        <v>175</v>
      </c>
      <c r="O1943" t="s">
        <v>4154</v>
      </c>
      <c r="P1943" t="s">
        <v>4501</v>
      </c>
      <c r="Q1943" t="s">
        <v>7696</v>
      </c>
      <c r="R1943" t="s">
        <v>4502</v>
      </c>
      <c r="S1943" t="s">
        <v>8508</v>
      </c>
      <c r="T1943" t="str">
        <f t="shared" si="90"/>
        <v>The position draws on technical and scientific skills, as well as effective communication skills.  Candidates should have excellent verbal, written, interpersonal, organizational skills and computer skills.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43">
        <f t="shared" si="91"/>
        <v>0</v>
      </c>
      <c r="V1943" s="2">
        <v>0</v>
      </c>
      <c r="W1943" s="2">
        <f t="shared" si="92"/>
        <v>0</v>
      </c>
      <c r="X1943" s="2">
        <v>0</v>
      </c>
      <c r="Y1943" s="2">
        <v>0</v>
      </c>
      <c r="Z1943" s="2">
        <v>0</v>
      </c>
      <c r="AA1943" s="2">
        <v>0</v>
      </c>
      <c r="AB1943" s="2">
        <v>0</v>
      </c>
      <c r="AC1943" t="s">
        <v>4503</v>
      </c>
      <c r="AE1943" t="s">
        <v>175</v>
      </c>
      <c r="AG1943" t="s">
        <v>37</v>
      </c>
      <c r="AH1943" t="s">
        <v>2859</v>
      </c>
      <c r="AI1943" t="s">
        <v>3176</v>
      </c>
      <c r="AJ1943" t="s">
        <v>2859</v>
      </c>
      <c r="AK1943" t="s">
        <v>38</v>
      </c>
    </row>
    <row r="1944" spans="1:37" x14ac:dyDescent="0.3">
      <c r="A1944">
        <v>414748</v>
      </c>
      <c r="B1944" t="s">
        <v>46</v>
      </c>
      <c r="C1944" t="s">
        <v>29</v>
      </c>
      <c r="D1944">
        <v>2</v>
      </c>
      <c r="E1944" t="s">
        <v>4504</v>
      </c>
      <c r="F1944" t="s">
        <v>482</v>
      </c>
      <c r="G1944">
        <v>30087</v>
      </c>
      <c r="H1944">
        <v>3</v>
      </c>
      <c r="I1944" t="s">
        <v>1247</v>
      </c>
      <c r="J1944" t="s">
        <v>42</v>
      </c>
      <c r="K1944">
        <v>79620</v>
      </c>
      <c r="L1944">
        <v>117541</v>
      </c>
      <c r="M1944" t="s">
        <v>32</v>
      </c>
      <c r="N1944" t="s">
        <v>4505</v>
      </c>
      <c r="O1944" t="s">
        <v>1658</v>
      </c>
      <c r="P1944" t="s">
        <v>4506</v>
      </c>
      <c r="Q1944" t="s">
        <v>485</v>
      </c>
      <c r="R1944" t="s">
        <v>4507</v>
      </c>
      <c r="S1944" t="s">
        <v>7800</v>
      </c>
      <c r="T1944" t="str">
        <f t="shared" si="90"/>
        <v>1.  Excellent analytic, organizational and management skills, as well as the interpersonal skills to interact with NYCHA staff on a regular basis.  2.  Familiarity with tort substantive and procedure law.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944">
        <f t="shared" si="91"/>
        <v>0</v>
      </c>
      <c r="V1944" s="2">
        <v>0</v>
      </c>
      <c r="W1944" s="2">
        <f t="shared" si="92"/>
        <v>0</v>
      </c>
      <c r="X1944" s="2">
        <v>0</v>
      </c>
      <c r="Y1944" s="2">
        <v>0</v>
      </c>
      <c r="Z1944" s="2">
        <v>0</v>
      </c>
      <c r="AA1944" s="2">
        <v>0</v>
      </c>
      <c r="AB1944" s="2">
        <v>0</v>
      </c>
      <c r="AC1944" t="s">
        <v>55</v>
      </c>
      <c r="AG1944" t="s">
        <v>56</v>
      </c>
      <c r="AH1944" t="s">
        <v>2204</v>
      </c>
      <c r="AJ1944" t="s">
        <v>3033</v>
      </c>
      <c r="AK1944" t="s">
        <v>38</v>
      </c>
    </row>
    <row r="1945" spans="1:37" x14ac:dyDescent="0.3">
      <c r="A1945">
        <v>414748</v>
      </c>
      <c r="B1945" t="s">
        <v>46</v>
      </c>
      <c r="C1945" t="s">
        <v>47</v>
      </c>
      <c r="D1945">
        <v>2</v>
      </c>
      <c r="E1945" t="s">
        <v>4504</v>
      </c>
      <c r="F1945" t="s">
        <v>482</v>
      </c>
      <c r="G1945">
        <v>30087</v>
      </c>
      <c r="H1945">
        <v>3</v>
      </c>
      <c r="I1945" t="s">
        <v>1247</v>
      </c>
      <c r="J1945" t="s">
        <v>42</v>
      </c>
      <c r="K1945">
        <v>79620</v>
      </c>
      <c r="L1945">
        <v>117541</v>
      </c>
      <c r="M1945" t="s">
        <v>32</v>
      </c>
      <c r="N1945" t="s">
        <v>4505</v>
      </c>
      <c r="O1945" t="s">
        <v>1658</v>
      </c>
      <c r="P1945" t="s">
        <v>4506</v>
      </c>
      <c r="Q1945" t="s">
        <v>485</v>
      </c>
      <c r="R1945" t="s">
        <v>4507</v>
      </c>
      <c r="S1945" t="s">
        <v>7800</v>
      </c>
      <c r="T1945" t="str">
        <f t="shared" si="90"/>
        <v>1.  Excellent analytic, organizational and management skills, as well as the interpersonal skills to interact with NYCHA staff on a regular basis.  2.  Familiarity with tort substantive and procedure law.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945">
        <f t="shared" si="91"/>
        <v>0</v>
      </c>
      <c r="V1945" s="2">
        <v>0</v>
      </c>
      <c r="W1945" s="2">
        <f t="shared" si="92"/>
        <v>0</v>
      </c>
      <c r="X1945" s="2">
        <v>0</v>
      </c>
      <c r="Y1945" s="2">
        <v>0</v>
      </c>
      <c r="Z1945" s="2">
        <v>0</v>
      </c>
      <c r="AA1945" s="2">
        <v>0</v>
      </c>
      <c r="AB1945" s="2">
        <v>0</v>
      </c>
      <c r="AC1945" t="s">
        <v>55</v>
      </c>
      <c r="AG1945" t="s">
        <v>56</v>
      </c>
      <c r="AH1945" t="s">
        <v>2204</v>
      </c>
      <c r="AJ1945" t="s">
        <v>3033</v>
      </c>
      <c r="AK1945" t="s">
        <v>38</v>
      </c>
    </row>
    <row r="1946" spans="1:37" x14ac:dyDescent="0.3">
      <c r="A1946">
        <v>414755</v>
      </c>
      <c r="B1946" t="s">
        <v>116</v>
      </c>
      <c r="C1946" t="s">
        <v>29</v>
      </c>
      <c r="D1946">
        <v>1</v>
      </c>
      <c r="E1946" t="s">
        <v>4508</v>
      </c>
      <c r="F1946" t="s">
        <v>206</v>
      </c>
      <c r="G1946">
        <v>10050</v>
      </c>
      <c r="H1946" t="s">
        <v>207</v>
      </c>
      <c r="I1946" t="s">
        <v>1384</v>
      </c>
      <c r="J1946" t="s">
        <v>42</v>
      </c>
      <c r="K1946">
        <v>56990</v>
      </c>
      <c r="L1946">
        <v>125000</v>
      </c>
      <c r="M1946" t="s">
        <v>32</v>
      </c>
      <c r="N1946" t="s">
        <v>2039</v>
      </c>
      <c r="O1946" t="s">
        <v>2180</v>
      </c>
      <c r="P1946" t="s">
        <v>7801</v>
      </c>
      <c r="Q1946" t="s">
        <v>209</v>
      </c>
      <c r="R1946" t="s">
        <v>7802</v>
      </c>
      <c r="T1946" t="str">
        <f t="shared" si="90"/>
        <v xml:space="preserve">The successful candidate must be highly motivated and well organized with excellent communication and problem solving skills with experience managing technology projects following Agile methodologies  The preferred candidate should possess the following: 	A bachelor‚„s degree and a minimum of 5 years of experience in managing technology projects for large complex organizations;  	Experience managing projects using Agile methodologies;  	Ability to manage multiple projects concurrently and at different phases of completion;  	Results oriented with demonstrated ability to complete projects on time and within budget;  	Ability to balance competing priorities, complex situations and tight deadlines;  	Ability to think outside of the box and develop novel strategies to meet business objectives;  	Ability to work independently in a fast-paced environment;  	Ability work comfortably with a wide variety of people at different levels within and outside the organization;  	Well organized with excellent written and verbal communication skills.  	5+ years of experience managing projects;  	2+ years of experience in vendor management or managing external teams;  	Strong knowledge and practical experience utilizing project management methodologies especially Agile;  	WBS creation; common Agile deliverables and practices; Human-Centered Design/Design Facilitation problem-solving techniques and experience;  	Project and resource planning; Agile oriented tracking tools/methods, and experience with web-based project management tools;  	Strong familiarity with Business Analysis role in creating requirements, use cases, functional specifications preferred; strong demonstration of negotiation and conflict management skills;  	Knowledge of responsive design, user experience design, prototyping, data modeling, software integration, and/or software as a service (SaaS);  	Team oriented with excellent leadership and organizational skills;  	Ability to interface with executive level management and give senior level presentations;  	PMP or Scrum Master certification;  	Criminal Justice experience. </v>
      </c>
      <c r="U1946">
        <f t="shared" si="91"/>
        <v>1</v>
      </c>
      <c r="V1946" s="2">
        <v>0</v>
      </c>
      <c r="W1946" s="2">
        <f t="shared" si="92"/>
        <v>1</v>
      </c>
      <c r="X1946" s="2">
        <v>0</v>
      </c>
      <c r="Y1946" s="2">
        <v>0</v>
      </c>
      <c r="Z1946" s="2">
        <v>0</v>
      </c>
      <c r="AA1946" s="2">
        <v>0</v>
      </c>
      <c r="AB1946" s="2">
        <v>0</v>
      </c>
      <c r="AC1946" t="s">
        <v>4509</v>
      </c>
      <c r="AD1946" t="s">
        <v>212</v>
      </c>
      <c r="AE1946" t="s">
        <v>125</v>
      </c>
      <c r="AG1946" t="s">
        <v>190</v>
      </c>
      <c r="AH1946" t="s">
        <v>2329</v>
      </c>
      <c r="AJ1946" t="s">
        <v>2329</v>
      </c>
      <c r="AK1946" t="s">
        <v>38</v>
      </c>
    </row>
    <row r="1947" spans="1:37" x14ac:dyDescent="0.3">
      <c r="A1947">
        <v>414760</v>
      </c>
      <c r="B1947" t="s">
        <v>104</v>
      </c>
      <c r="C1947" t="s">
        <v>29</v>
      </c>
      <c r="D1947">
        <v>1</v>
      </c>
      <c r="E1947" t="s">
        <v>4510</v>
      </c>
      <c r="F1947" t="s">
        <v>467</v>
      </c>
      <c r="G1947">
        <v>13631</v>
      </c>
      <c r="H1947">
        <v>1</v>
      </c>
      <c r="I1947" t="s">
        <v>4037</v>
      </c>
      <c r="K1947">
        <v>64657</v>
      </c>
      <c r="L1947">
        <v>74356</v>
      </c>
      <c r="M1947" t="s">
        <v>32</v>
      </c>
      <c r="N1947" t="s">
        <v>108</v>
      </c>
      <c r="O1947" t="s">
        <v>4511</v>
      </c>
      <c r="P1947" t="s">
        <v>6818</v>
      </c>
      <c r="Q1947" t="s">
        <v>468</v>
      </c>
      <c r="R1947" t="s">
        <v>7803</v>
      </c>
      <c r="S1947" t="s">
        <v>4512</v>
      </c>
      <c r="T1947" t="str">
        <f t="shared" si="90"/>
        <v>Bachelor‚„s Degree in Computer Science or related field or equivalent experience in an e-discovery technology or litigation support role.  Minimum of 4 years of relevant e-discovery technology or litigation support experience.  Understanding of the full EDRM lifecycle for both electronic and paper discovery, as well as e-discovery technology best practices.  Experience with analytics and various TAR technologies.  Advanced skills in databases, spreadsheets, and text editing tools.  Advanced knowledge of Logikcull, Everlaw, and Concordance/FYI  Experience in e-discovery database management and document review.  Experience utilizing e-discovery processing tools (Nuix, eCapture, LAW, eScanIT).  Experience with computer forensic tools such as FTK or Encase.  Familiarity with managed services or online hosting environments.  Strong written and verbal communication skills.  Ability to train both one-on-one and small groups.  Ability to prepare training materials.  Strong attention to detail and quality control, even under pressure. Must be currently serving permanently in the Computer Associate (Software) civil service title.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v>
      </c>
      <c r="U1947">
        <f t="shared" si="91"/>
        <v>0</v>
      </c>
      <c r="V1947" s="2">
        <v>0</v>
      </c>
      <c r="W1947" s="2">
        <f t="shared" si="92"/>
        <v>0</v>
      </c>
      <c r="X1947" s="2">
        <v>0</v>
      </c>
      <c r="Y1947" s="2">
        <v>0</v>
      </c>
      <c r="Z1947" s="2">
        <v>0</v>
      </c>
      <c r="AA1947" s="2">
        <v>0</v>
      </c>
      <c r="AB1947" s="2">
        <v>1</v>
      </c>
      <c r="AC1947" t="s">
        <v>268</v>
      </c>
      <c r="AG1947" t="s">
        <v>190</v>
      </c>
      <c r="AH1947" t="s">
        <v>2188</v>
      </c>
      <c r="AJ1947" t="s">
        <v>4122</v>
      </c>
      <c r="AK1947" t="s">
        <v>38</v>
      </c>
    </row>
    <row r="1948" spans="1:37" x14ac:dyDescent="0.3">
      <c r="A1948">
        <v>414762</v>
      </c>
      <c r="B1948" t="s">
        <v>46</v>
      </c>
      <c r="C1948" t="s">
        <v>47</v>
      </c>
      <c r="D1948">
        <v>1</v>
      </c>
      <c r="E1948" t="s">
        <v>4513</v>
      </c>
      <c r="F1948" t="s">
        <v>1422</v>
      </c>
      <c r="G1948">
        <v>34202</v>
      </c>
      <c r="H1948">
        <v>2</v>
      </c>
      <c r="I1948" t="s">
        <v>95</v>
      </c>
      <c r="J1948" t="s">
        <v>42</v>
      </c>
      <c r="K1948">
        <v>65783</v>
      </c>
      <c r="L1948">
        <v>95270</v>
      </c>
      <c r="M1948" t="s">
        <v>32</v>
      </c>
      <c r="N1948" t="s">
        <v>1650</v>
      </c>
      <c r="O1948" t="s">
        <v>994</v>
      </c>
      <c r="P1948" t="s">
        <v>7804</v>
      </c>
      <c r="Q1948" t="s">
        <v>8325</v>
      </c>
      <c r="R1948" t="s">
        <v>7805</v>
      </c>
      <c r="S1948" t="s">
        <v>4514</v>
      </c>
      <c r="T1948" t="str">
        <f t="shared" si="90"/>
        <v>1.   Expert knowledge of Autodesk‚„s Revit and Robot Structural Analysis BIM software. 2.   Expert knowledge of Autodesk‚„s AutoCAD software. 3.   Knowledge of Bentley MicroStation. 4.   Demonstrated experience with all Microsoft Office applications and the ability to create original reports that include pivot table illustration of data, flow charts, Power Point        presentations, etc. 5.   Strong knowledge of:      Iplot; I/RAS B      Spec Link-e      Bluebeam Revu      Adobe products (Acrobat, etc.) 6.   Experience using the e-Builder and other construction management software. 7.   Excellent interpersonal skills and demonstrated ability to interact effectively with all levels of the staff within NYCHA. 8.   Demonstrated experience prioritizing multiple tasks, meeting deadlines, and working in an environment of heavy pressures and changing priorities. 9.   Demonstrated verbal and written communication skills and the ability to compose correspondence and reports. 1.	Candidates may be given a skills assessment as part of the interview process.  2.	NYCHA employees applying for promotional, title or level change opportunities must have served a period of one year in their current title and level (if applicable). 3.	NYCHA residents are encouraged to apply.</v>
      </c>
      <c r="U1948">
        <f t="shared" si="91"/>
        <v>0</v>
      </c>
      <c r="V1948" s="2">
        <v>0</v>
      </c>
      <c r="W1948" s="2">
        <f t="shared" si="92"/>
        <v>0</v>
      </c>
      <c r="X1948" s="2">
        <v>0</v>
      </c>
      <c r="Y1948" s="2">
        <v>0</v>
      </c>
      <c r="Z1948" s="2">
        <v>0</v>
      </c>
      <c r="AA1948" s="2">
        <v>0</v>
      </c>
      <c r="AB1948" s="2">
        <v>0</v>
      </c>
      <c r="AC1948" t="s">
        <v>55</v>
      </c>
      <c r="AG1948" t="s">
        <v>56</v>
      </c>
      <c r="AH1948" t="s">
        <v>2803</v>
      </c>
      <c r="AJ1948" t="s">
        <v>2803</v>
      </c>
      <c r="AK1948" t="s">
        <v>38</v>
      </c>
    </row>
    <row r="1949" spans="1:37" x14ac:dyDescent="0.3">
      <c r="A1949">
        <v>414762</v>
      </c>
      <c r="B1949" t="s">
        <v>46</v>
      </c>
      <c r="C1949" t="s">
        <v>29</v>
      </c>
      <c r="D1949">
        <v>1</v>
      </c>
      <c r="E1949" t="s">
        <v>4513</v>
      </c>
      <c r="F1949" t="s">
        <v>1422</v>
      </c>
      <c r="G1949">
        <v>34202</v>
      </c>
      <c r="H1949">
        <v>2</v>
      </c>
      <c r="I1949" t="s">
        <v>95</v>
      </c>
      <c r="J1949" t="s">
        <v>42</v>
      </c>
      <c r="K1949">
        <v>65783</v>
      </c>
      <c r="L1949">
        <v>95270</v>
      </c>
      <c r="M1949" t="s">
        <v>32</v>
      </c>
      <c r="N1949" t="s">
        <v>1650</v>
      </c>
      <c r="O1949" t="s">
        <v>994</v>
      </c>
      <c r="P1949" t="s">
        <v>7804</v>
      </c>
      <c r="Q1949" t="s">
        <v>8325</v>
      </c>
      <c r="R1949" t="s">
        <v>7805</v>
      </c>
      <c r="S1949" t="s">
        <v>4514</v>
      </c>
      <c r="T1949" t="str">
        <f t="shared" si="90"/>
        <v>1.   Expert knowledge of Autodesk‚„s Revit and Robot Structural Analysis BIM software. 2.   Expert knowledge of Autodesk‚„s AutoCAD software. 3.   Knowledge of Bentley MicroStation. 4.   Demonstrated experience with all Microsoft Office applications and the ability to create original reports that include pivot table illustration of data, flow charts, Power Point        presentations, etc. 5.   Strong knowledge of:      Iplot; I/RAS B      Spec Link-e      Bluebeam Revu      Adobe products (Acrobat, etc.) 6.   Experience using the e-Builder and other construction management software. 7.   Excellent interpersonal skills and demonstrated ability to interact effectively with all levels of the staff within NYCHA. 8.   Demonstrated experience prioritizing multiple tasks, meeting deadlines, and working in an environment of heavy pressures and changing priorities. 9.   Demonstrated verbal and written communication skills and the ability to compose correspondence and reports. 1.	Candidates may be given a skills assessment as part of the interview process.  2.	NYCHA employees applying for promotional, title or level change opportunities must have served a period of one year in their current title and level (if applicable). 3.	NYCHA residents are encouraged to apply.</v>
      </c>
      <c r="U1949">
        <f t="shared" si="91"/>
        <v>0</v>
      </c>
      <c r="V1949" s="2">
        <v>0</v>
      </c>
      <c r="W1949" s="2">
        <f t="shared" si="92"/>
        <v>0</v>
      </c>
      <c r="X1949" s="2">
        <v>0</v>
      </c>
      <c r="Y1949" s="2">
        <v>0</v>
      </c>
      <c r="Z1949" s="2">
        <v>0</v>
      </c>
      <c r="AA1949" s="2">
        <v>0</v>
      </c>
      <c r="AB1949" s="2">
        <v>0</v>
      </c>
      <c r="AC1949" t="s">
        <v>55</v>
      </c>
      <c r="AG1949" t="s">
        <v>56</v>
      </c>
      <c r="AH1949" t="s">
        <v>2803</v>
      </c>
      <c r="AJ1949" t="s">
        <v>2803</v>
      </c>
      <c r="AK1949" t="s">
        <v>38</v>
      </c>
    </row>
    <row r="1950" spans="1:37" x14ac:dyDescent="0.3">
      <c r="A1950">
        <v>414768</v>
      </c>
      <c r="B1950" t="s">
        <v>2209</v>
      </c>
      <c r="C1950" t="s">
        <v>47</v>
      </c>
      <c r="D1950">
        <v>1</v>
      </c>
      <c r="E1950" t="s">
        <v>4515</v>
      </c>
      <c r="F1950" t="s">
        <v>1837</v>
      </c>
      <c r="G1950">
        <v>40910</v>
      </c>
      <c r="H1950">
        <v>2</v>
      </c>
      <c r="I1950" t="s">
        <v>95</v>
      </c>
      <c r="J1950" t="s">
        <v>42</v>
      </c>
      <c r="K1950">
        <v>65000</v>
      </c>
      <c r="L1950">
        <v>75000</v>
      </c>
      <c r="M1950" t="s">
        <v>32</v>
      </c>
      <c r="N1950" t="s">
        <v>2212</v>
      </c>
      <c r="O1950" t="s">
        <v>4516</v>
      </c>
      <c r="P1950" t="s">
        <v>7806</v>
      </c>
      <c r="Q1950" t="s">
        <v>1839</v>
      </c>
      <c r="R1950" t="s">
        <v>6540</v>
      </c>
      <c r="T1950" t="str">
        <f t="shared" si="90"/>
        <v xml:space="preserve">PREFERRED SKILLS:  	Proven knowledge of planning issues, programs, policies and analytical techniques pertinent to New York City; 	Excellent Excel and data analysis skills, including programming languages such as Python, R and SQL, relational database management system such as PostgreSQL, MySQL, SQLite, and data visualization such as Carto or Tableau; 	Strong GIS skills: ArcGIS is required, PostGIS, QGIS preferred; 	Ability to work cooperatively within a team and to work independently; 	Knowledge of economic development issues and real estate principles is a plus; 	Ability to do economic and statistical data analysis for local area and Citywide projects. 	Ability to organize assignments and complete work on time with high professional standards. </v>
      </c>
      <c r="U1950">
        <f t="shared" si="91"/>
        <v>1</v>
      </c>
      <c r="V1950" s="2">
        <v>1</v>
      </c>
      <c r="W1950" s="2">
        <f t="shared" si="92"/>
        <v>1</v>
      </c>
      <c r="X1950" s="2">
        <v>1</v>
      </c>
      <c r="Y1950" s="2">
        <v>1</v>
      </c>
      <c r="Z1950" s="2">
        <v>1</v>
      </c>
      <c r="AA1950" s="2">
        <v>0</v>
      </c>
      <c r="AB1950" s="2">
        <v>1</v>
      </c>
      <c r="AC1950" t="s">
        <v>8386</v>
      </c>
      <c r="AG1950" t="s">
        <v>37</v>
      </c>
      <c r="AH1950" t="s">
        <v>2012</v>
      </c>
      <c r="AJ1950" t="s">
        <v>2012</v>
      </c>
      <c r="AK1950" t="s">
        <v>38</v>
      </c>
    </row>
    <row r="1951" spans="1:37" x14ac:dyDescent="0.3">
      <c r="A1951">
        <v>414768</v>
      </c>
      <c r="B1951" t="s">
        <v>2209</v>
      </c>
      <c r="C1951" t="s">
        <v>29</v>
      </c>
      <c r="D1951">
        <v>1</v>
      </c>
      <c r="E1951" t="s">
        <v>4515</v>
      </c>
      <c r="F1951" t="s">
        <v>1837</v>
      </c>
      <c r="G1951">
        <v>40910</v>
      </c>
      <c r="H1951">
        <v>2</v>
      </c>
      <c r="I1951" t="s">
        <v>95</v>
      </c>
      <c r="J1951" t="s">
        <v>42</v>
      </c>
      <c r="K1951">
        <v>65000</v>
      </c>
      <c r="L1951">
        <v>75000</v>
      </c>
      <c r="M1951" t="s">
        <v>32</v>
      </c>
      <c r="N1951" t="s">
        <v>2212</v>
      </c>
      <c r="O1951" t="s">
        <v>4516</v>
      </c>
      <c r="P1951" t="s">
        <v>7806</v>
      </c>
      <c r="Q1951" t="s">
        <v>1839</v>
      </c>
      <c r="R1951" t="s">
        <v>6540</v>
      </c>
      <c r="T1951" t="str">
        <f t="shared" si="90"/>
        <v xml:space="preserve">PREFERRED SKILLS:  	Proven knowledge of planning issues, programs, policies and analytical techniques pertinent to New York City; 	Excellent Excel and data analysis skills, including programming languages such as Python, R and SQL, relational database management system such as PostgreSQL, MySQL, SQLite, and data visualization such as Carto or Tableau; 	Strong GIS skills: ArcGIS is required, PostGIS, QGIS preferred; 	Ability to work cooperatively within a team and to work independently; 	Knowledge of economic development issues and real estate principles is a plus; 	Ability to do economic and statistical data analysis for local area and Citywide projects. 	Ability to organize assignments and complete work on time with high professional standards. </v>
      </c>
      <c r="U1951">
        <f t="shared" si="91"/>
        <v>1</v>
      </c>
      <c r="V1951" s="2">
        <v>1</v>
      </c>
      <c r="W1951" s="2">
        <f t="shared" si="92"/>
        <v>1</v>
      </c>
      <c r="X1951" s="2">
        <v>1</v>
      </c>
      <c r="Y1951" s="2">
        <v>1</v>
      </c>
      <c r="Z1951" s="2">
        <v>1</v>
      </c>
      <c r="AA1951" s="2">
        <v>0</v>
      </c>
      <c r="AB1951" s="2">
        <v>1</v>
      </c>
      <c r="AC1951" t="s">
        <v>8386</v>
      </c>
      <c r="AG1951" t="s">
        <v>37</v>
      </c>
      <c r="AH1951" t="s">
        <v>2012</v>
      </c>
      <c r="AJ1951" t="s">
        <v>2012</v>
      </c>
      <c r="AK1951" t="s">
        <v>38</v>
      </c>
    </row>
    <row r="1952" spans="1:37" x14ac:dyDescent="0.3">
      <c r="A1952">
        <v>414770</v>
      </c>
      <c r="B1952" t="s">
        <v>116</v>
      </c>
      <c r="C1952" t="s">
        <v>29</v>
      </c>
      <c r="D1952">
        <v>5</v>
      </c>
      <c r="E1952" t="s">
        <v>4517</v>
      </c>
      <c r="F1952" t="s">
        <v>3981</v>
      </c>
      <c r="G1952" t="s">
        <v>3982</v>
      </c>
      <c r="H1952">
        <v>3</v>
      </c>
      <c r="I1952" t="s">
        <v>660</v>
      </c>
      <c r="J1952" t="s">
        <v>142</v>
      </c>
      <c r="K1952">
        <v>16.190000000000001</v>
      </c>
      <c r="L1952">
        <v>20.76</v>
      </c>
      <c r="M1952" t="s">
        <v>61</v>
      </c>
      <c r="N1952" t="s">
        <v>1162</v>
      </c>
      <c r="O1952" t="s">
        <v>3345</v>
      </c>
      <c r="P1952" t="s">
        <v>7807</v>
      </c>
      <c r="Q1952" t="s">
        <v>3983</v>
      </c>
      <c r="R1952" t="s">
        <v>6541</v>
      </c>
      <c r="T1952" t="str">
        <f t="shared" si="90"/>
        <v xml:space="preserve">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 </v>
      </c>
      <c r="U1952">
        <f t="shared" si="91"/>
        <v>0</v>
      </c>
      <c r="V1952" s="2">
        <v>0</v>
      </c>
      <c r="W1952" s="2">
        <f t="shared" si="92"/>
        <v>0</v>
      </c>
      <c r="X1952" s="2">
        <v>0</v>
      </c>
      <c r="Y1952" s="2">
        <v>0</v>
      </c>
      <c r="Z1952" s="2">
        <v>0</v>
      </c>
      <c r="AA1952" s="2">
        <v>0</v>
      </c>
      <c r="AB1952" s="2">
        <v>0</v>
      </c>
      <c r="AC1952" t="s">
        <v>4518</v>
      </c>
      <c r="AD1952" t="s">
        <v>4519</v>
      </c>
      <c r="AE1952" t="s">
        <v>125</v>
      </c>
      <c r="AG1952" t="s">
        <v>37</v>
      </c>
      <c r="AH1952" t="s">
        <v>2329</v>
      </c>
      <c r="AJ1952" t="s">
        <v>2329</v>
      </c>
      <c r="AK1952" t="s">
        <v>38</v>
      </c>
    </row>
    <row r="1953" spans="1:37" x14ac:dyDescent="0.3">
      <c r="A1953">
        <v>414770</v>
      </c>
      <c r="B1953" t="s">
        <v>116</v>
      </c>
      <c r="C1953" t="s">
        <v>47</v>
      </c>
      <c r="D1953">
        <v>5</v>
      </c>
      <c r="E1953" t="s">
        <v>4517</v>
      </c>
      <c r="F1953" t="s">
        <v>3981</v>
      </c>
      <c r="G1953" t="s">
        <v>3982</v>
      </c>
      <c r="H1953">
        <v>3</v>
      </c>
      <c r="I1953" t="s">
        <v>660</v>
      </c>
      <c r="J1953" t="s">
        <v>142</v>
      </c>
      <c r="K1953">
        <v>16.190000000000001</v>
      </c>
      <c r="L1953">
        <v>20.76</v>
      </c>
      <c r="M1953" t="s">
        <v>61</v>
      </c>
      <c r="N1953" t="s">
        <v>1162</v>
      </c>
      <c r="O1953" t="s">
        <v>3345</v>
      </c>
      <c r="P1953" t="s">
        <v>7807</v>
      </c>
      <c r="Q1953" t="s">
        <v>3983</v>
      </c>
      <c r="R1953" t="s">
        <v>6541</v>
      </c>
      <c r="T1953" t="str">
        <f t="shared" si="90"/>
        <v xml:space="preserve">The preferred candidate should possess the following:  	Outstanding critical thinking skills showing pros and cons of scenarios to help executives choose policy directions; 	Thorough researching capabilities specifically in the cyber security realm; 	Legislative and legal case reviews and impacts; 	Basic understanding of computer networks and systems and how to identify vulnerabilities within each; 	Fundamental understandings of statistics, linear/matrix algebra, and object oriented programming; 	Excellent listening and teamwork skills; 	A dedication to public service. </v>
      </c>
      <c r="U1953">
        <f t="shared" si="91"/>
        <v>0</v>
      </c>
      <c r="V1953" s="2">
        <v>0</v>
      </c>
      <c r="W1953" s="2">
        <f t="shared" si="92"/>
        <v>0</v>
      </c>
      <c r="X1953" s="2">
        <v>0</v>
      </c>
      <c r="Y1953" s="2">
        <v>0</v>
      </c>
      <c r="Z1953" s="2">
        <v>0</v>
      </c>
      <c r="AA1953" s="2">
        <v>0</v>
      </c>
      <c r="AB1953" s="2">
        <v>0</v>
      </c>
      <c r="AC1953" t="s">
        <v>4518</v>
      </c>
      <c r="AD1953" t="s">
        <v>4519</v>
      </c>
      <c r="AE1953" t="s">
        <v>125</v>
      </c>
      <c r="AG1953" t="s">
        <v>37</v>
      </c>
      <c r="AH1953" t="s">
        <v>2329</v>
      </c>
      <c r="AJ1953" t="s">
        <v>2329</v>
      </c>
      <c r="AK1953" t="s">
        <v>38</v>
      </c>
    </row>
    <row r="1954" spans="1:37" x14ac:dyDescent="0.3">
      <c r="A1954">
        <v>414809</v>
      </c>
      <c r="B1954" t="s">
        <v>4520</v>
      </c>
      <c r="C1954" t="s">
        <v>47</v>
      </c>
      <c r="D1954">
        <v>1</v>
      </c>
      <c r="E1954" t="s">
        <v>530</v>
      </c>
      <c r="F1954" t="s">
        <v>4521</v>
      </c>
      <c r="G1954">
        <v>13224</v>
      </c>
      <c r="H1954">
        <v>0</v>
      </c>
      <c r="I1954" t="s">
        <v>1247</v>
      </c>
      <c r="J1954" t="s">
        <v>42</v>
      </c>
      <c r="K1954">
        <v>40000</v>
      </c>
      <c r="L1954">
        <v>55000</v>
      </c>
      <c r="M1954" t="s">
        <v>32</v>
      </c>
      <c r="N1954" t="s">
        <v>4522</v>
      </c>
      <c r="O1954" t="s">
        <v>7808</v>
      </c>
      <c r="P1954" t="s">
        <v>7809</v>
      </c>
      <c r="Q1954" t="s">
        <v>4523</v>
      </c>
      <c r="R1954" t="s">
        <v>6542</v>
      </c>
      <c r="T1954" t="str">
        <f t="shared" si="90"/>
        <v xml:space="preserve">	Proficiency in Microsoft Office, Adobe Professional, major Internet search engines and databases, as well as legal research using Westlaw;  	Ability and aptitude to quickly learn new computer programs and technology;  	Experience and aptitude with public and private database research utilizing multiple investigative research techniques and resources;  	Ability to read and understand laws and rules, analyze and document an issue, and present findings and recommendations to a supervising attorney;  	Experience in handling multiple assignments with competing deadlines with a high degree of detail and accuracy;  	Resourceful, independent self-starter with effective organizational techniques;  	Strong verbal and written communication skills;  	Project management experience preferred. </v>
      </c>
      <c r="U1954">
        <f t="shared" si="91"/>
        <v>0</v>
      </c>
      <c r="V1954" s="2">
        <v>0</v>
      </c>
      <c r="W1954" s="2">
        <f t="shared" si="92"/>
        <v>0</v>
      </c>
      <c r="X1954" s="2">
        <v>0</v>
      </c>
      <c r="Y1954" s="2">
        <v>0</v>
      </c>
      <c r="Z1954" s="2">
        <v>0</v>
      </c>
      <c r="AA1954" s="2">
        <v>0</v>
      </c>
      <c r="AB1954" s="2">
        <v>0</v>
      </c>
      <c r="AC1954" t="s">
        <v>8509</v>
      </c>
      <c r="AD1954" t="s">
        <v>4524</v>
      </c>
      <c r="AE1954" t="s">
        <v>4525</v>
      </c>
      <c r="AG1954" t="s">
        <v>4526</v>
      </c>
      <c r="AH1954" t="s">
        <v>2188</v>
      </c>
      <c r="AJ1954" t="s">
        <v>2913</v>
      </c>
      <c r="AK1954" t="s">
        <v>38</v>
      </c>
    </row>
    <row r="1955" spans="1:37" x14ac:dyDescent="0.3">
      <c r="A1955">
        <v>414809</v>
      </c>
      <c r="B1955" t="s">
        <v>4520</v>
      </c>
      <c r="C1955" t="s">
        <v>29</v>
      </c>
      <c r="D1955">
        <v>1</v>
      </c>
      <c r="E1955" t="s">
        <v>530</v>
      </c>
      <c r="F1955" t="s">
        <v>4521</v>
      </c>
      <c r="G1955">
        <v>13224</v>
      </c>
      <c r="H1955">
        <v>0</v>
      </c>
      <c r="I1955" t="s">
        <v>1247</v>
      </c>
      <c r="J1955" t="s">
        <v>42</v>
      </c>
      <c r="K1955">
        <v>40000</v>
      </c>
      <c r="L1955">
        <v>55000</v>
      </c>
      <c r="M1955" t="s">
        <v>32</v>
      </c>
      <c r="N1955" t="s">
        <v>4522</v>
      </c>
      <c r="O1955" t="s">
        <v>7808</v>
      </c>
      <c r="P1955" t="s">
        <v>7809</v>
      </c>
      <c r="Q1955" t="s">
        <v>4523</v>
      </c>
      <c r="R1955" t="s">
        <v>6542</v>
      </c>
      <c r="T1955" t="str">
        <f t="shared" si="90"/>
        <v xml:space="preserve">	Proficiency in Microsoft Office, Adobe Professional, major Internet search engines and databases, as well as legal research using Westlaw;  	Ability and aptitude to quickly learn new computer programs and technology;  	Experience and aptitude with public and private database research utilizing multiple investigative research techniques and resources;  	Ability to read and understand laws and rules, analyze and document an issue, and present findings and recommendations to a supervising attorney;  	Experience in handling multiple assignments with competing deadlines with a high degree of detail and accuracy;  	Resourceful, independent self-starter with effective organizational techniques;  	Strong verbal and written communication skills;  	Project management experience preferred. </v>
      </c>
      <c r="U1955">
        <f t="shared" si="91"/>
        <v>0</v>
      </c>
      <c r="V1955" s="2">
        <v>0</v>
      </c>
      <c r="W1955" s="2">
        <f t="shared" si="92"/>
        <v>0</v>
      </c>
      <c r="X1955" s="2">
        <v>0</v>
      </c>
      <c r="Y1955" s="2">
        <v>0</v>
      </c>
      <c r="Z1955" s="2">
        <v>0</v>
      </c>
      <c r="AA1955" s="2">
        <v>0</v>
      </c>
      <c r="AB1955" s="2">
        <v>0</v>
      </c>
      <c r="AC1955" t="s">
        <v>8509</v>
      </c>
      <c r="AD1955" t="s">
        <v>4524</v>
      </c>
      <c r="AE1955" t="s">
        <v>4525</v>
      </c>
      <c r="AG1955" t="s">
        <v>4526</v>
      </c>
      <c r="AH1955" t="s">
        <v>2188</v>
      </c>
      <c r="AJ1955" t="s">
        <v>2913</v>
      </c>
      <c r="AK1955" t="s">
        <v>38</v>
      </c>
    </row>
    <row r="1956" spans="1:37" x14ac:dyDescent="0.3">
      <c r="A1956">
        <v>414816</v>
      </c>
      <c r="B1956" t="s">
        <v>2036</v>
      </c>
      <c r="C1956" t="s">
        <v>29</v>
      </c>
      <c r="D1956">
        <v>2</v>
      </c>
      <c r="E1956" t="s">
        <v>4527</v>
      </c>
      <c r="F1956" t="s">
        <v>4528</v>
      </c>
      <c r="G1956">
        <v>10044</v>
      </c>
      <c r="H1956" t="s">
        <v>41</v>
      </c>
      <c r="I1956" t="s">
        <v>1247</v>
      </c>
      <c r="J1956" t="s">
        <v>42</v>
      </c>
      <c r="K1956">
        <v>85000</v>
      </c>
      <c r="L1956">
        <v>95000</v>
      </c>
      <c r="M1956" t="s">
        <v>32</v>
      </c>
      <c r="N1956" t="s">
        <v>2039</v>
      </c>
      <c r="O1956" t="s">
        <v>3397</v>
      </c>
      <c r="P1956" t="s">
        <v>6543</v>
      </c>
      <c r="Q1956" t="s">
        <v>4529</v>
      </c>
      <c r="R1956" t="s">
        <v>6544</v>
      </c>
      <c r="S1956" t="s">
        <v>8357</v>
      </c>
      <c r="T1956" t="str">
        <f t="shared" si="90"/>
        <v xml:space="preserve"> Extensive litigation experience, preferably defense work in the areas of torts, medical malpractice, civil rights, and/or labor and employment litigation;   Clearly demonstrated, strong management and supervisory experience and mentoring skills;   Demonstrated writing skills, including previous experience drafting briefs and memoranda analyzing legal and factual elements of causes of action and claims;   Exceptional verbal skills, attention to detail, and the ability to perform multiple tasks that require prioritization;   Solid analytical and negotiation skills;   Excellent interpersonal and organization skills, with demonstrated ability to interact professionally and effectively with all levels of management, government officials, attorneys, and the public;   Fundamental understanding of the relationship between the Comptroller's Office, the Law Department, and City Agencies with respect to claims and lawsuits. Certain residency requirements may apply. We appreciate every applicant‚„s interest; however, only those under consideration will be contacted.  Note: Vacancy notices listed as ‚“Until Filled‚ will be posted for at least five work days.</v>
      </c>
      <c r="U1956">
        <f t="shared" si="91"/>
        <v>0</v>
      </c>
      <c r="V1956" s="2">
        <v>0</v>
      </c>
      <c r="W1956" s="2">
        <f t="shared" si="92"/>
        <v>0</v>
      </c>
      <c r="X1956" s="2">
        <v>0</v>
      </c>
      <c r="Y1956" s="2">
        <v>0</v>
      </c>
      <c r="Z1956" s="2">
        <v>0</v>
      </c>
      <c r="AA1956" s="2">
        <v>0</v>
      </c>
      <c r="AB1956" s="2">
        <v>0</v>
      </c>
      <c r="AC1956" t="s">
        <v>3954</v>
      </c>
      <c r="AG1956" t="s">
        <v>37</v>
      </c>
      <c r="AH1956" t="s">
        <v>2188</v>
      </c>
      <c r="AJ1956" t="s">
        <v>2188</v>
      </c>
      <c r="AK1956" t="s">
        <v>38</v>
      </c>
    </row>
    <row r="1957" spans="1:37" x14ac:dyDescent="0.3">
      <c r="A1957">
        <v>414816</v>
      </c>
      <c r="B1957" t="s">
        <v>2036</v>
      </c>
      <c r="C1957" t="s">
        <v>47</v>
      </c>
      <c r="D1957">
        <v>2</v>
      </c>
      <c r="E1957" t="s">
        <v>4527</v>
      </c>
      <c r="F1957" t="s">
        <v>4528</v>
      </c>
      <c r="G1957">
        <v>10044</v>
      </c>
      <c r="H1957" t="s">
        <v>41</v>
      </c>
      <c r="I1957" t="s">
        <v>1247</v>
      </c>
      <c r="J1957" t="s">
        <v>42</v>
      </c>
      <c r="K1957">
        <v>85000</v>
      </c>
      <c r="L1957">
        <v>95000</v>
      </c>
      <c r="M1957" t="s">
        <v>32</v>
      </c>
      <c r="N1957" t="s">
        <v>2039</v>
      </c>
      <c r="O1957" t="s">
        <v>3397</v>
      </c>
      <c r="P1957" t="s">
        <v>6543</v>
      </c>
      <c r="Q1957" t="s">
        <v>4529</v>
      </c>
      <c r="R1957" t="s">
        <v>6544</v>
      </c>
      <c r="S1957" t="s">
        <v>8357</v>
      </c>
      <c r="T1957" t="str">
        <f t="shared" si="90"/>
        <v xml:space="preserve"> Extensive litigation experience, preferably defense work in the areas of torts, medical malpractice, civil rights, and/or labor and employment litigation;   Clearly demonstrated, strong management and supervisory experience and mentoring skills;   Demonstrated writing skills, including previous experience drafting briefs and memoranda analyzing legal and factual elements of causes of action and claims;   Exceptional verbal skills, attention to detail, and the ability to perform multiple tasks that require prioritization;   Solid analytical and negotiation skills;   Excellent interpersonal and organization skills, with demonstrated ability to interact professionally and effectively with all levels of management, government officials, attorneys, and the public;   Fundamental understanding of the relationship between the Comptroller's Office, the Law Department, and City Agencies with respect to claims and lawsuits. Certain residency requirements may apply. We appreciate every applicant‚„s interest; however, only those under consideration will be contacted.  Note: Vacancy notices listed as ‚“Until Filled‚ will be posted for at least five work days.</v>
      </c>
      <c r="U1957">
        <f t="shared" si="91"/>
        <v>0</v>
      </c>
      <c r="V1957" s="2">
        <v>0</v>
      </c>
      <c r="W1957" s="2">
        <f t="shared" si="92"/>
        <v>0</v>
      </c>
      <c r="X1957" s="2">
        <v>0</v>
      </c>
      <c r="Y1957" s="2">
        <v>0</v>
      </c>
      <c r="Z1957" s="2">
        <v>0</v>
      </c>
      <c r="AA1957" s="2">
        <v>0</v>
      </c>
      <c r="AB1957" s="2">
        <v>0</v>
      </c>
      <c r="AC1957" t="s">
        <v>3954</v>
      </c>
      <c r="AG1957" t="s">
        <v>37</v>
      </c>
      <c r="AH1957" t="s">
        <v>2188</v>
      </c>
      <c r="AJ1957" t="s">
        <v>2188</v>
      </c>
      <c r="AK1957" t="s">
        <v>38</v>
      </c>
    </row>
    <row r="1958" spans="1:37" x14ac:dyDescent="0.3">
      <c r="A1958">
        <v>414871</v>
      </c>
      <c r="B1958" t="s">
        <v>2257</v>
      </c>
      <c r="C1958" t="s">
        <v>47</v>
      </c>
      <c r="D1958">
        <v>1</v>
      </c>
      <c r="E1958" t="s">
        <v>4530</v>
      </c>
      <c r="F1958" t="s">
        <v>2477</v>
      </c>
      <c r="G1958">
        <v>22426</v>
      </c>
      <c r="H1958">
        <v>0</v>
      </c>
      <c r="I1958" t="s">
        <v>95</v>
      </c>
      <c r="J1958" t="s">
        <v>42</v>
      </c>
      <c r="K1958">
        <v>55416</v>
      </c>
      <c r="L1958">
        <v>83151</v>
      </c>
      <c r="M1958" t="s">
        <v>32</v>
      </c>
      <c r="N1958" t="s">
        <v>2259</v>
      </c>
      <c r="O1958" t="s">
        <v>4531</v>
      </c>
      <c r="P1958" t="s">
        <v>7810</v>
      </c>
      <c r="Q1958" t="s">
        <v>8383</v>
      </c>
      <c r="R1958" t="s">
        <v>4532</v>
      </c>
      <c r="T1958" t="str">
        <f t="shared" si="90"/>
        <v xml:space="preserve">Candidates should be proficient in estimating, scheduling, quality control, progress reports, progress billing, design review and coordination, cost reporting, and preparation development; candidates should possess excellent verbal, written and interpersonal skills, and the ability to work strategically and collaboratively; quickly interpret and conceptualize complex ideas; and have a trained eye for infographics and PowerPoint layout.  Excellent PowerPoint, Excel and project skills are required. </v>
      </c>
      <c r="U1958">
        <f t="shared" si="91"/>
        <v>0</v>
      </c>
      <c r="V1958" s="2">
        <v>1</v>
      </c>
      <c r="W1958" s="2">
        <f t="shared" si="92"/>
        <v>0</v>
      </c>
      <c r="X1958" s="2">
        <v>0</v>
      </c>
      <c r="Y1958" s="2">
        <v>0</v>
      </c>
      <c r="Z1958" s="2">
        <v>0</v>
      </c>
      <c r="AA1958" s="2">
        <v>0</v>
      </c>
      <c r="AB1958" s="2">
        <v>0</v>
      </c>
      <c r="AC1958" t="s">
        <v>4533</v>
      </c>
      <c r="AD1958" t="s">
        <v>2264</v>
      </c>
      <c r="AE1958" t="s">
        <v>2265</v>
      </c>
      <c r="AG1958" t="s">
        <v>37</v>
      </c>
      <c r="AH1958" t="s">
        <v>2188</v>
      </c>
      <c r="AI1958" t="s">
        <v>4534</v>
      </c>
      <c r="AJ1958" t="s">
        <v>2188</v>
      </c>
      <c r="AK1958" t="s">
        <v>38</v>
      </c>
    </row>
    <row r="1959" spans="1:37" x14ac:dyDescent="0.3">
      <c r="A1959">
        <v>414871</v>
      </c>
      <c r="B1959" t="s">
        <v>2257</v>
      </c>
      <c r="C1959" t="s">
        <v>29</v>
      </c>
      <c r="D1959">
        <v>1</v>
      </c>
      <c r="E1959" t="s">
        <v>4530</v>
      </c>
      <c r="F1959" t="s">
        <v>2477</v>
      </c>
      <c r="G1959">
        <v>22426</v>
      </c>
      <c r="H1959">
        <v>0</v>
      </c>
      <c r="I1959" t="s">
        <v>95</v>
      </c>
      <c r="J1959" t="s">
        <v>42</v>
      </c>
      <c r="K1959">
        <v>55416</v>
      </c>
      <c r="L1959">
        <v>83151</v>
      </c>
      <c r="M1959" t="s">
        <v>32</v>
      </c>
      <c r="N1959" t="s">
        <v>2259</v>
      </c>
      <c r="O1959" t="s">
        <v>4531</v>
      </c>
      <c r="P1959" t="s">
        <v>7810</v>
      </c>
      <c r="Q1959" t="s">
        <v>8383</v>
      </c>
      <c r="R1959" t="s">
        <v>4532</v>
      </c>
      <c r="T1959" t="str">
        <f t="shared" si="90"/>
        <v xml:space="preserve">Candidates should be proficient in estimating, scheduling, quality control, progress reports, progress billing, design review and coordination, cost reporting, and preparation development; candidates should possess excellent verbal, written and interpersonal skills, and the ability to work strategically and collaboratively; quickly interpret and conceptualize complex ideas; and have a trained eye for infographics and PowerPoint layout.  Excellent PowerPoint, Excel and project skills are required. </v>
      </c>
      <c r="U1959">
        <f t="shared" si="91"/>
        <v>0</v>
      </c>
      <c r="V1959" s="2">
        <v>1</v>
      </c>
      <c r="W1959" s="2">
        <f t="shared" si="92"/>
        <v>0</v>
      </c>
      <c r="X1959" s="2">
        <v>0</v>
      </c>
      <c r="Y1959" s="2">
        <v>0</v>
      </c>
      <c r="Z1959" s="2">
        <v>0</v>
      </c>
      <c r="AA1959" s="2">
        <v>0</v>
      </c>
      <c r="AB1959" s="2">
        <v>0</v>
      </c>
      <c r="AC1959" t="s">
        <v>4533</v>
      </c>
      <c r="AD1959" t="s">
        <v>2264</v>
      </c>
      <c r="AE1959" t="s">
        <v>2265</v>
      </c>
      <c r="AG1959" t="s">
        <v>37</v>
      </c>
      <c r="AH1959" t="s">
        <v>2188</v>
      </c>
      <c r="AI1959" t="s">
        <v>4534</v>
      </c>
      <c r="AJ1959" t="s">
        <v>2188</v>
      </c>
      <c r="AK1959" t="s">
        <v>38</v>
      </c>
    </row>
    <row r="1960" spans="1:37" x14ac:dyDescent="0.3">
      <c r="A1960">
        <v>414874</v>
      </c>
      <c r="B1960" t="s">
        <v>2257</v>
      </c>
      <c r="C1960" t="s">
        <v>47</v>
      </c>
      <c r="D1960">
        <v>8</v>
      </c>
      <c r="E1960" t="s">
        <v>839</v>
      </c>
      <c r="F1960" t="s">
        <v>2477</v>
      </c>
      <c r="G1960">
        <v>22426</v>
      </c>
      <c r="H1960">
        <v>0</v>
      </c>
      <c r="I1960" t="s">
        <v>95</v>
      </c>
      <c r="J1960" t="s">
        <v>42</v>
      </c>
      <c r="K1960">
        <v>55416</v>
      </c>
      <c r="L1960">
        <v>83151</v>
      </c>
      <c r="M1960" t="s">
        <v>32</v>
      </c>
      <c r="N1960" t="s">
        <v>2259</v>
      </c>
      <c r="O1960" t="s">
        <v>2616</v>
      </c>
      <c r="P1960" t="s">
        <v>7811</v>
      </c>
      <c r="Q1960" t="s">
        <v>8383</v>
      </c>
      <c r="R1960" t="s">
        <v>4535</v>
      </c>
      <c r="T1960" t="str">
        <f t="shared" si="90"/>
        <v xml:space="preserve">Candidates should possess strong computer, organizational, verbal, and written skills. Managerial experience and the ability to multi-task various trade projects is a must. </v>
      </c>
      <c r="U1960">
        <f t="shared" si="91"/>
        <v>0</v>
      </c>
      <c r="V1960" s="2">
        <v>0</v>
      </c>
      <c r="W1960" s="2">
        <f t="shared" si="92"/>
        <v>0</v>
      </c>
      <c r="X1960" s="2">
        <v>0</v>
      </c>
      <c r="Y1960" s="2">
        <v>0</v>
      </c>
      <c r="Z1960" s="2">
        <v>0</v>
      </c>
      <c r="AA1960" s="2">
        <v>0</v>
      </c>
      <c r="AB1960" s="2">
        <v>0</v>
      </c>
      <c r="AC1960" t="s">
        <v>4536</v>
      </c>
      <c r="AD1960" t="s">
        <v>2264</v>
      </c>
      <c r="AE1960" t="s">
        <v>2265</v>
      </c>
      <c r="AG1960" t="s">
        <v>37</v>
      </c>
      <c r="AH1960" t="s">
        <v>2188</v>
      </c>
      <c r="AI1960" t="s">
        <v>4534</v>
      </c>
      <c r="AJ1960" t="s">
        <v>3130</v>
      </c>
      <c r="AK1960" t="s">
        <v>38</v>
      </c>
    </row>
    <row r="1961" spans="1:37" x14ac:dyDescent="0.3">
      <c r="A1961">
        <v>414874</v>
      </c>
      <c r="B1961" t="s">
        <v>2257</v>
      </c>
      <c r="C1961" t="s">
        <v>29</v>
      </c>
      <c r="D1961">
        <v>8</v>
      </c>
      <c r="E1961" t="s">
        <v>839</v>
      </c>
      <c r="F1961" t="s">
        <v>2477</v>
      </c>
      <c r="G1961">
        <v>22426</v>
      </c>
      <c r="H1961">
        <v>0</v>
      </c>
      <c r="I1961" t="s">
        <v>95</v>
      </c>
      <c r="J1961" t="s">
        <v>42</v>
      </c>
      <c r="K1961">
        <v>55416</v>
      </c>
      <c r="L1961">
        <v>83151</v>
      </c>
      <c r="M1961" t="s">
        <v>32</v>
      </c>
      <c r="N1961" t="s">
        <v>2259</v>
      </c>
      <c r="O1961" t="s">
        <v>2616</v>
      </c>
      <c r="P1961" t="s">
        <v>7811</v>
      </c>
      <c r="Q1961" t="s">
        <v>8383</v>
      </c>
      <c r="R1961" t="s">
        <v>4535</v>
      </c>
      <c r="T1961" t="str">
        <f t="shared" si="90"/>
        <v xml:space="preserve">Candidates should possess strong computer, organizational, verbal, and written skills. Managerial experience and the ability to multi-task various trade projects is a must. </v>
      </c>
      <c r="U1961">
        <f t="shared" si="91"/>
        <v>0</v>
      </c>
      <c r="V1961" s="2">
        <v>0</v>
      </c>
      <c r="W1961" s="2">
        <f t="shared" si="92"/>
        <v>0</v>
      </c>
      <c r="X1961" s="2">
        <v>0</v>
      </c>
      <c r="Y1961" s="2">
        <v>0</v>
      </c>
      <c r="Z1961" s="2">
        <v>0</v>
      </c>
      <c r="AA1961" s="2">
        <v>0</v>
      </c>
      <c r="AB1961" s="2">
        <v>0</v>
      </c>
      <c r="AC1961" t="s">
        <v>4536</v>
      </c>
      <c r="AD1961" t="s">
        <v>2264</v>
      </c>
      <c r="AE1961" t="s">
        <v>2265</v>
      </c>
      <c r="AG1961" t="s">
        <v>37</v>
      </c>
      <c r="AH1961" t="s">
        <v>2188</v>
      </c>
      <c r="AI1961" t="s">
        <v>4534</v>
      </c>
      <c r="AJ1961" t="s">
        <v>3130</v>
      </c>
      <c r="AK1961" t="s">
        <v>38</v>
      </c>
    </row>
    <row r="1962" spans="1:37" x14ac:dyDescent="0.3">
      <c r="A1962">
        <v>414883</v>
      </c>
      <c r="B1962" t="s">
        <v>2380</v>
      </c>
      <c r="C1962" t="s">
        <v>29</v>
      </c>
      <c r="D1962">
        <v>1</v>
      </c>
      <c r="E1962" t="s">
        <v>4537</v>
      </c>
      <c r="F1962" t="s">
        <v>1239</v>
      </c>
      <c r="G1962">
        <v>22508</v>
      </c>
      <c r="H1962">
        <v>0</v>
      </c>
      <c r="I1962" t="s">
        <v>1435</v>
      </c>
      <c r="J1962" t="s">
        <v>42</v>
      </c>
      <c r="K1962">
        <v>84000</v>
      </c>
      <c r="L1962">
        <v>84000</v>
      </c>
      <c r="M1962" t="s">
        <v>32</v>
      </c>
      <c r="N1962" t="s">
        <v>143</v>
      </c>
      <c r="O1962" t="s">
        <v>4538</v>
      </c>
      <c r="P1962" t="s">
        <v>7812</v>
      </c>
      <c r="Q1962" t="s">
        <v>1242</v>
      </c>
      <c r="R1962" t="s">
        <v>6545</v>
      </c>
      <c r="T1962" t="str">
        <f t="shared" si="90"/>
        <v xml:space="preserve">	Strong proficiency with Microsoft Office suite especially Excel; business intelligence systems experience preferred 	Strong analytical and detail-oriented aptitude; excellent communication and organizational skills 	Outstanding interpersonal/negotiation skills, as well as the ability to liaise effectively with staff 	Ability to transform complex regulations and processes and information into simple procedures  	Keen enthusiasm and a capacity to deal effectively with multiple tasks under tight deadlines 	Ability to operate as both part of a team and independently, and as an agent of change  	Ability to interface with executive level management and deliver senior level presentations </v>
      </c>
      <c r="U1962">
        <f t="shared" si="91"/>
        <v>1</v>
      </c>
      <c r="V1962" s="2">
        <v>0</v>
      </c>
      <c r="W1962" s="2">
        <f t="shared" si="92"/>
        <v>1</v>
      </c>
      <c r="X1962" s="2">
        <v>0</v>
      </c>
      <c r="Y1962" s="2">
        <v>0</v>
      </c>
      <c r="Z1962" s="2">
        <v>0</v>
      </c>
      <c r="AA1962" s="2">
        <v>0</v>
      </c>
      <c r="AB1962" s="2">
        <v>0</v>
      </c>
      <c r="AC1962" t="s">
        <v>4392</v>
      </c>
      <c r="AE1962" t="s">
        <v>143</v>
      </c>
      <c r="AG1962" t="s">
        <v>37</v>
      </c>
      <c r="AH1962" t="s">
        <v>2188</v>
      </c>
      <c r="AI1962" t="s">
        <v>4539</v>
      </c>
      <c r="AJ1962" t="s">
        <v>2972</v>
      </c>
      <c r="AK1962" t="s">
        <v>38</v>
      </c>
    </row>
    <row r="1963" spans="1:37" x14ac:dyDescent="0.3">
      <c r="A1963">
        <v>414883</v>
      </c>
      <c r="B1963" t="s">
        <v>2380</v>
      </c>
      <c r="C1963" t="s">
        <v>47</v>
      </c>
      <c r="D1963">
        <v>1</v>
      </c>
      <c r="E1963" t="s">
        <v>4537</v>
      </c>
      <c r="F1963" t="s">
        <v>1239</v>
      </c>
      <c r="G1963">
        <v>22508</v>
      </c>
      <c r="H1963">
        <v>0</v>
      </c>
      <c r="I1963" t="s">
        <v>1435</v>
      </c>
      <c r="J1963" t="s">
        <v>42</v>
      </c>
      <c r="K1963">
        <v>84000</v>
      </c>
      <c r="L1963">
        <v>84000</v>
      </c>
      <c r="M1963" t="s">
        <v>32</v>
      </c>
      <c r="N1963" t="s">
        <v>143</v>
      </c>
      <c r="O1963" t="s">
        <v>4538</v>
      </c>
      <c r="P1963" t="s">
        <v>7812</v>
      </c>
      <c r="Q1963" t="s">
        <v>1242</v>
      </c>
      <c r="R1963" t="s">
        <v>6545</v>
      </c>
      <c r="T1963" t="str">
        <f t="shared" si="90"/>
        <v xml:space="preserve">	Strong proficiency with Microsoft Office suite especially Excel; business intelligence systems experience preferred 	Strong analytical and detail-oriented aptitude; excellent communication and organizational skills 	Outstanding interpersonal/negotiation skills, as well as the ability to liaise effectively with staff 	Ability to transform complex regulations and processes and information into simple procedures  	Keen enthusiasm and a capacity to deal effectively with multiple tasks under tight deadlines 	Ability to operate as both part of a team and independently, and as an agent of change  	Ability to interface with executive level management and deliver senior level presentations </v>
      </c>
      <c r="U1963">
        <f t="shared" si="91"/>
        <v>1</v>
      </c>
      <c r="V1963" s="2">
        <v>0</v>
      </c>
      <c r="W1963" s="2">
        <f t="shared" si="92"/>
        <v>1</v>
      </c>
      <c r="X1963" s="2">
        <v>0</v>
      </c>
      <c r="Y1963" s="2">
        <v>0</v>
      </c>
      <c r="Z1963" s="2">
        <v>0</v>
      </c>
      <c r="AA1963" s="2">
        <v>0</v>
      </c>
      <c r="AB1963" s="2">
        <v>0</v>
      </c>
      <c r="AC1963" t="s">
        <v>4392</v>
      </c>
      <c r="AE1963" t="s">
        <v>143</v>
      </c>
      <c r="AG1963" t="s">
        <v>37</v>
      </c>
      <c r="AH1963" t="s">
        <v>2188</v>
      </c>
      <c r="AI1963" t="s">
        <v>4539</v>
      </c>
      <c r="AJ1963" t="s">
        <v>2972</v>
      </c>
      <c r="AK1963" t="s">
        <v>38</v>
      </c>
    </row>
    <row r="1964" spans="1:37" x14ac:dyDescent="0.3">
      <c r="A1964">
        <v>414884</v>
      </c>
      <c r="B1964" t="s">
        <v>2529</v>
      </c>
      <c r="C1964" t="s">
        <v>29</v>
      </c>
      <c r="D1964">
        <v>1</v>
      </c>
      <c r="E1964" t="s">
        <v>4540</v>
      </c>
      <c r="F1964" t="s">
        <v>1178</v>
      </c>
      <c r="G1964">
        <v>10033</v>
      </c>
      <c r="H1964" t="s">
        <v>914</v>
      </c>
      <c r="I1964" t="s">
        <v>682</v>
      </c>
      <c r="J1964" t="s">
        <v>42</v>
      </c>
      <c r="K1964">
        <v>78574</v>
      </c>
      <c r="L1964">
        <v>202744</v>
      </c>
      <c r="M1964" t="s">
        <v>32</v>
      </c>
      <c r="N1964" t="s">
        <v>175</v>
      </c>
      <c r="O1964" t="s">
        <v>4541</v>
      </c>
      <c r="P1964" t="s">
        <v>7813</v>
      </c>
      <c r="Q1964" t="s">
        <v>1181</v>
      </c>
      <c r="R1964" t="s">
        <v>4542</v>
      </c>
      <c r="T1964" t="str">
        <f t="shared" si="90"/>
        <v xml:space="preserve">1.	At least eight years of experience communications, marketing and public affairs with increasing levels of responsibility 2.	Outstanding communication and writing skills 3.	Demonstrated leadership and managerial skills, including managing teams and working with peers across the organization 4.	Outstanding attention to detail and the ability to juggle various priorities and deliver quality product under strict deadlines 5.	A can-do attitude, willingness to work as a team and good sense of humor 6.	Crisis management experience a plus 7.	Strong approach to press strategy, including both proactive and reactive media 8.	Professional demeanor in fast-paced and high-pressure work environment </v>
      </c>
      <c r="U1964">
        <f t="shared" si="91"/>
        <v>0</v>
      </c>
      <c r="V1964" s="2">
        <v>0</v>
      </c>
      <c r="W1964" s="2">
        <f t="shared" si="92"/>
        <v>0</v>
      </c>
      <c r="X1964" s="2">
        <v>0</v>
      </c>
      <c r="Y1964" s="2">
        <v>0</v>
      </c>
      <c r="Z1964" s="2">
        <v>0</v>
      </c>
      <c r="AA1964" s="2">
        <v>0</v>
      </c>
      <c r="AB1964" s="2">
        <v>0</v>
      </c>
      <c r="AC1964" t="s">
        <v>2533</v>
      </c>
      <c r="AD1964" t="s">
        <v>4543</v>
      </c>
      <c r="AE1964" t="s">
        <v>4544</v>
      </c>
      <c r="AG1964" t="s">
        <v>37</v>
      </c>
      <c r="AH1964" t="s">
        <v>2648</v>
      </c>
      <c r="AJ1964" t="s">
        <v>2648</v>
      </c>
      <c r="AK1964" t="s">
        <v>38</v>
      </c>
    </row>
    <row r="1965" spans="1:37" x14ac:dyDescent="0.3">
      <c r="A1965">
        <v>414884</v>
      </c>
      <c r="B1965" t="s">
        <v>2529</v>
      </c>
      <c r="C1965" t="s">
        <v>47</v>
      </c>
      <c r="D1965">
        <v>1</v>
      </c>
      <c r="E1965" t="s">
        <v>4540</v>
      </c>
      <c r="F1965" t="s">
        <v>1178</v>
      </c>
      <c r="G1965">
        <v>10033</v>
      </c>
      <c r="H1965" t="s">
        <v>914</v>
      </c>
      <c r="I1965" t="s">
        <v>682</v>
      </c>
      <c r="J1965" t="s">
        <v>42</v>
      </c>
      <c r="K1965">
        <v>78574</v>
      </c>
      <c r="L1965">
        <v>202744</v>
      </c>
      <c r="M1965" t="s">
        <v>32</v>
      </c>
      <c r="N1965" t="s">
        <v>175</v>
      </c>
      <c r="O1965" t="s">
        <v>4541</v>
      </c>
      <c r="P1965" t="s">
        <v>7813</v>
      </c>
      <c r="Q1965" t="s">
        <v>1181</v>
      </c>
      <c r="R1965" t="s">
        <v>4542</v>
      </c>
      <c r="T1965" t="str">
        <f t="shared" si="90"/>
        <v xml:space="preserve">1.	At least eight years of experience communications, marketing and public affairs with increasing levels of responsibility 2.	Outstanding communication and writing skills 3.	Demonstrated leadership and managerial skills, including managing teams and working with peers across the organization 4.	Outstanding attention to detail and the ability to juggle various priorities and deliver quality product under strict deadlines 5.	A can-do attitude, willingness to work as a team and good sense of humor 6.	Crisis management experience a plus 7.	Strong approach to press strategy, including both proactive and reactive media 8.	Professional demeanor in fast-paced and high-pressure work environment </v>
      </c>
      <c r="U1965">
        <f t="shared" si="91"/>
        <v>0</v>
      </c>
      <c r="V1965" s="2">
        <v>0</v>
      </c>
      <c r="W1965" s="2">
        <f t="shared" si="92"/>
        <v>0</v>
      </c>
      <c r="X1965" s="2">
        <v>0</v>
      </c>
      <c r="Y1965" s="2">
        <v>0</v>
      </c>
      <c r="Z1965" s="2">
        <v>0</v>
      </c>
      <c r="AA1965" s="2">
        <v>0</v>
      </c>
      <c r="AB1965" s="2">
        <v>0</v>
      </c>
      <c r="AC1965" t="s">
        <v>2533</v>
      </c>
      <c r="AD1965" t="s">
        <v>4543</v>
      </c>
      <c r="AE1965" t="s">
        <v>4544</v>
      </c>
      <c r="AG1965" t="s">
        <v>37</v>
      </c>
      <c r="AH1965" t="s">
        <v>2648</v>
      </c>
      <c r="AJ1965" t="s">
        <v>2648</v>
      </c>
      <c r="AK1965" t="s">
        <v>38</v>
      </c>
    </row>
    <row r="1966" spans="1:37" x14ac:dyDescent="0.3">
      <c r="A1966">
        <v>414891</v>
      </c>
      <c r="B1966" t="s">
        <v>2529</v>
      </c>
      <c r="C1966" t="s">
        <v>47</v>
      </c>
      <c r="D1966">
        <v>1</v>
      </c>
      <c r="E1966" t="s">
        <v>4545</v>
      </c>
      <c r="F1966" t="s">
        <v>279</v>
      </c>
      <c r="G1966">
        <v>10015</v>
      </c>
      <c r="H1966" t="s">
        <v>352</v>
      </c>
      <c r="I1966" t="s">
        <v>95</v>
      </c>
      <c r="J1966" t="s">
        <v>42</v>
      </c>
      <c r="K1966">
        <v>63031</v>
      </c>
      <c r="L1966">
        <v>168433</v>
      </c>
      <c r="M1966" t="s">
        <v>32</v>
      </c>
      <c r="N1966" t="s">
        <v>2643</v>
      </c>
      <c r="O1966" t="s">
        <v>3248</v>
      </c>
      <c r="P1966" t="s">
        <v>8510</v>
      </c>
      <c r="Q1966" t="s">
        <v>1739</v>
      </c>
      <c r="R1966" t="s">
        <v>7814</v>
      </c>
      <c r="S1966" t="s">
        <v>4546</v>
      </c>
      <c r="T1966" t="str">
        <f t="shared" si="90"/>
        <v xml:space="preserve">	A very high level of training, education, and experience in the management of small-scale construction projects and in personnel and contract administration.   	Six years of experience in project management work of the kind described above, including at least two years in a managerial or consultative capacity in an organization responsible for the management of construction projects. 	Valid certification issued by National Institute for Certification in Engineering Technology (NICET) 	OSHA 30-hour construction safety &amp; health training. 	Excellent communication, organizational and writing skills. 	A valid New York State driver‚„s license. MUST BE SERVING PERMANENTLY IN THE TITLE OF ADMINISTRATIVE ENGINEER OR HAVE TAKEN AND PASSED ADMINISTRATIVE ENGINEER EXAM NO. 7012 OR 7516 TO APPLY</v>
      </c>
      <c r="U1966">
        <f t="shared" si="91"/>
        <v>0</v>
      </c>
      <c r="V1966" s="2">
        <v>0</v>
      </c>
      <c r="W1966" s="2">
        <f t="shared" si="92"/>
        <v>0</v>
      </c>
      <c r="X1966" s="2">
        <v>0</v>
      </c>
      <c r="Y1966" s="2">
        <v>0</v>
      </c>
      <c r="Z1966" s="2">
        <v>0</v>
      </c>
      <c r="AA1966" s="2">
        <v>0</v>
      </c>
      <c r="AB1966" s="2">
        <v>0</v>
      </c>
      <c r="AC1966" t="s">
        <v>2533</v>
      </c>
      <c r="AD1966" t="s">
        <v>3250</v>
      </c>
      <c r="AE1966" t="s">
        <v>2643</v>
      </c>
      <c r="AG1966" t="s">
        <v>377</v>
      </c>
      <c r="AH1966" t="s">
        <v>2440</v>
      </c>
      <c r="AJ1966" t="s">
        <v>2440</v>
      </c>
      <c r="AK1966" t="s">
        <v>38</v>
      </c>
    </row>
    <row r="1967" spans="1:37" x14ac:dyDescent="0.3">
      <c r="A1967">
        <v>414891</v>
      </c>
      <c r="B1967" t="s">
        <v>2529</v>
      </c>
      <c r="C1967" t="s">
        <v>29</v>
      </c>
      <c r="D1967">
        <v>1</v>
      </c>
      <c r="E1967" t="s">
        <v>4545</v>
      </c>
      <c r="F1967" t="s">
        <v>279</v>
      </c>
      <c r="G1967">
        <v>10015</v>
      </c>
      <c r="H1967" t="s">
        <v>352</v>
      </c>
      <c r="I1967" t="s">
        <v>95</v>
      </c>
      <c r="J1967" t="s">
        <v>42</v>
      </c>
      <c r="K1967">
        <v>63031</v>
      </c>
      <c r="L1967">
        <v>168433</v>
      </c>
      <c r="M1967" t="s">
        <v>32</v>
      </c>
      <c r="N1967" t="s">
        <v>2643</v>
      </c>
      <c r="O1967" t="s">
        <v>3248</v>
      </c>
      <c r="P1967" t="s">
        <v>8510</v>
      </c>
      <c r="Q1967" t="s">
        <v>1739</v>
      </c>
      <c r="R1967" t="s">
        <v>7814</v>
      </c>
      <c r="S1967" t="s">
        <v>4546</v>
      </c>
      <c r="T1967" t="str">
        <f t="shared" si="90"/>
        <v xml:space="preserve">	A very high level of training, education, and experience in the management of small-scale construction projects and in personnel and contract administration.   	Six years of experience in project management work of the kind described above, including at least two years in a managerial or consultative capacity in an organization responsible for the management of construction projects. 	Valid certification issued by National Institute for Certification in Engineering Technology (NICET) 	OSHA 30-hour construction safety &amp; health training. 	Excellent communication, organizational and writing skills. 	A valid New York State driver‚„s license. MUST BE SERVING PERMANENTLY IN THE TITLE OF ADMINISTRATIVE ENGINEER OR HAVE TAKEN AND PASSED ADMINISTRATIVE ENGINEER EXAM NO. 7012 OR 7516 TO APPLY</v>
      </c>
      <c r="U1967">
        <f t="shared" si="91"/>
        <v>0</v>
      </c>
      <c r="V1967" s="2">
        <v>0</v>
      </c>
      <c r="W1967" s="2">
        <f t="shared" si="92"/>
        <v>0</v>
      </c>
      <c r="X1967" s="2">
        <v>0</v>
      </c>
      <c r="Y1967" s="2">
        <v>0</v>
      </c>
      <c r="Z1967" s="2">
        <v>0</v>
      </c>
      <c r="AA1967" s="2">
        <v>0</v>
      </c>
      <c r="AB1967" s="2">
        <v>0</v>
      </c>
      <c r="AC1967" t="s">
        <v>2533</v>
      </c>
      <c r="AD1967" t="s">
        <v>3250</v>
      </c>
      <c r="AE1967" t="s">
        <v>2643</v>
      </c>
      <c r="AG1967" t="s">
        <v>377</v>
      </c>
      <c r="AH1967" t="s">
        <v>2440</v>
      </c>
      <c r="AJ1967" t="s">
        <v>2440</v>
      </c>
      <c r="AK1967" t="s">
        <v>38</v>
      </c>
    </row>
    <row r="1968" spans="1:37" x14ac:dyDescent="0.3">
      <c r="A1968">
        <v>414921</v>
      </c>
      <c r="B1968" t="s">
        <v>70</v>
      </c>
      <c r="C1968" t="s">
        <v>29</v>
      </c>
      <c r="D1968">
        <v>1</v>
      </c>
      <c r="E1968" t="s">
        <v>4547</v>
      </c>
      <c r="F1968" t="s">
        <v>93</v>
      </c>
      <c r="G1968" t="s">
        <v>490</v>
      </c>
      <c r="H1968">
        <v>0</v>
      </c>
      <c r="I1968" t="s">
        <v>1953</v>
      </c>
      <c r="J1968" t="s">
        <v>42</v>
      </c>
      <c r="K1968">
        <v>62862</v>
      </c>
      <c r="L1968">
        <v>97873</v>
      </c>
      <c r="M1968" t="s">
        <v>32</v>
      </c>
      <c r="N1968" t="s">
        <v>74</v>
      </c>
      <c r="O1968" t="s">
        <v>1689</v>
      </c>
      <c r="P1968" t="s">
        <v>7815</v>
      </c>
      <c r="Q1968" t="s">
        <v>491</v>
      </c>
      <c r="R1968" t="s">
        <v>7816</v>
      </c>
      <c r="S1968" t="s">
        <v>8408</v>
      </c>
      <c r="T1968" t="str">
        <f t="shared" si="90"/>
        <v xml:space="preserve">	Superior written and oral communication. 	Exceptional organizational skills and attention to detail. 	Strong project planning and project management skills. 	Proficient in Microsoft Office suite, particularly PowerPoint, Word, and Excel. 	Knowledge in an area of mental hygiene, such as substance use, children‚„s and/or adult mental health, developmental disability, behavioral health care delivery and financing, behavioral health epidemiology. 	Experience managing social media platforms (including Facebook, Twitter, Instagram and LinkedIn) and/or developing public awareness campaigns. 	Desires work in a fast-paced environment; ability to meet time-sensitive deadlines, juggle multiple projects, and fulfill ad hoc requests simultaneously.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interpersonal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68">
        <f t="shared" si="91"/>
        <v>0</v>
      </c>
      <c r="V1968" s="2">
        <v>1</v>
      </c>
      <c r="W1968" s="2">
        <f t="shared" si="92"/>
        <v>0</v>
      </c>
      <c r="X1968" s="2">
        <v>0</v>
      </c>
      <c r="Y1968" s="2">
        <v>0</v>
      </c>
      <c r="Z1968" s="2">
        <v>0</v>
      </c>
      <c r="AA1968" s="2">
        <v>0</v>
      </c>
      <c r="AB1968" s="2">
        <v>0</v>
      </c>
      <c r="AC1968" t="s">
        <v>4548</v>
      </c>
      <c r="AG1968" t="s">
        <v>37</v>
      </c>
      <c r="AH1968" t="s">
        <v>2859</v>
      </c>
      <c r="AI1968" t="s">
        <v>3176</v>
      </c>
      <c r="AJ1968" t="s">
        <v>2859</v>
      </c>
      <c r="AK1968" t="s">
        <v>38</v>
      </c>
    </row>
    <row r="1969" spans="1:37" x14ac:dyDescent="0.3">
      <c r="A1969">
        <v>414921</v>
      </c>
      <c r="B1969" t="s">
        <v>70</v>
      </c>
      <c r="C1969" t="s">
        <v>47</v>
      </c>
      <c r="D1969">
        <v>1</v>
      </c>
      <c r="E1969" t="s">
        <v>4547</v>
      </c>
      <c r="F1969" t="s">
        <v>93</v>
      </c>
      <c r="G1969" t="s">
        <v>490</v>
      </c>
      <c r="H1969">
        <v>0</v>
      </c>
      <c r="I1969" t="s">
        <v>1953</v>
      </c>
      <c r="J1969" t="s">
        <v>42</v>
      </c>
      <c r="K1969">
        <v>62862</v>
      </c>
      <c r="L1969">
        <v>97873</v>
      </c>
      <c r="M1969" t="s">
        <v>32</v>
      </c>
      <c r="N1969" t="s">
        <v>74</v>
      </c>
      <c r="O1969" t="s">
        <v>1689</v>
      </c>
      <c r="P1969" t="s">
        <v>7815</v>
      </c>
      <c r="Q1969" t="s">
        <v>491</v>
      </c>
      <c r="R1969" t="s">
        <v>7816</v>
      </c>
      <c r="S1969" t="s">
        <v>8408</v>
      </c>
      <c r="T1969" t="str">
        <f t="shared" si="90"/>
        <v xml:space="preserve">	Superior written and oral communication. 	Exceptional organizational skills and attention to detail. 	Strong project planning and project management skills. 	Proficient in Microsoft Office suite, particularly PowerPoint, Word, and Excel. 	Knowledge in an area of mental hygiene, such as substance use, children‚„s and/or adult mental health, developmental disability, behavioral health care delivery and financing, behavioral health epidemiology. 	Experience managing social media platforms (including Facebook, Twitter, Instagram and LinkedIn) and/or developing public awareness campaigns. 	Desires work in a fast-paced environment; ability to meet time-sensitive deadlines, juggle multiple projects, and fulfill ad hoc requests simultaneously. 	Experience with, and dedication to, racial equity and social justice work. 	Experience in public health, notably in conducting literature reviews, and reading and interpreting research and data. 	Experience collecting and analyzing quantitative and qualitative data. 	Ability to work independently and as part of a team. 	High degree of flexibility and initiative. 	Exceptional interpersonal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1969">
        <f t="shared" si="91"/>
        <v>0</v>
      </c>
      <c r="V1969" s="2">
        <v>1</v>
      </c>
      <c r="W1969" s="2">
        <f t="shared" si="92"/>
        <v>0</v>
      </c>
      <c r="X1969" s="2">
        <v>0</v>
      </c>
      <c r="Y1969" s="2">
        <v>0</v>
      </c>
      <c r="Z1969" s="2">
        <v>0</v>
      </c>
      <c r="AA1969" s="2">
        <v>0</v>
      </c>
      <c r="AB1969" s="2">
        <v>0</v>
      </c>
      <c r="AC1969" t="s">
        <v>4548</v>
      </c>
      <c r="AG1969" t="s">
        <v>37</v>
      </c>
      <c r="AH1969" t="s">
        <v>2859</v>
      </c>
      <c r="AI1969" t="s">
        <v>3176</v>
      </c>
      <c r="AJ1969" t="s">
        <v>2859</v>
      </c>
      <c r="AK1969" t="s">
        <v>38</v>
      </c>
    </row>
    <row r="1970" spans="1:37" x14ac:dyDescent="0.3">
      <c r="A1970">
        <v>414987</v>
      </c>
      <c r="B1970" t="s">
        <v>2257</v>
      </c>
      <c r="C1970" t="s">
        <v>47</v>
      </c>
      <c r="D1970">
        <v>1</v>
      </c>
      <c r="E1970" t="s">
        <v>3338</v>
      </c>
      <c r="F1970" t="s">
        <v>386</v>
      </c>
      <c r="G1970">
        <v>56058</v>
      </c>
      <c r="H1970">
        <v>0</v>
      </c>
      <c r="I1970" t="s">
        <v>1435</v>
      </c>
      <c r="J1970" t="s">
        <v>42</v>
      </c>
      <c r="K1970">
        <v>52524</v>
      </c>
      <c r="L1970">
        <v>81535</v>
      </c>
      <c r="M1970" t="s">
        <v>32</v>
      </c>
      <c r="N1970" t="s">
        <v>2259</v>
      </c>
      <c r="O1970" t="s">
        <v>3148</v>
      </c>
      <c r="P1970" t="s">
        <v>4549</v>
      </c>
      <c r="Q1970" t="s">
        <v>389</v>
      </c>
      <c r="R1970" t="s">
        <v>7817</v>
      </c>
      <c r="T1970" t="str">
        <f t="shared" si="90"/>
        <v xml:space="preserve">Candidates must possess a valid Motor Vehicle Driver‚„s License; the ability to travel throughout the five boroughs of NYC. Experience working with diverse communities, cultures, ethnicities, and understanding of the structure of local government and the City‚„s political landscape is required. Candidates should possess excellent Microsoft Word, Publisher, and PowerPoint skills; experience with photographic equipment to produce project-related videos. Strong written, verbal, presentation and communications skills are needed. Some occasional night presentation meetings will be required. Familiarity with the City‚„s public buildings systems is a plus. </v>
      </c>
      <c r="U1970">
        <f t="shared" si="91"/>
        <v>0</v>
      </c>
      <c r="V1970" s="2">
        <v>0</v>
      </c>
      <c r="W1970" s="2">
        <f t="shared" si="92"/>
        <v>0</v>
      </c>
      <c r="X1970" s="2">
        <v>0</v>
      </c>
      <c r="Y1970" s="2">
        <v>0</v>
      </c>
      <c r="Z1970" s="2">
        <v>0</v>
      </c>
      <c r="AA1970" s="2">
        <v>0</v>
      </c>
      <c r="AB1970" s="2">
        <v>0</v>
      </c>
      <c r="AC1970" t="s">
        <v>4550</v>
      </c>
      <c r="AD1970" t="s">
        <v>2264</v>
      </c>
      <c r="AE1970" t="s">
        <v>2265</v>
      </c>
      <c r="AG1970" t="s">
        <v>37</v>
      </c>
      <c r="AH1970" t="s">
        <v>3794</v>
      </c>
      <c r="AI1970" t="s">
        <v>3795</v>
      </c>
      <c r="AJ1970" t="s">
        <v>3043</v>
      </c>
      <c r="AK1970" t="s">
        <v>38</v>
      </c>
    </row>
    <row r="1971" spans="1:37" x14ac:dyDescent="0.3">
      <c r="A1971">
        <v>414987</v>
      </c>
      <c r="B1971" t="s">
        <v>2257</v>
      </c>
      <c r="C1971" t="s">
        <v>29</v>
      </c>
      <c r="D1971">
        <v>1</v>
      </c>
      <c r="E1971" t="s">
        <v>3338</v>
      </c>
      <c r="F1971" t="s">
        <v>386</v>
      </c>
      <c r="G1971">
        <v>56058</v>
      </c>
      <c r="H1971">
        <v>0</v>
      </c>
      <c r="I1971" t="s">
        <v>1435</v>
      </c>
      <c r="J1971" t="s">
        <v>42</v>
      </c>
      <c r="K1971">
        <v>52524</v>
      </c>
      <c r="L1971">
        <v>81535</v>
      </c>
      <c r="M1971" t="s">
        <v>32</v>
      </c>
      <c r="N1971" t="s">
        <v>2259</v>
      </c>
      <c r="O1971" t="s">
        <v>3148</v>
      </c>
      <c r="P1971" t="s">
        <v>4549</v>
      </c>
      <c r="Q1971" t="s">
        <v>389</v>
      </c>
      <c r="R1971" t="s">
        <v>7817</v>
      </c>
      <c r="T1971" t="str">
        <f t="shared" si="90"/>
        <v xml:space="preserve">Candidates must possess a valid Motor Vehicle Driver‚„s License; the ability to travel throughout the five boroughs of NYC. Experience working with diverse communities, cultures, ethnicities, and understanding of the structure of local government and the City‚„s political landscape is required. Candidates should possess excellent Microsoft Word, Publisher, and PowerPoint skills; experience with photographic equipment to produce project-related videos. Strong written, verbal, presentation and communications skills are needed. Some occasional night presentation meetings will be required. Familiarity with the City‚„s public buildings systems is a plus. </v>
      </c>
      <c r="U1971">
        <f t="shared" si="91"/>
        <v>0</v>
      </c>
      <c r="V1971" s="2">
        <v>0</v>
      </c>
      <c r="W1971" s="2">
        <f t="shared" si="92"/>
        <v>0</v>
      </c>
      <c r="X1971" s="2">
        <v>0</v>
      </c>
      <c r="Y1971" s="2">
        <v>0</v>
      </c>
      <c r="Z1971" s="2">
        <v>0</v>
      </c>
      <c r="AA1971" s="2">
        <v>0</v>
      </c>
      <c r="AB1971" s="2">
        <v>0</v>
      </c>
      <c r="AC1971" t="s">
        <v>4550</v>
      </c>
      <c r="AD1971" t="s">
        <v>2264</v>
      </c>
      <c r="AE1971" t="s">
        <v>2265</v>
      </c>
      <c r="AG1971" t="s">
        <v>37</v>
      </c>
      <c r="AH1971" t="s">
        <v>3794</v>
      </c>
      <c r="AI1971" t="s">
        <v>3795</v>
      </c>
      <c r="AJ1971" t="s">
        <v>3043</v>
      </c>
      <c r="AK1971" t="s">
        <v>38</v>
      </c>
    </row>
    <row r="1972" spans="1:37" x14ac:dyDescent="0.3">
      <c r="A1972">
        <v>414988</v>
      </c>
      <c r="B1972" t="s">
        <v>2257</v>
      </c>
      <c r="C1972" t="s">
        <v>29</v>
      </c>
      <c r="D1972">
        <v>3</v>
      </c>
      <c r="E1972" t="s">
        <v>839</v>
      </c>
      <c r="F1972" t="s">
        <v>2477</v>
      </c>
      <c r="G1972">
        <v>22426</v>
      </c>
      <c r="H1972">
        <v>0</v>
      </c>
      <c r="I1972" t="s">
        <v>95</v>
      </c>
      <c r="J1972" t="s">
        <v>42</v>
      </c>
      <c r="K1972">
        <v>55416</v>
      </c>
      <c r="L1972">
        <v>83151</v>
      </c>
      <c r="M1972" t="s">
        <v>32</v>
      </c>
      <c r="N1972" t="s">
        <v>2259</v>
      </c>
      <c r="O1972" t="s">
        <v>3148</v>
      </c>
      <c r="P1972" t="s">
        <v>7818</v>
      </c>
      <c r="Q1972" t="s">
        <v>8383</v>
      </c>
      <c r="R1972" t="s">
        <v>4551</v>
      </c>
      <c r="T1972" t="str">
        <f t="shared" si="90"/>
        <v xml:space="preserve">Candidates should possess two years of related professional experience, and have excellent verbal and written skills. Attention to detail and proficiency with Microsoft Office is preferred. </v>
      </c>
      <c r="U1972">
        <f t="shared" si="91"/>
        <v>0</v>
      </c>
      <c r="V1972" s="2">
        <v>0</v>
      </c>
      <c r="W1972" s="2">
        <f t="shared" si="92"/>
        <v>0</v>
      </c>
      <c r="X1972" s="2">
        <v>0</v>
      </c>
      <c r="Y1972" s="2">
        <v>0</v>
      </c>
      <c r="Z1972" s="2">
        <v>0</v>
      </c>
      <c r="AA1972" s="2">
        <v>0</v>
      </c>
      <c r="AB1972" s="2">
        <v>0</v>
      </c>
      <c r="AC1972" t="s">
        <v>4552</v>
      </c>
      <c r="AD1972" t="s">
        <v>2264</v>
      </c>
      <c r="AE1972" t="s">
        <v>2265</v>
      </c>
      <c r="AG1972" t="s">
        <v>37</v>
      </c>
      <c r="AH1972" t="s">
        <v>2900</v>
      </c>
      <c r="AI1972" t="s">
        <v>4553</v>
      </c>
      <c r="AJ1972" t="s">
        <v>3043</v>
      </c>
      <c r="AK1972" t="s">
        <v>38</v>
      </c>
    </row>
    <row r="1973" spans="1:37" x14ac:dyDescent="0.3">
      <c r="A1973">
        <v>414988</v>
      </c>
      <c r="B1973" t="s">
        <v>2257</v>
      </c>
      <c r="C1973" t="s">
        <v>47</v>
      </c>
      <c r="D1973">
        <v>3</v>
      </c>
      <c r="E1973" t="s">
        <v>839</v>
      </c>
      <c r="F1973" t="s">
        <v>2477</v>
      </c>
      <c r="G1973">
        <v>22426</v>
      </c>
      <c r="H1973">
        <v>0</v>
      </c>
      <c r="I1973" t="s">
        <v>95</v>
      </c>
      <c r="J1973" t="s">
        <v>42</v>
      </c>
      <c r="K1973">
        <v>55416</v>
      </c>
      <c r="L1973">
        <v>83151</v>
      </c>
      <c r="M1973" t="s">
        <v>32</v>
      </c>
      <c r="N1973" t="s">
        <v>2259</v>
      </c>
      <c r="O1973" t="s">
        <v>3148</v>
      </c>
      <c r="P1973" t="s">
        <v>7818</v>
      </c>
      <c r="Q1973" t="s">
        <v>8383</v>
      </c>
      <c r="R1973" t="s">
        <v>4551</v>
      </c>
      <c r="T1973" t="str">
        <f t="shared" si="90"/>
        <v xml:space="preserve">Candidates should possess two years of related professional experience, and have excellent verbal and written skills. Attention to detail and proficiency with Microsoft Office is preferred. </v>
      </c>
      <c r="U1973">
        <f t="shared" si="91"/>
        <v>0</v>
      </c>
      <c r="V1973" s="2">
        <v>0</v>
      </c>
      <c r="W1973" s="2">
        <f t="shared" si="92"/>
        <v>0</v>
      </c>
      <c r="X1973" s="2">
        <v>0</v>
      </c>
      <c r="Y1973" s="2">
        <v>0</v>
      </c>
      <c r="Z1973" s="2">
        <v>0</v>
      </c>
      <c r="AA1973" s="2">
        <v>0</v>
      </c>
      <c r="AB1973" s="2">
        <v>0</v>
      </c>
      <c r="AC1973" t="s">
        <v>4552</v>
      </c>
      <c r="AD1973" t="s">
        <v>2264</v>
      </c>
      <c r="AE1973" t="s">
        <v>2265</v>
      </c>
      <c r="AG1973" t="s">
        <v>37</v>
      </c>
      <c r="AH1973" t="s">
        <v>2900</v>
      </c>
      <c r="AI1973" t="s">
        <v>4553</v>
      </c>
      <c r="AJ1973" t="s">
        <v>3043</v>
      </c>
      <c r="AK1973" t="s">
        <v>38</v>
      </c>
    </row>
    <row r="1974" spans="1:37" x14ac:dyDescent="0.3">
      <c r="A1974">
        <v>415009</v>
      </c>
      <c r="B1974" t="s">
        <v>250</v>
      </c>
      <c r="C1974" t="s">
        <v>29</v>
      </c>
      <c r="D1974">
        <v>1</v>
      </c>
      <c r="E1974" t="s">
        <v>4554</v>
      </c>
      <c r="F1974" t="s">
        <v>386</v>
      </c>
      <c r="G1974">
        <v>56058</v>
      </c>
      <c r="H1974">
        <v>0</v>
      </c>
      <c r="I1974" t="s">
        <v>3858</v>
      </c>
      <c r="J1974" t="s">
        <v>42</v>
      </c>
      <c r="K1974">
        <v>52524</v>
      </c>
      <c r="L1974">
        <v>81535</v>
      </c>
      <c r="M1974" t="s">
        <v>32</v>
      </c>
      <c r="N1974" t="s">
        <v>2575</v>
      </c>
      <c r="O1974" t="s">
        <v>4555</v>
      </c>
      <c r="P1974" t="s">
        <v>7819</v>
      </c>
      <c r="Q1974" t="s">
        <v>389</v>
      </c>
      <c r="T1974" t="str">
        <f t="shared" si="90"/>
        <v xml:space="preserve"> </v>
      </c>
      <c r="U1974">
        <f t="shared" si="91"/>
        <v>0</v>
      </c>
      <c r="V1974" s="2">
        <v>0</v>
      </c>
      <c r="W1974" s="2">
        <f t="shared" si="92"/>
        <v>0</v>
      </c>
      <c r="X1974" s="2">
        <v>0</v>
      </c>
      <c r="Y1974" s="2">
        <v>0</v>
      </c>
      <c r="Z1974" s="2">
        <v>0</v>
      </c>
      <c r="AA1974" s="2">
        <v>0</v>
      </c>
      <c r="AB1974" s="2">
        <v>0</v>
      </c>
      <c r="AC1974" t="s">
        <v>4556</v>
      </c>
      <c r="AE1974" t="s">
        <v>4557</v>
      </c>
      <c r="AG1974" t="s">
        <v>37</v>
      </c>
      <c r="AH1974" t="s">
        <v>2204</v>
      </c>
      <c r="AI1974" t="s">
        <v>4558</v>
      </c>
      <c r="AJ1974" t="s">
        <v>2204</v>
      </c>
      <c r="AK1974" t="s">
        <v>38</v>
      </c>
    </row>
    <row r="1975" spans="1:37" x14ac:dyDescent="0.3">
      <c r="A1975">
        <v>415009</v>
      </c>
      <c r="B1975" t="s">
        <v>250</v>
      </c>
      <c r="C1975" t="s">
        <v>47</v>
      </c>
      <c r="D1975">
        <v>1</v>
      </c>
      <c r="E1975" t="s">
        <v>4554</v>
      </c>
      <c r="F1975" t="s">
        <v>386</v>
      </c>
      <c r="G1975">
        <v>56058</v>
      </c>
      <c r="H1975">
        <v>0</v>
      </c>
      <c r="I1975" t="s">
        <v>3858</v>
      </c>
      <c r="J1975" t="s">
        <v>42</v>
      </c>
      <c r="K1975">
        <v>52524</v>
      </c>
      <c r="L1975">
        <v>81535</v>
      </c>
      <c r="M1975" t="s">
        <v>32</v>
      </c>
      <c r="N1975" t="s">
        <v>2575</v>
      </c>
      <c r="O1975" t="s">
        <v>4555</v>
      </c>
      <c r="P1975" t="s">
        <v>7819</v>
      </c>
      <c r="Q1975" t="s">
        <v>389</v>
      </c>
      <c r="T1975" t="str">
        <f t="shared" si="90"/>
        <v xml:space="preserve"> </v>
      </c>
      <c r="U1975">
        <f t="shared" si="91"/>
        <v>0</v>
      </c>
      <c r="V1975" s="2">
        <v>0</v>
      </c>
      <c r="W1975" s="2">
        <f t="shared" si="92"/>
        <v>0</v>
      </c>
      <c r="X1975" s="2">
        <v>0</v>
      </c>
      <c r="Y1975" s="2">
        <v>0</v>
      </c>
      <c r="Z1975" s="2">
        <v>0</v>
      </c>
      <c r="AA1975" s="2">
        <v>0</v>
      </c>
      <c r="AB1975" s="2">
        <v>0</v>
      </c>
      <c r="AC1975" t="s">
        <v>4556</v>
      </c>
      <c r="AE1975" t="s">
        <v>4557</v>
      </c>
      <c r="AG1975" t="s">
        <v>37</v>
      </c>
      <c r="AH1975" t="s">
        <v>2204</v>
      </c>
      <c r="AI1975" t="s">
        <v>4558</v>
      </c>
      <c r="AJ1975" t="s">
        <v>2204</v>
      </c>
      <c r="AK1975" t="s">
        <v>38</v>
      </c>
    </row>
    <row r="1976" spans="1:37" x14ac:dyDescent="0.3">
      <c r="A1976">
        <v>415021</v>
      </c>
      <c r="B1976" t="s">
        <v>80</v>
      </c>
      <c r="C1976" t="s">
        <v>47</v>
      </c>
      <c r="D1976">
        <v>1</v>
      </c>
      <c r="E1976" t="s">
        <v>4559</v>
      </c>
      <c r="F1976" t="s">
        <v>3527</v>
      </c>
      <c r="G1976">
        <v>81361</v>
      </c>
      <c r="H1976">
        <v>2</v>
      </c>
      <c r="I1976" t="s">
        <v>1446</v>
      </c>
      <c r="J1976" t="s">
        <v>42</v>
      </c>
      <c r="K1976">
        <v>52000</v>
      </c>
      <c r="L1976">
        <v>52000</v>
      </c>
      <c r="M1976" t="s">
        <v>32</v>
      </c>
      <c r="N1976" t="s">
        <v>3036</v>
      </c>
      <c r="O1976" t="s">
        <v>2991</v>
      </c>
      <c r="P1976" t="s">
        <v>7820</v>
      </c>
      <c r="Q1976" t="s">
        <v>8440</v>
      </c>
      <c r="R1976" t="s">
        <v>4560</v>
      </c>
      <c r="S1976" t="s">
        <v>8511</v>
      </c>
      <c r="T1976" t="str">
        <f t="shared" si="90"/>
        <v>The preferred selected candidate should possess the following skills;  1.	Proficiency in Microsoft Office. 2.	Excellent communication and interpersonal skills.  Experience working with the public.  3.	Ability to work independently. 4.    Valid New York State driver license.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v>
      </c>
      <c r="U1976">
        <f t="shared" si="91"/>
        <v>0</v>
      </c>
      <c r="V1976" s="2">
        <v>0</v>
      </c>
      <c r="W1976" s="2">
        <f t="shared" si="92"/>
        <v>0</v>
      </c>
      <c r="X1976" s="2">
        <v>0</v>
      </c>
      <c r="Y1976" s="2">
        <v>0</v>
      </c>
      <c r="Z1976" s="2">
        <v>0</v>
      </c>
      <c r="AA1976" s="2">
        <v>0</v>
      </c>
      <c r="AB1976" s="2">
        <v>0</v>
      </c>
      <c r="AC1976" t="s">
        <v>760</v>
      </c>
      <c r="AG1976" t="s">
        <v>190</v>
      </c>
      <c r="AH1976" t="s">
        <v>2535</v>
      </c>
      <c r="AJ1976" t="s">
        <v>2535</v>
      </c>
      <c r="AK1976" t="s">
        <v>38</v>
      </c>
    </row>
    <row r="1977" spans="1:37" x14ac:dyDescent="0.3">
      <c r="A1977">
        <v>415021</v>
      </c>
      <c r="B1977" t="s">
        <v>80</v>
      </c>
      <c r="C1977" t="s">
        <v>29</v>
      </c>
      <c r="D1977">
        <v>1</v>
      </c>
      <c r="E1977" t="s">
        <v>4559</v>
      </c>
      <c r="F1977" t="s">
        <v>3527</v>
      </c>
      <c r="G1977">
        <v>81361</v>
      </c>
      <c r="H1977">
        <v>2</v>
      </c>
      <c r="I1977" t="s">
        <v>1446</v>
      </c>
      <c r="J1977" t="s">
        <v>42</v>
      </c>
      <c r="K1977">
        <v>52000</v>
      </c>
      <c r="L1977">
        <v>52000</v>
      </c>
      <c r="M1977" t="s">
        <v>32</v>
      </c>
      <c r="N1977" t="s">
        <v>3036</v>
      </c>
      <c r="O1977" t="s">
        <v>2991</v>
      </c>
      <c r="P1977" t="s">
        <v>7820</v>
      </c>
      <c r="Q1977" t="s">
        <v>8440</v>
      </c>
      <c r="R1977" t="s">
        <v>4560</v>
      </c>
      <c r="S1977" t="s">
        <v>8511</v>
      </c>
      <c r="T1977" t="str">
        <f t="shared" si="90"/>
        <v>The preferred selected candidate should possess the following skills;  1.	Proficiency in Microsoft Office. 2.	Excellent communication and interpersonal skills.  Experience working with the public.  3.	Ability to work independently. 4.    Valid New York State driver license.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v>
      </c>
      <c r="U1977">
        <f t="shared" si="91"/>
        <v>0</v>
      </c>
      <c r="V1977" s="2">
        <v>0</v>
      </c>
      <c r="W1977" s="2">
        <f t="shared" si="92"/>
        <v>0</v>
      </c>
      <c r="X1977" s="2">
        <v>0</v>
      </c>
      <c r="Y1977" s="2">
        <v>0</v>
      </c>
      <c r="Z1977" s="2">
        <v>0</v>
      </c>
      <c r="AA1977" s="2">
        <v>0</v>
      </c>
      <c r="AB1977" s="2">
        <v>0</v>
      </c>
      <c r="AC1977" t="s">
        <v>760</v>
      </c>
      <c r="AG1977" t="s">
        <v>190</v>
      </c>
      <c r="AH1977" t="s">
        <v>2535</v>
      </c>
      <c r="AJ1977" t="s">
        <v>2535</v>
      </c>
      <c r="AK1977" t="s">
        <v>38</v>
      </c>
    </row>
    <row r="1978" spans="1:37" x14ac:dyDescent="0.3">
      <c r="A1978">
        <v>415031</v>
      </c>
      <c r="B1978" t="s">
        <v>3973</v>
      </c>
      <c r="C1978" t="s">
        <v>47</v>
      </c>
      <c r="D1978">
        <v>1</v>
      </c>
      <c r="E1978" t="s">
        <v>4561</v>
      </c>
      <c r="F1978" t="s">
        <v>309</v>
      </c>
      <c r="G1978">
        <v>56057</v>
      </c>
      <c r="H1978">
        <v>0</v>
      </c>
      <c r="I1978" t="s">
        <v>660</v>
      </c>
      <c r="J1978" t="s">
        <v>42</v>
      </c>
      <c r="K1978">
        <v>40000</v>
      </c>
      <c r="L1978">
        <v>45000</v>
      </c>
      <c r="M1978" t="s">
        <v>32</v>
      </c>
      <c r="N1978" t="s">
        <v>2831</v>
      </c>
      <c r="O1978" t="s">
        <v>683</v>
      </c>
      <c r="P1978" t="s">
        <v>7821</v>
      </c>
      <c r="Q1978" t="s">
        <v>311</v>
      </c>
      <c r="R1978" t="s">
        <v>6546</v>
      </c>
      <c r="T1978" t="str">
        <f t="shared" si="90"/>
        <v xml:space="preserve"> Excellent writing, communication, inter-personal, problem-solving and organizational skills  Ability to prioritize and manage multiple assignments  Ability to work with minimal supervision; high degree of initiative and creativity  Ability to work with diverse groups as part of a team and/or independently  Advanced proficiency in MS Office (Excel, Word, Outlook), and data entry  Familiarity with video editing technology </v>
      </c>
      <c r="U1978">
        <f t="shared" si="91"/>
        <v>0</v>
      </c>
      <c r="V1978" s="2">
        <v>1</v>
      </c>
      <c r="W1978" s="2">
        <f t="shared" si="92"/>
        <v>0</v>
      </c>
      <c r="X1978" s="2">
        <v>0</v>
      </c>
      <c r="Y1978" s="2">
        <v>0</v>
      </c>
      <c r="Z1978" s="2">
        <v>0</v>
      </c>
      <c r="AA1978" s="2">
        <v>0</v>
      </c>
      <c r="AB1978" s="2">
        <v>0</v>
      </c>
      <c r="AC1978" t="s">
        <v>8512</v>
      </c>
      <c r="AD1978" t="s">
        <v>4562</v>
      </c>
      <c r="AE1978" t="s">
        <v>4563</v>
      </c>
      <c r="AG1978" t="s">
        <v>37</v>
      </c>
      <c r="AH1978" t="s">
        <v>2012</v>
      </c>
      <c r="AJ1978" t="s">
        <v>2779</v>
      </c>
      <c r="AK1978" t="s">
        <v>38</v>
      </c>
    </row>
    <row r="1979" spans="1:37" x14ac:dyDescent="0.3">
      <c r="A1979">
        <v>415031</v>
      </c>
      <c r="B1979" t="s">
        <v>3973</v>
      </c>
      <c r="C1979" t="s">
        <v>29</v>
      </c>
      <c r="D1979">
        <v>1</v>
      </c>
      <c r="E1979" t="s">
        <v>4561</v>
      </c>
      <c r="F1979" t="s">
        <v>309</v>
      </c>
      <c r="G1979">
        <v>56057</v>
      </c>
      <c r="H1979">
        <v>0</v>
      </c>
      <c r="I1979" t="s">
        <v>660</v>
      </c>
      <c r="J1979" t="s">
        <v>42</v>
      </c>
      <c r="K1979">
        <v>40000</v>
      </c>
      <c r="L1979">
        <v>45000</v>
      </c>
      <c r="M1979" t="s">
        <v>32</v>
      </c>
      <c r="N1979" t="s">
        <v>2831</v>
      </c>
      <c r="O1979" t="s">
        <v>683</v>
      </c>
      <c r="P1979" t="s">
        <v>7821</v>
      </c>
      <c r="Q1979" t="s">
        <v>311</v>
      </c>
      <c r="R1979" t="s">
        <v>6546</v>
      </c>
      <c r="T1979" t="str">
        <f t="shared" si="90"/>
        <v xml:space="preserve"> Excellent writing, communication, inter-personal, problem-solving and organizational skills  Ability to prioritize and manage multiple assignments  Ability to work with minimal supervision; high degree of initiative and creativity  Ability to work with diverse groups as part of a team and/or independently  Advanced proficiency in MS Office (Excel, Word, Outlook), and data entry  Familiarity with video editing technology </v>
      </c>
      <c r="U1979">
        <f t="shared" si="91"/>
        <v>0</v>
      </c>
      <c r="V1979" s="2">
        <v>1</v>
      </c>
      <c r="W1979" s="2">
        <f t="shared" si="92"/>
        <v>0</v>
      </c>
      <c r="X1979" s="2">
        <v>0</v>
      </c>
      <c r="Y1979" s="2">
        <v>0</v>
      </c>
      <c r="Z1979" s="2">
        <v>0</v>
      </c>
      <c r="AA1979" s="2">
        <v>0</v>
      </c>
      <c r="AB1979" s="2">
        <v>0</v>
      </c>
      <c r="AC1979" t="s">
        <v>8512</v>
      </c>
      <c r="AD1979" t="s">
        <v>4562</v>
      </c>
      <c r="AE1979" t="s">
        <v>4563</v>
      </c>
      <c r="AG1979" t="s">
        <v>37</v>
      </c>
      <c r="AH1979" t="s">
        <v>2012</v>
      </c>
      <c r="AJ1979" t="s">
        <v>2779</v>
      </c>
      <c r="AK1979" t="s">
        <v>38</v>
      </c>
    </row>
    <row r="1980" spans="1:37" x14ac:dyDescent="0.3">
      <c r="A1980">
        <v>415032</v>
      </c>
      <c r="B1980" t="s">
        <v>3973</v>
      </c>
      <c r="C1980" t="s">
        <v>47</v>
      </c>
      <c r="D1980">
        <v>10</v>
      </c>
      <c r="E1980" t="s">
        <v>4564</v>
      </c>
      <c r="F1980" t="s">
        <v>309</v>
      </c>
      <c r="G1980">
        <v>56057</v>
      </c>
      <c r="H1980">
        <v>0</v>
      </c>
      <c r="I1980" t="s">
        <v>596</v>
      </c>
      <c r="J1980" t="s">
        <v>42</v>
      </c>
      <c r="K1980">
        <v>40000</v>
      </c>
      <c r="L1980">
        <v>50000</v>
      </c>
      <c r="M1980" t="s">
        <v>32</v>
      </c>
      <c r="N1980" t="s">
        <v>3976</v>
      </c>
      <c r="O1980" t="s">
        <v>3977</v>
      </c>
      <c r="P1980" t="s">
        <v>6547</v>
      </c>
      <c r="Q1980" t="s">
        <v>311</v>
      </c>
      <c r="R1980" t="s">
        <v>7822</v>
      </c>
      <c r="T1980" t="str">
        <f t="shared" si="90"/>
        <v xml:space="preserve">	Bachelor‚„s degree.  	Prior criminal justice experience or coursework preferred.  	Excellent verbal, written and professional interpersonal communication skills. 	Proficiency in Microsoft Office programs. 	Fluency in foreign languages, particularly Spanish. </v>
      </c>
      <c r="U1980">
        <f t="shared" si="91"/>
        <v>0</v>
      </c>
      <c r="V1980" s="2">
        <v>0</v>
      </c>
      <c r="W1980" s="2">
        <f t="shared" si="92"/>
        <v>0</v>
      </c>
      <c r="X1980" s="2">
        <v>0</v>
      </c>
      <c r="Y1980" s="2">
        <v>0</v>
      </c>
      <c r="Z1980" s="2">
        <v>0</v>
      </c>
      <c r="AA1980" s="2">
        <v>0</v>
      </c>
      <c r="AB1980" s="2">
        <v>0</v>
      </c>
      <c r="AC1980" t="s">
        <v>8513</v>
      </c>
      <c r="AD1980" t="s">
        <v>4562</v>
      </c>
      <c r="AE1980" t="s">
        <v>3976</v>
      </c>
      <c r="AG1980" t="s">
        <v>37</v>
      </c>
      <c r="AH1980" t="s">
        <v>2012</v>
      </c>
      <c r="AJ1980" t="s">
        <v>2779</v>
      </c>
      <c r="AK1980" t="s">
        <v>38</v>
      </c>
    </row>
    <row r="1981" spans="1:37" x14ac:dyDescent="0.3">
      <c r="A1981">
        <v>415032</v>
      </c>
      <c r="B1981" t="s">
        <v>3973</v>
      </c>
      <c r="C1981" t="s">
        <v>29</v>
      </c>
      <c r="D1981">
        <v>10</v>
      </c>
      <c r="E1981" t="s">
        <v>4564</v>
      </c>
      <c r="F1981" t="s">
        <v>309</v>
      </c>
      <c r="G1981">
        <v>56057</v>
      </c>
      <c r="H1981">
        <v>0</v>
      </c>
      <c r="I1981" t="s">
        <v>596</v>
      </c>
      <c r="J1981" t="s">
        <v>42</v>
      </c>
      <c r="K1981">
        <v>40000</v>
      </c>
      <c r="L1981">
        <v>50000</v>
      </c>
      <c r="M1981" t="s">
        <v>32</v>
      </c>
      <c r="N1981" t="s">
        <v>3976</v>
      </c>
      <c r="O1981" t="s">
        <v>3977</v>
      </c>
      <c r="P1981" t="s">
        <v>6547</v>
      </c>
      <c r="Q1981" t="s">
        <v>311</v>
      </c>
      <c r="R1981" t="s">
        <v>7822</v>
      </c>
      <c r="T1981" t="str">
        <f t="shared" si="90"/>
        <v xml:space="preserve">	Bachelor‚„s degree.  	Prior criminal justice experience or coursework preferred.  	Excellent verbal, written and professional interpersonal communication skills. 	Proficiency in Microsoft Office programs. 	Fluency in foreign languages, particularly Spanish. </v>
      </c>
      <c r="U1981">
        <f t="shared" si="91"/>
        <v>0</v>
      </c>
      <c r="V1981" s="2">
        <v>0</v>
      </c>
      <c r="W1981" s="2">
        <f t="shared" si="92"/>
        <v>0</v>
      </c>
      <c r="X1981" s="2">
        <v>0</v>
      </c>
      <c r="Y1981" s="2">
        <v>0</v>
      </c>
      <c r="Z1981" s="2">
        <v>0</v>
      </c>
      <c r="AA1981" s="2">
        <v>0</v>
      </c>
      <c r="AB1981" s="2">
        <v>0</v>
      </c>
      <c r="AC1981" t="s">
        <v>8513</v>
      </c>
      <c r="AD1981" t="s">
        <v>4562</v>
      </c>
      <c r="AE1981" t="s">
        <v>3976</v>
      </c>
      <c r="AG1981" t="s">
        <v>37</v>
      </c>
      <c r="AH1981" t="s">
        <v>2012</v>
      </c>
      <c r="AJ1981" t="s">
        <v>2779</v>
      </c>
      <c r="AK1981" t="s">
        <v>38</v>
      </c>
    </row>
    <row r="1982" spans="1:37" x14ac:dyDescent="0.3">
      <c r="A1982">
        <v>415038</v>
      </c>
      <c r="B1982" t="s">
        <v>46</v>
      </c>
      <c r="C1982" t="s">
        <v>47</v>
      </c>
      <c r="D1982">
        <v>1</v>
      </c>
      <c r="E1982" t="s">
        <v>2007</v>
      </c>
      <c r="F1982" t="s">
        <v>482</v>
      </c>
      <c r="G1982">
        <v>30087</v>
      </c>
      <c r="H1982">
        <v>3</v>
      </c>
      <c r="I1982" t="s">
        <v>1247</v>
      </c>
      <c r="J1982" t="s">
        <v>42</v>
      </c>
      <c r="K1982">
        <v>79620</v>
      </c>
      <c r="L1982">
        <v>117541</v>
      </c>
      <c r="M1982" t="s">
        <v>32</v>
      </c>
      <c r="N1982" t="s">
        <v>1657</v>
      </c>
      <c r="O1982" t="s">
        <v>1658</v>
      </c>
      <c r="P1982" t="s">
        <v>4565</v>
      </c>
      <c r="Q1982" t="s">
        <v>485</v>
      </c>
      <c r="R1982" t="s">
        <v>2009</v>
      </c>
      <c r="S1982" t="s">
        <v>4566</v>
      </c>
      <c r="T1982" t="str">
        <f t="shared" si="90"/>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 3.  NYCHA residents are encouraged to apply.</v>
      </c>
      <c r="U1982">
        <f t="shared" si="91"/>
        <v>0</v>
      </c>
      <c r="V1982" s="2">
        <v>0</v>
      </c>
      <c r="W1982" s="2">
        <f t="shared" si="92"/>
        <v>0</v>
      </c>
      <c r="X1982" s="2">
        <v>0</v>
      </c>
      <c r="Y1982" s="2">
        <v>0</v>
      </c>
      <c r="Z1982" s="2">
        <v>0</v>
      </c>
      <c r="AA1982" s="2">
        <v>0</v>
      </c>
      <c r="AB1982" s="2">
        <v>0</v>
      </c>
      <c r="AC1982" t="s">
        <v>55</v>
      </c>
      <c r="AG1982" t="s">
        <v>56</v>
      </c>
      <c r="AH1982" t="s">
        <v>3259</v>
      </c>
      <c r="AJ1982" t="s">
        <v>3259</v>
      </c>
      <c r="AK1982" t="s">
        <v>38</v>
      </c>
    </row>
    <row r="1983" spans="1:37" x14ac:dyDescent="0.3">
      <c r="A1983">
        <v>415038</v>
      </c>
      <c r="B1983" t="s">
        <v>46</v>
      </c>
      <c r="C1983" t="s">
        <v>29</v>
      </c>
      <c r="D1983">
        <v>1</v>
      </c>
      <c r="E1983" t="s">
        <v>2007</v>
      </c>
      <c r="F1983" t="s">
        <v>482</v>
      </c>
      <c r="G1983">
        <v>30087</v>
      </c>
      <c r="H1983">
        <v>3</v>
      </c>
      <c r="I1983" t="s">
        <v>1247</v>
      </c>
      <c r="J1983" t="s">
        <v>42</v>
      </c>
      <c r="K1983">
        <v>79620</v>
      </c>
      <c r="L1983">
        <v>117541</v>
      </c>
      <c r="M1983" t="s">
        <v>32</v>
      </c>
      <c r="N1983" t="s">
        <v>1657</v>
      </c>
      <c r="O1983" t="s">
        <v>1658</v>
      </c>
      <c r="P1983" t="s">
        <v>4565</v>
      </c>
      <c r="Q1983" t="s">
        <v>485</v>
      </c>
      <c r="R1983" t="s">
        <v>2009</v>
      </c>
      <c r="S1983" t="s">
        <v>4566</v>
      </c>
      <c r="T1983" t="str">
        <f t="shared" si="90"/>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 3.  NYCHA residents are encouraged to apply.</v>
      </c>
      <c r="U1983">
        <f t="shared" si="91"/>
        <v>0</v>
      </c>
      <c r="V1983" s="2">
        <v>0</v>
      </c>
      <c r="W1983" s="2">
        <f t="shared" si="92"/>
        <v>0</v>
      </c>
      <c r="X1983" s="2">
        <v>0</v>
      </c>
      <c r="Y1983" s="2">
        <v>0</v>
      </c>
      <c r="Z1983" s="2">
        <v>0</v>
      </c>
      <c r="AA1983" s="2">
        <v>0</v>
      </c>
      <c r="AB1983" s="2">
        <v>0</v>
      </c>
      <c r="AC1983" t="s">
        <v>55</v>
      </c>
      <c r="AG1983" t="s">
        <v>56</v>
      </c>
      <c r="AH1983" t="s">
        <v>3259</v>
      </c>
      <c r="AJ1983" t="s">
        <v>3259</v>
      </c>
      <c r="AK1983" t="s">
        <v>38</v>
      </c>
    </row>
    <row r="1984" spans="1:37" x14ac:dyDescent="0.3">
      <c r="A1984">
        <v>415055</v>
      </c>
      <c r="B1984" t="s">
        <v>46</v>
      </c>
      <c r="C1984" t="s">
        <v>47</v>
      </c>
      <c r="D1984">
        <v>1</v>
      </c>
      <c r="E1984" t="s">
        <v>4567</v>
      </c>
      <c r="F1984" t="s">
        <v>482</v>
      </c>
      <c r="G1984">
        <v>30087</v>
      </c>
      <c r="H1984">
        <v>2</v>
      </c>
      <c r="I1984" t="s">
        <v>1247</v>
      </c>
      <c r="J1984" t="s">
        <v>42</v>
      </c>
      <c r="K1984">
        <v>71423</v>
      </c>
      <c r="L1984">
        <v>107032</v>
      </c>
      <c r="M1984" t="s">
        <v>32</v>
      </c>
      <c r="N1984" t="s">
        <v>3538</v>
      </c>
      <c r="O1984" t="s">
        <v>1658</v>
      </c>
      <c r="P1984" t="s">
        <v>4568</v>
      </c>
      <c r="Q1984" t="s">
        <v>485</v>
      </c>
      <c r="R1984" t="s">
        <v>4569</v>
      </c>
      <c r="S1984" t="s">
        <v>7800</v>
      </c>
      <c r="T1984" t="str">
        <f t="shared" si="90"/>
        <v>1.  Good oral advocacy skills, well organized.  2.  Ability to work well under pressure in a court room setting. 3.  Good time management skills.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984">
        <f t="shared" si="91"/>
        <v>0</v>
      </c>
      <c r="V1984" s="2">
        <v>0</v>
      </c>
      <c r="W1984" s="2">
        <f t="shared" si="92"/>
        <v>0</v>
      </c>
      <c r="X1984" s="2">
        <v>0</v>
      </c>
      <c r="Y1984" s="2">
        <v>0</v>
      </c>
      <c r="Z1984" s="2">
        <v>0</v>
      </c>
      <c r="AA1984" s="2">
        <v>0</v>
      </c>
      <c r="AB1984" s="2">
        <v>0</v>
      </c>
      <c r="AC1984" t="s">
        <v>55</v>
      </c>
      <c r="AG1984" t="s">
        <v>56</v>
      </c>
      <c r="AH1984" t="s">
        <v>3259</v>
      </c>
      <c r="AJ1984" t="s">
        <v>3259</v>
      </c>
      <c r="AK1984" t="s">
        <v>38</v>
      </c>
    </row>
    <row r="1985" spans="1:37" x14ac:dyDescent="0.3">
      <c r="A1985">
        <v>415055</v>
      </c>
      <c r="B1985" t="s">
        <v>46</v>
      </c>
      <c r="C1985" t="s">
        <v>29</v>
      </c>
      <c r="D1985">
        <v>1</v>
      </c>
      <c r="E1985" t="s">
        <v>4567</v>
      </c>
      <c r="F1985" t="s">
        <v>482</v>
      </c>
      <c r="G1985">
        <v>30087</v>
      </c>
      <c r="H1985">
        <v>2</v>
      </c>
      <c r="I1985" t="s">
        <v>1247</v>
      </c>
      <c r="J1985" t="s">
        <v>42</v>
      </c>
      <c r="K1985">
        <v>71423</v>
      </c>
      <c r="L1985">
        <v>107032</v>
      </c>
      <c r="M1985" t="s">
        <v>32</v>
      </c>
      <c r="N1985" t="s">
        <v>3538</v>
      </c>
      <c r="O1985" t="s">
        <v>1658</v>
      </c>
      <c r="P1985" t="s">
        <v>4568</v>
      </c>
      <c r="Q1985" t="s">
        <v>485</v>
      </c>
      <c r="R1985" t="s">
        <v>4569</v>
      </c>
      <c r="S1985" t="s">
        <v>7800</v>
      </c>
      <c r="T1985" t="str">
        <f t="shared" si="90"/>
        <v>1.  Good oral advocacy skills, well organized.  2.  Ability to work well under pressure in a court room setting. 3.  Good time management skills.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1985">
        <f t="shared" si="91"/>
        <v>0</v>
      </c>
      <c r="V1985" s="2">
        <v>0</v>
      </c>
      <c r="W1985" s="2">
        <f t="shared" si="92"/>
        <v>0</v>
      </c>
      <c r="X1985" s="2">
        <v>0</v>
      </c>
      <c r="Y1985" s="2">
        <v>0</v>
      </c>
      <c r="Z1985" s="2">
        <v>0</v>
      </c>
      <c r="AA1985" s="2">
        <v>0</v>
      </c>
      <c r="AB1985" s="2">
        <v>0</v>
      </c>
      <c r="AC1985" t="s">
        <v>55</v>
      </c>
      <c r="AG1985" t="s">
        <v>56</v>
      </c>
      <c r="AH1985" t="s">
        <v>3259</v>
      </c>
      <c r="AJ1985" t="s">
        <v>3259</v>
      </c>
      <c r="AK1985" t="s">
        <v>38</v>
      </c>
    </row>
    <row r="1986" spans="1:37" x14ac:dyDescent="0.3">
      <c r="A1986">
        <v>415211</v>
      </c>
      <c r="B1986" t="s">
        <v>2510</v>
      </c>
      <c r="C1986" t="s">
        <v>29</v>
      </c>
      <c r="D1986">
        <v>1</v>
      </c>
      <c r="E1986" t="s">
        <v>2227</v>
      </c>
      <c r="F1986" t="s">
        <v>456</v>
      </c>
      <c r="G1986">
        <v>21744</v>
      </c>
      <c r="H1986">
        <v>2</v>
      </c>
      <c r="I1986" t="s">
        <v>660</v>
      </c>
      <c r="J1986" t="s">
        <v>42</v>
      </c>
      <c r="K1986">
        <v>73305</v>
      </c>
      <c r="L1986">
        <v>84301</v>
      </c>
      <c r="M1986" t="s">
        <v>32</v>
      </c>
      <c r="N1986" t="s">
        <v>2512</v>
      </c>
      <c r="O1986" t="s">
        <v>2513</v>
      </c>
      <c r="P1986" t="s">
        <v>7823</v>
      </c>
      <c r="Q1986" t="s">
        <v>459</v>
      </c>
      <c r="R1986" t="s">
        <v>6548</v>
      </c>
      <c r="T1986" t="str">
        <f t="shared" si="90"/>
        <v xml:space="preserve">	Applied knowledge of R, Python, and related applications/languages; familiarity with SPSS, Stata  	Practical experience with Tableau and SQL (applications and scripting)  	Proficiency Microsoft Office Suite (PowerPoint, Word, Excel, Outlook, Access etc.)  	Knowledge of research concepts, processes, and applied statistics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in a high paced environment, with the ability to manage information and distribute    appropriately. </v>
      </c>
      <c r="U1986">
        <f t="shared" si="91"/>
        <v>0</v>
      </c>
      <c r="V1986" s="2">
        <v>1</v>
      </c>
      <c r="W1986" s="2">
        <f t="shared" si="92"/>
        <v>0</v>
      </c>
      <c r="X1986" s="2">
        <v>1</v>
      </c>
      <c r="Y1986" s="2">
        <v>1</v>
      </c>
      <c r="Z1986" s="2">
        <v>1</v>
      </c>
      <c r="AA1986" s="2">
        <v>0</v>
      </c>
      <c r="AB1986" s="2">
        <v>0</v>
      </c>
      <c r="AC1986" t="s">
        <v>4570</v>
      </c>
      <c r="AG1986" t="s">
        <v>37</v>
      </c>
      <c r="AH1986" t="s">
        <v>2535</v>
      </c>
      <c r="AJ1986" t="s">
        <v>3456</v>
      </c>
      <c r="AK1986" t="s">
        <v>38</v>
      </c>
    </row>
    <row r="1987" spans="1:37" x14ac:dyDescent="0.3">
      <c r="A1987">
        <v>415211</v>
      </c>
      <c r="B1987" t="s">
        <v>2510</v>
      </c>
      <c r="C1987" t="s">
        <v>47</v>
      </c>
      <c r="D1987">
        <v>1</v>
      </c>
      <c r="E1987" t="s">
        <v>2227</v>
      </c>
      <c r="F1987" t="s">
        <v>456</v>
      </c>
      <c r="G1987">
        <v>21744</v>
      </c>
      <c r="H1987">
        <v>2</v>
      </c>
      <c r="I1987" t="s">
        <v>660</v>
      </c>
      <c r="J1987" t="s">
        <v>42</v>
      </c>
      <c r="K1987">
        <v>73305</v>
      </c>
      <c r="L1987">
        <v>84301</v>
      </c>
      <c r="M1987" t="s">
        <v>32</v>
      </c>
      <c r="N1987" t="s">
        <v>2512</v>
      </c>
      <c r="O1987" t="s">
        <v>2513</v>
      </c>
      <c r="P1987" t="s">
        <v>7823</v>
      </c>
      <c r="Q1987" t="s">
        <v>459</v>
      </c>
      <c r="R1987" t="s">
        <v>6548</v>
      </c>
      <c r="T1987" t="str">
        <f t="shared" ref="T1987:T2050" si="93">R1987&amp;" " &amp;S1987</f>
        <v xml:space="preserve">	Applied knowledge of R, Python, and related applications/languages; familiarity with SPSS, Stata  	Practical experience with Tableau and SQL (applications and scripting)  	Proficiency Microsoft Office Suite (PowerPoint, Word, Excel, Outlook, Access etc.)  	Knowledge of research concepts, processes, and applied statistics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in a high paced environment, with the ability to manage information and distribute    appropriately. </v>
      </c>
      <c r="U1987">
        <f t="shared" ref="U1987:U2050" si="94">D1987*W1987</f>
        <v>0</v>
      </c>
      <c r="V1987" s="2">
        <v>1</v>
      </c>
      <c r="W1987" s="2">
        <f t="shared" ref="W1987:W2050" si="95">IF(OR(ISNUMBER(SEARCH("data analytics",$T1987)), ISNUMBER(SEARCH("data analysis",$T1987)), ISNUMBER(SEARCH("analyze data", $T1987)),ISNUMBER(SEARCH("business intelligence", $T1987)),ISNUMBER(SEARCH("business analysis",$T1987))),1,0)</f>
        <v>0</v>
      </c>
      <c r="X1987" s="2">
        <v>1</v>
      </c>
      <c r="Y1987" s="2">
        <v>1</v>
      </c>
      <c r="Z1987" s="2">
        <v>1</v>
      </c>
      <c r="AA1987" s="2">
        <v>0</v>
      </c>
      <c r="AB1987" s="2">
        <v>0</v>
      </c>
      <c r="AC1987" t="s">
        <v>4570</v>
      </c>
      <c r="AG1987" t="s">
        <v>37</v>
      </c>
      <c r="AH1987" t="s">
        <v>2535</v>
      </c>
      <c r="AJ1987" t="s">
        <v>3456</v>
      </c>
      <c r="AK1987" t="s">
        <v>38</v>
      </c>
    </row>
    <row r="1988" spans="1:37" x14ac:dyDescent="0.3">
      <c r="A1988">
        <v>415230</v>
      </c>
      <c r="B1988" t="s">
        <v>1618</v>
      </c>
      <c r="C1988" t="s">
        <v>29</v>
      </c>
      <c r="D1988">
        <v>4</v>
      </c>
      <c r="E1988" t="s">
        <v>2731</v>
      </c>
      <c r="F1988" t="s">
        <v>898</v>
      </c>
      <c r="G1988">
        <v>30086</v>
      </c>
      <c r="H1988">
        <v>0</v>
      </c>
      <c r="I1988" t="s">
        <v>1247</v>
      </c>
      <c r="J1988" t="s">
        <v>42</v>
      </c>
      <c r="K1988">
        <v>62397</v>
      </c>
      <c r="L1988">
        <v>71757</v>
      </c>
      <c r="M1988" t="s">
        <v>32</v>
      </c>
      <c r="N1988" t="s">
        <v>2370</v>
      </c>
      <c r="O1988" t="s">
        <v>2371</v>
      </c>
      <c r="P1988" t="s">
        <v>7824</v>
      </c>
      <c r="Q1988" t="s">
        <v>901</v>
      </c>
      <c r="R1988" t="s">
        <v>2732</v>
      </c>
      <c r="T1988" t="str">
        <f t="shared" si="93"/>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988">
        <f t="shared" si="94"/>
        <v>0</v>
      </c>
      <c r="V1988" s="2">
        <v>0</v>
      </c>
      <c r="W1988" s="2">
        <f t="shared" si="95"/>
        <v>0</v>
      </c>
      <c r="X1988" s="2">
        <v>0</v>
      </c>
      <c r="Y1988" s="2">
        <v>0</v>
      </c>
      <c r="Z1988" s="2">
        <v>0</v>
      </c>
      <c r="AA1988" s="2">
        <v>0</v>
      </c>
      <c r="AB1988" s="2">
        <v>0</v>
      </c>
      <c r="AC1988" t="s">
        <v>1623</v>
      </c>
      <c r="AE1988" t="s">
        <v>2370</v>
      </c>
      <c r="AG1988" t="s">
        <v>37</v>
      </c>
      <c r="AH1988" t="s">
        <v>2535</v>
      </c>
      <c r="AJ1988" t="s">
        <v>2535</v>
      </c>
      <c r="AK1988" t="s">
        <v>38</v>
      </c>
    </row>
    <row r="1989" spans="1:37" x14ac:dyDescent="0.3">
      <c r="A1989">
        <v>415230</v>
      </c>
      <c r="B1989" t="s">
        <v>1618</v>
      </c>
      <c r="C1989" t="s">
        <v>47</v>
      </c>
      <c r="D1989">
        <v>4</v>
      </c>
      <c r="E1989" t="s">
        <v>2731</v>
      </c>
      <c r="F1989" t="s">
        <v>898</v>
      </c>
      <c r="G1989">
        <v>30086</v>
      </c>
      <c r="H1989">
        <v>0</v>
      </c>
      <c r="I1989" t="s">
        <v>1247</v>
      </c>
      <c r="J1989" t="s">
        <v>42</v>
      </c>
      <c r="K1989">
        <v>62397</v>
      </c>
      <c r="L1989">
        <v>71757</v>
      </c>
      <c r="M1989" t="s">
        <v>32</v>
      </c>
      <c r="N1989" t="s">
        <v>2370</v>
      </c>
      <c r="O1989" t="s">
        <v>2371</v>
      </c>
      <c r="P1989" t="s">
        <v>7824</v>
      </c>
      <c r="Q1989" t="s">
        <v>901</v>
      </c>
      <c r="R1989" t="s">
        <v>2732</v>
      </c>
      <c r="T1989" t="str">
        <f t="shared" si="93"/>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1989">
        <f t="shared" si="94"/>
        <v>0</v>
      </c>
      <c r="V1989" s="2">
        <v>0</v>
      </c>
      <c r="W1989" s="2">
        <f t="shared" si="95"/>
        <v>0</v>
      </c>
      <c r="X1989" s="2">
        <v>0</v>
      </c>
      <c r="Y1989" s="2">
        <v>0</v>
      </c>
      <c r="Z1989" s="2">
        <v>0</v>
      </c>
      <c r="AA1989" s="2">
        <v>0</v>
      </c>
      <c r="AB1989" s="2">
        <v>0</v>
      </c>
      <c r="AC1989" t="s">
        <v>1623</v>
      </c>
      <c r="AE1989" t="s">
        <v>2370</v>
      </c>
      <c r="AG1989" t="s">
        <v>37</v>
      </c>
      <c r="AH1989" t="s">
        <v>2535</v>
      </c>
      <c r="AJ1989" t="s">
        <v>2535</v>
      </c>
      <c r="AK1989" t="s">
        <v>38</v>
      </c>
    </row>
    <row r="1990" spans="1:37" x14ac:dyDescent="0.3">
      <c r="A1990">
        <v>415286</v>
      </c>
      <c r="B1990" t="s">
        <v>1994</v>
      </c>
      <c r="C1990" t="s">
        <v>47</v>
      </c>
      <c r="D1990">
        <v>1</v>
      </c>
      <c r="E1990" t="s">
        <v>530</v>
      </c>
      <c r="F1990" t="s">
        <v>1996</v>
      </c>
      <c r="G1990">
        <v>31143</v>
      </c>
      <c r="H1990">
        <v>1</v>
      </c>
      <c r="I1990" t="s">
        <v>409</v>
      </c>
      <c r="J1990" t="s">
        <v>42</v>
      </c>
      <c r="K1990">
        <v>45113</v>
      </c>
      <c r="L1990">
        <v>50000</v>
      </c>
      <c r="M1990" t="s">
        <v>32</v>
      </c>
      <c r="N1990" t="s">
        <v>3838</v>
      </c>
      <c r="O1990" t="s">
        <v>2996</v>
      </c>
      <c r="P1990" t="s">
        <v>6819</v>
      </c>
      <c r="Q1990" t="s">
        <v>1999</v>
      </c>
      <c r="R1990" t="s">
        <v>6820</v>
      </c>
      <c r="T1990" t="str">
        <f t="shared" si="93"/>
        <v xml:space="preserve">‚·Strong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 </v>
      </c>
      <c r="U1990">
        <f t="shared" si="94"/>
        <v>0</v>
      </c>
      <c r="V1990" s="2">
        <v>0</v>
      </c>
      <c r="W1990" s="2">
        <f t="shared" si="95"/>
        <v>0</v>
      </c>
      <c r="X1990" s="2">
        <v>0</v>
      </c>
      <c r="Y1990" s="2">
        <v>0</v>
      </c>
      <c r="Z1990" s="2">
        <v>0</v>
      </c>
      <c r="AA1990" s="2">
        <v>0</v>
      </c>
      <c r="AB1990" s="2">
        <v>0</v>
      </c>
      <c r="AC1990" t="s">
        <v>4571</v>
      </c>
      <c r="AG1990" t="s">
        <v>37</v>
      </c>
      <c r="AH1990" t="s">
        <v>3130</v>
      </c>
      <c r="AI1990" t="s">
        <v>4572</v>
      </c>
      <c r="AJ1990" t="s">
        <v>2536</v>
      </c>
      <c r="AK1990" t="s">
        <v>38</v>
      </c>
    </row>
    <row r="1991" spans="1:37" x14ac:dyDescent="0.3">
      <c r="A1991">
        <v>415286</v>
      </c>
      <c r="B1991" t="s">
        <v>1994</v>
      </c>
      <c r="C1991" t="s">
        <v>29</v>
      </c>
      <c r="D1991">
        <v>1</v>
      </c>
      <c r="E1991" t="s">
        <v>530</v>
      </c>
      <c r="F1991" t="s">
        <v>1996</v>
      </c>
      <c r="G1991">
        <v>31143</v>
      </c>
      <c r="H1991">
        <v>1</v>
      </c>
      <c r="I1991" t="s">
        <v>409</v>
      </c>
      <c r="J1991" t="s">
        <v>42</v>
      </c>
      <c r="K1991">
        <v>45113</v>
      </c>
      <c r="L1991">
        <v>50000</v>
      </c>
      <c r="M1991" t="s">
        <v>32</v>
      </c>
      <c r="N1991" t="s">
        <v>3838</v>
      </c>
      <c r="O1991" t="s">
        <v>2996</v>
      </c>
      <c r="P1991" t="s">
        <v>6819</v>
      </c>
      <c r="Q1991" t="s">
        <v>1999</v>
      </c>
      <c r="R1991" t="s">
        <v>6820</v>
      </c>
      <c r="T1991" t="str">
        <f t="shared" si="93"/>
        <v xml:space="preserve">‚·Strong writing and editing skills, including the ability to prepare professional emails, memos, and letters  ‚·Excellent communication skills, including active listening, conflict resolution, and interpersonal skills  ‚·Ability to analyze, assess and draw conclusions from a variety of sources ‚·Investigative, legal, journalistic and/or academic research experience ‚·Capable of managing a high-volume workload with the capacity to address unforeseen challenges ‚·Ability to handle highly confidential and sensitive information </v>
      </c>
      <c r="U1991">
        <f t="shared" si="94"/>
        <v>0</v>
      </c>
      <c r="V1991" s="2">
        <v>0</v>
      </c>
      <c r="W1991" s="2">
        <f t="shared" si="95"/>
        <v>0</v>
      </c>
      <c r="X1991" s="2">
        <v>0</v>
      </c>
      <c r="Y1991" s="2">
        <v>0</v>
      </c>
      <c r="Z1991" s="2">
        <v>0</v>
      </c>
      <c r="AA1991" s="2">
        <v>0</v>
      </c>
      <c r="AB1991" s="2">
        <v>0</v>
      </c>
      <c r="AC1991" t="s">
        <v>4571</v>
      </c>
      <c r="AG1991" t="s">
        <v>37</v>
      </c>
      <c r="AH1991" t="s">
        <v>3130</v>
      </c>
      <c r="AI1991" t="s">
        <v>4572</v>
      </c>
      <c r="AJ1991" t="s">
        <v>2536</v>
      </c>
      <c r="AK1991" t="s">
        <v>38</v>
      </c>
    </row>
    <row r="1992" spans="1:37" x14ac:dyDescent="0.3">
      <c r="A1992">
        <v>415290</v>
      </c>
      <c r="B1992" t="s">
        <v>80</v>
      </c>
      <c r="C1992" t="s">
        <v>47</v>
      </c>
      <c r="D1992">
        <v>1</v>
      </c>
      <c r="E1992" t="s">
        <v>4573</v>
      </c>
      <c r="F1992" t="s">
        <v>2718</v>
      </c>
      <c r="G1992">
        <v>31305</v>
      </c>
      <c r="H1992">
        <v>2</v>
      </c>
      <c r="I1992" t="s">
        <v>290</v>
      </c>
      <c r="J1992" t="s">
        <v>42</v>
      </c>
      <c r="K1992">
        <v>54409</v>
      </c>
      <c r="L1992">
        <v>73124</v>
      </c>
      <c r="M1992" t="s">
        <v>32</v>
      </c>
      <c r="N1992" t="s">
        <v>84</v>
      </c>
      <c r="O1992" t="s">
        <v>767</v>
      </c>
      <c r="P1992" t="s">
        <v>7825</v>
      </c>
      <c r="Q1992" t="s">
        <v>8392</v>
      </c>
      <c r="R1992" t="s">
        <v>4574</v>
      </c>
      <c r="S1992" t="s">
        <v>2907</v>
      </c>
      <c r="T1992" t="str">
        <f t="shared" si="93"/>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92">
        <f t="shared" si="94"/>
        <v>0</v>
      </c>
      <c r="V1992" s="2">
        <v>0</v>
      </c>
      <c r="W1992" s="2">
        <f t="shared" si="95"/>
        <v>0</v>
      </c>
      <c r="X1992" s="2">
        <v>0</v>
      </c>
      <c r="Y1992" s="2">
        <v>0</v>
      </c>
      <c r="Z1992" s="2">
        <v>0</v>
      </c>
      <c r="AA1992" s="2">
        <v>0</v>
      </c>
      <c r="AB1992" s="2">
        <v>0</v>
      </c>
      <c r="AC1992" t="s">
        <v>8402</v>
      </c>
      <c r="AG1992" t="s">
        <v>37</v>
      </c>
      <c r="AH1992" t="s">
        <v>3476</v>
      </c>
      <c r="AJ1992" t="s">
        <v>2649</v>
      </c>
      <c r="AK1992" t="s">
        <v>38</v>
      </c>
    </row>
    <row r="1993" spans="1:37" x14ac:dyDescent="0.3">
      <c r="A1993">
        <v>415290</v>
      </c>
      <c r="B1993" t="s">
        <v>80</v>
      </c>
      <c r="C1993" t="s">
        <v>29</v>
      </c>
      <c r="D1993">
        <v>1</v>
      </c>
      <c r="E1993" t="s">
        <v>4573</v>
      </c>
      <c r="F1993" t="s">
        <v>2718</v>
      </c>
      <c r="G1993">
        <v>31305</v>
      </c>
      <c r="H1993">
        <v>2</v>
      </c>
      <c r="I1993" t="s">
        <v>290</v>
      </c>
      <c r="J1993" t="s">
        <v>42</v>
      </c>
      <c r="K1993">
        <v>54409</v>
      </c>
      <c r="L1993">
        <v>73124</v>
      </c>
      <c r="M1993" t="s">
        <v>32</v>
      </c>
      <c r="N1993" t="s">
        <v>84</v>
      </c>
      <c r="O1993" t="s">
        <v>767</v>
      </c>
      <c r="P1993" t="s">
        <v>7825</v>
      </c>
      <c r="Q1993" t="s">
        <v>8392</v>
      </c>
      <c r="R1993" t="s">
        <v>4574</v>
      </c>
      <c r="S1993" t="s">
        <v>2907</v>
      </c>
      <c r="T1993" t="str">
        <f t="shared" si="93"/>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93">
        <f t="shared" si="94"/>
        <v>0</v>
      </c>
      <c r="V1993" s="2">
        <v>0</v>
      </c>
      <c r="W1993" s="2">
        <f t="shared" si="95"/>
        <v>0</v>
      </c>
      <c r="X1993" s="2">
        <v>0</v>
      </c>
      <c r="Y1993" s="2">
        <v>0</v>
      </c>
      <c r="Z1993" s="2">
        <v>0</v>
      </c>
      <c r="AA1993" s="2">
        <v>0</v>
      </c>
      <c r="AB1993" s="2">
        <v>0</v>
      </c>
      <c r="AC1993" t="s">
        <v>8402</v>
      </c>
      <c r="AG1993" t="s">
        <v>37</v>
      </c>
      <c r="AH1993" t="s">
        <v>3476</v>
      </c>
      <c r="AJ1993" t="s">
        <v>2649</v>
      </c>
      <c r="AK1993" t="s">
        <v>38</v>
      </c>
    </row>
    <row r="1994" spans="1:37" x14ac:dyDescent="0.3">
      <c r="A1994">
        <v>415307</v>
      </c>
      <c r="B1994" t="s">
        <v>3457</v>
      </c>
      <c r="C1994" t="s">
        <v>47</v>
      </c>
      <c r="D1994">
        <v>1</v>
      </c>
      <c r="E1994" t="s">
        <v>4575</v>
      </c>
      <c r="F1994" t="s">
        <v>515</v>
      </c>
      <c r="G1994">
        <v>10124</v>
      </c>
      <c r="H1994">
        <v>2</v>
      </c>
      <c r="I1994" t="s">
        <v>719</v>
      </c>
      <c r="J1994" t="s">
        <v>42</v>
      </c>
      <c r="K1994">
        <v>49390</v>
      </c>
      <c r="L1994">
        <v>56798</v>
      </c>
      <c r="M1994" t="s">
        <v>32</v>
      </c>
      <c r="N1994" t="s">
        <v>2389</v>
      </c>
      <c r="O1994" t="s">
        <v>310</v>
      </c>
      <c r="P1994" t="s">
        <v>7826</v>
      </c>
      <c r="Q1994" t="s">
        <v>6784</v>
      </c>
      <c r="R1994" t="s">
        <v>4576</v>
      </c>
      <c r="S1994" t="s">
        <v>4577</v>
      </c>
      <c r="T1994" t="str">
        <f t="shared" si="93"/>
        <v>Knowledge of PMS, NYCAPS, CHRMS, City Time and RMDS. Knowledge of Citywide Timekeeping procedures/processing. Ability to work with diverse population  Strong organizational skills, ability to multitask and prioritize workload. Strong oral and written communication skills. In order to be considered for the position candidates must be a current City Employee and be serving permanently in the title of Principal Administrative Associate or; have taken the most recent Principal Administrative Associate civil service exam and be reachable for appointment from the resulting list.</v>
      </c>
      <c r="U1994">
        <f t="shared" si="94"/>
        <v>0</v>
      </c>
      <c r="V1994" s="2">
        <v>0</v>
      </c>
      <c r="W1994" s="2">
        <f t="shared" si="95"/>
        <v>0</v>
      </c>
      <c r="X1994" s="2">
        <v>0</v>
      </c>
      <c r="Y1994" s="2">
        <v>0</v>
      </c>
      <c r="Z1994" s="2">
        <v>0</v>
      </c>
      <c r="AA1994" s="2">
        <v>0</v>
      </c>
      <c r="AB1994" s="2">
        <v>0</v>
      </c>
      <c r="AC1994" t="s">
        <v>4578</v>
      </c>
      <c r="AG1994" t="s">
        <v>37</v>
      </c>
      <c r="AH1994" t="s">
        <v>2316</v>
      </c>
      <c r="AI1994" t="s">
        <v>4579</v>
      </c>
      <c r="AJ1994" t="s">
        <v>2316</v>
      </c>
      <c r="AK1994" t="s">
        <v>38</v>
      </c>
    </row>
    <row r="1995" spans="1:37" x14ac:dyDescent="0.3">
      <c r="A1995">
        <v>415307</v>
      </c>
      <c r="B1995" t="s">
        <v>3457</v>
      </c>
      <c r="C1995" t="s">
        <v>29</v>
      </c>
      <c r="D1995">
        <v>1</v>
      </c>
      <c r="E1995" t="s">
        <v>4575</v>
      </c>
      <c r="F1995" t="s">
        <v>515</v>
      </c>
      <c r="G1995">
        <v>10124</v>
      </c>
      <c r="H1995">
        <v>2</v>
      </c>
      <c r="I1995" t="s">
        <v>719</v>
      </c>
      <c r="J1995" t="s">
        <v>42</v>
      </c>
      <c r="K1995">
        <v>49390</v>
      </c>
      <c r="L1995">
        <v>56798</v>
      </c>
      <c r="M1995" t="s">
        <v>32</v>
      </c>
      <c r="N1995" t="s">
        <v>2389</v>
      </c>
      <c r="O1995" t="s">
        <v>310</v>
      </c>
      <c r="P1995" t="s">
        <v>7826</v>
      </c>
      <c r="Q1995" t="s">
        <v>6784</v>
      </c>
      <c r="R1995" t="s">
        <v>4576</v>
      </c>
      <c r="S1995" t="s">
        <v>4577</v>
      </c>
      <c r="T1995" t="str">
        <f t="shared" si="93"/>
        <v>Knowledge of PMS, NYCAPS, CHRMS, City Time and RMDS. Knowledge of Citywide Timekeeping procedures/processing. Ability to work with diverse population  Strong organizational skills, ability to multitask and prioritize workload. Strong oral and written communication skills. In order to be considered for the position candidates must be a current City Employee and be serving permanently in the title of Principal Administrative Associate or; have taken the most recent Principal Administrative Associate civil service exam and be reachable for appointment from the resulting list.</v>
      </c>
      <c r="U1995">
        <f t="shared" si="94"/>
        <v>0</v>
      </c>
      <c r="V1995" s="2">
        <v>0</v>
      </c>
      <c r="W1995" s="2">
        <f t="shared" si="95"/>
        <v>0</v>
      </c>
      <c r="X1995" s="2">
        <v>0</v>
      </c>
      <c r="Y1995" s="2">
        <v>0</v>
      </c>
      <c r="Z1995" s="2">
        <v>0</v>
      </c>
      <c r="AA1995" s="2">
        <v>0</v>
      </c>
      <c r="AB1995" s="2">
        <v>0</v>
      </c>
      <c r="AC1995" t="s">
        <v>4578</v>
      </c>
      <c r="AG1995" t="s">
        <v>37</v>
      </c>
      <c r="AH1995" t="s">
        <v>2316</v>
      </c>
      <c r="AI1995" t="s">
        <v>4579</v>
      </c>
      <c r="AJ1995" t="s">
        <v>2316</v>
      </c>
      <c r="AK1995" t="s">
        <v>38</v>
      </c>
    </row>
    <row r="1996" spans="1:37" x14ac:dyDescent="0.3">
      <c r="A1996">
        <v>415311</v>
      </c>
      <c r="B1996" t="s">
        <v>2529</v>
      </c>
      <c r="C1996" t="s">
        <v>29</v>
      </c>
      <c r="D1996">
        <v>1</v>
      </c>
      <c r="E1996" t="s">
        <v>4580</v>
      </c>
      <c r="F1996" t="s">
        <v>386</v>
      </c>
      <c r="G1996">
        <v>56058</v>
      </c>
      <c r="H1996">
        <v>0</v>
      </c>
      <c r="I1996" t="s">
        <v>719</v>
      </c>
      <c r="J1996" t="s">
        <v>42</v>
      </c>
      <c r="K1996">
        <v>52524</v>
      </c>
      <c r="L1996">
        <v>81535</v>
      </c>
      <c r="M1996" t="s">
        <v>32</v>
      </c>
      <c r="N1996" t="s">
        <v>166</v>
      </c>
      <c r="O1996" t="s">
        <v>310</v>
      </c>
      <c r="P1996" t="s">
        <v>7827</v>
      </c>
      <c r="Q1996" t="s">
        <v>389</v>
      </c>
      <c r="R1996" t="s">
        <v>6549</v>
      </c>
      <c r="T1996" t="str">
        <f t="shared" si="93"/>
        <v xml:space="preserve">	Knowledge of the City of New York regulatory and personnel guidelines 	Hands-on experience with Microsoft Office, Excel, Word, PowerPoint and Windows 10 system 	Experience using PRISE, PMS, CHRMS, and knowledge of NYCAPS 	Must be organized, work well under pressure, and possess the ability to appropriately plan, organize, administer, and prioritize 	Excellent communication, customer service skills 	Ability to work with minimal supervision and take initiative in pursuing department responsibilities 	Ability to perform moderately complex research work 	Organizational skills, ability to work without supervision and as a team 	Ability to maintain confidentiality and a professional demeanor 	Must be able to multitask in a fast-paced environment 	Must possess exceptional writing skills </v>
      </c>
      <c r="U1996">
        <f t="shared" si="94"/>
        <v>0</v>
      </c>
      <c r="V1996" s="2">
        <v>1</v>
      </c>
      <c r="W1996" s="2">
        <f t="shared" si="95"/>
        <v>0</v>
      </c>
      <c r="X1996" s="2">
        <v>0</v>
      </c>
      <c r="Y1996" s="2">
        <v>0</v>
      </c>
      <c r="Z1996" s="2">
        <v>0</v>
      </c>
      <c r="AA1996" s="2">
        <v>0</v>
      </c>
      <c r="AB1996" s="2">
        <v>0</v>
      </c>
      <c r="AC1996" t="s">
        <v>2533</v>
      </c>
      <c r="AD1996" t="s">
        <v>7828</v>
      </c>
      <c r="AE1996" t="s">
        <v>4581</v>
      </c>
      <c r="AG1996" t="s">
        <v>37</v>
      </c>
      <c r="AH1996" t="s">
        <v>2926</v>
      </c>
      <c r="AJ1996" t="s">
        <v>2637</v>
      </c>
      <c r="AK1996" t="s">
        <v>38</v>
      </c>
    </row>
    <row r="1997" spans="1:37" x14ac:dyDescent="0.3">
      <c r="A1997">
        <v>415311</v>
      </c>
      <c r="B1997" t="s">
        <v>2529</v>
      </c>
      <c r="C1997" t="s">
        <v>47</v>
      </c>
      <c r="D1997">
        <v>1</v>
      </c>
      <c r="E1997" t="s">
        <v>4580</v>
      </c>
      <c r="F1997" t="s">
        <v>386</v>
      </c>
      <c r="G1997">
        <v>56058</v>
      </c>
      <c r="H1997">
        <v>0</v>
      </c>
      <c r="I1997" t="s">
        <v>719</v>
      </c>
      <c r="J1997" t="s">
        <v>42</v>
      </c>
      <c r="K1997">
        <v>52524</v>
      </c>
      <c r="L1997">
        <v>81535</v>
      </c>
      <c r="M1997" t="s">
        <v>32</v>
      </c>
      <c r="N1997" t="s">
        <v>166</v>
      </c>
      <c r="O1997" t="s">
        <v>310</v>
      </c>
      <c r="P1997" t="s">
        <v>7827</v>
      </c>
      <c r="Q1997" t="s">
        <v>389</v>
      </c>
      <c r="R1997" t="s">
        <v>6549</v>
      </c>
      <c r="T1997" t="str">
        <f t="shared" si="93"/>
        <v xml:space="preserve">	Knowledge of the City of New York regulatory and personnel guidelines 	Hands-on experience with Microsoft Office, Excel, Word, PowerPoint and Windows 10 system 	Experience using PRISE, PMS, CHRMS, and knowledge of NYCAPS 	Must be organized, work well under pressure, and possess the ability to appropriately plan, organize, administer, and prioritize 	Excellent communication, customer service skills 	Ability to work with minimal supervision and take initiative in pursuing department responsibilities 	Ability to perform moderately complex research work 	Organizational skills, ability to work without supervision and as a team 	Ability to maintain confidentiality and a professional demeanor 	Must be able to multitask in a fast-paced environment 	Must possess exceptional writing skills </v>
      </c>
      <c r="U1997">
        <f t="shared" si="94"/>
        <v>0</v>
      </c>
      <c r="V1997" s="2">
        <v>1</v>
      </c>
      <c r="W1997" s="2">
        <f t="shared" si="95"/>
        <v>0</v>
      </c>
      <c r="X1997" s="2">
        <v>0</v>
      </c>
      <c r="Y1997" s="2">
        <v>0</v>
      </c>
      <c r="Z1997" s="2">
        <v>0</v>
      </c>
      <c r="AA1997" s="2">
        <v>0</v>
      </c>
      <c r="AB1997" s="2">
        <v>0</v>
      </c>
      <c r="AC1997" t="s">
        <v>2533</v>
      </c>
      <c r="AD1997" t="s">
        <v>7828</v>
      </c>
      <c r="AE1997" t="s">
        <v>4581</v>
      </c>
      <c r="AG1997" t="s">
        <v>37</v>
      </c>
      <c r="AH1997" t="s">
        <v>2926</v>
      </c>
      <c r="AJ1997" t="s">
        <v>2637</v>
      </c>
      <c r="AK1997" t="s">
        <v>38</v>
      </c>
    </row>
    <row r="1998" spans="1:37" x14ac:dyDescent="0.3">
      <c r="A1998">
        <v>415314</v>
      </c>
      <c r="B1998" t="s">
        <v>3457</v>
      </c>
      <c r="C1998" t="s">
        <v>29</v>
      </c>
      <c r="D1998">
        <v>1</v>
      </c>
      <c r="E1998" t="s">
        <v>4582</v>
      </c>
      <c r="F1998" t="s">
        <v>1350</v>
      </c>
      <c r="G1998">
        <v>13643</v>
      </c>
      <c r="H1998">
        <v>3</v>
      </c>
      <c r="I1998" t="s">
        <v>660</v>
      </c>
      <c r="J1998" t="s">
        <v>42</v>
      </c>
      <c r="K1998">
        <v>89509</v>
      </c>
      <c r="L1998">
        <v>102935</v>
      </c>
      <c r="M1998" t="s">
        <v>32</v>
      </c>
      <c r="N1998" t="s">
        <v>2389</v>
      </c>
      <c r="O1998" t="s">
        <v>4583</v>
      </c>
      <c r="P1998" t="s">
        <v>8514</v>
      </c>
      <c r="Q1998" t="s">
        <v>8319</v>
      </c>
      <c r="R1998" t="s">
        <v>7829</v>
      </c>
      <c r="T1998" t="str">
        <f t="shared" si="93"/>
        <v xml:space="preserve">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v>
      </c>
      <c r="U1998">
        <f t="shared" si="94"/>
        <v>0</v>
      </c>
      <c r="V1998" s="2">
        <v>0</v>
      </c>
      <c r="W1998" s="2">
        <f t="shared" si="95"/>
        <v>0</v>
      </c>
      <c r="X1998" s="2">
        <v>0</v>
      </c>
      <c r="Y1998" s="2">
        <v>0</v>
      </c>
      <c r="Z1998" s="2">
        <v>1</v>
      </c>
      <c r="AA1998" s="2">
        <v>0</v>
      </c>
      <c r="AB1998" s="2">
        <v>0</v>
      </c>
      <c r="AC1998" t="s">
        <v>4584</v>
      </c>
      <c r="AG1998" t="s">
        <v>190</v>
      </c>
      <c r="AH1998" t="s">
        <v>2316</v>
      </c>
      <c r="AI1998" t="s">
        <v>4579</v>
      </c>
      <c r="AJ1998" t="s">
        <v>2329</v>
      </c>
      <c r="AK1998" t="s">
        <v>38</v>
      </c>
    </row>
    <row r="1999" spans="1:37" x14ac:dyDescent="0.3">
      <c r="A1999">
        <v>415314</v>
      </c>
      <c r="B1999" t="s">
        <v>3457</v>
      </c>
      <c r="C1999" t="s">
        <v>47</v>
      </c>
      <c r="D1999">
        <v>1</v>
      </c>
      <c r="E1999" t="s">
        <v>4582</v>
      </c>
      <c r="F1999" t="s">
        <v>1350</v>
      </c>
      <c r="G1999">
        <v>13643</v>
      </c>
      <c r="H1999">
        <v>3</v>
      </c>
      <c r="I1999" t="s">
        <v>660</v>
      </c>
      <c r="J1999" t="s">
        <v>42</v>
      </c>
      <c r="K1999">
        <v>89509</v>
      </c>
      <c r="L1999">
        <v>102935</v>
      </c>
      <c r="M1999" t="s">
        <v>32</v>
      </c>
      <c r="N1999" t="s">
        <v>2389</v>
      </c>
      <c r="O1999" t="s">
        <v>4583</v>
      </c>
      <c r="P1999" t="s">
        <v>8514</v>
      </c>
      <c r="Q1999" t="s">
        <v>8319</v>
      </c>
      <c r="R1999" t="s">
        <v>7829</v>
      </c>
      <c r="T1999" t="str">
        <f t="shared" si="93"/>
        <v xml:space="preserve">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v>
      </c>
      <c r="U1999">
        <f t="shared" si="94"/>
        <v>0</v>
      </c>
      <c r="V1999" s="2">
        <v>0</v>
      </c>
      <c r="W1999" s="2">
        <f t="shared" si="95"/>
        <v>0</v>
      </c>
      <c r="X1999" s="2">
        <v>0</v>
      </c>
      <c r="Y1999" s="2">
        <v>0</v>
      </c>
      <c r="Z1999" s="2">
        <v>1</v>
      </c>
      <c r="AA1999" s="2">
        <v>0</v>
      </c>
      <c r="AB1999" s="2">
        <v>0</v>
      </c>
      <c r="AC1999" t="s">
        <v>4584</v>
      </c>
      <c r="AG1999" t="s">
        <v>190</v>
      </c>
      <c r="AH1999" t="s">
        <v>2316</v>
      </c>
      <c r="AI1999" t="s">
        <v>4579</v>
      </c>
      <c r="AJ1999" t="s">
        <v>2329</v>
      </c>
      <c r="AK1999" t="s">
        <v>38</v>
      </c>
    </row>
    <row r="2000" spans="1:37" x14ac:dyDescent="0.3">
      <c r="A2000">
        <v>415317</v>
      </c>
      <c r="B2000" t="s">
        <v>3457</v>
      </c>
      <c r="C2000" t="s">
        <v>47</v>
      </c>
      <c r="D2000">
        <v>1</v>
      </c>
      <c r="E2000" t="s">
        <v>4585</v>
      </c>
      <c r="F2000" t="s">
        <v>4586</v>
      </c>
      <c r="G2000">
        <v>10084</v>
      </c>
      <c r="H2000" t="s">
        <v>207</v>
      </c>
      <c r="I2000" t="s">
        <v>73</v>
      </c>
      <c r="J2000" t="s">
        <v>42</v>
      </c>
      <c r="K2000">
        <v>56990</v>
      </c>
      <c r="L2000">
        <v>156829</v>
      </c>
      <c r="M2000" t="s">
        <v>32</v>
      </c>
      <c r="N2000" t="s">
        <v>2389</v>
      </c>
      <c r="O2000" t="s">
        <v>4587</v>
      </c>
      <c r="P2000" t="s">
        <v>4588</v>
      </c>
      <c r="Q2000" t="s">
        <v>4589</v>
      </c>
      <c r="R2000" t="s">
        <v>4590</v>
      </c>
      <c r="T2000" t="str">
        <f t="shared" si="93"/>
        <v xml:space="preserve">A baccalaureate degree from an accredited college including or supplemented by at least 24 credits in accounting, including one course each in advanced accounting, auditing and cost accounting; or a valid New York State CPA license.  Prefer knowledge of Microsoft Excel, Word, excellent writing and oral communication skills. </v>
      </c>
      <c r="U2000">
        <f t="shared" si="94"/>
        <v>0</v>
      </c>
      <c r="V2000" s="2">
        <v>1</v>
      </c>
      <c r="W2000" s="2">
        <f t="shared" si="95"/>
        <v>0</v>
      </c>
      <c r="X2000" s="2">
        <v>0</v>
      </c>
      <c r="Y2000" s="2">
        <v>0</v>
      </c>
      <c r="Z2000" s="2">
        <v>0</v>
      </c>
      <c r="AA2000" s="2">
        <v>0</v>
      </c>
      <c r="AB2000" s="2">
        <v>0</v>
      </c>
      <c r="AC2000" t="s">
        <v>4591</v>
      </c>
      <c r="AG2000" t="s">
        <v>37</v>
      </c>
      <c r="AH2000" t="s">
        <v>2316</v>
      </c>
      <c r="AI2000" t="s">
        <v>4579</v>
      </c>
      <c r="AJ2000" t="s">
        <v>2316</v>
      </c>
      <c r="AK2000" t="s">
        <v>38</v>
      </c>
    </row>
    <row r="2001" spans="1:37" x14ac:dyDescent="0.3">
      <c r="A2001">
        <v>415317</v>
      </c>
      <c r="B2001" t="s">
        <v>3457</v>
      </c>
      <c r="C2001" t="s">
        <v>29</v>
      </c>
      <c r="D2001">
        <v>1</v>
      </c>
      <c r="E2001" t="s">
        <v>4585</v>
      </c>
      <c r="F2001" t="s">
        <v>4586</v>
      </c>
      <c r="G2001">
        <v>10084</v>
      </c>
      <c r="H2001" t="s">
        <v>207</v>
      </c>
      <c r="I2001" t="s">
        <v>73</v>
      </c>
      <c r="J2001" t="s">
        <v>42</v>
      </c>
      <c r="K2001">
        <v>56990</v>
      </c>
      <c r="L2001">
        <v>156829</v>
      </c>
      <c r="M2001" t="s">
        <v>32</v>
      </c>
      <c r="N2001" t="s">
        <v>2389</v>
      </c>
      <c r="O2001" t="s">
        <v>4587</v>
      </c>
      <c r="P2001" t="s">
        <v>4588</v>
      </c>
      <c r="Q2001" t="s">
        <v>4589</v>
      </c>
      <c r="R2001" t="s">
        <v>4590</v>
      </c>
      <c r="T2001" t="str">
        <f t="shared" si="93"/>
        <v xml:space="preserve">A baccalaureate degree from an accredited college including or supplemented by at least 24 credits in accounting, including one course each in advanced accounting, auditing and cost accounting; or a valid New York State CPA license.  Prefer knowledge of Microsoft Excel, Word, excellent writing and oral communication skills. </v>
      </c>
      <c r="U2001">
        <f t="shared" si="94"/>
        <v>0</v>
      </c>
      <c r="V2001" s="2">
        <v>1</v>
      </c>
      <c r="W2001" s="2">
        <f t="shared" si="95"/>
        <v>0</v>
      </c>
      <c r="X2001" s="2">
        <v>0</v>
      </c>
      <c r="Y2001" s="2">
        <v>0</v>
      </c>
      <c r="Z2001" s="2">
        <v>0</v>
      </c>
      <c r="AA2001" s="2">
        <v>0</v>
      </c>
      <c r="AB2001" s="2">
        <v>0</v>
      </c>
      <c r="AC2001" t="s">
        <v>4591</v>
      </c>
      <c r="AG2001" t="s">
        <v>37</v>
      </c>
      <c r="AH2001" t="s">
        <v>2316</v>
      </c>
      <c r="AI2001" t="s">
        <v>4579</v>
      </c>
      <c r="AJ2001" t="s">
        <v>2316</v>
      </c>
      <c r="AK2001" t="s">
        <v>38</v>
      </c>
    </row>
    <row r="2002" spans="1:37" x14ac:dyDescent="0.3">
      <c r="A2002">
        <v>415319</v>
      </c>
      <c r="B2002" t="s">
        <v>3457</v>
      </c>
      <c r="C2002" t="s">
        <v>47</v>
      </c>
      <c r="D2002">
        <v>1</v>
      </c>
      <c r="E2002" t="s">
        <v>4592</v>
      </c>
      <c r="F2002" t="s">
        <v>4593</v>
      </c>
      <c r="G2002">
        <v>50416</v>
      </c>
      <c r="H2002">
        <v>0</v>
      </c>
      <c r="I2002" t="s">
        <v>4594</v>
      </c>
      <c r="J2002" t="s">
        <v>42</v>
      </c>
      <c r="K2002">
        <v>71321</v>
      </c>
      <c r="L2002">
        <v>82019</v>
      </c>
      <c r="M2002" t="s">
        <v>32</v>
      </c>
      <c r="N2002" t="s">
        <v>2389</v>
      </c>
      <c r="O2002" t="s">
        <v>4595</v>
      </c>
      <c r="P2002" t="s">
        <v>6550</v>
      </c>
      <c r="Q2002" t="s">
        <v>4596</v>
      </c>
      <c r="R2002" t="s">
        <v>4597</v>
      </c>
      <c r="S2002" t="s">
        <v>4598</v>
      </c>
      <c r="T2002" t="str">
        <f t="shared" si="93"/>
        <v>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 This position may require some field work.  ***Differential of $1,748 for ADA Registration</v>
      </c>
      <c r="U2002">
        <f t="shared" si="94"/>
        <v>0</v>
      </c>
      <c r="V2002" s="2">
        <v>0</v>
      </c>
      <c r="W2002" s="2">
        <f t="shared" si="95"/>
        <v>0</v>
      </c>
      <c r="X2002" s="2">
        <v>0</v>
      </c>
      <c r="Y2002" s="2">
        <v>0</v>
      </c>
      <c r="Z2002" s="2">
        <v>0</v>
      </c>
      <c r="AA2002" s="2">
        <v>0</v>
      </c>
      <c r="AB2002" s="2">
        <v>0</v>
      </c>
      <c r="AC2002" t="s">
        <v>4599</v>
      </c>
      <c r="AG2002" t="s">
        <v>37</v>
      </c>
      <c r="AH2002" t="s">
        <v>2316</v>
      </c>
      <c r="AI2002" t="s">
        <v>4579</v>
      </c>
      <c r="AJ2002" t="s">
        <v>2648</v>
      </c>
      <c r="AK2002" t="s">
        <v>38</v>
      </c>
    </row>
    <row r="2003" spans="1:37" x14ac:dyDescent="0.3">
      <c r="A2003">
        <v>415319</v>
      </c>
      <c r="B2003" t="s">
        <v>3457</v>
      </c>
      <c r="C2003" t="s">
        <v>29</v>
      </c>
      <c r="D2003">
        <v>1</v>
      </c>
      <c r="E2003" t="s">
        <v>4592</v>
      </c>
      <c r="F2003" t="s">
        <v>4593</v>
      </c>
      <c r="G2003">
        <v>50416</v>
      </c>
      <c r="H2003">
        <v>0</v>
      </c>
      <c r="I2003" t="s">
        <v>4594</v>
      </c>
      <c r="J2003" t="s">
        <v>42</v>
      </c>
      <c r="K2003">
        <v>71321</v>
      </c>
      <c r="L2003">
        <v>82019</v>
      </c>
      <c r="M2003" t="s">
        <v>32</v>
      </c>
      <c r="N2003" t="s">
        <v>2389</v>
      </c>
      <c r="O2003" t="s">
        <v>4595</v>
      </c>
      <c r="P2003" t="s">
        <v>6550</v>
      </c>
      <c r="Q2003" t="s">
        <v>4596</v>
      </c>
      <c r="R2003" t="s">
        <v>4597</v>
      </c>
      <c r="S2003" t="s">
        <v>4598</v>
      </c>
      <c r="T2003" t="str">
        <f t="shared" si="93"/>
        <v>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 This position may require some field work.  ***Differential of $1,748 for ADA Registration</v>
      </c>
      <c r="U2003">
        <f t="shared" si="94"/>
        <v>0</v>
      </c>
      <c r="V2003" s="2">
        <v>0</v>
      </c>
      <c r="W2003" s="2">
        <f t="shared" si="95"/>
        <v>0</v>
      </c>
      <c r="X2003" s="2">
        <v>0</v>
      </c>
      <c r="Y2003" s="2">
        <v>0</v>
      </c>
      <c r="Z2003" s="2">
        <v>0</v>
      </c>
      <c r="AA2003" s="2">
        <v>0</v>
      </c>
      <c r="AB2003" s="2">
        <v>0</v>
      </c>
      <c r="AC2003" t="s">
        <v>4599</v>
      </c>
      <c r="AG2003" t="s">
        <v>37</v>
      </c>
      <c r="AH2003" t="s">
        <v>2316</v>
      </c>
      <c r="AI2003" t="s">
        <v>4579</v>
      </c>
      <c r="AJ2003" t="s">
        <v>2648</v>
      </c>
      <c r="AK2003" t="s">
        <v>38</v>
      </c>
    </row>
    <row r="2004" spans="1:37" x14ac:dyDescent="0.3">
      <c r="A2004">
        <v>415321</v>
      </c>
      <c r="B2004" t="s">
        <v>3457</v>
      </c>
      <c r="C2004" t="s">
        <v>47</v>
      </c>
      <c r="D2004">
        <v>1</v>
      </c>
      <c r="E2004" t="s">
        <v>4600</v>
      </c>
      <c r="F2004" t="s">
        <v>386</v>
      </c>
      <c r="G2004">
        <v>56058</v>
      </c>
      <c r="H2004">
        <v>0</v>
      </c>
      <c r="I2004" t="s">
        <v>1435</v>
      </c>
      <c r="J2004" t="s">
        <v>42</v>
      </c>
      <c r="K2004">
        <v>28.748799999999999</v>
      </c>
      <c r="L2004">
        <v>33.061300000000003</v>
      </c>
      <c r="M2004" t="s">
        <v>61</v>
      </c>
      <c r="N2004" t="s">
        <v>2389</v>
      </c>
      <c r="O2004" t="s">
        <v>4601</v>
      </c>
      <c r="P2004" t="s">
        <v>6551</v>
      </c>
      <c r="Q2004" t="s">
        <v>389</v>
      </c>
      <c r="R2004" t="s">
        <v>6552</v>
      </c>
      <c r="T2004" t="str">
        <f t="shared" si="93"/>
        <v xml:space="preserve">	Strong familiarity with NYC Emergency Management and other emergency-related agencies. 	Familiarity with trainings for staff on emergency preparedness topics.   	Extremely proficient in MS Suite; especially Excel and ability to generate and share multiple views of spreadsheets in  rapid turn-around. 	Self-directed worker with ability to work effectively with other DFTA units, other agencies and community partners. 	Strong interpersonal, organizational and written/verbal communication skills. 	Available for flexible work schedule that may include extended hours, weekend, and/or holidays during emergencies and cooling center activation. 	Ability to multi-task, and prioritize workload. 	Strong analytical skills. Ability to work under pressure. </v>
      </c>
      <c r="U2004">
        <f t="shared" si="94"/>
        <v>0</v>
      </c>
      <c r="V2004" s="2">
        <v>1</v>
      </c>
      <c r="W2004" s="2">
        <f t="shared" si="95"/>
        <v>0</v>
      </c>
      <c r="X2004" s="2">
        <v>0</v>
      </c>
      <c r="Y2004" s="2">
        <v>0</v>
      </c>
      <c r="Z2004" s="2">
        <v>0</v>
      </c>
      <c r="AA2004" s="2">
        <v>0</v>
      </c>
      <c r="AB2004" s="2">
        <v>0</v>
      </c>
      <c r="AC2004" t="s">
        <v>4602</v>
      </c>
      <c r="AG2004" t="s">
        <v>37</v>
      </c>
      <c r="AH2004" t="s">
        <v>2204</v>
      </c>
      <c r="AI2004" t="s">
        <v>4603</v>
      </c>
      <c r="AJ2004" t="s">
        <v>2316</v>
      </c>
      <c r="AK2004" t="s">
        <v>38</v>
      </c>
    </row>
    <row r="2005" spans="1:37" x14ac:dyDescent="0.3">
      <c r="A2005">
        <v>415321</v>
      </c>
      <c r="B2005" t="s">
        <v>3457</v>
      </c>
      <c r="C2005" t="s">
        <v>29</v>
      </c>
      <c r="D2005">
        <v>1</v>
      </c>
      <c r="E2005" t="s">
        <v>4600</v>
      </c>
      <c r="F2005" t="s">
        <v>386</v>
      </c>
      <c r="G2005">
        <v>56058</v>
      </c>
      <c r="H2005">
        <v>0</v>
      </c>
      <c r="I2005" t="s">
        <v>1435</v>
      </c>
      <c r="J2005" t="s">
        <v>42</v>
      </c>
      <c r="K2005">
        <v>28.748799999999999</v>
      </c>
      <c r="L2005">
        <v>33.061300000000003</v>
      </c>
      <c r="M2005" t="s">
        <v>61</v>
      </c>
      <c r="N2005" t="s">
        <v>2389</v>
      </c>
      <c r="O2005" t="s">
        <v>4601</v>
      </c>
      <c r="P2005" t="s">
        <v>6551</v>
      </c>
      <c r="Q2005" t="s">
        <v>389</v>
      </c>
      <c r="R2005" t="s">
        <v>6552</v>
      </c>
      <c r="T2005" t="str">
        <f t="shared" si="93"/>
        <v xml:space="preserve">	Strong familiarity with NYC Emergency Management and other emergency-related agencies. 	Familiarity with trainings for staff on emergency preparedness topics.   	Extremely proficient in MS Suite; especially Excel and ability to generate and share multiple views of spreadsheets in  rapid turn-around. 	Self-directed worker with ability to work effectively with other DFTA units, other agencies and community partners. 	Strong interpersonal, organizational and written/verbal communication skills. 	Available for flexible work schedule that may include extended hours, weekend, and/or holidays during emergencies and cooling center activation. 	Ability to multi-task, and prioritize workload. 	Strong analytical skills. Ability to work under pressure. </v>
      </c>
      <c r="U2005">
        <f t="shared" si="94"/>
        <v>0</v>
      </c>
      <c r="V2005" s="2">
        <v>1</v>
      </c>
      <c r="W2005" s="2">
        <f t="shared" si="95"/>
        <v>0</v>
      </c>
      <c r="X2005" s="2">
        <v>0</v>
      </c>
      <c r="Y2005" s="2">
        <v>0</v>
      </c>
      <c r="Z2005" s="2">
        <v>0</v>
      </c>
      <c r="AA2005" s="2">
        <v>0</v>
      </c>
      <c r="AB2005" s="2">
        <v>0</v>
      </c>
      <c r="AC2005" t="s">
        <v>4602</v>
      </c>
      <c r="AG2005" t="s">
        <v>37</v>
      </c>
      <c r="AH2005" t="s">
        <v>2204</v>
      </c>
      <c r="AI2005" t="s">
        <v>4603</v>
      </c>
      <c r="AJ2005" t="s">
        <v>2316</v>
      </c>
      <c r="AK2005" t="s">
        <v>38</v>
      </c>
    </row>
    <row r="2006" spans="1:37" x14ac:dyDescent="0.3">
      <c r="A2006">
        <v>415326</v>
      </c>
      <c r="B2006" t="s">
        <v>3457</v>
      </c>
      <c r="C2006" t="s">
        <v>29</v>
      </c>
      <c r="D2006">
        <v>1</v>
      </c>
      <c r="E2006" t="s">
        <v>3615</v>
      </c>
      <c r="F2006" t="s">
        <v>1592</v>
      </c>
      <c r="G2006">
        <v>95005</v>
      </c>
      <c r="H2006" t="s">
        <v>207</v>
      </c>
      <c r="I2006" t="s">
        <v>1247</v>
      </c>
      <c r="J2006" t="s">
        <v>42</v>
      </c>
      <c r="K2006">
        <v>150371</v>
      </c>
      <c r="L2006">
        <v>150371</v>
      </c>
      <c r="M2006" t="s">
        <v>32</v>
      </c>
      <c r="N2006" t="s">
        <v>2389</v>
      </c>
      <c r="O2006" t="s">
        <v>1247</v>
      </c>
      <c r="P2006" t="s">
        <v>4604</v>
      </c>
      <c r="Q2006" t="s">
        <v>1594</v>
      </c>
      <c r="R2006" t="s">
        <v>6553</v>
      </c>
      <c r="T2006" t="str">
        <f t="shared" si="93"/>
        <v xml:space="preserve">	Knowledge of the PPB Rules, MOCS' Policies, Comptroller's Directives and general City contract operations. 	Knowledge of record retention protocols and privacy laws. 	Experience in strategic planning, analysis and management. 	Strong customer service orientation and attention to detail. 	Excellent analytical, oral, written, leadership and interpersonal skills. </v>
      </c>
      <c r="U2006">
        <f t="shared" si="94"/>
        <v>0</v>
      </c>
      <c r="V2006" s="2">
        <v>0</v>
      </c>
      <c r="W2006" s="2">
        <f t="shared" si="95"/>
        <v>0</v>
      </c>
      <c r="X2006" s="2">
        <v>0</v>
      </c>
      <c r="Y2006" s="2">
        <v>0</v>
      </c>
      <c r="Z2006" s="2">
        <v>0</v>
      </c>
      <c r="AA2006" s="2">
        <v>0</v>
      </c>
      <c r="AB2006" s="2">
        <v>0</v>
      </c>
      <c r="AC2006" t="s">
        <v>4605</v>
      </c>
      <c r="AG2006" t="s">
        <v>37</v>
      </c>
      <c r="AH2006" t="s">
        <v>2316</v>
      </c>
      <c r="AI2006" t="s">
        <v>4579</v>
      </c>
      <c r="AJ2006" t="s">
        <v>2316</v>
      </c>
      <c r="AK2006" t="s">
        <v>38</v>
      </c>
    </row>
    <row r="2007" spans="1:37" x14ac:dyDescent="0.3">
      <c r="A2007">
        <v>415326</v>
      </c>
      <c r="B2007" t="s">
        <v>3457</v>
      </c>
      <c r="C2007" t="s">
        <v>47</v>
      </c>
      <c r="D2007">
        <v>1</v>
      </c>
      <c r="E2007" t="s">
        <v>3615</v>
      </c>
      <c r="F2007" t="s">
        <v>1592</v>
      </c>
      <c r="G2007">
        <v>95005</v>
      </c>
      <c r="H2007" t="s">
        <v>207</v>
      </c>
      <c r="I2007" t="s">
        <v>1247</v>
      </c>
      <c r="J2007" t="s">
        <v>42</v>
      </c>
      <c r="K2007">
        <v>150371</v>
      </c>
      <c r="L2007">
        <v>150371</v>
      </c>
      <c r="M2007" t="s">
        <v>32</v>
      </c>
      <c r="N2007" t="s">
        <v>2389</v>
      </c>
      <c r="O2007" t="s">
        <v>1247</v>
      </c>
      <c r="P2007" t="s">
        <v>4604</v>
      </c>
      <c r="Q2007" t="s">
        <v>1594</v>
      </c>
      <c r="R2007" t="s">
        <v>6553</v>
      </c>
      <c r="T2007" t="str">
        <f t="shared" si="93"/>
        <v xml:space="preserve">	Knowledge of the PPB Rules, MOCS' Policies, Comptroller's Directives and general City contract operations. 	Knowledge of record retention protocols and privacy laws. 	Experience in strategic planning, analysis and management. 	Strong customer service orientation and attention to detail. 	Excellent analytical, oral, written, leadership and interpersonal skills. </v>
      </c>
      <c r="U2007">
        <f t="shared" si="94"/>
        <v>0</v>
      </c>
      <c r="V2007" s="2">
        <v>0</v>
      </c>
      <c r="W2007" s="2">
        <f t="shared" si="95"/>
        <v>0</v>
      </c>
      <c r="X2007" s="2">
        <v>0</v>
      </c>
      <c r="Y2007" s="2">
        <v>0</v>
      </c>
      <c r="Z2007" s="2">
        <v>0</v>
      </c>
      <c r="AA2007" s="2">
        <v>0</v>
      </c>
      <c r="AB2007" s="2">
        <v>0</v>
      </c>
      <c r="AC2007" t="s">
        <v>4605</v>
      </c>
      <c r="AG2007" t="s">
        <v>37</v>
      </c>
      <c r="AH2007" t="s">
        <v>2316</v>
      </c>
      <c r="AI2007" t="s">
        <v>4579</v>
      </c>
      <c r="AJ2007" t="s">
        <v>2316</v>
      </c>
      <c r="AK2007" t="s">
        <v>38</v>
      </c>
    </row>
    <row r="2008" spans="1:37" x14ac:dyDescent="0.3">
      <c r="A2008">
        <v>415344</v>
      </c>
      <c r="B2008" t="s">
        <v>116</v>
      </c>
      <c r="C2008" t="s">
        <v>29</v>
      </c>
      <c r="D2008">
        <v>1</v>
      </c>
      <c r="E2008" t="s">
        <v>4606</v>
      </c>
      <c r="F2008" t="s">
        <v>206</v>
      </c>
      <c r="G2008">
        <v>10050</v>
      </c>
      <c r="H2008" t="s">
        <v>352</v>
      </c>
      <c r="I2008" t="s">
        <v>660</v>
      </c>
      <c r="J2008" t="s">
        <v>42</v>
      </c>
      <c r="K2008">
        <v>63031</v>
      </c>
      <c r="L2008">
        <v>148000</v>
      </c>
      <c r="M2008" t="s">
        <v>32</v>
      </c>
      <c r="N2008" t="s">
        <v>184</v>
      </c>
      <c r="O2008" t="s">
        <v>2253</v>
      </c>
      <c r="P2008" t="s">
        <v>4607</v>
      </c>
      <c r="Q2008" t="s">
        <v>209</v>
      </c>
      <c r="R2008" t="s">
        <v>4608</v>
      </c>
      <c r="T2008" t="str">
        <f t="shared" si="93"/>
        <v xml:space="preserve">The preferred candidate must possess: Strong working knowledge of Windows, VMWare; storage; strong understanding of enterprise technology including servers, storage arrays, storage networking, network protocols, and general connectivity in multi-platform enterprise environments; communicates effectively verbally, including excellent presentation skills to team mates as well as upper management; knowledge of VMware tools stack, EMC Virtual Storage Integrator; in-depth knowledge and hands-on experience in DNS, LDAP, TCP/IP, SNMP and other network protocols; converged Networking Architecture, experience and working knowledge of SAN infrastructure, protocols and enterprise class storage systems and storage related concepts as it relates to building and supporting an enterprise class virtual infrastructure; experience and working knowledge of enterprise networking systems, protocols and security related concepts as it relates to building and supporting an enterprise class virtual infrastructure; strong project management and task execution skills; excellent analytical, oral and written communication skills; strong knowledge of Windows best practices with emphasis on security; and working knowledge of HP servers. </v>
      </c>
      <c r="U2008">
        <f t="shared" si="94"/>
        <v>0</v>
      </c>
      <c r="V2008" s="2">
        <v>0</v>
      </c>
      <c r="W2008" s="2">
        <f t="shared" si="95"/>
        <v>0</v>
      </c>
      <c r="X2008" s="2">
        <v>0</v>
      </c>
      <c r="Y2008" s="2">
        <v>0</v>
      </c>
      <c r="Z2008" s="2">
        <v>0</v>
      </c>
      <c r="AA2008" s="2">
        <v>0</v>
      </c>
      <c r="AB2008" s="2">
        <v>0</v>
      </c>
      <c r="AC2008" t="s">
        <v>4609</v>
      </c>
      <c r="AD2008" t="s">
        <v>212</v>
      </c>
      <c r="AE2008" t="s">
        <v>189</v>
      </c>
      <c r="AG2008" t="s">
        <v>3348</v>
      </c>
      <c r="AH2008" t="s">
        <v>2853</v>
      </c>
      <c r="AJ2008" t="s">
        <v>2926</v>
      </c>
      <c r="AK2008" t="s">
        <v>38</v>
      </c>
    </row>
    <row r="2009" spans="1:37" x14ac:dyDescent="0.3">
      <c r="A2009">
        <v>415351</v>
      </c>
      <c r="B2009" t="s">
        <v>116</v>
      </c>
      <c r="C2009" t="s">
        <v>29</v>
      </c>
      <c r="D2009">
        <v>1</v>
      </c>
      <c r="E2009" t="s">
        <v>4610</v>
      </c>
      <c r="F2009" t="s">
        <v>206</v>
      </c>
      <c r="G2009">
        <v>10050</v>
      </c>
      <c r="H2009" t="s">
        <v>41</v>
      </c>
      <c r="I2009" t="s">
        <v>660</v>
      </c>
      <c r="J2009" t="s">
        <v>42</v>
      </c>
      <c r="K2009">
        <v>69940</v>
      </c>
      <c r="L2009">
        <v>165000</v>
      </c>
      <c r="M2009" t="s">
        <v>32</v>
      </c>
      <c r="N2009" t="s">
        <v>184</v>
      </c>
      <c r="O2009" t="s">
        <v>1640</v>
      </c>
      <c r="P2009" t="s">
        <v>7830</v>
      </c>
      <c r="Q2009" t="s">
        <v>209</v>
      </c>
      <c r="R2009" t="s">
        <v>7831</v>
      </c>
      <c r="T2009" t="str">
        <f t="shared" si="93"/>
        <v xml:space="preserve">The preferred candidate should possess the following: 	Bachelors or master‚„s degree in information assurance, computer science, information systems, or information systems audit. 	7- 10 years of relevant experience in IT Risk and Security including: Cybersecurity solutions and protection, System vulnerability tools, Security monitoring tools, Disaster Recovery, Business Continuity Plans, Application security risk assessment tools, creating effective technical educational programs; including at least 5 years previous experience in a supervisory/management role; 	Experience working in a large IT organization with a diverse customer base and InfoSec needs; 	Solid understanding of multiple IAM services and solutions: LDAP, SAML, Active Directory, RADIUS, TACACS+ CISCO ISE, MFA, OpenID Connect, Oauth, XACML, SCIM, UMA, Centrify, MicroFocus, CA SiteMinder, Ping, RSA, Duo, IDaaS, AWS IAM, Microsoft Azure; 	Strong understanding and experience with MFA and PAM; 	Ability to work with relevant internal IT Application, Infrastructure, Network and Support teams to ensure that security controls are implemented at all significant and relevant phases of all IT processes; 	Ability to evaluate risks to the organization and articulate issues, develop consensus, raise awareness, and plan and implement solutions; 	Ability to represent the organization in internal security assessments and audits, as well as to respond to external assessments and audits; 	Knowledge of common information technology management frameworks such as ISO/IEC 27001, ITIL, COBIT, CIS and NIST 800-53; 	Knowledge and understanding of relevant legal, regulatory and privacy requirements; 	Strong project management experience; 	Ability to work collaboratively and effectively with a cross-section of the Information Technology team and business organizations to implement information security standards and initiatives; 	Understanding of threat driven methodologies, SDLC, threat modeling and attack trees; 	Ability to clearly present complex technical concepts and techniques to staff with a wide range of technical knowledge; 	Comfortable and effective in building partnerships with organizational leaders and influencing senior management; 	Any of the following certifications is a plus: CRISC, CISM, CISA, Security+, ITIL,CIAM, CISSP,GIAC-GMON, Palo Alto ACE; 	Equivalent information security experience; 	Knowledge of a Governance, Risk Management and Compliance (GRC) tool is highly desirable (preferably ServiceNow); 	Ability to manage multiple projects with changing/shifting/dynamic priorities; 	Excellent written and oral communication skills; 	Solid understanding of multiple IAM services and solutions: LDAP, SAML, Active Directory, CA SiteMinder, Ping, RSA, Duo, IDaaS, AWS IAM, Microsoft Azure; 	Strong understanding and experience with MFA and PAM. </v>
      </c>
      <c r="U2009">
        <f t="shared" si="94"/>
        <v>0</v>
      </c>
      <c r="V2009" s="2">
        <v>0</v>
      </c>
      <c r="W2009" s="2">
        <f t="shared" si="95"/>
        <v>0</v>
      </c>
      <c r="X2009" s="2">
        <v>0</v>
      </c>
      <c r="Y2009" s="2">
        <v>0</v>
      </c>
      <c r="Z2009" s="2">
        <v>0</v>
      </c>
      <c r="AA2009" s="2">
        <v>1</v>
      </c>
      <c r="AB2009" s="2">
        <v>0</v>
      </c>
      <c r="AC2009" t="s">
        <v>4611</v>
      </c>
      <c r="AD2009" t="s">
        <v>212</v>
      </c>
      <c r="AE2009" t="s">
        <v>189</v>
      </c>
      <c r="AG2009" t="s">
        <v>190</v>
      </c>
      <c r="AH2009" t="s">
        <v>2329</v>
      </c>
      <c r="AJ2009" t="s">
        <v>2329</v>
      </c>
      <c r="AK2009" t="s">
        <v>38</v>
      </c>
    </row>
    <row r="2010" spans="1:37" x14ac:dyDescent="0.3">
      <c r="A2010">
        <v>415351</v>
      </c>
      <c r="B2010" t="s">
        <v>116</v>
      </c>
      <c r="C2010" t="s">
        <v>47</v>
      </c>
      <c r="D2010">
        <v>1</v>
      </c>
      <c r="E2010" t="s">
        <v>4610</v>
      </c>
      <c r="F2010" t="s">
        <v>206</v>
      </c>
      <c r="G2010">
        <v>10050</v>
      </c>
      <c r="H2010" t="s">
        <v>41</v>
      </c>
      <c r="I2010" t="s">
        <v>660</v>
      </c>
      <c r="J2010" t="s">
        <v>42</v>
      </c>
      <c r="K2010">
        <v>69940</v>
      </c>
      <c r="L2010">
        <v>165000</v>
      </c>
      <c r="M2010" t="s">
        <v>32</v>
      </c>
      <c r="N2010" t="s">
        <v>184</v>
      </c>
      <c r="O2010" t="s">
        <v>1640</v>
      </c>
      <c r="P2010" t="s">
        <v>7830</v>
      </c>
      <c r="Q2010" t="s">
        <v>209</v>
      </c>
      <c r="R2010" t="s">
        <v>7831</v>
      </c>
      <c r="T2010" t="str">
        <f t="shared" si="93"/>
        <v xml:space="preserve">The preferred candidate should possess the following: 	Bachelors or master‚„s degree in information assurance, computer science, information systems, or information systems audit. 	7- 10 years of relevant experience in IT Risk and Security including: Cybersecurity solutions and protection, System vulnerability tools, Security monitoring tools, Disaster Recovery, Business Continuity Plans, Application security risk assessment tools, creating effective technical educational programs; including at least 5 years previous experience in a supervisory/management role; 	Experience working in a large IT organization with a diverse customer base and InfoSec needs; 	Solid understanding of multiple IAM services and solutions: LDAP, SAML, Active Directory, RADIUS, TACACS+ CISCO ISE, MFA, OpenID Connect, Oauth, XACML, SCIM, UMA, Centrify, MicroFocus, CA SiteMinder, Ping, RSA, Duo, IDaaS, AWS IAM, Microsoft Azure; 	Strong understanding and experience with MFA and PAM; 	Ability to work with relevant internal IT Application, Infrastructure, Network and Support teams to ensure that security controls are implemented at all significant and relevant phases of all IT processes; 	Ability to evaluate risks to the organization and articulate issues, develop consensus, raise awareness, and plan and implement solutions; 	Ability to represent the organization in internal security assessments and audits, as well as to respond to external assessments and audits; 	Knowledge of common information technology management frameworks such as ISO/IEC 27001, ITIL, COBIT, CIS and NIST 800-53; 	Knowledge and understanding of relevant legal, regulatory and privacy requirements; 	Strong project management experience; 	Ability to work collaboratively and effectively with a cross-section of the Information Technology team and business organizations to implement information security standards and initiatives; 	Understanding of threat driven methodologies, SDLC, threat modeling and attack trees; 	Ability to clearly present complex technical concepts and techniques to staff with a wide range of technical knowledge; 	Comfortable and effective in building partnerships with organizational leaders and influencing senior management; 	Any of the following certifications is a plus: CRISC, CISM, CISA, Security+, ITIL,CIAM, CISSP,GIAC-GMON, Palo Alto ACE; 	Equivalent information security experience; 	Knowledge of a Governance, Risk Management and Compliance (GRC) tool is highly desirable (preferably ServiceNow); 	Ability to manage multiple projects with changing/shifting/dynamic priorities; 	Excellent written and oral communication skills; 	Solid understanding of multiple IAM services and solutions: LDAP, SAML, Active Directory, CA SiteMinder, Ping, RSA, Duo, IDaaS, AWS IAM, Microsoft Azure; 	Strong understanding and experience with MFA and PAM. </v>
      </c>
      <c r="U2010">
        <f t="shared" si="94"/>
        <v>0</v>
      </c>
      <c r="V2010" s="2">
        <v>0</v>
      </c>
      <c r="W2010" s="2">
        <f t="shared" si="95"/>
        <v>0</v>
      </c>
      <c r="X2010" s="2">
        <v>0</v>
      </c>
      <c r="Y2010" s="2">
        <v>0</v>
      </c>
      <c r="Z2010" s="2">
        <v>0</v>
      </c>
      <c r="AA2010" s="2">
        <v>1</v>
      </c>
      <c r="AB2010" s="2">
        <v>0</v>
      </c>
      <c r="AC2010" t="s">
        <v>4611</v>
      </c>
      <c r="AD2010" t="s">
        <v>212</v>
      </c>
      <c r="AE2010" t="s">
        <v>189</v>
      </c>
      <c r="AG2010" t="s">
        <v>190</v>
      </c>
      <c r="AH2010" t="s">
        <v>2329</v>
      </c>
      <c r="AJ2010" t="s">
        <v>2329</v>
      </c>
      <c r="AK2010" t="s">
        <v>38</v>
      </c>
    </row>
    <row r="2011" spans="1:37" x14ac:dyDescent="0.3">
      <c r="A2011">
        <v>415354</v>
      </c>
      <c r="B2011" t="s">
        <v>116</v>
      </c>
      <c r="C2011" t="s">
        <v>29</v>
      </c>
      <c r="D2011">
        <v>1</v>
      </c>
      <c r="E2011" t="s">
        <v>4612</v>
      </c>
      <c r="F2011" t="s">
        <v>394</v>
      </c>
      <c r="G2011">
        <v>13652</v>
      </c>
      <c r="H2011">
        <v>1</v>
      </c>
      <c r="I2011" t="s">
        <v>660</v>
      </c>
      <c r="J2011" t="s">
        <v>42</v>
      </c>
      <c r="K2011">
        <v>79564</v>
      </c>
      <c r="L2011">
        <v>100000</v>
      </c>
      <c r="M2011" t="s">
        <v>32</v>
      </c>
      <c r="N2011" t="s">
        <v>184</v>
      </c>
      <c r="O2011" t="s">
        <v>4613</v>
      </c>
      <c r="P2011" t="s">
        <v>6554</v>
      </c>
      <c r="Q2011" t="s">
        <v>6871</v>
      </c>
      <c r="R2011" t="s">
        <v>6555</v>
      </c>
      <c r="S2011" t="s">
        <v>4614</v>
      </c>
      <c r="T2011" t="str">
        <f t="shared" si="93"/>
        <v>The preferred candidate should have the following:  	3-5 years experience in Sun System administration; in-depth installation, configuration, administration and tuning enterprise class servers;  	HP VMWare Virtualization; Solaris 8, 9, 10; RHEL Linux 5.x / 6.x / 7.x;  	Knowledge of Veritas Product Suite (Volume Manager, Cluster Server &amp; VxFS filesystem); SendMail, Solaris Security, Solaris Zones &amp; LDOMs, RedHat Satellite Server, LDAP, ScienceLogic, ServiceNow, Tivoli, Bladelogic, BMC Remedy, EMC Storage, NetIQ, VMWARE, DNS, NFS, SNMP, AWS/Azure, Oracle Exadata and RAC, etc. 	Experience working in large scale data center operations with Sun Enterprise Servers; 	Perform tasks with minimal supervision (when required). Candidates must possess one of the following Professional/Vendor Certifications -or- a related qualifying certification:  - Solaris Certified Systems Administrator - Red Hat Certified Systems Administrator/Engineer - Linux Professional Institute Certification - VMWare Certified Professional - Veritas Certified Professional - Cisco Certified Network Administrator - Certified Information Systems Security Professional</v>
      </c>
      <c r="U2011">
        <f t="shared" si="94"/>
        <v>0</v>
      </c>
      <c r="V2011" s="2">
        <v>0</v>
      </c>
      <c r="W2011" s="2">
        <f t="shared" si="95"/>
        <v>0</v>
      </c>
      <c r="X2011" s="2">
        <v>0</v>
      </c>
      <c r="Y2011" s="2">
        <v>0</v>
      </c>
      <c r="Z2011" s="2">
        <v>0</v>
      </c>
      <c r="AA2011" s="2">
        <v>0</v>
      </c>
      <c r="AB2011" s="2">
        <v>0</v>
      </c>
      <c r="AC2011" t="s">
        <v>4615</v>
      </c>
      <c r="AD2011" t="s">
        <v>188</v>
      </c>
      <c r="AE2011" t="s">
        <v>189</v>
      </c>
      <c r="AG2011" t="s">
        <v>190</v>
      </c>
      <c r="AH2011" t="s">
        <v>2303</v>
      </c>
      <c r="AJ2011" t="s">
        <v>2303</v>
      </c>
      <c r="AK2011" t="s">
        <v>38</v>
      </c>
    </row>
    <row r="2012" spans="1:37" x14ac:dyDescent="0.3">
      <c r="A2012">
        <v>415384</v>
      </c>
      <c r="B2012" t="s">
        <v>3034</v>
      </c>
      <c r="C2012" t="s">
        <v>29</v>
      </c>
      <c r="D2012">
        <v>1</v>
      </c>
      <c r="E2012" t="s">
        <v>4616</v>
      </c>
      <c r="F2012" t="s">
        <v>386</v>
      </c>
      <c r="G2012">
        <v>56058</v>
      </c>
      <c r="H2012">
        <v>0</v>
      </c>
      <c r="I2012" t="s">
        <v>1435</v>
      </c>
      <c r="J2012" t="s">
        <v>42</v>
      </c>
      <c r="K2012">
        <v>52524</v>
      </c>
      <c r="L2012">
        <v>81535</v>
      </c>
      <c r="M2012" t="s">
        <v>32</v>
      </c>
      <c r="N2012" t="s">
        <v>4617</v>
      </c>
      <c r="O2012" t="s">
        <v>4618</v>
      </c>
      <c r="P2012" t="s">
        <v>6556</v>
      </c>
      <c r="Q2012" t="s">
        <v>389</v>
      </c>
      <c r="R2012" t="s">
        <v>7832</v>
      </c>
      <c r="S2012" t="s">
        <v>4619</v>
      </c>
      <c r="T2012" t="str">
        <f t="shared" si="93"/>
        <v>1.	Bachelor‚„s degree. 2.	Familiarity with Microsoft Office, Class, RecWare, CEMS (Citywide Events Coordinator and Management System) and internet applications. 3.	Excellent organizational, communication and interpersonal skills. 4.	Bilingual English/Spanish a plus. 5.	Valid New York State driver license. ONLY CURRENT YEAR-ROUND PARKS EMPLOYEES ARE ELIGIBLE TO APPLY.  NOTE: All resumes must be received no later than the last day of the posting period. *Posting period extended to 12/20/19. Previous applicants are still under consideration and need not reapply.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012">
        <f t="shared" si="94"/>
        <v>0</v>
      </c>
      <c r="V2012" s="2">
        <v>0</v>
      </c>
      <c r="W2012" s="2">
        <f t="shared" si="95"/>
        <v>0</v>
      </c>
      <c r="X2012" s="2">
        <v>0</v>
      </c>
      <c r="Y2012" s="2">
        <v>0</v>
      </c>
      <c r="Z2012" s="2">
        <v>0</v>
      </c>
      <c r="AA2012" s="2">
        <v>0</v>
      </c>
      <c r="AB2012" s="2">
        <v>0</v>
      </c>
      <c r="AC2012" t="s">
        <v>4620</v>
      </c>
      <c r="AE2012" t="s">
        <v>4621</v>
      </c>
      <c r="AG2012" t="s">
        <v>4500</v>
      </c>
      <c r="AH2012" t="s">
        <v>2003</v>
      </c>
      <c r="AI2012" t="s">
        <v>3044</v>
      </c>
      <c r="AJ2012" t="s">
        <v>2003</v>
      </c>
      <c r="AK2012" t="s">
        <v>38</v>
      </c>
    </row>
    <row r="2013" spans="1:37" x14ac:dyDescent="0.3">
      <c r="A2013">
        <v>415462</v>
      </c>
      <c r="B2013" t="s">
        <v>1994</v>
      </c>
      <c r="C2013" t="s">
        <v>29</v>
      </c>
      <c r="D2013">
        <v>1</v>
      </c>
      <c r="E2013" t="s">
        <v>3829</v>
      </c>
      <c r="F2013" t="s">
        <v>1996</v>
      </c>
      <c r="G2013">
        <v>31143</v>
      </c>
      <c r="H2013">
        <v>3</v>
      </c>
      <c r="I2013" t="s">
        <v>409</v>
      </c>
      <c r="J2013" t="s">
        <v>42</v>
      </c>
      <c r="K2013">
        <v>68000</v>
      </c>
      <c r="L2013">
        <v>77500</v>
      </c>
      <c r="M2013" t="s">
        <v>32</v>
      </c>
      <c r="N2013" t="s">
        <v>3838</v>
      </c>
      <c r="O2013" t="s">
        <v>1912</v>
      </c>
      <c r="P2013" t="s">
        <v>8515</v>
      </c>
      <c r="Q2013" t="s">
        <v>1999</v>
      </c>
      <c r="R2013" t="s">
        <v>4622</v>
      </c>
      <c r="T2013" t="str">
        <f t="shared" si="93"/>
        <v xml:space="preserve">1. Prior experience leading complex investigations  2. Strong writing and editing ability  3. Strong communication, analytical, and interpersonal skills 4. Ability to consistently lead by example and adhere to the highest standards of professionalism 5. Ability to initiate and drive projects to completion 6. Ability to prioritize and manage large volume of tasks and thrive in a fast-paced environment 7. Keen attention to detail and organizational skills 8. Ability to exercise discretion on sensitive and confidential matters </v>
      </c>
      <c r="U2013">
        <f t="shared" si="94"/>
        <v>0</v>
      </c>
      <c r="V2013" s="2">
        <v>0</v>
      </c>
      <c r="W2013" s="2">
        <f t="shared" si="95"/>
        <v>0</v>
      </c>
      <c r="X2013" s="2">
        <v>0</v>
      </c>
      <c r="Y2013" s="2">
        <v>0</v>
      </c>
      <c r="Z2013" s="2">
        <v>0</v>
      </c>
      <c r="AA2013" s="2">
        <v>0</v>
      </c>
      <c r="AB2013" s="2">
        <v>0</v>
      </c>
      <c r="AC2013" t="s">
        <v>4623</v>
      </c>
      <c r="AE2013" t="s">
        <v>3838</v>
      </c>
      <c r="AG2013" t="s">
        <v>37</v>
      </c>
      <c r="AH2013" t="s">
        <v>3130</v>
      </c>
      <c r="AI2013" t="s">
        <v>4572</v>
      </c>
      <c r="AJ2013" t="s">
        <v>3130</v>
      </c>
      <c r="AK2013" t="s">
        <v>38</v>
      </c>
    </row>
    <row r="2014" spans="1:37" x14ac:dyDescent="0.3">
      <c r="A2014">
        <v>415482</v>
      </c>
      <c r="B2014" t="s">
        <v>80</v>
      </c>
      <c r="C2014" t="s">
        <v>47</v>
      </c>
      <c r="D2014">
        <v>1</v>
      </c>
      <c r="E2014" t="s">
        <v>820</v>
      </c>
      <c r="F2014" t="s">
        <v>456</v>
      </c>
      <c r="G2014">
        <v>21744</v>
      </c>
      <c r="H2014">
        <v>3</v>
      </c>
      <c r="I2014" t="s">
        <v>2807</v>
      </c>
      <c r="J2014" t="s">
        <v>42</v>
      </c>
      <c r="K2014">
        <v>82008</v>
      </c>
      <c r="L2014">
        <v>107770</v>
      </c>
      <c r="M2014" t="s">
        <v>32</v>
      </c>
      <c r="N2014" t="s">
        <v>286</v>
      </c>
      <c r="O2014" t="s">
        <v>4624</v>
      </c>
      <c r="P2014" t="s">
        <v>7833</v>
      </c>
      <c r="Q2014" t="s">
        <v>459</v>
      </c>
      <c r="R2014" t="s">
        <v>4625</v>
      </c>
      <c r="S2014" t="s">
        <v>8516</v>
      </c>
      <c r="T2014" t="str">
        <f t="shared" si="93"/>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All appointments are subject to OMB approval.    For additional information, visit www.nyc.gov.dep</v>
      </c>
      <c r="U2014">
        <f t="shared" si="94"/>
        <v>0</v>
      </c>
      <c r="V2014" s="2">
        <v>1</v>
      </c>
      <c r="W2014" s="2">
        <f t="shared" si="95"/>
        <v>0</v>
      </c>
      <c r="X2014" s="2">
        <v>0</v>
      </c>
      <c r="Y2014" s="2">
        <v>0</v>
      </c>
      <c r="Z2014" s="2">
        <v>0</v>
      </c>
      <c r="AA2014" s="2">
        <v>0</v>
      </c>
      <c r="AB2014" s="2">
        <v>0</v>
      </c>
      <c r="AC2014" t="s">
        <v>1025</v>
      </c>
      <c r="AD2014" t="s">
        <v>4626</v>
      </c>
      <c r="AG2014" t="s">
        <v>37</v>
      </c>
      <c r="AH2014" t="s">
        <v>2853</v>
      </c>
      <c r="AJ2014" t="s">
        <v>4294</v>
      </c>
      <c r="AK2014" t="s">
        <v>38</v>
      </c>
    </row>
    <row r="2015" spans="1:37" x14ac:dyDescent="0.3">
      <c r="A2015">
        <v>415482</v>
      </c>
      <c r="B2015" t="s">
        <v>80</v>
      </c>
      <c r="C2015" t="s">
        <v>29</v>
      </c>
      <c r="D2015">
        <v>1</v>
      </c>
      <c r="E2015" t="s">
        <v>820</v>
      </c>
      <c r="F2015" t="s">
        <v>456</v>
      </c>
      <c r="G2015">
        <v>21744</v>
      </c>
      <c r="H2015">
        <v>3</v>
      </c>
      <c r="I2015" t="s">
        <v>2807</v>
      </c>
      <c r="J2015" t="s">
        <v>42</v>
      </c>
      <c r="K2015">
        <v>82008</v>
      </c>
      <c r="L2015">
        <v>107770</v>
      </c>
      <c r="M2015" t="s">
        <v>32</v>
      </c>
      <c r="N2015" t="s">
        <v>286</v>
      </c>
      <c r="O2015" t="s">
        <v>4624</v>
      </c>
      <c r="P2015" t="s">
        <v>7833</v>
      </c>
      <c r="Q2015" t="s">
        <v>459</v>
      </c>
      <c r="R2015" t="s">
        <v>4625</v>
      </c>
      <c r="S2015" t="s">
        <v>8516</v>
      </c>
      <c r="T2015" t="str">
        <f t="shared" si="93"/>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All appointments are subject to OMB approval.    For additional information, visit www.nyc.gov.dep</v>
      </c>
      <c r="U2015">
        <f t="shared" si="94"/>
        <v>0</v>
      </c>
      <c r="V2015" s="2">
        <v>1</v>
      </c>
      <c r="W2015" s="2">
        <f t="shared" si="95"/>
        <v>0</v>
      </c>
      <c r="X2015" s="2">
        <v>0</v>
      </c>
      <c r="Y2015" s="2">
        <v>0</v>
      </c>
      <c r="Z2015" s="2">
        <v>0</v>
      </c>
      <c r="AA2015" s="2">
        <v>0</v>
      </c>
      <c r="AB2015" s="2">
        <v>0</v>
      </c>
      <c r="AC2015" t="s">
        <v>1025</v>
      </c>
      <c r="AD2015" t="s">
        <v>4626</v>
      </c>
      <c r="AG2015" t="s">
        <v>37</v>
      </c>
      <c r="AH2015" t="s">
        <v>2853</v>
      </c>
      <c r="AJ2015" t="s">
        <v>4294</v>
      </c>
      <c r="AK2015" t="s">
        <v>38</v>
      </c>
    </row>
    <row r="2016" spans="1:37" x14ac:dyDescent="0.3">
      <c r="A2016">
        <v>415525</v>
      </c>
      <c r="B2016" t="s">
        <v>2036</v>
      </c>
      <c r="C2016" t="s">
        <v>47</v>
      </c>
      <c r="D2016">
        <v>1</v>
      </c>
      <c r="E2016" t="s">
        <v>4178</v>
      </c>
      <c r="F2016" t="s">
        <v>2326</v>
      </c>
      <c r="G2016">
        <v>10074</v>
      </c>
      <c r="H2016" t="s">
        <v>352</v>
      </c>
      <c r="I2016" t="s">
        <v>660</v>
      </c>
      <c r="J2016" t="s">
        <v>42</v>
      </c>
      <c r="K2016">
        <v>70000</v>
      </c>
      <c r="L2016">
        <v>80000</v>
      </c>
      <c r="M2016" t="s">
        <v>32</v>
      </c>
      <c r="N2016" t="s">
        <v>2039</v>
      </c>
      <c r="O2016" t="s">
        <v>3240</v>
      </c>
      <c r="P2016" t="s">
        <v>7834</v>
      </c>
      <c r="Q2016" t="s">
        <v>2328</v>
      </c>
      <c r="R2016" t="s">
        <v>6557</v>
      </c>
      <c r="S2016" t="s">
        <v>8517</v>
      </c>
      <c r="T2016" t="str">
        <f t="shared" si="93"/>
        <v xml:space="preserve"> Substantial progressively responsible experience as a Network Administrator;   CCNP certification;    Strong understanding of network infrastructure, network hardware, and application transport protocols;    Must possess LAN, WAN and Network security experience;    Ability to create accurate network diagrams and documentation for design and planning network communication systems;    Ability to quickly learn new or unfamiliar technology and products using documentation and internet resources;    Good analytical and problem-solving skills; ability to think through problems and visualize solutions;    Ability to work with all levels of staff within and outside of IT and outside the organization. We appreciate every applicant‚„s interest;  however, only those under consideration will be contacted.  Note: Vacancy notices listed as ‚“Until Filled‚ will be posted for at least five work days.</v>
      </c>
      <c r="U2016">
        <f t="shared" si="94"/>
        <v>0</v>
      </c>
      <c r="V2016" s="2">
        <v>0</v>
      </c>
      <c r="W2016" s="2">
        <f t="shared" si="95"/>
        <v>0</v>
      </c>
      <c r="X2016" s="2">
        <v>0</v>
      </c>
      <c r="Y2016" s="2">
        <v>0</v>
      </c>
      <c r="Z2016" s="2">
        <v>0</v>
      </c>
      <c r="AA2016" s="2">
        <v>0</v>
      </c>
      <c r="AB2016" s="2">
        <v>0</v>
      </c>
      <c r="AC2016" t="s">
        <v>4627</v>
      </c>
      <c r="AG2016" t="s">
        <v>190</v>
      </c>
      <c r="AH2016" t="s">
        <v>3130</v>
      </c>
      <c r="AJ2016" t="s">
        <v>3130</v>
      </c>
      <c r="AK2016" t="s">
        <v>38</v>
      </c>
    </row>
    <row r="2017" spans="1:37" x14ac:dyDescent="0.3">
      <c r="A2017">
        <v>415525</v>
      </c>
      <c r="B2017" t="s">
        <v>2036</v>
      </c>
      <c r="C2017" t="s">
        <v>29</v>
      </c>
      <c r="D2017">
        <v>1</v>
      </c>
      <c r="E2017" t="s">
        <v>4178</v>
      </c>
      <c r="F2017" t="s">
        <v>2326</v>
      </c>
      <c r="G2017">
        <v>10074</v>
      </c>
      <c r="H2017" t="s">
        <v>352</v>
      </c>
      <c r="I2017" t="s">
        <v>660</v>
      </c>
      <c r="J2017" t="s">
        <v>42</v>
      </c>
      <c r="K2017">
        <v>70000</v>
      </c>
      <c r="L2017">
        <v>80000</v>
      </c>
      <c r="M2017" t="s">
        <v>32</v>
      </c>
      <c r="N2017" t="s">
        <v>2039</v>
      </c>
      <c r="O2017" t="s">
        <v>3240</v>
      </c>
      <c r="P2017" t="s">
        <v>7834</v>
      </c>
      <c r="Q2017" t="s">
        <v>2328</v>
      </c>
      <c r="R2017" t="s">
        <v>6557</v>
      </c>
      <c r="S2017" t="s">
        <v>8517</v>
      </c>
      <c r="T2017" t="str">
        <f t="shared" si="93"/>
        <v xml:space="preserve"> Substantial progressively responsible experience as a Network Administrator;   CCNP certification;    Strong understanding of network infrastructure, network hardware, and application transport protocols;    Must possess LAN, WAN and Network security experience;    Ability to create accurate network diagrams and documentation for design and planning network communication systems;    Ability to quickly learn new or unfamiliar technology and products using documentation and internet resources;    Good analytical and problem-solving skills; ability to think through problems and visualize solutions;    Ability to work with all levels of staff within and outside of IT and outside the organization. We appreciate every applicant‚„s interest;  however, only those under consideration will be contacted.  Note: Vacancy notices listed as ‚“Until Filled‚ will be posted for at least five work days.</v>
      </c>
      <c r="U2017">
        <f t="shared" si="94"/>
        <v>0</v>
      </c>
      <c r="V2017" s="2">
        <v>0</v>
      </c>
      <c r="W2017" s="2">
        <f t="shared" si="95"/>
        <v>0</v>
      </c>
      <c r="X2017" s="2">
        <v>0</v>
      </c>
      <c r="Y2017" s="2">
        <v>0</v>
      </c>
      <c r="Z2017" s="2">
        <v>0</v>
      </c>
      <c r="AA2017" s="2">
        <v>0</v>
      </c>
      <c r="AB2017" s="2">
        <v>0</v>
      </c>
      <c r="AC2017" t="s">
        <v>4627</v>
      </c>
      <c r="AG2017" t="s">
        <v>190</v>
      </c>
      <c r="AH2017" t="s">
        <v>3130</v>
      </c>
      <c r="AJ2017" t="s">
        <v>3130</v>
      </c>
      <c r="AK2017" t="s">
        <v>38</v>
      </c>
    </row>
    <row r="2018" spans="1:37" x14ac:dyDescent="0.3">
      <c r="A2018">
        <v>415533</v>
      </c>
      <c r="B2018" t="s">
        <v>2257</v>
      </c>
      <c r="C2018" t="s">
        <v>47</v>
      </c>
      <c r="D2018">
        <v>1</v>
      </c>
      <c r="E2018" t="s">
        <v>7835</v>
      </c>
      <c r="F2018" t="s">
        <v>630</v>
      </c>
      <c r="G2018">
        <v>20215</v>
      </c>
      <c r="H2018">
        <v>1</v>
      </c>
      <c r="I2018" t="s">
        <v>95</v>
      </c>
      <c r="J2018" t="s">
        <v>42</v>
      </c>
      <c r="K2018">
        <v>65783</v>
      </c>
      <c r="L2018">
        <v>95270</v>
      </c>
      <c r="M2018" t="s">
        <v>32</v>
      </c>
      <c r="N2018" t="s">
        <v>2259</v>
      </c>
      <c r="O2018" t="s">
        <v>2260</v>
      </c>
      <c r="P2018" t="s">
        <v>7836</v>
      </c>
      <c r="Q2018" t="s">
        <v>8309</v>
      </c>
      <c r="R2018" t="s">
        <v>4628</v>
      </c>
      <c r="T2018" t="str">
        <f t="shared" si="93"/>
        <v xml:space="preserve">Candidates must have strong supervisory experience, excellent verbal and written communication skills and knowledge of the operations, design, and construction of the City's infrastructure system. Knowledge of current and up-to-date engineering methods and standards is preferred. Knowledge of the Federal and Housing and Urban Development (HUD) guidelines, requirements, and boilerplates for implementation into bid documents and procurement is preferred. </v>
      </c>
      <c r="U2018">
        <f t="shared" si="94"/>
        <v>0</v>
      </c>
      <c r="V2018" s="2">
        <v>0</v>
      </c>
      <c r="W2018" s="2">
        <f t="shared" si="95"/>
        <v>0</v>
      </c>
      <c r="X2018" s="2">
        <v>0</v>
      </c>
      <c r="Y2018" s="2">
        <v>0</v>
      </c>
      <c r="Z2018" s="2">
        <v>0</v>
      </c>
      <c r="AA2018" s="2">
        <v>0</v>
      </c>
      <c r="AB2018" s="2">
        <v>0</v>
      </c>
      <c r="AC2018" t="s">
        <v>4629</v>
      </c>
      <c r="AD2018" t="s">
        <v>2264</v>
      </c>
      <c r="AE2018" t="s">
        <v>2265</v>
      </c>
      <c r="AG2018" t="s">
        <v>377</v>
      </c>
      <c r="AH2018" t="s">
        <v>3794</v>
      </c>
      <c r="AI2018" t="s">
        <v>3795</v>
      </c>
      <c r="AJ2018" t="s">
        <v>3543</v>
      </c>
      <c r="AK2018" t="s">
        <v>38</v>
      </c>
    </row>
    <row r="2019" spans="1:37" x14ac:dyDescent="0.3">
      <c r="A2019">
        <v>415533</v>
      </c>
      <c r="B2019" t="s">
        <v>2257</v>
      </c>
      <c r="C2019" t="s">
        <v>29</v>
      </c>
      <c r="D2019">
        <v>1</v>
      </c>
      <c r="E2019" t="s">
        <v>7835</v>
      </c>
      <c r="F2019" t="s">
        <v>630</v>
      </c>
      <c r="G2019">
        <v>20215</v>
      </c>
      <c r="H2019">
        <v>1</v>
      </c>
      <c r="I2019" t="s">
        <v>95</v>
      </c>
      <c r="J2019" t="s">
        <v>42</v>
      </c>
      <c r="K2019">
        <v>65783</v>
      </c>
      <c r="L2019">
        <v>95270</v>
      </c>
      <c r="M2019" t="s">
        <v>32</v>
      </c>
      <c r="N2019" t="s">
        <v>2259</v>
      </c>
      <c r="O2019" t="s">
        <v>2260</v>
      </c>
      <c r="P2019" t="s">
        <v>7836</v>
      </c>
      <c r="Q2019" t="s">
        <v>8309</v>
      </c>
      <c r="R2019" t="s">
        <v>4628</v>
      </c>
      <c r="T2019" t="str">
        <f t="shared" si="93"/>
        <v xml:space="preserve">Candidates must have strong supervisory experience, excellent verbal and written communication skills and knowledge of the operations, design, and construction of the City's infrastructure system. Knowledge of current and up-to-date engineering methods and standards is preferred. Knowledge of the Federal and Housing and Urban Development (HUD) guidelines, requirements, and boilerplates for implementation into bid documents and procurement is preferred. </v>
      </c>
      <c r="U2019">
        <f t="shared" si="94"/>
        <v>0</v>
      </c>
      <c r="V2019" s="2">
        <v>0</v>
      </c>
      <c r="W2019" s="2">
        <f t="shared" si="95"/>
        <v>0</v>
      </c>
      <c r="X2019" s="2">
        <v>0</v>
      </c>
      <c r="Y2019" s="2">
        <v>0</v>
      </c>
      <c r="Z2019" s="2">
        <v>0</v>
      </c>
      <c r="AA2019" s="2">
        <v>0</v>
      </c>
      <c r="AB2019" s="2">
        <v>0</v>
      </c>
      <c r="AC2019" t="s">
        <v>4629</v>
      </c>
      <c r="AD2019" t="s">
        <v>2264</v>
      </c>
      <c r="AE2019" t="s">
        <v>2265</v>
      </c>
      <c r="AG2019" t="s">
        <v>377</v>
      </c>
      <c r="AH2019" t="s">
        <v>3794</v>
      </c>
      <c r="AI2019" t="s">
        <v>3795</v>
      </c>
      <c r="AJ2019" t="s">
        <v>3543</v>
      </c>
      <c r="AK2019" t="s">
        <v>38</v>
      </c>
    </row>
    <row r="2020" spans="1:37" x14ac:dyDescent="0.3">
      <c r="A2020">
        <v>415538</v>
      </c>
      <c r="B2020" t="s">
        <v>2257</v>
      </c>
      <c r="C2020" t="s">
        <v>29</v>
      </c>
      <c r="D2020">
        <v>2</v>
      </c>
      <c r="E2020" t="s">
        <v>3105</v>
      </c>
      <c r="F2020" t="s">
        <v>3268</v>
      </c>
      <c r="G2020" t="s">
        <v>3269</v>
      </c>
      <c r="H2020">
        <v>0</v>
      </c>
      <c r="I2020" t="s">
        <v>95</v>
      </c>
      <c r="J2020" t="s">
        <v>42</v>
      </c>
      <c r="K2020">
        <v>52137</v>
      </c>
      <c r="L2020">
        <v>141865</v>
      </c>
      <c r="M2020" t="s">
        <v>32</v>
      </c>
      <c r="N2020" t="s">
        <v>2259</v>
      </c>
      <c r="O2020" t="s">
        <v>2260</v>
      </c>
      <c r="P2020" t="s">
        <v>4630</v>
      </c>
      <c r="Q2020" t="s">
        <v>3271</v>
      </c>
      <c r="R2020" t="s">
        <v>4631</v>
      </c>
      <c r="T2020" t="str">
        <f t="shared" si="93"/>
        <v xml:space="preserve">Candidates should have construction and supervisory experience; working knowledge of the various types of capital construction contracts.  Knowledge of the Federal and Housing and Urban Development (HUD) guidelines, requirements and boilerplates for implementation into bid documents and procurement is preferred. Also, candidates must have strong verbal and written skills and be proficient in Microsoft Office. </v>
      </c>
      <c r="U2020">
        <f t="shared" si="94"/>
        <v>0</v>
      </c>
      <c r="V2020" s="2">
        <v>0</v>
      </c>
      <c r="W2020" s="2">
        <f t="shared" si="95"/>
        <v>0</v>
      </c>
      <c r="X2020" s="2">
        <v>0</v>
      </c>
      <c r="Y2020" s="2">
        <v>0</v>
      </c>
      <c r="Z2020" s="2">
        <v>0</v>
      </c>
      <c r="AA2020" s="2">
        <v>0</v>
      </c>
      <c r="AB2020" s="2">
        <v>0</v>
      </c>
      <c r="AC2020" t="s">
        <v>4632</v>
      </c>
      <c r="AD2020" t="s">
        <v>2264</v>
      </c>
      <c r="AE2020" t="s">
        <v>2265</v>
      </c>
      <c r="AG2020" t="s">
        <v>377</v>
      </c>
      <c r="AH2020" t="s">
        <v>2280</v>
      </c>
      <c r="AI2020" t="s">
        <v>4633</v>
      </c>
      <c r="AJ2020" t="s">
        <v>4294</v>
      </c>
      <c r="AK2020" t="s">
        <v>38</v>
      </c>
    </row>
    <row r="2021" spans="1:37" x14ac:dyDescent="0.3">
      <c r="A2021">
        <v>415538</v>
      </c>
      <c r="B2021" t="s">
        <v>2257</v>
      </c>
      <c r="C2021" t="s">
        <v>47</v>
      </c>
      <c r="D2021">
        <v>2</v>
      </c>
      <c r="E2021" t="s">
        <v>3105</v>
      </c>
      <c r="F2021" t="s">
        <v>3268</v>
      </c>
      <c r="G2021" t="s">
        <v>3269</v>
      </c>
      <c r="H2021">
        <v>0</v>
      </c>
      <c r="I2021" t="s">
        <v>95</v>
      </c>
      <c r="J2021" t="s">
        <v>42</v>
      </c>
      <c r="K2021">
        <v>52137</v>
      </c>
      <c r="L2021">
        <v>141865</v>
      </c>
      <c r="M2021" t="s">
        <v>32</v>
      </c>
      <c r="N2021" t="s">
        <v>2259</v>
      </c>
      <c r="O2021" t="s">
        <v>2260</v>
      </c>
      <c r="P2021" t="s">
        <v>4630</v>
      </c>
      <c r="Q2021" t="s">
        <v>3271</v>
      </c>
      <c r="R2021" t="s">
        <v>4631</v>
      </c>
      <c r="T2021" t="str">
        <f t="shared" si="93"/>
        <v xml:space="preserve">Candidates should have construction and supervisory experience; working knowledge of the various types of capital construction contracts.  Knowledge of the Federal and Housing and Urban Development (HUD) guidelines, requirements and boilerplates for implementation into bid documents and procurement is preferred. Also, candidates must have strong verbal and written skills and be proficient in Microsoft Office. </v>
      </c>
      <c r="U2021">
        <f t="shared" si="94"/>
        <v>0</v>
      </c>
      <c r="V2021" s="2">
        <v>0</v>
      </c>
      <c r="W2021" s="2">
        <f t="shared" si="95"/>
        <v>0</v>
      </c>
      <c r="X2021" s="2">
        <v>0</v>
      </c>
      <c r="Y2021" s="2">
        <v>0</v>
      </c>
      <c r="Z2021" s="2">
        <v>0</v>
      </c>
      <c r="AA2021" s="2">
        <v>0</v>
      </c>
      <c r="AB2021" s="2">
        <v>0</v>
      </c>
      <c r="AC2021" t="s">
        <v>4632</v>
      </c>
      <c r="AD2021" t="s">
        <v>2264</v>
      </c>
      <c r="AE2021" t="s">
        <v>2265</v>
      </c>
      <c r="AG2021" t="s">
        <v>377</v>
      </c>
      <c r="AH2021" t="s">
        <v>2280</v>
      </c>
      <c r="AI2021" t="s">
        <v>4633</v>
      </c>
      <c r="AJ2021" t="s">
        <v>4294</v>
      </c>
      <c r="AK2021" t="s">
        <v>38</v>
      </c>
    </row>
    <row r="2022" spans="1:37" x14ac:dyDescent="0.3">
      <c r="A2022">
        <v>415541</v>
      </c>
      <c r="B2022" t="s">
        <v>2257</v>
      </c>
      <c r="C2022" t="s">
        <v>29</v>
      </c>
      <c r="D2022">
        <v>1</v>
      </c>
      <c r="E2022" t="s">
        <v>4634</v>
      </c>
      <c r="F2022" t="s">
        <v>4635</v>
      </c>
      <c r="G2022">
        <v>95776</v>
      </c>
      <c r="H2022" t="s">
        <v>352</v>
      </c>
      <c r="I2022" t="s">
        <v>73</v>
      </c>
      <c r="J2022" t="s">
        <v>42</v>
      </c>
      <c r="K2022">
        <v>64922</v>
      </c>
      <c r="L2022">
        <v>173486</v>
      </c>
      <c r="M2022" t="s">
        <v>32</v>
      </c>
      <c r="N2022" t="s">
        <v>2259</v>
      </c>
      <c r="O2022" t="s">
        <v>4636</v>
      </c>
      <c r="P2022" t="s">
        <v>4637</v>
      </c>
      <c r="Q2022" t="s">
        <v>4638</v>
      </c>
      <c r="R2022" t="s">
        <v>7837</v>
      </c>
      <c r="T2022" t="str">
        <f t="shared" si="93"/>
        <v xml:space="preserve">The selected candidate should have strong organizational skills, three years of procurement experience; excellent interpersonal, customer service and presentation skills. Excellent writing and communication skills, ability to handle multiple projects in a fast-paced environment, prioritize among competing needs and respond quickly to requests for information. Proficiency in Microsoft Word, Excel, and PowerPoint is preferred. Experience with FMS, APT, PPB Rules, the NYC Charter, PASSport (formally Vendex), the City‚„s design and construction process and/or procurement process is highly desired, but not required. </v>
      </c>
      <c r="U2022">
        <f t="shared" si="94"/>
        <v>0</v>
      </c>
      <c r="V2022" s="2">
        <v>1</v>
      </c>
      <c r="W2022" s="2">
        <f t="shared" si="95"/>
        <v>0</v>
      </c>
      <c r="X2022" s="2">
        <v>0</v>
      </c>
      <c r="Y2022" s="2">
        <v>0</v>
      </c>
      <c r="Z2022" s="2">
        <v>0</v>
      </c>
      <c r="AA2022" s="2">
        <v>0</v>
      </c>
      <c r="AB2022" s="2">
        <v>0</v>
      </c>
      <c r="AC2022" t="s">
        <v>4639</v>
      </c>
      <c r="AD2022" t="s">
        <v>2264</v>
      </c>
      <c r="AE2022" t="s">
        <v>2265</v>
      </c>
      <c r="AG2022" t="s">
        <v>377</v>
      </c>
      <c r="AH2022" t="s">
        <v>2648</v>
      </c>
      <c r="AI2022" t="s">
        <v>4640</v>
      </c>
      <c r="AJ2022" t="s">
        <v>3093</v>
      </c>
      <c r="AK2022" t="s">
        <v>38</v>
      </c>
    </row>
    <row r="2023" spans="1:37" x14ac:dyDescent="0.3">
      <c r="A2023">
        <v>415541</v>
      </c>
      <c r="B2023" t="s">
        <v>2257</v>
      </c>
      <c r="C2023" t="s">
        <v>47</v>
      </c>
      <c r="D2023">
        <v>1</v>
      </c>
      <c r="E2023" t="s">
        <v>4634</v>
      </c>
      <c r="F2023" t="s">
        <v>4635</v>
      </c>
      <c r="G2023">
        <v>95776</v>
      </c>
      <c r="H2023" t="s">
        <v>352</v>
      </c>
      <c r="I2023" t="s">
        <v>73</v>
      </c>
      <c r="J2023" t="s">
        <v>42</v>
      </c>
      <c r="K2023">
        <v>64922</v>
      </c>
      <c r="L2023">
        <v>173486</v>
      </c>
      <c r="M2023" t="s">
        <v>32</v>
      </c>
      <c r="N2023" t="s">
        <v>2259</v>
      </c>
      <c r="O2023" t="s">
        <v>4636</v>
      </c>
      <c r="P2023" t="s">
        <v>4637</v>
      </c>
      <c r="Q2023" t="s">
        <v>4638</v>
      </c>
      <c r="R2023" t="s">
        <v>7837</v>
      </c>
      <c r="T2023" t="str">
        <f t="shared" si="93"/>
        <v xml:space="preserve">The selected candidate should have strong organizational skills, three years of procurement experience; excellent interpersonal, customer service and presentation skills. Excellent writing and communication skills, ability to handle multiple projects in a fast-paced environment, prioritize among competing needs and respond quickly to requests for information. Proficiency in Microsoft Word, Excel, and PowerPoint is preferred. Experience with FMS, APT, PPB Rules, the NYC Charter, PASSport (formally Vendex), the City‚„s design and construction process and/or procurement process is highly desired, but not required. </v>
      </c>
      <c r="U2023">
        <f t="shared" si="94"/>
        <v>0</v>
      </c>
      <c r="V2023" s="2">
        <v>1</v>
      </c>
      <c r="W2023" s="2">
        <f t="shared" si="95"/>
        <v>0</v>
      </c>
      <c r="X2023" s="2">
        <v>0</v>
      </c>
      <c r="Y2023" s="2">
        <v>0</v>
      </c>
      <c r="Z2023" s="2">
        <v>0</v>
      </c>
      <c r="AA2023" s="2">
        <v>0</v>
      </c>
      <c r="AB2023" s="2">
        <v>0</v>
      </c>
      <c r="AC2023" t="s">
        <v>4639</v>
      </c>
      <c r="AD2023" t="s">
        <v>2264</v>
      </c>
      <c r="AE2023" t="s">
        <v>2265</v>
      </c>
      <c r="AG2023" t="s">
        <v>377</v>
      </c>
      <c r="AH2023" t="s">
        <v>2648</v>
      </c>
      <c r="AI2023" t="s">
        <v>4640</v>
      </c>
      <c r="AJ2023" t="s">
        <v>3093</v>
      </c>
      <c r="AK2023" t="s">
        <v>38</v>
      </c>
    </row>
    <row r="2024" spans="1:37" x14ac:dyDescent="0.3">
      <c r="A2024">
        <v>415544</v>
      </c>
      <c r="B2024" t="s">
        <v>3457</v>
      </c>
      <c r="C2024" t="s">
        <v>47</v>
      </c>
      <c r="D2024">
        <v>1</v>
      </c>
      <c r="E2024" t="s">
        <v>3260</v>
      </c>
      <c r="F2024" t="s">
        <v>386</v>
      </c>
      <c r="G2024">
        <v>56058</v>
      </c>
      <c r="H2024">
        <v>0</v>
      </c>
      <c r="I2024" t="s">
        <v>73</v>
      </c>
      <c r="J2024" t="s">
        <v>42</v>
      </c>
      <c r="K2024">
        <v>52524</v>
      </c>
      <c r="L2024">
        <v>60403</v>
      </c>
      <c r="M2024" t="s">
        <v>32</v>
      </c>
      <c r="N2024" t="s">
        <v>2389</v>
      </c>
      <c r="O2024" t="s">
        <v>4641</v>
      </c>
      <c r="P2024" t="s">
        <v>4642</v>
      </c>
      <c r="Q2024" t="s">
        <v>389</v>
      </c>
      <c r="R2024" t="s">
        <v>4643</v>
      </c>
      <c r="T2024" t="str">
        <f t="shared" si="93"/>
        <v xml:space="preserve">A baccalaureate degree from an accredited college including or supplemented by at least 24 credits in accounting, including one course each in advanced accounting, auditing and cost accounting; or a valid New York State CPAS license. High proficiency in Excel and MS Office. Excellent writing and oral communication skills. 3 to 5 years of field audit experience, preferably of nonprofits who hold City funded social service contracts.  Some experience of difficult audits or fraud situations preferred. </v>
      </c>
      <c r="U2024">
        <f t="shared" si="94"/>
        <v>0</v>
      </c>
      <c r="V2024" s="2">
        <v>1</v>
      </c>
      <c r="W2024" s="2">
        <f t="shared" si="95"/>
        <v>0</v>
      </c>
      <c r="X2024" s="2">
        <v>0</v>
      </c>
      <c r="Y2024" s="2">
        <v>0</v>
      </c>
      <c r="Z2024" s="2">
        <v>0</v>
      </c>
      <c r="AA2024" s="2">
        <v>0</v>
      </c>
      <c r="AB2024" s="2">
        <v>0</v>
      </c>
      <c r="AC2024" t="s">
        <v>4644</v>
      </c>
      <c r="AG2024" t="s">
        <v>37</v>
      </c>
      <c r="AH2024" t="s">
        <v>2316</v>
      </c>
      <c r="AI2024" t="s">
        <v>4579</v>
      </c>
      <c r="AJ2024" t="s">
        <v>2316</v>
      </c>
      <c r="AK2024" t="s">
        <v>38</v>
      </c>
    </row>
    <row r="2025" spans="1:37" x14ac:dyDescent="0.3">
      <c r="A2025">
        <v>415544</v>
      </c>
      <c r="B2025" t="s">
        <v>3457</v>
      </c>
      <c r="C2025" t="s">
        <v>29</v>
      </c>
      <c r="D2025">
        <v>1</v>
      </c>
      <c r="E2025" t="s">
        <v>3260</v>
      </c>
      <c r="F2025" t="s">
        <v>386</v>
      </c>
      <c r="G2025">
        <v>56058</v>
      </c>
      <c r="H2025">
        <v>0</v>
      </c>
      <c r="I2025" t="s">
        <v>73</v>
      </c>
      <c r="J2025" t="s">
        <v>42</v>
      </c>
      <c r="K2025">
        <v>52524</v>
      </c>
      <c r="L2025">
        <v>60403</v>
      </c>
      <c r="M2025" t="s">
        <v>32</v>
      </c>
      <c r="N2025" t="s">
        <v>2389</v>
      </c>
      <c r="O2025" t="s">
        <v>4641</v>
      </c>
      <c r="P2025" t="s">
        <v>4642</v>
      </c>
      <c r="Q2025" t="s">
        <v>389</v>
      </c>
      <c r="R2025" t="s">
        <v>4643</v>
      </c>
      <c r="T2025" t="str">
        <f t="shared" si="93"/>
        <v xml:space="preserve">A baccalaureate degree from an accredited college including or supplemented by at least 24 credits in accounting, including one course each in advanced accounting, auditing and cost accounting; or a valid New York State CPAS license. High proficiency in Excel and MS Office. Excellent writing and oral communication skills. 3 to 5 years of field audit experience, preferably of nonprofits who hold City funded social service contracts.  Some experience of difficult audits or fraud situations preferred. </v>
      </c>
      <c r="U2025">
        <f t="shared" si="94"/>
        <v>0</v>
      </c>
      <c r="V2025" s="2">
        <v>1</v>
      </c>
      <c r="W2025" s="2">
        <f t="shared" si="95"/>
        <v>0</v>
      </c>
      <c r="X2025" s="2">
        <v>0</v>
      </c>
      <c r="Y2025" s="2">
        <v>0</v>
      </c>
      <c r="Z2025" s="2">
        <v>0</v>
      </c>
      <c r="AA2025" s="2">
        <v>0</v>
      </c>
      <c r="AB2025" s="2">
        <v>0</v>
      </c>
      <c r="AC2025" t="s">
        <v>4644</v>
      </c>
      <c r="AG2025" t="s">
        <v>37</v>
      </c>
      <c r="AH2025" t="s">
        <v>2316</v>
      </c>
      <c r="AI2025" t="s">
        <v>4579</v>
      </c>
      <c r="AJ2025" t="s">
        <v>2316</v>
      </c>
      <c r="AK2025" t="s">
        <v>38</v>
      </c>
    </row>
    <row r="2026" spans="1:37" x14ac:dyDescent="0.3">
      <c r="A2026">
        <v>415546</v>
      </c>
      <c r="B2026" t="s">
        <v>3605</v>
      </c>
      <c r="C2026" t="s">
        <v>47</v>
      </c>
      <c r="D2026">
        <v>28</v>
      </c>
      <c r="E2026" t="s">
        <v>4645</v>
      </c>
      <c r="F2026" t="s">
        <v>386</v>
      </c>
      <c r="G2026">
        <v>56058</v>
      </c>
      <c r="H2026">
        <v>0</v>
      </c>
      <c r="I2026" t="s">
        <v>2578</v>
      </c>
      <c r="J2026" t="s">
        <v>142</v>
      </c>
      <c r="K2026">
        <v>28.748799999999999</v>
      </c>
      <c r="L2026">
        <v>33.061300000000003</v>
      </c>
      <c r="M2026" t="s">
        <v>61</v>
      </c>
      <c r="N2026" t="s">
        <v>4646</v>
      </c>
      <c r="O2026" t="s">
        <v>4647</v>
      </c>
      <c r="P2026" t="s">
        <v>6558</v>
      </c>
      <c r="Q2026" t="s">
        <v>389</v>
      </c>
      <c r="R2026" t="s">
        <v>6559</v>
      </c>
      <c r="S2026" t="s">
        <v>4648</v>
      </c>
      <c r="T2026" t="str">
        <f t="shared" si="93"/>
        <v xml:space="preserve"> Supervisory skills  Ability to multitask in fast paced environment  Communication skills  Time management and organizational skills Details pertaining to Per-Diem. This is a TEMPORARY Per-Diem assignment up to 9-months.</v>
      </c>
      <c r="U2026">
        <f t="shared" si="94"/>
        <v>0</v>
      </c>
      <c r="V2026" s="2">
        <v>0</v>
      </c>
      <c r="W2026" s="2">
        <f t="shared" si="95"/>
        <v>0</v>
      </c>
      <c r="X2026" s="2">
        <v>0</v>
      </c>
      <c r="Y2026" s="2">
        <v>0</v>
      </c>
      <c r="Z2026" s="2">
        <v>0</v>
      </c>
      <c r="AA2026" s="2">
        <v>0</v>
      </c>
      <c r="AB2026" s="2">
        <v>0</v>
      </c>
      <c r="AC2026" t="s">
        <v>4649</v>
      </c>
      <c r="AD2026" t="s">
        <v>4650</v>
      </c>
      <c r="AE2026" t="s">
        <v>4646</v>
      </c>
      <c r="AG2026" t="s">
        <v>37</v>
      </c>
      <c r="AH2026" t="s">
        <v>3130</v>
      </c>
      <c r="AI2026" t="s">
        <v>3444</v>
      </c>
      <c r="AJ2026" t="s">
        <v>2003</v>
      </c>
      <c r="AK2026" t="s">
        <v>38</v>
      </c>
    </row>
    <row r="2027" spans="1:37" x14ac:dyDescent="0.3">
      <c r="A2027">
        <v>415546</v>
      </c>
      <c r="B2027" t="s">
        <v>3605</v>
      </c>
      <c r="C2027" t="s">
        <v>29</v>
      </c>
      <c r="D2027">
        <v>28</v>
      </c>
      <c r="E2027" t="s">
        <v>4645</v>
      </c>
      <c r="F2027" t="s">
        <v>386</v>
      </c>
      <c r="G2027">
        <v>56058</v>
      </c>
      <c r="H2027">
        <v>0</v>
      </c>
      <c r="I2027" t="s">
        <v>2578</v>
      </c>
      <c r="J2027" t="s">
        <v>142</v>
      </c>
      <c r="K2027">
        <v>28.748799999999999</v>
      </c>
      <c r="L2027">
        <v>33.061300000000003</v>
      </c>
      <c r="M2027" t="s">
        <v>61</v>
      </c>
      <c r="N2027" t="s">
        <v>4646</v>
      </c>
      <c r="O2027" t="s">
        <v>4647</v>
      </c>
      <c r="P2027" t="s">
        <v>6558</v>
      </c>
      <c r="Q2027" t="s">
        <v>389</v>
      </c>
      <c r="R2027" t="s">
        <v>6559</v>
      </c>
      <c r="S2027" t="s">
        <v>4648</v>
      </c>
      <c r="T2027" t="str">
        <f t="shared" si="93"/>
        <v xml:space="preserve"> Supervisory skills  Ability to multitask in fast paced environment  Communication skills  Time management and organizational skills Details pertaining to Per-Diem. This is a TEMPORARY Per-Diem assignment up to 9-months.</v>
      </c>
      <c r="U2027">
        <f t="shared" si="94"/>
        <v>0</v>
      </c>
      <c r="V2027" s="2">
        <v>0</v>
      </c>
      <c r="W2027" s="2">
        <f t="shared" si="95"/>
        <v>0</v>
      </c>
      <c r="X2027" s="2">
        <v>0</v>
      </c>
      <c r="Y2027" s="2">
        <v>0</v>
      </c>
      <c r="Z2027" s="2">
        <v>0</v>
      </c>
      <c r="AA2027" s="2">
        <v>0</v>
      </c>
      <c r="AB2027" s="2">
        <v>0</v>
      </c>
      <c r="AC2027" t="s">
        <v>4649</v>
      </c>
      <c r="AD2027" t="s">
        <v>4650</v>
      </c>
      <c r="AE2027" t="s">
        <v>4646</v>
      </c>
      <c r="AG2027" t="s">
        <v>37</v>
      </c>
      <c r="AH2027" t="s">
        <v>3130</v>
      </c>
      <c r="AI2027" t="s">
        <v>3444</v>
      </c>
      <c r="AJ2027" t="s">
        <v>2003</v>
      </c>
      <c r="AK2027" t="s">
        <v>38</v>
      </c>
    </row>
    <row r="2028" spans="1:37" x14ac:dyDescent="0.3">
      <c r="A2028">
        <v>415570</v>
      </c>
      <c r="B2028" t="s">
        <v>2769</v>
      </c>
      <c r="C2028" t="s">
        <v>29</v>
      </c>
      <c r="D2028">
        <v>1</v>
      </c>
      <c r="E2028" t="s">
        <v>4651</v>
      </c>
      <c r="F2028" t="s">
        <v>4652</v>
      </c>
      <c r="G2028">
        <v>82980</v>
      </c>
      <c r="H2028" t="s">
        <v>352</v>
      </c>
      <c r="I2028" t="s">
        <v>290</v>
      </c>
      <c r="J2028" t="s">
        <v>42</v>
      </c>
      <c r="K2028">
        <v>116000</v>
      </c>
      <c r="L2028">
        <v>116000</v>
      </c>
      <c r="M2028" t="s">
        <v>32</v>
      </c>
      <c r="N2028" t="s">
        <v>4653</v>
      </c>
      <c r="O2028" t="s">
        <v>4654</v>
      </c>
      <c r="P2028" t="s">
        <v>4655</v>
      </c>
      <c r="Q2028" t="s">
        <v>4656</v>
      </c>
      <c r="R2028" t="s">
        <v>7838</v>
      </c>
      <c r="T2028" t="str">
        <f t="shared" si="93"/>
        <v xml:space="preserve">Doctoral degree in Counseling, Clinical Psychology, Social Work or related mental health field is required. Seven years of supervisory experience and five years of managerial experience. Familiarity with quality assurance, quality control and clinical audits. Seven years‚„ experience in substance abuse assessment, counseling and/or treatment. </v>
      </c>
      <c r="U2028">
        <f t="shared" si="94"/>
        <v>0</v>
      </c>
      <c r="V2028" s="2">
        <v>0</v>
      </c>
      <c r="W2028" s="2">
        <f t="shared" si="95"/>
        <v>0</v>
      </c>
      <c r="X2028" s="2">
        <v>0</v>
      </c>
      <c r="Y2028" s="2">
        <v>0</v>
      </c>
      <c r="Z2028" s="2">
        <v>0</v>
      </c>
      <c r="AA2028" s="2">
        <v>0</v>
      </c>
      <c r="AB2028" s="2">
        <v>0</v>
      </c>
      <c r="AC2028" t="s">
        <v>4657</v>
      </c>
      <c r="AD2028" t="s">
        <v>4658</v>
      </c>
      <c r="AE2028" t="s">
        <v>4659</v>
      </c>
      <c r="AG2028" t="s">
        <v>37</v>
      </c>
      <c r="AH2028" t="s">
        <v>2440</v>
      </c>
      <c r="AI2028" t="s">
        <v>3460</v>
      </c>
      <c r="AJ2028" t="s">
        <v>2440</v>
      </c>
      <c r="AK2028" t="s">
        <v>38</v>
      </c>
    </row>
    <row r="2029" spans="1:37" x14ac:dyDescent="0.3">
      <c r="A2029">
        <v>415570</v>
      </c>
      <c r="B2029" t="s">
        <v>2769</v>
      </c>
      <c r="C2029" t="s">
        <v>47</v>
      </c>
      <c r="D2029">
        <v>1</v>
      </c>
      <c r="E2029" t="s">
        <v>4651</v>
      </c>
      <c r="F2029" t="s">
        <v>4652</v>
      </c>
      <c r="G2029">
        <v>82980</v>
      </c>
      <c r="H2029" t="s">
        <v>352</v>
      </c>
      <c r="I2029" t="s">
        <v>290</v>
      </c>
      <c r="J2029" t="s">
        <v>42</v>
      </c>
      <c r="K2029">
        <v>116000</v>
      </c>
      <c r="L2029">
        <v>116000</v>
      </c>
      <c r="M2029" t="s">
        <v>32</v>
      </c>
      <c r="N2029" t="s">
        <v>4653</v>
      </c>
      <c r="O2029" t="s">
        <v>4654</v>
      </c>
      <c r="P2029" t="s">
        <v>4655</v>
      </c>
      <c r="Q2029" t="s">
        <v>4656</v>
      </c>
      <c r="R2029" t="s">
        <v>7838</v>
      </c>
      <c r="T2029" t="str">
        <f t="shared" si="93"/>
        <v xml:space="preserve">Doctoral degree in Counseling, Clinical Psychology, Social Work or related mental health field is required. Seven years of supervisory experience and five years of managerial experience. Familiarity with quality assurance, quality control and clinical audits. Seven years‚„ experience in substance abuse assessment, counseling and/or treatment. </v>
      </c>
      <c r="U2029">
        <f t="shared" si="94"/>
        <v>0</v>
      </c>
      <c r="V2029" s="2">
        <v>0</v>
      </c>
      <c r="W2029" s="2">
        <f t="shared" si="95"/>
        <v>0</v>
      </c>
      <c r="X2029" s="2">
        <v>0</v>
      </c>
      <c r="Y2029" s="2">
        <v>0</v>
      </c>
      <c r="Z2029" s="2">
        <v>0</v>
      </c>
      <c r="AA2029" s="2">
        <v>0</v>
      </c>
      <c r="AB2029" s="2">
        <v>0</v>
      </c>
      <c r="AC2029" t="s">
        <v>4657</v>
      </c>
      <c r="AD2029" t="s">
        <v>4658</v>
      </c>
      <c r="AE2029" t="s">
        <v>4659</v>
      </c>
      <c r="AG2029" t="s">
        <v>37</v>
      </c>
      <c r="AH2029" t="s">
        <v>2440</v>
      </c>
      <c r="AI2029" t="s">
        <v>3460</v>
      </c>
      <c r="AJ2029" t="s">
        <v>2440</v>
      </c>
      <c r="AK2029" t="s">
        <v>38</v>
      </c>
    </row>
    <row r="2030" spans="1:37" x14ac:dyDescent="0.3">
      <c r="A2030">
        <v>415583</v>
      </c>
      <c r="B2030" t="s">
        <v>494</v>
      </c>
      <c r="C2030" t="s">
        <v>47</v>
      </c>
      <c r="D2030">
        <v>1</v>
      </c>
      <c r="E2030" t="s">
        <v>4660</v>
      </c>
      <c r="F2030" t="s">
        <v>4661</v>
      </c>
      <c r="G2030">
        <v>12935</v>
      </c>
      <c r="H2030" t="s">
        <v>280</v>
      </c>
      <c r="I2030" t="s">
        <v>3171</v>
      </c>
      <c r="J2030" t="s">
        <v>42</v>
      </c>
      <c r="K2030">
        <v>200000</v>
      </c>
      <c r="L2030">
        <v>234402</v>
      </c>
      <c r="M2030" t="s">
        <v>32</v>
      </c>
      <c r="N2030" t="s">
        <v>497</v>
      </c>
      <c r="O2030" t="s">
        <v>4662</v>
      </c>
      <c r="P2030" t="s">
        <v>7839</v>
      </c>
      <c r="Q2030" t="s">
        <v>4663</v>
      </c>
      <c r="R2030" t="s">
        <v>1611</v>
      </c>
      <c r="T2030" t="str">
        <f t="shared" si="93"/>
        <v xml:space="preserve">ERROR: #NAME? </v>
      </c>
      <c r="U2030">
        <f t="shared" si="94"/>
        <v>0</v>
      </c>
      <c r="V2030" s="2">
        <v>0</v>
      </c>
      <c r="W2030" s="2">
        <f t="shared" si="95"/>
        <v>0</v>
      </c>
      <c r="X2030" s="2">
        <v>0</v>
      </c>
      <c r="Y2030" s="2">
        <v>0</v>
      </c>
      <c r="Z2030" s="2">
        <v>0</v>
      </c>
      <c r="AA2030" s="2">
        <v>0</v>
      </c>
      <c r="AB2030" s="2">
        <v>0</v>
      </c>
      <c r="AC2030" t="s">
        <v>4014</v>
      </c>
      <c r="AE2030" t="s">
        <v>497</v>
      </c>
      <c r="AG2030" t="s">
        <v>1460</v>
      </c>
      <c r="AH2030" t="s">
        <v>2204</v>
      </c>
      <c r="AI2030" t="s">
        <v>3444</v>
      </c>
      <c r="AJ2030" t="s">
        <v>3033</v>
      </c>
      <c r="AK2030" t="s">
        <v>38</v>
      </c>
    </row>
    <row r="2031" spans="1:37" x14ac:dyDescent="0.3">
      <c r="A2031">
        <v>415583</v>
      </c>
      <c r="B2031" t="s">
        <v>494</v>
      </c>
      <c r="C2031" t="s">
        <v>29</v>
      </c>
      <c r="D2031">
        <v>1</v>
      </c>
      <c r="E2031" t="s">
        <v>4660</v>
      </c>
      <c r="F2031" t="s">
        <v>4661</v>
      </c>
      <c r="G2031">
        <v>12935</v>
      </c>
      <c r="H2031" t="s">
        <v>280</v>
      </c>
      <c r="I2031" t="s">
        <v>3171</v>
      </c>
      <c r="J2031" t="s">
        <v>42</v>
      </c>
      <c r="K2031">
        <v>200000</v>
      </c>
      <c r="L2031">
        <v>234402</v>
      </c>
      <c r="M2031" t="s">
        <v>32</v>
      </c>
      <c r="N2031" t="s">
        <v>497</v>
      </c>
      <c r="O2031" t="s">
        <v>4662</v>
      </c>
      <c r="P2031" t="s">
        <v>7839</v>
      </c>
      <c r="Q2031" t="s">
        <v>4663</v>
      </c>
      <c r="R2031" t="s">
        <v>1611</v>
      </c>
      <c r="T2031" t="str">
        <f t="shared" si="93"/>
        <v xml:space="preserve">ERROR: #NAME? </v>
      </c>
      <c r="U2031">
        <f t="shared" si="94"/>
        <v>0</v>
      </c>
      <c r="V2031" s="2">
        <v>0</v>
      </c>
      <c r="W2031" s="2">
        <f t="shared" si="95"/>
        <v>0</v>
      </c>
      <c r="X2031" s="2">
        <v>0</v>
      </c>
      <c r="Y2031" s="2">
        <v>0</v>
      </c>
      <c r="Z2031" s="2">
        <v>0</v>
      </c>
      <c r="AA2031" s="2">
        <v>0</v>
      </c>
      <c r="AB2031" s="2">
        <v>0</v>
      </c>
      <c r="AC2031" t="s">
        <v>4014</v>
      </c>
      <c r="AE2031" t="s">
        <v>497</v>
      </c>
      <c r="AG2031" t="s">
        <v>1460</v>
      </c>
      <c r="AH2031" t="s">
        <v>2204</v>
      </c>
      <c r="AI2031" t="s">
        <v>3444</v>
      </c>
      <c r="AJ2031" t="s">
        <v>3033</v>
      </c>
      <c r="AK2031" t="s">
        <v>38</v>
      </c>
    </row>
    <row r="2032" spans="1:37" x14ac:dyDescent="0.3">
      <c r="A2032">
        <v>415587</v>
      </c>
      <c r="B2032" t="s">
        <v>3457</v>
      </c>
      <c r="C2032" t="s">
        <v>29</v>
      </c>
      <c r="D2032">
        <v>1</v>
      </c>
      <c r="E2032" t="s">
        <v>4664</v>
      </c>
      <c r="F2032" t="s">
        <v>515</v>
      </c>
      <c r="G2032">
        <v>10124</v>
      </c>
      <c r="H2032">
        <v>3</v>
      </c>
      <c r="I2032" t="s">
        <v>4665</v>
      </c>
      <c r="J2032" t="s">
        <v>42</v>
      </c>
      <c r="K2032">
        <v>54638</v>
      </c>
      <c r="L2032">
        <v>62834</v>
      </c>
      <c r="M2032" t="s">
        <v>32</v>
      </c>
      <c r="N2032" t="s">
        <v>2389</v>
      </c>
      <c r="O2032" t="s">
        <v>2200</v>
      </c>
      <c r="P2032" t="s">
        <v>7840</v>
      </c>
      <c r="Q2032" t="s">
        <v>6784</v>
      </c>
      <c r="R2032" t="s">
        <v>6560</v>
      </c>
      <c r="T2032" t="str">
        <f t="shared" si="93"/>
        <v xml:space="preserve">	Strong work ethic, attention to detail, and ability to complete tasks in a timely fashion with limited supervision.  	Ability to work well in a fast-paced, team-oriented environment.  	Able to multitask and prioritize, as well as work under pressure and meet deadlines.   	Strong interpersonal, organizational and written/verbal communication skills. 	Extremely proficient in MS Suite; especially Excel and ability to generate and share multiple views of spreadsheets in rapid turn-around. 	Self-directed worker with ability to work effectively with other DFTA units. 	Strong interpersonal, organizational and written/verbal communication skills. 	Available for flexible work schedule that may include extended hours, weekend. 	Strong analytical skills. </v>
      </c>
      <c r="U2032">
        <f t="shared" si="94"/>
        <v>0</v>
      </c>
      <c r="V2032" s="2">
        <v>1</v>
      </c>
      <c r="W2032" s="2">
        <f t="shared" si="95"/>
        <v>0</v>
      </c>
      <c r="X2032" s="2">
        <v>0</v>
      </c>
      <c r="Y2032" s="2">
        <v>0</v>
      </c>
      <c r="Z2032" s="2">
        <v>0</v>
      </c>
      <c r="AA2032" s="2">
        <v>0</v>
      </c>
      <c r="AB2032" s="2">
        <v>0</v>
      </c>
      <c r="AC2032" t="s">
        <v>4666</v>
      </c>
      <c r="AG2032" t="s">
        <v>37</v>
      </c>
      <c r="AH2032" t="s">
        <v>2316</v>
      </c>
      <c r="AI2032" t="s">
        <v>4579</v>
      </c>
      <c r="AJ2032" t="s">
        <v>2316</v>
      </c>
      <c r="AK2032" t="s">
        <v>38</v>
      </c>
    </row>
    <row r="2033" spans="1:37" x14ac:dyDescent="0.3">
      <c r="A2033">
        <v>415587</v>
      </c>
      <c r="B2033" t="s">
        <v>3457</v>
      </c>
      <c r="C2033" t="s">
        <v>47</v>
      </c>
      <c r="D2033">
        <v>1</v>
      </c>
      <c r="E2033" t="s">
        <v>4664</v>
      </c>
      <c r="F2033" t="s">
        <v>515</v>
      </c>
      <c r="G2033">
        <v>10124</v>
      </c>
      <c r="H2033">
        <v>3</v>
      </c>
      <c r="I2033" t="s">
        <v>4665</v>
      </c>
      <c r="J2033" t="s">
        <v>42</v>
      </c>
      <c r="K2033">
        <v>54638</v>
      </c>
      <c r="L2033">
        <v>62834</v>
      </c>
      <c r="M2033" t="s">
        <v>32</v>
      </c>
      <c r="N2033" t="s">
        <v>2389</v>
      </c>
      <c r="O2033" t="s">
        <v>2200</v>
      </c>
      <c r="P2033" t="s">
        <v>7840</v>
      </c>
      <c r="Q2033" t="s">
        <v>6784</v>
      </c>
      <c r="R2033" t="s">
        <v>6560</v>
      </c>
      <c r="T2033" t="str">
        <f t="shared" si="93"/>
        <v xml:space="preserve">	Strong work ethic, attention to detail, and ability to complete tasks in a timely fashion with limited supervision.  	Ability to work well in a fast-paced, team-oriented environment.  	Able to multitask and prioritize, as well as work under pressure and meet deadlines.   	Strong interpersonal, organizational and written/verbal communication skills. 	Extremely proficient in MS Suite; especially Excel and ability to generate and share multiple views of spreadsheets in rapid turn-around. 	Self-directed worker with ability to work effectively with other DFTA units. 	Strong interpersonal, organizational and written/verbal communication skills. 	Available for flexible work schedule that may include extended hours, weekend. 	Strong analytical skills. </v>
      </c>
      <c r="U2033">
        <f t="shared" si="94"/>
        <v>0</v>
      </c>
      <c r="V2033" s="2">
        <v>1</v>
      </c>
      <c r="W2033" s="2">
        <f t="shared" si="95"/>
        <v>0</v>
      </c>
      <c r="X2033" s="2">
        <v>0</v>
      </c>
      <c r="Y2033" s="2">
        <v>0</v>
      </c>
      <c r="Z2033" s="2">
        <v>0</v>
      </c>
      <c r="AA2033" s="2">
        <v>0</v>
      </c>
      <c r="AB2033" s="2">
        <v>0</v>
      </c>
      <c r="AC2033" t="s">
        <v>4666</v>
      </c>
      <c r="AG2033" t="s">
        <v>37</v>
      </c>
      <c r="AH2033" t="s">
        <v>2316</v>
      </c>
      <c r="AI2033" t="s">
        <v>4579</v>
      </c>
      <c r="AJ2033" t="s">
        <v>2316</v>
      </c>
      <c r="AK2033" t="s">
        <v>38</v>
      </c>
    </row>
    <row r="2034" spans="1:37" x14ac:dyDescent="0.3">
      <c r="A2034">
        <v>415589</v>
      </c>
      <c r="B2034" t="s">
        <v>3457</v>
      </c>
      <c r="C2034" t="s">
        <v>29</v>
      </c>
      <c r="D2034">
        <v>1</v>
      </c>
      <c r="E2034" t="s">
        <v>3260</v>
      </c>
      <c r="F2034" t="s">
        <v>386</v>
      </c>
      <c r="G2034">
        <v>56058</v>
      </c>
      <c r="H2034">
        <v>0</v>
      </c>
      <c r="I2034" t="s">
        <v>660</v>
      </c>
      <c r="J2034" t="s">
        <v>42</v>
      </c>
      <c r="K2034">
        <v>52524</v>
      </c>
      <c r="L2034">
        <v>60403</v>
      </c>
      <c r="M2034" t="s">
        <v>32</v>
      </c>
      <c r="N2034" t="s">
        <v>2389</v>
      </c>
      <c r="O2034" t="s">
        <v>4583</v>
      </c>
      <c r="P2034" t="s">
        <v>7841</v>
      </c>
      <c r="Q2034" t="s">
        <v>389</v>
      </c>
      <c r="R2034" t="s">
        <v>6561</v>
      </c>
      <c r="T2034" t="str">
        <f t="shared" si="93"/>
        <v xml:space="preserve">	At least one year of Assets Management  	Have working knowledge of Microsoft office products.  	Good communications skills, verbal and written  	Able to multi-task and work on multiple projects </v>
      </c>
      <c r="U2034">
        <f t="shared" si="94"/>
        <v>0</v>
      </c>
      <c r="V2034" s="2">
        <v>0</v>
      </c>
      <c r="W2034" s="2">
        <f t="shared" si="95"/>
        <v>0</v>
      </c>
      <c r="X2034" s="2">
        <v>0</v>
      </c>
      <c r="Y2034" s="2">
        <v>0</v>
      </c>
      <c r="Z2034" s="2">
        <v>0</v>
      </c>
      <c r="AA2034" s="2">
        <v>0</v>
      </c>
      <c r="AB2034" s="2">
        <v>0</v>
      </c>
      <c r="AC2034" t="s">
        <v>4667</v>
      </c>
      <c r="AG2034" t="s">
        <v>37</v>
      </c>
      <c r="AH2034" t="s">
        <v>2316</v>
      </c>
      <c r="AI2034" t="s">
        <v>4579</v>
      </c>
      <c r="AJ2034" t="s">
        <v>2649</v>
      </c>
      <c r="AK2034" t="s">
        <v>38</v>
      </c>
    </row>
    <row r="2035" spans="1:37" x14ac:dyDescent="0.3">
      <c r="A2035">
        <v>415589</v>
      </c>
      <c r="B2035" t="s">
        <v>3457</v>
      </c>
      <c r="C2035" t="s">
        <v>47</v>
      </c>
      <c r="D2035">
        <v>1</v>
      </c>
      <c r="E2035" t="s">
        <v>3260</v>
      </c>
      <c r="F2035" t="s">
        <v>386</v>
      </c>
      <c r="G2035">
        <v>56058</v>
      </c>
      <c r="H2035">
        <v>0</v>
      </c>
      <c r="I2035" t="s">
        <v>660</v>
      </c>
      <c r="J2035" t="s">
        <v>42</v>
      </c>
      <c r="K2035">
        <v>52524</v>
      </c>
      <c r="L2035">
        <v>60403</v>
      </c>
      <c r="M2035" t="s">
        <v>32</v>
      </c>
      <c r="N2035" t="s">
        <v>2389</v>
      </c>
      <c r="O2035" t="s">
        <v>4583</v>
      </c>
      <c r="P2035" t="s">
        <v>7841</v>
      </c>
      <c r="Q2035" t="s">
        <v>389</v>
      </c>
      <c r="R2035" t="s">
        <v>6561</v>
      </c>
      <c r="T2035" t="str">
        <f t="shared" si="93"/>
        <v xml:space="preserve">	At least one year of Assets Management  	Have working knowledge of Microsoft office products.  	Good communications skills, verbal and written  	Able to multi-task and work on multiple projects </v>
      </c>
      <c r="U2035">
        <f t="shared" si="94"/>
        <v>0</v>
      </c>
      <c r="V2035" s="2">
        <v>0</v>
      </c>
      <c r="W2035" s="2">
        <f t="shared" si="95"/>
        <v>0</v>
      </c>
      <c r="X2035" s="2">
        <v>0</v>
      </c>
      <c r="Y2035" s="2">
        <v>0</v>
      </c>
      <c r="Z2035" s="2">
        <v>0</v>
      </c>
      <c r="AA2035" s="2">
        <v>0</v>
      </c>
      <c r="AB2035" s="2">
        <v>0</v>
      </c>
      <c r="AC2035" t="s">
        <v>4667</v>
      </c>
      <c r="AG2035" t="s">
        <v>37</v>
      </c>
      <c r="AH2035" t="s">
        <v>2316</v>
      </c>
      <c r="AI2035" t="s">
        <v>4579</v>
      </c>
      <c r="AJ2035" t="s">
        <v>2649</v>
      </c>
      <c r="AK2035" t="s">
        <v>38</v>
      </c>
    </row>
    <row r="2036" spans="1:37" x14ac:dyDescent="0.3">
      <c r="A2036">
        <v>415594</v>
      </c>
      <c r="B2036" t="s">
        <v>3457</v>
      </c>
      <c r="C2036" t="s">
        <v>47</v>
      </c>
      <c r="D2036">
        <v>1</v>
      </c>
      <c r="E2036" t="s">
        <v>4668</v>
      </c>
      <c r="F2036" t="s">
        <v>4586</v>
      </c>
      <c r="G2036">
        <v>10084</v>
      </c>
      <c r="H2036" t="s">
        <v>207</v>
      </c>
      <c r="I2036" t="s">
        <v>4669</v>
      </c>
      <c r="J2036" t="s">
        <v>42</v>
      </c>
      <c r="K2036">
        <v>56990</v>
      </c>
      <c r="L2036">
        <v>150371</v>
      </c>
      <c r="M2036" t="s">
        <v>32</v>
      </c>
      <c r="N2036" t="s">
        <v>2389</v>
      </c>
      <c r="O2036" t="s">
        <v>4670</v>
      </c>
      <c r="P2036" t="s">
        <v>6562</v>
      </c>
      <c r="Q2036" t="s">
        <v>4589</v>
      </c>
      <c r="R2036" t="s">
        <v>6563</v>
      </c>
      <c r="T2036" t="str">
        <f t="shared" si="93"/>
        <v xml:space="preserve">	Knowledge, familiarity and understanding or public sector; ideally New York City government 	Prior professional experience in aging-related field. 	Strategic thinker with great judgment and discretion. 	Ability to work quickly to meet the demands of a 24-hour news cycle, including working flexible hours. 	Ability to deal with multiple and changing demands in a fast-paced political environment. 	Self-directed worker with ability to work effectively with other DFTA units, other agencies and community partners. 	Strong interpersonal, organizational and excellent written and verbal communication skills. 	Available for flexible work schedule that may include extended hours, weekend, and/or holidays. 	Ability to multi-task, and prioritize workload. </v>
      </c>
      <c r="U2036">
        <f t="shared" si="94"/>
        <v>0</v>
      </c>
      <c r="V2036" s="2">
        <v>0</v>
      </c>
      <c r="W2036" s="2">
        <f t="shared" si="95"/>
        <v>0</v>
      </c>
      <c r="X2036" s="2">
        <v>0</v>
      </c>
      <c r="Y2036" s="2">
        <v>0</v>
      </c>
      <c r="Z2036" s="2">
        <v>0</v>
      </c>
      <c r="AA2036" s="2">
        <v>0</v>
      </c>
      <c r="AB2036" s="2">
        <v>0</v>
      </c>
      <c r="AC2036" t="s">
        <v>4671</v>
      </c>
      <c r="AG2036" t="s">
        <v>37</v>
      </c>
      <c r="AH2036" t="s">
        <v>2316</v>
      </c>
      <c r="AI2036" t="s">
        <v>4579</v>
      </c>
      <c r="AJ2036" t="s">
        <v>3794</v>
      </c>
      <c r="AK2036" t="s">
        <v>38</v>
      </c>
    </row>
    <row r="2037" spans="1:37" x14ac:dyDescent="0.3">
      <c r="A2037">
        <v>415594</v>
      </c>
      <c r="B2037" t="s">
        <v>3457</v>
      </c>
      <c r="C2037" t="s">
        <v>29</v>
      </c>
      <c r="D2037">
        <v>1</v>
      </c>
      <c r="E2037" t="s">
        <v>4668</v>
      </c>
      <c r="F2037" t="s">
        <v>4586</v>
      </c>
      <c r="G2037">
        <v>10084</v>
      </c>
      <c r="H2037" t="s">
        <v>207</v>
      </c>
      <c r="I2037" t="s">
        <v>4669</v>
      </c>
      <c r="J2037" t="s">
        <v>42</v>
      </c>
      <c r="K2037">
        <v>56990</v>
      </c>
      <c r="L2037">
        <v>150371</v>
      </c>
      <c r="M2037" t="s">
        <v>32</v>
      </c>
      <c r="N2037" t="s">
        <v>2389</v>
      </c>
      <c r="O2037" t="s">
        <v>4670</v>
      </c>
      <c r="P2037" t="s">
        <v>6562</v>
      </c>
      <c r="Q2037" t="s">
        <v>4589</v>
      </c>
      <c r="R2037" t="s">
        <v>6563</v>
      </c>
      <c r="T2037" t="str">
        <f t="shared" si="93"/>
        <v xml:space="preserve">	Knowledge, familiarity and understanding or public sector; ideally New York City government 	Prior professional experience in aging-related field. 	Strategic thinker with great judgment and discretion. 	Ability to work quickly to meet the demands of a 24-hour news cycle, including working flexible hours. 	Ability to deal with multiple and changing demands in a fast-paced political environment. 	Self-directed worker with ability to work effectively with other DFTA units, other agencies and community partners. 	Strong interpersonal, organizational and excellent written and verbal communication skills. 	Available for flexible work schedule that may include extended hours, weekend, and/or holidays. 	Ability to multi-task, and prioritize workload. </v>
      </c>
      <c r="U2037">
        <f t="shared" si="94"/>
        <v>0</v>
      </c>
      <c r="V2037" s="2">
        <v>0</v>
      </c>
      <c r="W2037" s="2">
        <f t="shared" si="95"/>
        <v>0</v>
      </c>
      <c r="X2037" s="2">
        <v>0</v>
      </c>
      <c r="Y2037" s="2">
        <v>0</v>
      </c>
      <c r="Z2037" s="2">
        <v>0</v>
      </c>
      <c r="AA2037" s="2">
        <v>0</v>
      </c>
      <c r="AB2037" s="2">
        <v>0</v>
      </c>
      <c r="AC2037" t="s">
        <v>4671</v>
      </c>
      <c r="AG2037" t="s">
        <v>37</v>
      </c>
      <c r="AH2037" t="s">
        <v>2316</v>
      </c>
      <c r="AI2037" t="s">
        <v>4579</v>
      </c>
      <c r="AJ2037" t="s">
        <v>3794</v>
      </c>
      <c r="AK2037" t="s">
        <v>38</v>
      </c>
    </row>
    <row r="2038" spans="1:37" x14ac:dyDescent="0.3">
      <c r="A2038">
        <v>415655</v>
      </c>
      <c r="B2038" t="s">
        <v>4204</v>
      </c>
      <c r="C2038" t="s">
        <v>29</v>
      </c>
      <c r="D2038">
        <v>1</v>
      </c>
      <c r="E2038" t="s">
        <v>4672</v>
      </c>
      <c r="F2038" t="s">
        <v>4102</v>
      </c>
      <c r="G2038">
        <v>40502</v>
      </c>
      <c r="H2038">
        <v>2</v>
      </c>
      <c r="I2038" t="s">
        <v>73</v>
      </c>
      <c r="J2038" t="s">
        <v>42</v>
      </c>
      <c r="K2038">
        <v>70000</v>
      </c>
      <c r="L2038">
        <v>84000</v>
      </c>
      <c r="M2038" t="s">
        <v>32</v>
      </c>
      <c r="N2038" t="s">
        <v>2039</v>
      </c>
      <c r="O2038" t="s">
        <v>4673</v>
      </c>
      <c r="P2038" t="s">
        <v>7842</v>
      </c>
      <c r="Q2038" t="s">
        <v>4105</v>
      </c>
      <c r="R2038" t="s">
        <v>6564</v>
      </c>
      <c r="S2038" t="s">
        <v>4674</v>
      </c>
      <c r="T2038" t="str">
        <f t="shared" si="93"/>
        <v xml:space="preserve">	At least two years of IT audit experience and intermediate understanding of IT audit standards and frameworks (COBIT), NIST, data security and privacy regulations.  	Familiarity with enterprise class networks, data center, virtualization, storage, backup, disaster recovery, high availability, encryption, and mobile and cloud systems.  	Familiarity with Windows administration and knowledge of server-side development.  	Microsoft Excel knowledge.  	Highly organized and motivated professional with excellent oral and written communication skills.  	Ability to work independently when given specific instructions.  	Excellent interpersonal and relationship building skills.  	Ability to adapt to change quickly and follow directions.  	Capable of handling multiple projects at the same time while meeting deadlines.  	Demonstrate flexibility in responding to changes in assignment and job responsibility.  	Certified Information Systems Auditor (CISA) designation is preferred, pursuing CISA designation or willingness to pursue CISA.  	Basic audit skills (CPA or CIA). In compliance with federal law, all persons hired will be required to verify identity and eligibility to work in the United States and to complete the required employment eligibility verification document form upon hire.  NOTE: ONLY CANDIDATES WHO HAVE A PERMANENT MANAGEMENT AUDITOR CIVIL SERVICE TITLE WILL BE CONSIDERED FOR AN INTERVIEW. PLEASE INCLUDE YOUR EMPLOYEE IDENTIFICATION NUMBER (EIN) WHEN APPLYING AND INDICATE IN YOUR COVER LETTER IF YOU ARE A PERMANENT MANAGEMENT AUDITOR.  THIS POSITION IS OPEN TO QUALIFIED PERSONS WITH A DISABILITY WHO ARE ELIGIBLE FOR THE 55-A PROGRAM. PLEASE INDICATE ON YOUR RESUME OR COVER LETTER IF YOU WOULD LIKE TO BE CONSIDERED FOR THE POSITION UNDER THE 55-A PROGRAM.</v>
      </c>
      <c r="U2038">
        <f t="shared" si="94"/>
        <v>0</v>
      </c>
      <c r="V2038" s="2">
        <v>1</v>
      </c>
      <c r="W2038" s="2">
        <f t="shared" si="95"/>
        <v>0</v>
      </c>
      <c r="X2038" s="2">
        <v>0</v>
      </c>
      <c r="Y2038" s="2">
        <v>0</v>
      </c>
      <c r="Z2038" s="2">
        <v>0</v>
      </c>
      <c r="AA2038" s="2">
        <v>0</v>
      </c>
      <c r="AB2038" s="2">
        <v>0</v>
      </c>
      <c r="AC2038" t="s">
        <v>4208</v>
      </c>
      <c r="AD2038" t="s">
        <v>4209</v>
      </c>
      <c r="AE2038" t="s">
        <v>4675</v>
      </c>
      <c r="AG2038" t="s">
        <v>37</v>
      </c>
      <c r="AH2038" t="s">
        <v>3043</v>
      </c>
      <c r="AI2038" t="s">
        <v>3638</v>
      </c>
      <c r="AJ2038" t="s">
        <v>2303</v>
      </c>
      <c r="AK2038" t="s">
        <v>38</v>
      </c>
    </row>
    <row r="2039" spans="1:37" x14ac:dyDescent="0.3">
      <c r="A2039">
        <v>415739</v>
      </c>
      <c r="B2039" t="s">
        <v>3457</v>
      </c>
      <c r="C2039" t="s">
        <v>29</v>
      </c>
      <c r="D2039">
        <v>1</v>
      </c>
      <c r="E2039" t="s">
        <v>3178</v>
      </c>
      <c r="F2039" t="s">
        <v>141</v>
      </c>
      <c r="G2039">
        <v>10209</v>
      </c>
      <c r="H2039">
        <v>1</v>
      </c>
      <c r="I2039" t="s">
        <v>4676</v>
      </c>
      <c r="J2039" t="s">
        <v>142</v>
      </c>
      <c r="K2039">
        <v>15.5</v>
      </c>
      <c r="L2039">
        <v>15.5</v>
      </c>
      <c r="M2039" t="s">
        <v>61</v>
      </c>
      <c r="N2039" t="s">
        <v>2389</v>
      </c>
      <c r="O2039" t="s">
        <v>4583</v>
      </c>
      <c r="P2039" t="s">
        <v>7843</v>
      </c>
      <c r="Q2039" t="s">
        <v>145</v>
      </c>
      <c r="R2039" t="s">
        <v>6565</v>
      </c>
      <c r="T2039" t="str">
        <f t="shared" si="93"/>
        <v xml:space="preserve">	Candidates with technology related major is preferred.  	Ability to repair and/or replace computer components 	Ability to install computer systems and local area network components. 	Knowledge to differentiate between hardware and software problems and makes recommendations for appropriate software corrections. </v>
      </c>
      <c r="U2039">
        <f t="shared" si="94"/>
        <v>0</v>
      </c>
      <c r="V2039" s="2">
        <v>0</v>
      </c>
      <c r="W2039" s="2">
        <f t="shared" si="95"/>
        <v>0</v>
      </c>
      <c r="X2039" s="2">
        <v>0</v>
      </c>
      <c r="Y2039" s="2">
        <v>0</v>
      </c>
      <c r="Z2039" s="2">
        <v>0</v>
      </c>
      <c r="AA2039" s="2">
        <v>0</v>
      </c>
      <c r="AB2039" s="2">
        <v>0</v>
      </c>
      <c r="AC2039" t="s">
        <v>4677</v>
      </c>
      <c r="AG2039" t="s">
        <v>37</v>
      </c>
      <c r="AH2039" t="s">
        <v>2316</v>
      </c>
      <c r="AI2039" t="s">
        <v>4579</v>
      </c>
      <c r="AJ2039" t="s">
        <v>2972</v>
      </c>
      <c r="AK2039" t="s">
        <v>38</v>
      </c>
    </row>
    <row r="2040" spans="1:37" x14ac:dyDescent="0.3">
      <c r="A2040">
        <v>415739</v>
      </c>
      <c r="B2040" t="s">
        <v>3457</v>
      </c>
      <c r="C2040" t="s">
        <v>47</v>
      </c>
      <c r="D2040">
        <v>1</v>
      </c>
      <c r="E2040" t="s">
        <v>3178</v>
      </c>
      <c r="F2040" t="s">
        <v>141</v>
      </c>
      <c r="G2040">
        <v>10209</v>
      </c>
      <c r="H2040">
        <v>1</v>
      </c>
      <c r="I2040" t="s">
        <v>4676</v>
      </c>
      <c r="J2040" t="s">
        <v>142</v>
      </c>
      <c r="K2040">
        <v>15.5</v>
      </c>
      <c r="L2040">
        <v>15.5</v>
      </c>
      <c r="M2040" t="s">
        <v>61</v>
      </c>
      <c r="N2040" t="s">
        <v>2389</v>
      </c>
      <c r="O2040" t="s">
        <v>4583</v>
      </c>
      <c r="P2040" t="s">
        <v>7843</v>
      </c>
      <c r="Q2040" t="s">
        <v>145</v>
      </c>
      <c r="R2040" t="s">
        <v>6565</v>
      </c>
      <c r="T2040" t="str">
        <f t="shared" si="93"/>
        <v xml:space="preserve">	Candidates with technology related major is preferred.  	Ability to repair and/or replace computer components 	Ability to install computer systems and local area network components. 	Knowledge to differentiate between hardware and software problems and makes recommendations for appropriate software corrections. </v>
      </c>
      <c r="U2040">
        <f t="shared" si="94"/>
        <v>0</v>
      </c>
      <c r="V2040" s="2">
        <v>0</v>
      </c>
      <c r="W2040" s="2">
        <f t="shared" si="95"/>
        <v>0</v>
      </c>
      <c r="X2040" s="2">
        <v>0</v>
      </c>
      <c r="Y2040" s="2">
        <v>0</v>
      </c>
      <c r="Z2040" s="2">
        <v>0</v>
      </c>
      <c r="AA2040" s="2">
        <v>0</v>
      </c>
      <c r="AB2040" s="2">
        <v>0</v>
      </c>
      <c r="AC2040" t="s">
        <v>4677</v>
      </c>
      <c r="AG2040" t="s">
        <v>37</v>
      </c>
      <c r="AH2040" t="s">
        <v>2316</v>
      </c>
      <c r="AI2040" t="s">
        <v>4579</v>
      </c>
      <c r="AJ2040" t="s">
        <v>2972</v>
      </c>
      <c r="AK2040" t="s">
        <v>38</v>
      </c>
    </row>
    <row r="2041" spans="1:37" x14ac:dyDescent="0.3">
      <c r="A2041">
        <v>415741</v>
      </c>
      <c r="B2041" t="s">
        <v>3457</v>
      </c>
      <c r="C2041" t="s">
        <v>47</v>
      </c>
      <c r="D2041">
        <v>1</v>
      </c>
      <c r="E2041" t="s">
        <v>3178</v>
      </c>
      <c r="F2041" t="s">
        <v>141</v>
      </c>
      <c r="G2041">
        <v>10209</v>
      </c>
      <c r="H2041">
        <v>1</v>
      </c>
      <c r="I2041" t="s">
        <v>4678</v>
      </c>
      <c r="J2041" t="s">
        <v>142</v>
      </c>
      <c r="K2041">
        <v>15.5</v>
      </c>
      <c r="L2041">
        <v>15.5</v>
      </c>
      <c r="M2041" t="s">
        <v>61</v>
      </c>
      <c r="N2041" t="s">
        <v>2389</v>
      </c>
      <c r="O2041" t="s">
        <v>4583</v>
      </c>
      <c r="P2041" t="s">
        <v>7843</v>
      </c>
      <c r="Q2041" t="s">
        <v>145</v>
      </c>
      <c r="R2041" t="s">
        <v>6565</v>
      </c>
      <c r="T2041" t="str">
        <f t="shared" si="93"/>
        <v xml:space="preserve">	Candidates with technology related major is preferred.  	Ability to repair and/or replace computer components 	Ability to install computer systems and local area network components. 	Knowledge to differentiate between hardware and software problems and makes recommendations for appropriate software corrections. </v>
      </c>
      <c r="U2041">
        <f t="shared" si="94"/>
        <v>0</v>
      </c>
      <c r="V2041" s="2">
        <v>0</v>
      </c>
      <c r="W2041" s="2">
        <f t="shared" si="95"/>
        <v>0</v>
      </c>
      <c r="X2041" s="2">
        <v>0</v>
      </c>
      <c r="Y2041" s="2">
        <v>0</v>
      </c>
      <c r="Z2041" s="2">
        <v>0</v>
      </c>
      <c r="AA2041" s="2">
        <v>0</v>
      </c>
      <c r="AB2041" s="2">
        <v>0</v>
      </c>
      <c r="AC2041" t="s">
        <v>4679</v>
      </c>
      <c r="AG2041" t="s">
        <v>37</v>
      </c>
      <c r="AH2041" t="s">
        <v>2316</v>
      </c>
      <c r="AI2041" t="s">
        <v>4579</v>
      </c>
      <c r="AJ2041" t="s">
        <v>2972</v>
      </c>
      <c r="AK2041" t="s">
        <v>38</v>
      </c>
    </row>
    <row r="2042" spans="1:37" x14ac:dyDescent="0.3">
      <c r="A2042">
        <v>415741</v>
      </c>
      <c r="B2042" t="s">
        <v>3457</v>
      </c>
      <c r="C2042" t="s">
        <v>29</v>
      </c>
      <c r="D2042">
        <v>1</v>
      </c>
      <c r="E2042" t="s">
        <v>3178</v>
      </c>
      <c r="F2042" t="s">
        <v>141</v>
      </c>
      <c r="G2042">
        <v>10209</v>
      </c>
      <c r="H2042">
        <v>1</v>
      </c>
      <c r="I2042" t="s">
        <v>4678</v>
      </c>
      <c r="J2042" t="s">
        <v>142</v>
      </c>
      <c r="K2042">
        <v>15.5</v>
      </c>
      <c r="L2042">
        <v>15.5</v>
      </c>
      <c r="M2042" t="s">
        <v>61</v>
      </c>
      <c r="N2042" t="s">
        <v>2389</v>
      </c>
      <c r="O2042" t="s">
        <v>4583</v>
      </c>
      <c r="P2042" t="s">
        <v>7843</v>
      </c>
      <c r="Q2042" t="s">
        <v>145</v>
      </c>
      <c r="R2042" t="s">
        <v>6565</v>
      </c>
      <c r="T2042" t="str">
        <f t="shared" si="93"/>
        <v xml:space="preserve">	Candidates with technology related major is preferred.  	Ability to repair and/or replace computer components 	Ability to install computer systems and local area network components. 	Knowledge to differentiate between hardware and software problems and makes recommendations for appropriate software corrections. </v>
      </c>
      <c r="U2042">
        <f t="shared" si="94"/>
        <v>0</v>
      </c>
      <c r="V2042" s="2">
        <v>0</v>
      </c>
      <c r="W2042" s="2">
        <f t="shared" si="95"/>
        <v>0</v>
      </c>
      <c r="X2042" s="2">
        <v>0</v>
      </c>
      <c r="Y2042" s="2">
        <v>0</v>
      </c>
      <c r="Z2042" s="2">
        <v>0</v>
      </c>
      <c r="AA2042" s="2">
        <v>0</v>
      </c>
      <c r="AB2042" s="2">
        <v>0</v>
      </c>
      <c r="AC2042" t="s">
        <v>4679</v>
      </c>
      <c r="AG2042" t="s">
        <v>37</v>
      </c>
      <c r="AH2042" t="s">
        <v>2316</v>
      </c>
      <c r="AI2042" t="s">
        <v>4579</v>
      </c>
      <c r="AJ2042" t="s">
        <v>2972</v>
      </c>
      <c r="AK2042" t="s">
        <v>38</v>
      </c>
    </row>
    <row r="2043" spans="1:37" x14ac:dyDescent="0.3">
      <c r="A2043">
        <v>415743</v>
      </c>
      <c r="B2043" t="s">
        <v>3457</v>
      </c>
      <c r="C2043" t="s">
        <v>29</v>
      </c>
      <c r="D2043">
        <v>1</v>
      </c>
      <c r="E2043" t="s">
        <v>3178</v>
      </c>
      <c r="F2043" t="s">
        <v>141</v>
      </c>
      <c r="G2043">
        <v>10209</v>
      </c>
      <c r="H2043">
        <v>1</v>
      </c>
      <c r="I2043" t="s">
        <v>4680</v>
      </c>
      <c r="J2043" t="s">
        <v>142</v>
      </c>
      <c r="K2043">
        <v>15.5</v>
      </c>
      <c r="L2043">
        <v>15.5</v>
      </c>
      <c r="M2043" t="s">
        <v>61</v>
      </c>
      <c r="N2043" t="s">
        <v>2389</v>
      </c>
      <c r="O2043" t="s">
        <v>683</v>
      </c>
      <c r="P2043" t="s">
        <v>7844</v>
      </c>
      <c r="Q2043" t="s">
        <v>145</v>
      </c>
      <c r="R2043" t="s">
        <v>6566</v>
      </c>
      <c r="T2043"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v>
      </c>
      <c r="U2043">
        <f t="shared" si="94"/>
        <v>0</v>
      </c>
      <c r="V2043" s="2">
        <v>1</v>
      </c>
      <c r="W2043" s="2">
        <f t="shared" si="95"/>
        <v>0</v>
      </c>
      <c r="X2043" s="2">
        <v>0</v>
      </c>
      <c r="Y2043" s="2">
        <v>0</v>
      </c>
      <c r="Z2043" s="2">
        <v>0</v>
      </c>
      <c r="AA2043" s="2">
        <v>0</v>
      </c>
      <c r="AB2043" s="2">
        <v>0</v>
      </c>
      <c r="AC2043" t="s">
        <v>4681</v>
      </c>
      <c r="AG2043" t="s">
        <v>37</v>
      </c>
      <c r="AH2043" t="s">
        <v>2316</v>
      </c>
      <c r="AI2043" t="s">
        <v>4579</v>
      </c>
      <c r="AJ2043" t="s">
        <v>2803</v>
      </c>
      <c r="AK2043" t="s">
        <v>38</v>
      </c>
    </row>
    <row r="2044" spans="1:37" x14ac:dyDescent="0.3">
      <c r="A2044">
        <v>415743</v>
      </c>
      <c r="B2044" t="s">
        <v>3457</v>
      </c>
      <c r="C2044" t="s">
        <v>47</v>
      </c>
      <c r="D2044">
        <v>1</v>
      </c>
      <c r="E2044" t="s">
        <v>3178</v>
      </c>
      <c r="F2044" t="s">
        <v>141</v>
      </c>
      <c r="G2044">
        <v>10209</v>
      </c>
      <c r="H2044">
        <v>1</v>
      </c>
      <c r="I2044" t="s">
        <v>4680</v>
      </c>
      <c r="J2044" t="s">
        <v>142</v>
      </c>
      <c r="K2044">
        <v>15.5</v>
      </c>
      <c r="L2044">
        <v>15.5</v>
      </c>
      <c r="M2044" t="s">
        <v>61</v>
      </c>
      <c r="N2044" t="s">
        <v>2389</v>
      </c>
      <c r="O2044" t="s">
        <v>683</v>
      </c>
      <c r="P2044" t="s">
        <v>7844</v>
      </c>
      <c r="Q2044" t="s">
        <v>145</v>
      </c>
      <c r="R2044" t="s">
        <v>6566</v>
      </c>
      <c r="T2044"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v>
      </c>
      <c r="U2044">
        <f t="shared" si="94"/>
        <v>0</v>
      </c>
      <c r="V2044" s="2">
        <v>1</v>
      </c>
      <c r="W2044" s="2">
        <f t="shared" si="95"/>
        <v>0</v>
      </c>
      <c r="X2044" s="2">
        <v>0</v>
      </c>
      <c r="Y2044" s="2">
        <v>0</v>
      </c>
      <c r="Z2044" s="2">
        <v>0</v>
      </c>
      <c r="AA2044" s="2">
        <v>0</v>
      </c>
      <c r="AB2044" s="2">
        <v>0</v>
      </c>
      <c r="AC2044" t="s">
        <v>4681</v>
      </c>
      <c r="AG2044" t="s">
        <v>37</v>
      </c>
      <c r="AH2044" t="s">
        <v>2316</v>
      </c>
      <c r="AI2044" t="s">
        <v>4579</v>
      </c>
      <c r="AJ2044" t="s">
        <v>2803</v>
      </c>
      <c r="AK2044" t="s">
        <v>38</v>
      </c>
    </row>
    <row r="2045" spans="1:37" x14ac:dyDescent="0.3">
      <c r="A2045">
        <v>415745</v>
      </c>
      <c r="B2045" t="s">
        <v>3457</v>
      </c>
      <c r="C2045" t="s">
        <v>47</v>
      </c>
      <c r="D2045">
        <v>1</v>
      </c>
      <c r="E2045" t="s">
        <v>3178</v>
      </c>
      <c r="F2045" t="s">
        <v>141</v>
      </c>
      <c r="G2045">
        <v>10209</v>
      </c>
      <c r="H2045">
        <v>1</v>
      </c>
      <c r="I2045" t="s">
        <v>4682</v>
      </c>
      <c r="J2045" t="s">
        <v>142</v>
      </c>
      <c r="K2045">
        <v>15.5</v>
      </c>
      <c r="L2045">
        <v>15.5</v>
      </c>
      <c r="M2045" t="s">
        <v>61</v>
      </c>
      <c r="N2045" t="s">
        <v>2389</v>
      </c>
      <c r="O2045" t="s">
        <v>683</v>
      </c>
      <c r="P2045" t="s">
        <v>7845</v>
      </c>
      <c r="Q2045" t="s">
        <v>145</v>
      </c>
      <c r="R2045" t="s">
        <v>6567</v>
      </c>
      <c r="T2045"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Ability to provide support to a diverse workforce &amp; ability to multi-task. </v>
      </c>
      <c r="U2045">
        <f t="shared" si="94"/>
        <v>0</v>
      </c>
      <c r="V2045" s="2">
        <v>1</v>
      </c>
      <c r="W2045" s="2">
        <f t="shared" si="95"/>
        <v>0</v>
      </c>
      <c r="X2045" s="2">
        <v>0</v>
      </c>
      <c r="Y2045" s="2">
        <v>0</v>
      </c>
      <c r="Z2045" s="2">
        <v>0</v>
      </c>
      <c r="AA2045" s="2">
        <v>0</v>
      </c>
      <c r="AB2045" s="2">
        <v>0</v>
      </c>
      <c r="AC2045" t="s">
        <v>4683</v>
      </c>
      <c r="AG2045" t="s">
        <v>37</v>
      </c>
      <c r="AH2045" t="s">
        <v>2316</v>
      </c>
      <c r="AI2045" t="s">
        <v>4579</v>
      </c>
      <c r="AJ2045" t="s">
        <v>2803</v>
      </c>
      <c r="AK2045" t="s">
        <v>38</v>
      </c>
    </row>
    <row r="2046" spans="1:37" x14ac:dyDescent="0.3">
      <c r="A2046">
        <v>415745</v>
      </c>
      <c r="B2046" t="s">
        <v>3457</v>
      </c>
      <c r="C2046" t="s">
        <v>29</v>
      </c>
      <c r="D2046">
        <v>1</v>
      </c>
      <c r="E2046" t="s">
        <v>3178</v>
      </c>
      <c r="F2046" t="s">
        <v>141</v>
      </c>
      <c r="G2046">
        <v>10209</v>
      </c>
      <c r="H2046">
        <v>1</v>
      </c>
      <c r="I2046" t="s">
        <v>4682</v>
      </c>
      <c r="J2046" t="s">
        <v>142</v>
      </c>
      <c r="K2046">
        <v>15.5</v>
      </c>
      <c r="L2046">
        <v>15.5</v>
      </c>
      <c r="M2046" t="s">
        <v>61</v>
      </c>
      <c r="N2046" t="s">
        <v>2389</v>
      </c>
      <c r="O2046" t="s">
        <v>683</v>
      </c>
      <c r="P2046" t="s">
        <v>7845</v>
      </c>
      <c r="Q2046" t="s">
        <v>145</v>
      </c>
      <c r="R2046" t="s">
        <v>6567</v>
      </c>
      <c r="T2046"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Ability to provide support to a diverse workforce &amp; ability to multi-task. </v>
      </c>
      <c r="U2046">
        <f t="shared" si="94"/>
        <v>0</v>
      </c>
      <c r="V2046" s="2">
        <v>1</v>
      </c>
      <c r="W2046" s="2">
        <f t="shared" si="95"/>
        <v>0</v>
      </c>
      <c r="X2046" s="2">
        <v>0</v>
      </c>
      <c r="Y2046" s="2">
        <v>0</v>
      </c>
      <c r="Z2046" s="2">
        <v>0</v>
      </c>
      <c r="AA2046" s="2">
        <v>0</v>
      </c>
      <c r="AB2046" s="2">
        <v>0</v>
      </c>
      <c r="AC2046" t="s">
        <v>4683</v>
      </c>
      <c r="AG2046" t="s">
        <v>37</v>
      </c>
      <c r="AH2046" t="s">
        <v>2316</v>
      </c>
      <c r="AI2046" t="s">
        <v>4579</v>
      </c>
      <c r="AJ2046" t="s">
        <v>2803</v>
      </c>
      <c r="AK2046" t="s">
        <v>38</v>
      </c>
    </row>
    <row r="2047" spans="1:37" x14ac:dyDescent="0.3">
      <c r="A2047">
        <v>415747</v>
      </c>
      <c r="B2047" t="s">
        <v>3457</v>
      </c>
      <c r="C2047" t="s">
        <v>29</v>
      </c>
      <c r="D2047">
        <v>1</v>
      </c>
      <c r="E2047" t="s">
        <v>3178</v>
      </c>
      <c r="F2047" t="s">
        <v>141</v>
      </c>
      <c r="G2047">
        <v>10209</v>
      </c>
      <c r="H2047">
        <v>1</v>
      </c>
      <c r="I2047" t="s">
        <v>4682</v>
      </c>
      <c r="J2047" t="s">
        <v>142</v>
      </c>
      <c r="K2047">
        <v>15.5</v>
      </c>
      <c r="L2047">
        <v>15.5</v>
      </c>
      <c r="M2047" t="s">
        <v>61</v>
      </c>
      <c r="N2047" t="s">
        <v>2389</v>
      </c>
      <c r="O2047" t="s">
        <v>4684</v>
      </c>
      <c r="P2047" t="s">
        <v>7845</v>
      </c>
      <c r="Q2047" t="s">
        <v>145</v>
      </c>
      <c r="R2047" t="s">
        <v>6567</v>
      </c>
      <c r="T2047"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Ability to provide support to a diverse workforce &amp; ability to multi-task. </v>
      </c>
      <c r="U2047">
        <f t="shared" si="94"/>
        <v>0</v>
      </c>
      <c r="V2047" s="2">
        <v>1</v>
      </c>
      <c r="W2047" s="2">
        <f t="shared" si="95"/>
        <v>0</v>
      </c>
      <c r="X2047" s="2">
        <v>0</v>
      </c>
      <c r="Y2047" s="2">
        <v>0</v>
      </c>
      <c r="Z2047" s="2">
        <v>0</v>
      </c>
      <c r="AA2047" s="2">
        <v>0</v>
      </c>
      <c r="AB2047" s="2">
        <v>0</v>
      </c>
      <c r="AC2047" t="s">
        <v>4685</v>
      </c>
      <c r="AG2047" t="s">
        <v>37</v>
      </c>
      <c r="AH2047" t="s">
        <v>2316</v>
      </c>
      <c r="AI2047" t="s">
        <v>4579</v>
      </c>
      <c r="AJ2047" t="s">
        <v>2803</v>
      </c>
      <c r="AK2047" t="s">
        <v>38</v>
      </c>
    </row>
    <row r="2048" spans="1:37" x14ac:dyDescent="0.3">
      <c r="A2048">
        <v>415747</v>
      </c>
      <c r="B2048" t="s">
        <v>3457</v>
      </c>
      <c r="C2048" t="s">
        <v>47</v>
      </c>
      <c r="D2048">
        <v>1</v>
      </c>
      <c r="E2048" t="s">
        <v>3178</v>
      </c>
      <c r="F2048" t="s">
        <v>141</v>
      </c>
      <c r="G2048">
        <v>10209</v>
      </c>
      <c r="H2048">
        <v>1</v>
      </c>
      <c r="I2048" t="s">
        <v>4682</v>
      </c>
      <c r="J2048" t="s">
        <v>142</v>
      </c>
      <c r="K2048">
        <v>15.5</v>
      </c>
      <c r="L2048">
        <v>15.5</v>
      </c>
      <c r="M2048" t="s">
        <v>61</v>
      </c>
      <c r="N2048" t="s">
        <v>2389</v>
      </c>
      <c r="O2048" t="s">
        <v>4684</v>
      </c>
      <c r="P2048" t="s">
        <v>7845</v>
      </c>
      <c r="Q2048" t="s">
        <v>145</v>
      </c>
      <c r="R2048" t="s">
        <v>6567</v>
      </c>
      <c r="T2048" t="str">
        <f t="shared" si="93"/>
        <v xml:space="preserve">	Strong work ethic, attention to detail, and ability to complete tasks in a timely fashion.  	Ability to work well in a fast-paced, team-oriented environment.  	Strong interpersonal, organizational and written/verbal communication skills. 	Extremely proficient in MS Suite; especially Excel. 	Strong analytical skills. 	Ability to provide support to a diverse workforce &amp; ability to multi-task. </v>
      </c>
      <c r="U2048">
        <f t="shared" si="94"/>
        <v>0</v>
      </c>
      <c r="V2048" s="2">
        <v>1</v>
      </c>
      <c r="W2048" s="2">
        <f t="shared" si="95"/>
        <v>0</v>
      </c>
      <c r="X2048" s="2">
        <v>0</v>
      </c>
      <c r="Y2048" s="2">
        <v>0</v>
      </c>
      <c r="Z2048" s="2">
        <v>0</v>
      </c>
      <c r="AA2048" s="2">
        <v>0</v>
      </c>
      <c r="AB2048" s="2">
        <v>0</v>
      </c>
      <c r="AC2048" t="s">
        <v>4685</v>
      </c>
      <c r="AG2048" t="s">
        <v>37</v>
      </c>
      <c r="AH2048" t="s">
        <v>2316</v>
      </c>
      <c r="AI2048" t="s">
        <v>4579</v>
      </c>
      <c r="AJ2048" t="s">
        <v>2803</v>
      </c>
      <c r="AK2048" t="s">
        <v>38</v>
      </c>
    </row>
    <row r="2049" spans="1:37" x14ac:dyDescent="0.3">
      <c r="A2049">
        <v>415755</v>
      </c>
      <c r="B2049" t="s">
        <v>4053</v>
      </c>
      <c r="C2049" t="s">
        <v>29</v>
      </c>
      <c r="D2049">
        <v>1</v>
      </c>
      <c r="E2049" t="s">
        <v>4686</v>
      </c>
      <c r="F2049" t="s">
        <v>4055</v>
      </c>
      <c r="G2049" t="s">
        <v>4056</v>
      </c>
      <c r="H2049" t="s">
        <v>207</v>
      </c>
      <c r="I2049" t="s">
        <v>660</v>
      </c>
      <c r="J2049" t="s">
        <v>42</v>
      </c>
      <c r="K2049">
        <v>80000</v>
      </c>
      <c r="L2049">
        <v>100000</v>
      </c>
      <c r="M2049" t="s">
        <v>32</v>
      </c>
      <c r="N2049" t="s">
        <v>2545</v>
      </c>
      <c r="O2049" t="s">
        <v>372</v>
      </c>
      <c r="P2049" t="s">
        <v>7846</v>
      </c>
      <c r="Q2049" t="s">
        <v>8518</v>
      </c>
      <c r="R2049" t="s">
        <v>6568</v>
      </c>
      <c r="S2049" t="s">
        <v>7847</v>
      </c>
      <c r="T2049" t="str">
        <f t="shared" si="93"/>
        <v xml:space="preserve">	Expertise in developing deployment templates for infrastructure automation tools such as Chef, Puppet or Ansible 	Expertise with Python, Perl or Unix Shell Scripting 	Experience administering and maintaining Linux OS servers, iPlanet Web Servers, Oracle WebLogic Application and Portal Servers, IBM FileNet P8 	Configuring SSO using SAML with Oracle Weblogic Servers 	Integrating Novell eDirectory with Oracle WebLogic and FileNet Platform. 	Familiarity with Oracle SQL queries 	Writing scripts for configuration management (CM), build and deployment activities 	Knowledge of continuous integration tools such as Jenkins 	Understands building and deploying Portal applications 	Understanding of source or version control management tools such as Subversion or GIT 	Understanding of virtualized (VMWare), distributed architecture with High Availability 	Strong written, verbal and interpersonal skills 	Excellent analytical, organization, presentation and facilitation skills; ability to handle multiple tasks under tight deadlines  	Must have the initiative and ability to investigate, follow-up with various stakeholders i.e. DoITT, vendors to resolve issues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049">
        <f t="shared" si="94"/>
        <v>0</v>
      </c>
      <c r="V2049" s="2">
        <v>0</v>
      </c>
      <c r="W2049" s="2">
        <f t="shared" si="95"/>
        <v>0</v>
      </c>
      <c r="X2049" s="2">
        <v>1</v>
      </c>
      <c r="Y2049" s="2">
        <v>0</v>
      </c>
      <c r="Z2049" s="2">
        <v>1</v>
      </c>
      <c r="AA2049" s="2">
        <v>0</v>
      </c>
      <c r="AB2049" s="2">
        <v>0</v>
      </c>
      <c r="AC2049" t="s">
        <v>4687</v>
      </c>
      <c r="AE2049" t="s">
        <v>4059</v>
      </c>
      <c r="AG2049" t="s">
        <v>37</v>
      </c>
      <c r="AH2049" t="s">
        <v>2900</v>
      </c>
      <c r="AJ2049" t="s">
        <v>3794</v>
      </c>
      <c r="AK2049" t="s">
        <v>38</v>
      </c>
    </row>
    <row r="2050" spans="1:37" x14ac:dyDescent="0.3">
      <c r="A2050">
        <v>415755</v>
      </c>
      <c r="B2050" t="s">
        <v>4053</v>
      </c>
      <c r="C2050" t="s">
        <v>47</v>
      </c>
      <c r="D2050">
        <v>1</v>
      </c>
      <c r="E2050" t="s">
        <v>4686</v>
      </c>
      <c r="F2050" t="s">
        <v>4055</v>
      </c>
      <c r="G2050" t="s">
        <v>4056</v>
      </c>
      <c r="H2050" t="s">
        <v>207</v>
      </c>
      <c r="I2050" t="s">
        <v>660</v>
      </c>
      <c r="J2050" t="s">
        <v>42</v>
      </c>
      <c r="K2050">
        <v>80000</v>
      </c>
      <c r="L2050">
        <v>100000</v>
      </c>
      <c r="M2050" t="s">
        <v>32</v>
      </c>
      <c r="N2050" t="s">
        <v>2545</v>
      </c>
      <c r="O2050" t="s">
        <v>372</v>
      </c>
      <c r="P2050" t="s">
        <v>7846</v>
      </c>
      <c r="Q2050" t="s">
        <v>8518</v>
      </c>
      <c r="R2050" t="s">
        <v>6568</v>
      </c>
      <c r="S2050" t="s">
        <v>7847</v>
      </c>
      <c r="T2050" t="str">
        <f t="shared" si="93"/>
        <v xml:space="preserve">	Expertise in developing deployment templates for infrastructure automation tools such as Chef, Puppet or Ansible 	Expertise with Python, Perl or Unix Shell Scripting 	Experience administering and maintaining Linux OS servers, iPlanet Web Servers, Oracle WebLogic Application and Portal Servers, IBM FileNet P8 	Configuring SSO using SAML with Oracle Weblogic Servers 	Integrating Novell eDirectory with Oracle WebLogic and FileNet Platform. 	Familiarity with Oracle SQL queries 	Writing scripts for configuration management (CM), build and deployment activities 	Knowledge of continuous integration tools such as Jenkins 	Understands building and deploying Portal applications 	Understanding of source or version control management tools such as Subversion or GIT 	Understanding of virtualized (VMWare), distributed architecture with High Availability 	Strong written, verbal and interpersonal skills 	Excellent analytical, organization, presentation and facilitation skills; ability to handle multiple tasks under tight deadlines  	Must have the initiative and ability to investigate, follow-up with various stakeholders i.e. DoITT, vendors to resolve issues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050">
        <f t="shared" si="94"/>
        <v>0</v>
      </c>
      <c r="V2050" s="2">
        <v>0</v>
      </c>
      <c r="W2050" s="2">
        <f t="shared" si="95"/>
        <v>0</v>
      </c>
      <c r="X2050" s="2">
        <v>1</v>
      </c>
      <c r="Y2050" s="2">
        <v>0</v>
      </c>
      <c r="Z2050" s="2">
        <v>1</v>
      </c>
      <c r="AA2050" s="2">
        <v>0</v>
      </c>
      <c r="AB2050" s="2">
        <v>0</v>
      </c>
      <c r="AC2050" t="s">
        <v>4687</v>
      </c>
      <c r="AE2050" t="s">
        <v>4059</v>
      </c>
      <c r="AG2050" t="s">
        <v>37</v>
      </c>
      <c r="AH2050" t="s">
        <v>2900</v>
      </c>
      <c r="AJ2050" t="s">
        <v>3794</v>
      </c>
      <c r="AK2050" t="s">
        <v>38</v>
      </c>
    </row>
    <row r="2051" spans="1:37" x14ac:dyDescent="0.3">
      <c r="A2051">
        <v>415764</v>
      </c>
      <c r="B2051" t="s">
        <v>46</v>
      </c>
      <c r="C2051" t="s">
        <v>47</v>
      </c>
      <c r="D2051">
        <v>1</v>
      </c>
      <c r="E2051" t="s">
        <v>4688</v>
      </c>
      <c r="F2051" t="s">
        <v>3689</v>
      </c>
      <c r="G2051">
        <v>10001</v>
      </c>
      <c r="H2051" t="s">
        <v>1056</v>
      </c>
      <c r="I2051" t="s">
        <v>73</v>
      </c>
      <c r="J2051" t="s">
        <v>42</v>
      </c>
      <c r="K2051">
        <v>86346</v>
      </c>
      <c r="L2051">
        <v>187000</v>
      </c>
      <c r="M2051" t="s">
        <v>32</v>
      </c>
      <c r="N2051" t="s">
        <v>4689</v>
      </c>
      <c r="O2051" t="s">
        <v>4690</v>
      </c>
      <c r="P2051" t="s">
        <v>7848</v>
      </c>
      <c r="Q2051" t="s">
        <v>3690</v>
      </c>
      <c r="R2051" t="s">
        <v>6569</v>
      </c>
      <c r="S2051" t="s">
        <v>4691</v>
      </c>
      <c r="T2051" t="str">
        <f t="shared" ref="T2051:T2114" si="96">R2051&amp;" " &amp;S2051</f>
        <v>Strongly Preferred Skills:    A minimum of 15 years of satisfactory professional experience in a related field;   A minimum of 10 years supervising large teams in complex organizations;   A minimum of 10 years experience at large to mid-sized Public Housing Authorities;    Keen knowledge of U. S. Department of Housing and Urban Development regulations. 1.  NYCHA employees applying for promotional, title or level change opportunities must have served a period of one year in their current title and level (if applicable). 2.  NYCHA residents are encouraged to apply.</v>
      </c>
      <c r="U2051">
        <f t="shared" ref="U2051:U2114" si="97">D2051*W2051</f>
        <v>0</v>
      </c>
      <c r="V2051" s="2">
        <v>0</v>
      </c>
      <c r="W2051" s="2">
        <f t="shared" ref="W2051:W2114" si="98">IF(OR(ISNUMBER(SEARCH("data analytics",$T2051)), ISNUMBER(SEARCH("data analysis",$T2051)), ISNUMBER(SEARCH("analyze data", $T2051)),ISNUMBER(SEARCH("business intelligence", $T2051)),ISNUMBER(SEARCH("business analysis",$T2051))),1,0)</f>
        <v>0</v>
      </c>
      <c r="X2051" s="2">
        <v>0</v>
      </c>
      <c r="Y2051" s="2">
        <v>0</v>
      </c>
      <c r="Z2051" s="2">
        <v>0</v>
      </c>
      <c r="AA2051" s="2">
        <v>0</v>
      </c>
      <c r="AB2051" s="2">
        <v>0</v>
      </c>
      <c r="AC2051" t="s">
        <v>55</v>
      </c>
      <c r="AG2051" t="s">
        <v>56</v>
      </c>
      <c r="AH2051" t="s">
        <v>3476</v>
      </c>
      <c r="AJ2051" t="s">
        <v>3476</v>
      </c>
      <c r="AK2051" t="s">
        <v>38</v>
      </c>
    </row>
    <row r="2052" spans="1:37" x14ac:dyDescent="0.3">
      <c r="A2052">
        <v>415764</v>
      </c>
      <c r="B2052" t="s">
        <v>46</v>
      </c>
      <c r="C2052" t="s">
        <v>29</v>
      </c>
      <c r="D2052">
        <v>1</v>
      </c>
      <c r="E2052" t="s">
        <v>4688</v>
      </c>
      <c r="F2052" t="s">
        <v>3689</v>
      </c>
      <c r="G2052">
        <v>10001</v>
      </c>
      <c r="H2052" t="s">
        <v>1056</v>
      </c>
      <c r="I2052" t="s">
        <v>73</v>
      </c>
      <c r="J2052" t="s">
        <v>42</v>
      </c>
      <c r="K2052">
        <v>86346</v>
      </c>
      <c r="L2052">
        <v>187000</v>
      </c>
      <c r="M2052" t="s">
        <v>32</v>
      </c>
      <c r="N2052" t="s">
        <v>4689</v>
      </c>
      <c r="O2052" t="s">
        <v>4690</v>
      </c>
      <c r="P2052" t="s">
        <v>7848</v>
      </c>
      <c r="Q2052" t="s">
        <v>3690</v>
      </c>
      <c r="R2052" t="s">
        <v>6569</v>
      </c>
      <c r="S2052" t="s">
        <v>4691</v>
      </c>
      <c r="T2052" t="str">
        <f t="shared" si="96"/>
        <v>Strongly Preferred Skills:    A minimum of 15 years of satisfactory professional experience in a related field;   A minimum of 10 years supervising large teams in complex organizations;   A minimum of 10 years experience at large to mid-sized Public Housing Authorities;    Keen knowledge of U. S. Department of Housing and Urban Development regulations. 1.  NYCHA employees applying for promotional, title or level change opportunities must have served a period of one year in their current title and level (if applicable). 2.  NYCHA residents are encouraged to apply.</v>
      </c>
      <c r="U2052">
        <f t="shared" si="97"/>
        <v>0</v>
      </c>
      <c r="V2052" s="2">
        <v>0</v>
      </c>
      <c r="W2052" s="2">
        <f t="shared" si="98"/>
        <v>0</v>
      </c>
      <c r="X2052" s="2">
        <v>0</v>
      </c>
      <c r="Y2052" s="2">
        <v>0</v>
      </c>
      <c r="Z2052" s="2">
        <v>0</v>
      </c>
      <c r="AA2052" s="2">
        <v>0</v>
      </c>
      <c r="AB2052" s="2">
        <v>0</v>
      </c>
      <c r="AC2052" t="s">
        <v>55</v>
      </c>
      <c r="AG2052" t="s">
        <v>56</v>
      </c>
      <c r="AH2052" t="s">
        <v>3476</v>
      </c>
      <c r="AJ2052" t="s">
        <v>3476</v>
      </c>
      <c r="AK2052" t="s">
        <v>38</v>
      </c>
    </row>
    <row r="2053" spans="1:37" x14ac:dyDescent="0.3">
      <c r="A2053">
        <v>415809</v>
      </c>
      <c r="B2053" t="s">
        <v>3973</v>
      </c>
      <c r="C2053" t="s">
        <v>47</v>
      </c>
      <c r="D2053">
        <v>5</v>
      </c>
      <c r="E2053" t="s">
        <v>4692</v>
      </c>
      <c r="F2053" t="s">
        <v>309</v>
      </c>
      <c r="G2053">
        <v>56057</v>
      </c>
      <c r="H2053">
        <v>0</v>
      </c>
      <c r="I2053" t="s">
        <v>4693</v>
      </c>
      <c r="J2053" t="s">
        <v>42</v>
      </c>
      <c r="K2053">
        <v>45000</v>
      </c>
      <c r="L2053">
        <v>55000</v>
      </c>
      <c r="M2053" t="s">
        <v>32</v>
      </c>
      <c r="N2053" t="s">
        <v>2831</v>
      </c>
      <c r="O2053" t="s">
        <v>4694</v>
      </c>
      <c r="P2053" t="s">
        <v>7849</v>
      </c>
      <c r="Q2053" t="s">
        <v>311</v>
      </c>
      <c r="R2053" t="s">
        <v>7850</v>
      </c>
      <c r="T2053" t="str">
        <f t="shared" si="96"/>
        <v xml:space="preserve">PREFERRED SKILLS  Bachelor‚„s degree.   Prior criminal justice experience or coursework preferred.   Excellent verbal, written and professional interpersonal communication skills. </v>
      </c>
      <c r="U2053">
        <f t="shared" si="97"/>
        <v>0</v>
      </c>
      <c r="V2053" s="2">
        <v>0</v>
      </c>
      <c r="W2053" s="2">
        <f t="shared" si="98"/>
        <v>0</v>
      </c>
      <c r="X2053" s="2">
        <v>0</v>
      </c>
      <c r="Y2053" s="2">
        <v>0</v>
      </c>
      <c r="Z2053" s="2">
        <v>0</v>
      </c>
      <c r="AA2053" s="2">
        <v>0</v>
      </c>
      <c r="AB2053" s="2">
        <v>0</v>
      </c>
      <c r="AC2053" t="s">
        <v>8519</v>
      </c>
      <c r="AG2053" t="s">
        <v>4695</v>
      </c>
      <c r="AH2053" t="s">
        <v>2423</v>
      </c>
      <c r="AJ2053" t="s">
        <v>2779</v>
      </c>
      <c r="AK2053" t="s">
        <v>38</v>
      </c>
    </row>
    <row r="2054" spans="1:37" x14ac:dyDescent="0.3">
      <c r="A2054">
        <v>415809</v>
      </c>
      <c r="B2054" t="s">
        <v>3973</v>
      </c>
      <c r="C2054" t="s">
        <v>29</v>
      </c>
      <c r="D2054">
        <v>5</v>
      </c>
      <c r="E2054" t="s">
        <v>4692</v>
      </c>
      <c r="F2054" t="s">
        <v>309</v>
      </c>
      <c r="G2054">
        <v>56057</v>
      </c>
      <c r="H2054">
        <v>0</v>
      </c>
      <c r="I2054" t="s">
        <v>4693</v>
      </c>
      <c r="J2054" t="s">
        <v>42</v>
      </c>
      <c r="K2054">
        <v>45000</v>
      </c>
      <c r="L2054">
        <v>55000</v>
      </c>
      <c r="M2054" t="s">
        <v>32</v>
      </c>
      <c r="N2054" t="s">
        <v>2831</v>
      </c>
      <c r="O2054" t="s">
        <v>4694</v>
      </c>
      <c r="P2054" t="s">
        <v>7849</v>
      </c>
      <c r="Q2054" t="s">
        <v>311</v>
      </c>
      <c r="R2054" t="s">
        <v>7850</v>
      </c>
      <c r="T2054" t="str">
        <f t="shared" si="96"/>
        <v xml:space="preserve">PREFERRED SKILLS  Bachelor‚„s degree.   Prior criminal justice experience or coursework preferred.   Excellent verbal, written and professional interpersonal communication skills. </v>
      </c>
      <c r="U2054">
        <f t="shared" si="97"/>
        <v>0</v>
      </c>
      <c r="V2054" s="2">
        <v>0</v>
      </c>
      <c r="W2054" s="2">
        <f t="shared" si="98"/>
        <v>0</v>
      </c>
      <c r="X2054" s="2">
        <v>0</v>
      </c>
      <c r="Y2054" s="2">
        <v>0</v>
      </c>
      <c r="Z2054" s="2">
        <v>0</v>
      </c>
      <c r="AA2054" s="2">
        <v>0</v>
      </c>
      <c r="AB2054" s="2">
        <v>0</v>
      </c>
      <c r="AC2054" t="s">
        <v>8519</v>
      </c>
      <c r="AG2054" t="s">
        <v>4695</v>
      </c>
      <c r="AH2054" t="s">
        <v>2423</v>
      </c>
      <c r="AJ2054" t="s">
        <v>2779</v>
      </c>
      <c r="AK2054" t="s">
        <v>38</v>
      </c>
    </row>
    <row r="2055" spans="1:37" x14ac:dyDescent="0.3">
      <c r="A2055">
        <v>415819</v>
      </c>
      <c r="B2055" t="s">
        <v>2380</v>
      </c>
      <c r="C2055" t="s">
        <v>29</v>
      </c>
      <c r="D2055">
        <v>1</v>
      </c>
      <c r="E2055" t="s">
        <v>2401</v>
      </c>
      <c r="F2055" t="s">
        <v>482</v>
      </c>
      <c r="G2055">
        <v>30087</v>
      </c>
      <c r="H2055">
        <v>3</v>
      </c>
      <c r="I2055" t="s">
        <v>1247</v>
      </c>
      <c r="J2055" t="s">
        <v>42</v>
      </c>
      <c r="K2055">
        <v>90000</v>
      </c>
      <c r="L2055">
        <v>100000</v>
      </c>
      <c r="M2055" t="s">
        <v>32</v>
      </c>
      <c r="N2055" t="s">
        <v>143</v>
      </c>
      <c r="O2055" t="s">
        <v>4696</v>
      </c>
      <c r="P2055" t="s">
        <v>7851</v>
      </c>
      <c r="Q2055" t="s">
        <v>485</v>
      </c>
      <c r="R2055" t="s">
        <v>6570</v>
      </c>
      <c r="T2055" t="str">
        <f t="shared" si="96"/>
        <v xml:space="preserve">	Excellent writing, legal research, and analytic skills.                                                                                          	Excellent interpersonal and communication skills.                                                                                     	Familiarity and experience with the Section 8 program or other Federal subsidy programs. 	Familiarity with Freedom of Information and privacy laws. 	Ability to work independently or as a part of a team. </v>
      </c>
      <c r="U2055">
        <f t="shared" si="97"/>
        <v>0</v>
      </c>
      <c r="V2055" s="2">
        <v>0</v>
      </c>
      <c r="W2055" s="2">
        <f t="shared" si="98"/>
        <v>0</v>
      </c>
      <c r="X2055" s="2">
        <v>0</v>
      </c>
      <c r="Y2055" s="2">
        <v>0</v>
      </c>
      <c r="Z2055" s="2">
        <v>0</v>
      </c>
      <c r="AA2055" s="2">
        <v>0</v>
      </c>
      <c r="AB2055" s="2">
        <v>0</v>
      </c>
      <c r="AC2055" t="s">
        <v>3134</v>
      </c>
      <c r="AE2055" t="s">
        <v>143</v>
      </c>
      <c r="AG2055" t="s">
        <v>37</v>
      </c>
      <c r="AH2055" t="s">
        <v>2423</v>
      </c>
      <c r="AI2055" t="s">
        <v>4697</v>
      </c>
      <c r="AJ2055" t="s">
        <v>2423</v>
      </c>
      <c r="AK2055" t="s">
        <v>38</v>
      </c>
    </row>
    <row r="2056" spans="1:37" x14ac:dyDescent="0.3">
      <c r="A2056">
        <v>415819</v>
      </c>
      <c r="B2056" t="s">
        <v>2380</v>
      </c>
      <c r="C2056" t="s">
        <v>47</v>
      </c>
      <c r="D2056">
        <v>1</v>
      </c>
      <c r="E2056" t="s">
        <v>2401</v>
      </c>
      <c r="F2056" t="s">
        <v>482</v>
      </c>
      <c r="G2056">
        <v>30087</v>
      </c>
      <c r="H2056">
        <v>3</v>
      </c>
      <c r="I2056" t="s">
        <v>1247</v>
      </c>
      <c r="J2056" t="s">
        <v>42</v>
      </c>
      <c r="K2056">
        <v>90000</v>
      </c>
      <c r="L2056">
        <v>100000</v>
      </c>
      <c r="M2056" t="s">
        <v>32</v>
      </c>
      <c r="N2056" t="s">
        <v>143</v>
      </c>
      <c r="O2056" t="s">
        <v>4696</v>
      </c>
      <c r="P2056" t="s">
        <v>7851</v>
      </c>
      <c r="Q2056" t="s">
        <v>485</v>
      </c>
      <c r="R2056" t="s">
        <v>6570</v>
      </c>
      <c r="T2056" t="str">
        <f t="shared" si="96"/>
        <v xml:space="preserve">	Excellent writing, legal research, and analytic skills.                                                                                          	Excellent interpersonal and communication skills.                                                                                     	Familiarity and experience with the Section 8 program or other Federal subsidy programs. 	Familiarity with Freedom of Information and privacy laws. 	Ability to work independently or as a part of a team. </v>
      </c>
      <c r="U2056">
        <f t="shared" si="97"/>
        <v>0</v>
      </c>
      <c r="V2056" s="2">
        <v>0</v>
      </c>
      <c r="W2056" s="2">
        <f t="shared" si="98"/>
        <v>0</v>
      </c>
      <c r="X2056" s="2">
        <v>0</v>
      </c>
      <c r="Y2056" s="2">
        <v>0</v>
      </c>
      <c r="Z2056" s="2">
        <v>0</v>
      </c>
      <c r="AA2056" s="2">
        <v>0</v>
      </c>
      <c r="AB2056" s="2">
        <v>0</v>
      </c>
      <c r="AC2056" t="s">
        <v>3134</v>
      </c>
      <c r="AE2056" t="s">
        <v>143</v>
      </c>
      <c r="AG2056" t="s">
        <v>37</v>
      </c>
      <c r="AH2056" t="s">
        <v>2423</v>
      </c>
      <c r="AI2056" t="s">
        <v>4697</v>
      </c>
      <c r="AJ2056" t="s">
        <v>2423</v>
      </c>
      <c r="AK2056" t="s">
        <v>38</v>
      </c>
    </row>
    <row r="2057" spans="1:37" x14ac:dyDescent="0.3">
      <c r="A2057">
        <v>415862</v>
      </c>
      <c r="B2057" t="s">
        <v>2543</v>
      </c>
      <c r="C2057" t="s">
        <v>29</v>
      </c>
      <c r="D2057">
        <v>1</v>
      </c>
      <c r="E2057" t="s">
        <v>4698</v>
      </c>
      <c r="F2057" t="s">
        <v>1592</v>
      </c>
      <c r="G2057">
        <v>95005</v>
      </c>
      <c r="H2057" t="s">
        <v>207</v>
      </c>
      <c r="I2057" t="s">
        <v>1247</v>
      </c>
      <c r="J2057" t="s">
        <v>42</v>
      </c>
      <c r="K2057">
        <v>56990</v>
      </c>
      <c r="L2057">
        <v>95000</v>
      </c>
      <c r="M2057" t="s">
        <v>32</v>
      </c>
      <c r="N2057" t="s">
        <v>2545</v>
      </c>
      <c r="O2057" t="s">
        <v>2546</v>
      </c>
      <c r="P2057" t="s">
        <v>7852</v>
      </c>
      <c r="Q2057" t="s">
        <v>1594</v>
      </c>
      <c r="R2057" t="s">
        <v>7254</v>
      </c>
      <c r="T2057" t="str">
        <f t="shared" si="9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2057">
        <f t="shared" si="97"/>
        <v>0</v>
      </c>
      <c r="V2057" s="2">
        <v>0</v>
      </c>
      <c r="W2057" s="2">
        <f t="shared" si="98"/>
        <v>0</v>
      </c>
      <c r="X2057" s="2">
        <v>0</v>
      </c>
      <c r="Y2057" s="2">
        <v>0</v>
      </c>
      <c r="Z2057" s="2">
        <v>0</v>
      </c>
      <c r="AA2057" s="2">
        <v>0</v>
      </c>
      <c r="AB2057" s="2">
        <v>0</v>
      </c>
      <c r="AC2057" t="s">
        <v>4699</v>
      </c>
      <c r="AD2057" t="s">
        <v>2548</v>
      </c>
      <c r="AE2057" t="s">
        <v>2549</v>
      </c>
      <c r="AG2057" t="s">
        <v>37</v>
      </c>
      <c r="AH2057" t="s">
        <v>3276</v>
      </c>
      <c r="AJ2057" t="s">
        <v>2003</v>
      </c>
      <c r="AK2057" t="s">
        <v>38</v>
      </c>
    </row>
    <row r="2058" spans="1:37" x14ac:dyDescent="0.3">
      <c r="A2058">
        <v>415862</v>
      </c>
      <c r="B2058" t="s">
        <v>2543</v>
      </c>
      <c r="C2058" t="s">
        <v>47</v>
      </c>
      <c r="D2058">
        <v>1</v>
      </c>
      <c r="E2058" t="s">
        <v>4698</v>
      </c>
      <c r="F2058" t="s">
        <v>1592</v>
      </c>
      <c r="G2058">
        <v>95005</v>
      </c>
      <c r="H2058" t="s">
        <v>207</v>
      </c>
      <c r="I2058" t="s">
        <v>1247</v>
      </c>
      <c r="J2058" t="s">
        <v>42</v>
      </c>
      <c r="K2058">
        <v>56990</v>
      </c>
      <c r="L2058">
        <v>95000</v>
      </c>
      <c r="M2058" t="s">
        <v>32</v>
      </c>
      <c r="N2058" t="s">
        <v>2545</v>
      </c>
      <c r="O2058" t="s">
        <v>2546</v>
      </c>
      <c r="P2058" t="s">
        <v>7852</v>
      </c>
      <c r="Q2058" t="s">
        <v>1594</v>
      </c>
      <c r="R2058" t="s">
        <v>7254</v>
      </c>
      <c r="T2058" t="str">
        <f t="shared" si="96"/>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2058">
        <f t="shared" si="97"/>
        <v>0</v>
      </c>
      <c r="V2058" s="2">
        <v>0</v>
      </c>
      <c r="W2058" s="2">
        <f t="shared" si="98"/>
        <v>0</v>
      </c>
      <c r="X2058" s="2">
        <v>0</v>
      </c>
      <c r="Y2058" s="2">
        <v>0</v>
      </c>
      <c r="Z2058" s="2">
        <v>0</v>
      </c>
      <c r="AA2058" s="2">
        <v>0</v>
      </c>
      <c r="AB2058" s="2">
        <v>0</v>
      </c>
      <c r="AC2058" t="s">
        <v>4699</v>
      </c>
      <c r="AD2058" t="s">
        <v>2548</v>
      </c>
      <c r="AE2058" t="s">
        <v>2549</v>
      </c>
      <c r="AG2058" t="s">
        <v>37</v>
      </c>
      <c r="AH2058" t="s">
        <v>3276</v>
      </c>
      <c r="AJ2058" t="s">
        <v>2003</v>
      </c>
      <c r="AK2058" t="s">
        <v>38</v>
      </c>
    </row>
    <row r="2059" spans="1:37" x14ac:dyDescent="0.3">
      <c r="A2059">
        <v>415910</v>
      </c>
      <c r="B2059" t="s">
        <v>1994</v>
      </c>
      <c r="C2059" t="s">
        <v>29</v>
      </c>
      <c r="D2059">
        <v>1</v>
      </c>
      <c r="E2059" t="s">
        <v>2734</v>
      </c>
      <c r="F2059" t="s">
        <v>106</v>
      </c>
      <c r="G2059">
        <v>10251</v>
      </c>
      <c r="H2059">
        <v>2</v>
      </c>
      <c r="I2059" t="s">
        <v>4700</v>
      </c>
      <c r="J2059" t="s">
        <v>42</v>
      </c>
      <c r="K2059">
        <v>36677</v>
      </c>
      <c r="L2059">
        <v>46000</v>
      </c>
      <c r="M2059" t="s">
        <v>32</v>
      </c>
      <c r="N2059" t="s">
        <v>3838</v>
      </c>
      <c r="O2059" t="s">
        <v>2160</v>
      </c>
      <c r="P2059" t="s">
        <v>8520</v>
      </c>
      <c r="Q2059" t="s">
        <v>110</v>
      </c>
      <c r="R2059" t="s">
        <v>6571</v>
      </c>
      <c r="S2059" t="s">
        <v>4701</v>
      </c>
      <c r="T2059" t="str">
        <f t="shared" si="96"/>
        <v xml:space="preserve">	Good written and verbal communication skills 	Strong organizational and time management skills  	Flexibility and willingness to perform a variety of tasks in a dynamic environment 	Professional presentation 	Familiarity with Word, Excel, Power Point, Outlook **ONLY CANDIDATES WHO ARE PERMANENT IN THE CLERICAL ASSOCIATE TITLE MAY APPLY**</v>
      </c>
      <c r="U2059">
        <f t="shared" si="97"/>
        <v>0</v>
      </c>
      <c r="V2059" s="2">
        <v>1</v>
      </c>
      <c r="W2059" s="2">
        <f t="shared" si="98"/>
        <v>0</v>
      </c>
      <c r="X2059" s="2">
        <v>0</v>
      </c>
      <c r="Y2059" s="2">
        <v>0</v>
      </c>
      <c r="Z2059" s="2">
        <v>0</v>
      </c>
      <c r="AA2059" s="2">
        <v>0</v>
      </c>
      <c r="AB2059" s="2">
        <v>0</v>
      </c>
      <c r="AC2059" t="s">
        <v>4702</v>
      </c>
      <c r="AG2059" t="s">
        <v>37</v>
      </c>
      <c r="AH2059" t="s">
        <v>2853</v>
      </c>
      <c r="AI2059" t="s">
        <v>4703</v>
      </c>
      <c r="AJ2059" t="s">
        <v>2853</v>
      </c>
      <c r="AK2059" t="s">
        <v>38</v>
      </c>
    </row>
    <row r="2060" spans="1:37" x14ac:dyDescent="0.3">
      <c r="A2060">
        <v>415922</v>
      </c>
      <c r="B2060" t="s">
        <v>104</v>
      </c>
      <c r="C2060" t="s">
        <v>29</v>
      </c>
      <c r="D2060">
        <v>1</v>
      </c>
      <c r="E2060" t="s">
        <v>4704</v>
      </c>
      <c r="F2060" t="s">
        <v>206</v>
      </c>
      <c r="G2060">
        <v>10050</v>
      </c>
      <c r="H2060" t="s">
        <v>352</v>
      </c>
      <c r="I2060" t="s">
        <v>660</v>
      </c>
      <c r="J2060" t="s">
        <v>42</v>
      </c>
      <c r="K2060">
        <v>164104</v>
      </c>
      <c r="L2060">
        <v>164104</v>
      </c>
      <c r="M2060" t="s">
        <v>32</v>
      </c>
      <c r="N2060" t="s">
        <v>108</v>
      </c>
      <c r="O2060" t="s">
        <v>372</v>
      </c>
      <c r="P2060" t="s">
        <v>7853</v>
      </c>
      <c r="Q2060" t="s">
        <v>209</v>
      </c>
      <c r="R2060" t="s">
        <v>4705</v>
      </c>
      <c r="S2060" t="s">
        <v>4706</v>
      </c>
      <c r="T2060" t="str">
        <f t="shared" si="96"/>
        <v>The successful candidate will have 5-6 years of senior level management in Information Technology environment with experience in one or more areas: 1) Network Services, 2) Technical Support, 3) Cyber Security, 4) Helpdesk and/or 4) Application Services.  Leadership experience in organizational efficiency, performance improvement, quality, and infrastructure development.  Strong customer service skills with demonstrated leadership and personnel management skills.  Direct experience working with IT Vendor contracts as well as developing and managing software and resource procurements.  Excellent customer service, communication, collaboration and team building skills.  Excellent interpersonal skills and a collaborative management style. Strong interpersonal, written, and oral communication skills.  Ability to prioritize and execute tasks in a high-pressure environment and make sound decisions in emergency situations. You must be permanent in the civil service title of the Computer Systems Manager in order to apply for this position.</v>
      </c>
      <c r="U2060">
        <f t="shared" si="97"/>
        <v>0</v>
      </c>
      <c r="V2060" s="2">
        <v>0</v>
      </c>
      <c r="W2060" s="2">
        <f t="shared" si="98"/>
        <v>0</v>
      </c>
      <c r="X2060" s="2">
        <v>0</v>
      </c>
      <c r="Y2060" s="2">
        <v>0</v>
      </c>
      <c r="Z2060" s="2">
        <v>0</v>
      </c>
      <c r="AA2060" s="2">
        <v>0</v>
      </c>
      <c r="AB2060" s="2">
        <v>0</v>
      </c>
      <c r="AC2060" t="s">
        <v>55</v>
      </c>
      <c r="AG2060" t="s">
        <v>377</v>
      </c>
      <c r="AH2060" t="s">
        <v>3476</v>
      </c>
      <c r="AI2060" t="s">
        <v>4707</v>
      </c>
      <c r="AJ2060" t="s">
        <v>2779</v>
      </c>
      <c r="AK2060" t="s">
        <v>38</v>
      </c>
    </row>
    <row r="2061" spans="1:37" x14ac:dyDescent="0.3">
      <c r="A2061">
        <v>415940</v>
      </c>
      <c r="B2061" t="s">
        <v>2386</v>
      </c>
      <c r="C2061" t="s">
        <v>47</v>
      </c>
      <c r="D2061">
        <v>1</v>
      </c>
      <c r="E2061" t="s">
        <v>4380</v>
      </c>
      <c r="F2061" t="s">
        <v>3671</v>
      </c>
      <c r="G2061" t="s">
        <v>3672</v>
      </c>
      <c r="H2061">
        <v>0</v>
      </c>
      <c r="I2061" t="s">
        <v>73</v>
      </c>
      <c r="J2061" t="s">
        <v>42</v>
      </c>
      <c r="K2061">
        <v>56990</v>
      </c>
      <c r="L2061">
        <v>86000</v>
      </c>
      <c r="M2061" t="s">
        <v>32</v>
      </c>
      <c r="N2061" t="s">
        <v>2389</v>
      </c>
      <c r="O2061" t="s">
        <v>4381</v>
      </c>
      <c r="P2061" t="s">
        <v>4708</v>
      </c>
      <c r="Q2061" t="s">
        <v>1296</v>
      </c>
      <c r="S2061" t="s">
        <v>4709</v>
      </c>
      <c r="T2061" t="str">
        <f t="shared" si="96"/>
        <v xml:space="preserve"> **Candidate must be a permanent Administrative Contract Specialist or other permanent Administrative title**</v>
      </c>
      <c r="U2061">
        <f t="shared" si="97"/>
        <v>0</v>
      </c>
      <c r="V2061" s="2">
        <v>0</v>
      </c>
      <c r="W2061" s="2">
        <f t="shared" si="98"/>
        <v>0</v>
      </c>
      <c r="X2061" s="2">
        <v>0</v>
      </c>
      <c r="Y2061" s="2">
        <v>0</v>
      </c>
      <c r="Z2061" s="2">
        <v>0</v>
      </c>
      <c r="AA2061" s="2">
        <v>0</v>
      </c>
      <c r="AB2061" s="2">
        <v>0</v>
      </c>
      <c r="AC2061" t="s">
        <v>4710</v>
      </c>
      <c r="AD2061" t="s">
        <v>4385</v>
      </c>
      <c r="AE2061" t="s">
        <v>2389</v>
      </c>
      <c r="AG2061" t="s">
        <v>37</v>
      </c>
      <c r="AH2061" t="s">
        <v>3794</v>
      </c>
      <c r="AJ2061" t="s">
        <v>2637</v>
      </c>
      <c r="AK2061" t="s">
        <v>38</v>
      </c>
    </row>
    <row r="2062" spans="1:37" x14ac:dyDescent="0.3">
      <c r="A2062">
        <v>415940</v>
      </c>
      <c r="B2062" t="s">
        <v>2386</v>
      </c>
      <c r="C2062" t="s">
        <v>29</v>
      </c>
      <c r="D2062">
        <v>1</v>
      </c>
      <c r="E2062" t="s">
        <v>4380</v>
      </c>
      <c r="F2062" t="s">
        <v>3671</v>
      </c>
      <c r="G2062" t="s">
        <v>3672</v>
      </c>
      <c r="H2062">
        <v>0</v>
      </c>
      <c r="I2062" t="s">
        <v>73</v>
      </c>
      <c r="J2062" t="s">
        <v>42</v>
      </c>
      <c r="K2062">
        <v>56990</v>
      </c>
      <c r="L2062">
        <v>86000</v>
      </c>
      <c r="M2062" t="s">
        <v>32</v>
      </c>
      <c r="N2062" t="s">
        <v>2389</v>
      </c>
      <c r="O2062" t="s">
        <v>4381</v>
      </c>
      <c r="P2062" t="s">
        <v>4708</v>
      </c>
      <c r="Q2062" t="s">
        <v>1296</v>
      </c>
      <c r="S2062" t="s">
        <v>4709</v>
      </c>
      <c r="T2062" t="str">
        <f t="shared" si="96"/>
        <v xml:space="preserve"> **Candidate must be a permanent Administrative Contract Specialist or other permanent Administrative title**</v>
      </c>
      <c r="U2062">
        <f t="shared" si="97"/>
        <v>0</v>
      </c>
      <c r="V2062" s="2">
        <v>0</v>
      </c>
      <c r="W2062" s="2">
        <f t="shared" si="98"/>
        <v>0</v>
      </c>
      <c r="X2062" s="2">
        <v>0</v>
      </c>
      <c r="Y2062" s="2">
        <v>0</v>
      </c>
      <c r="Z2062" s="2">
        <v>0</v>
      </c>
      <c r="AA2062" s="2">
        <v>0</v>
      </c>
      <c r="AB2062" s="2">
        <v>0</v>
      </c>
      <c r="AC2062" t="s">
        <v>4710</v>
      </c>
      <c r="AD2062" t="s">
        <v>4385</v>
      </c>
      <c r="AE2062" t="s">
        <v>2389</v>
      </c>
      <c r="AG2062" t="s">
        <v>37</v>
      </c>
      <c r="AH2062" t="s">
        <v>3794</v>
      </c>
      <c r="AJ2062" t="s">
        <v>2637</v>
      </c>
      <c r="AK2062" t="s">
        <v>38</v>
      </c>
    </row>
    <row r="2063" spans="1:37" x14ac:dyDescent="0.3">
      <c r="A2063">
        <v>415959</v>
      </c>
      <c r="B2063" t="s">
        <v>4711</v>
      </c>
      <c r="C2063" t="s">
        <v>47</v>
      </c>
      <c r="D2063">
        <v>1</v>
      </c>
      <c r="E2063" t="s">
        <v>4712</v>
      </c>
      <c r="F2063" t="s">
        <v>456</v>
      </c>
      <c r="G2063">
        <v>21744</v>
      </c>
      <c r="H2063">
        <v>2</v>
      </c>
      <c r="I2063" t="s">
        <v>1435</v>
      </c>
      <c r="J2063" t="s">
        <v>42</v>
      </c>
      <c r="K2063">
        <v>73305</v>
      </c>
      <c r="L2063">
        <v>92001</v>
      </c>
      <c r="M2063" t="s">
        <v>32</v>
      </c>
      <c r="N2063" t="s">
        <v>2039</v>
      </c>
      <c r="O2063" t="s">
        <v>4711</v>
      </c>
      <c r="P2063" t="s">
        <v>7854</v>
      </c>
      <c r="Q2063" t="s">
        <v>459</v>
      </c>
      <c r="R2063" t="s">
        <v>6572</v>
      </c>
      <c r="T2063" t="str">
        <f t="shared" si="96"/>
        <v xml:space="preserve">A competitive candidate will have:  	At least 5-7 years of related work experience  	Extensive experience working in or with government agencies, with considerable knowledge of low-income housing policies and programs 	Exceptional interpersonal and writing skills with a strong attention to detail 	Considerable experience with research and policy analysis 	Proven track record of managing a variety of concurrent projects under tight deadlines and in a fast-paced environment 	Ability to facilitate decision-focused meetings that meet their stated objectives 	Proven commitment to a mission-based culture and a collaborative work environment 	Established track record of exercising initiative, good judgment, flexibility and discretion 	Prior service in the United States Armed Forces is a plus </v>
      </c>
      <c r="U2063">
        <f t="shared" si="97"/>
        <v>0</v>
      </c>
      <c r="V2063" s="2">
        <v>0</v>
      </c>
      <c r="W2063" s="2">
        <f t="shared" si="98"/>
        <v>0</v>
      </c>
      <c r="X2063" s="2">
        <v>0</v>
      </c>
      <c r="Y2063" s="2">
        <v>0</v>
      </c>
      <c r="Z2063" s="2">
        <v>0</v>
      </c>
      <c r="AA2063" s="2">
        <v>0</v>
      </c>
      <c r="AB2063" s="2">
        <v>0</v>
      </c>
      <c r="AC2063" t="s">
        <v>4713</v>
      </c>
      <c r="AG2063" t="s">
        <v>37</v>
      </c>
      <c r="AH2063" t="s">
        <v>4191</v>
      </c>
      <c r="AI2063" t="s">
        <v>3314</v>
      </c>
      <c r="AJ2063" t="s">
        <v>4191</v>
      </c>
      <c r="AK2063" t="s">
        <v>38</v>
      </c>
    </row>
    <row r="2064" spans="1:37" x14ac:dyDescent="0.3">
      <c r="A2064">
        <v>415959</v>
      </c>
      <c r="B2064" t="s">
        <v>4711</v>
      </c>
      <c r="C2064" t="s">
        <v>29</v>
      </c>
      <c r="D2064">
        <v>1</v>
      </c>
      <c r="E2064" t="s">
        <v>4712</v>
      </c>
      <c r="F2064" t="s">
        <v>456</v>
      </c>
      <c r="G2064">
        <v>21744</v>
      </c>
      <c r="H2064">
        <v>2</v>
      </c>
      <c r="I2064" t="s">
        <v>1435</v>
      </c>
      <c r="J2064" t="s">
        <v>42</v>
      </c>
      <c r="K2064">
        <v>73305</v>
      </c>
      <c r="L2064">
        <v>92001</v>
      </c>
      <c r="M2064" t="s">
        <v>32</v>
      </c>
      <c r="N2064" t="s">
        <v>2039</v>
      </c>
      <c r="O2064" t="s">
        <v>4711</v>
      </c>
      <c r="P2064" t="s">
        <v>7854</v>
      </c>
      <c r="Q2064" t="s">
        <v>459</v>
      </c>
      <c r="R2064" t="s">
        <v>6572</v>
      </c>
      <c r="T2064" t="str">
        <f t="shared" si="96"/>
        <v xml:space="preserve">A competitive candidate will have:  	At least 5-7 years of related work experience  	Extensive experience working in or with government agencies, with considerable knowledge of low-income housing policies and programs 	Exceptional interpersonal and writing skills with a strong attention to detail 	Considerable experience with research and policy analysis 	Proven track record of managing a variety of concurrent projects under tight deadlines and in a fast-paced environment 	Ability to facilitate decision-focused meetings that meet their stated objectives 	Proven commitment to a mission-based culture and a collaborative work environment 	Established track record of exercising initiative, good judgment, flexibility and discretion 	Prior service in the United States Armed Forces is a plus </v>
      </c>
      <c r="U2064">
        <f t="shared" si="97"/>
        <v>0</v>
      </c>
      <c r="V2064" s="2">
        <v>0</v>
      </c>
      <c r="W2064" s="2">
        <f t="shared" si="98"/>
        <v>0</v>
      </c>
      <c r="X2064" s="2">
        <v>0</v>
      </c>
      <c r="Y2064" s="2">
        <v>0</v>
      </c>
      <c r="Z2064" s="2">
        <v>0</v>
      </c>
      <c r="AA2064" s="2">
        <v>0</v>
      </c>
      <c r="AB2064" s="2">
        <v>0</v>
      </c>
      <c r="AC2064" t="s">
        <v>4713</v>
      </c>
      <c r="AG2064" t="s">
        <v>37</v>
      </c>
      <c r="AH2064" t="s">
        <v>4191</v>
      </c>
      <c r="AI2064" t="s">
        <v>3314</v>
      </c>
      <c r="AJ2064" t="s">
        <v>4191</v>
      </c>
      <c r="AK2064" t="s">
        <v>38</v>
      </c>
    </row>
    <row r="2065" spans="1:37" x14ac:dyDescent="0.3">
      <c r="A2065">
        <v>415979</v>
      </c>
      <c r="B2065" t="s">
        <v>46</v>
      </c>
      <c r="C2065" t="s">
        <v>47</v>
      </c>
      <c r="D2065">
        <v>1</v>
      </c>
      <c r="E2065" t="s">
        <v>4714</v>
      </c>
      <c r="F2065" t="s">
        <v>1901</v>
      </c>
      <c r="G2065">
        <v>82991</v>
      </c>
      <c r="H2065" t="s">
        <v>914</v>
      </c>
      <c r="I2065" t="s">
        <v>95</v>
      </c>
      <c r="J2065" t="s">
        <v>42</v>
      </c>
      <c r="K2065">
        <v>140000</v>
      </c>
      <c r="L2065">
        <v>155000</v>
      </c>
      <c r="M2065" t="s">
        <v>32</v>
      </c>
      <c r="N2065" t="s">
        <v>1265</v>
      </c>
      <c r="O2065" t="s">
        <v>1266</v>
      </c>
      <c r="P2065" t="s">
        <v>7855</v>
      </c>
      <c r="Q2065" t="s">
        <v>1903</v>
      </c>
      <c r="R2065" t="s">
        <v>7856</v>
      </c>
      <c r="S2065" t="s">
        <v>4715</v>
      </c>
      <c r="T2065" t="str">
        <f t="shared" si="96"/>
        <v>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 1.	Candidates with permanent civil service status in the titles of Administrative Engineer and Administrative Staff Analyst will be considered.   2.	Employees serving in the titles of or who meet the qualification requirements for Administrative Architect, Administrative Inspector or Administrative Project Manager will also be considered. 3.	NYCHA employees applying for promotional, title or level change opportunities must have served a period of one year in their current title and level (if applicable). 4.	NYCHA residents are encouraged to apply.</v>
      </c>
      <c r="U2065">
        <f t="shared" si="97"/>
        <v>0</v>
      </c>
      <c r="V2065" s="2">
        <v>0</v>
      </c>
      <c r="W2065" s="2">
        <f t="shared" si="98"/>
        <v>0</v>
      </c>
      <c r="X2065" s="2">
        <v>0</v>
      </c>
      <c r="Y2065" s="2">
        <v>0</v>
      </c>
      <c r="Z2065" s="2">
        <v>0</v>
      </c>
      <c r="AA2065" s="2">
        <v>0</v>
      </c>
      <c r="AB2065" s="2">
        <v>0</v>
      </c>
      <c r="AC2065" t="s">
        <v>55</v>
      </c>
      <c r="AG2065" t="s">
        <v>56</v>
      </c>
      <c r="AH2065" t="s">
        <v>2280</v>
      </c>
      <c r="AJ2065" t="s">
        <v>2280</v>
      </c>
      <c r="AK2065" t="s">
        <v>38</v>
      </c>
    </row>
    <row r="2066" spans="1:37" x14ac:dyDescent="0.3">
      <c r="A2066">
        <v>415979</v>
      </c>
      <c r="B2066" t="s">
        <v>46</v>
      </c>
      <c r="C2066" t="s">
        <v>29</v>
      </c>
      <c r="D2066">
        <v>1</v>
      </c>
      <c r="E2066" t="s">
        <v>4714</v>
      </c>
      <c r="F2066" t="s">
        <v>1901</v>
      </c>
      <c r="G2066">
        <v>82991</v>
      </c>
      <c r="H2066" t="s">
        <v>914</v>
      </c>
      <c r="I2066" t="s">
        <v>95</v>
      </c>
      <c r="J2066" t="s">
        <v>42</v>
      </c>
      <c r="K2066">
        <v>140000</v>
      </c>
      <c r="L2066">
        <v>155000</v>
      </c>
      <c r="M2066" t="s">
        <v>32</v>
      </c>
      <c r="N2066" t="s">
        <v>1265</v>
      </c>
      <c r="O2066" t="s">
        <v>1266</v>
      </c>
      <c r="P2066" t="s">
        <v>7855</v>
      </c>
      <c r="Q2066" t="s">
        <v>1903</v>
      </c>
      <c r="R2066" t="s">
        <v>7856</v>
      </c>
      <c r="S2066" t="s">
        <v>4715</v>
      </c>
      <c r="T2066" t="str">
        <f t="shared" si="96"/>
        <v>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 1.	Candidates with permanent civil service status in the titles of Administrative Engineer and Administrative Staff Analyst will be considered.   2.	Employees serving in the titles of or who meet the qualification requirements for Administrative Architect, Administrative Inspector or Administrative Project Manager will also be considered. 3.	NYCHA employees applying for promotional, title or level change opportunities must have served a period of one year in their current title and level (if applicable). 4.	NYCHA residents are encouraged to apply.</v>
      </c>
      <c r="U2066">
        <f t="shared" si="97"/>
        <v>0</v>
      </c>
      <c r="V2066" s="2">
        <v>0</v>
      </c>
      <c r="W2066" s="2">
        <f t="shared" si="98"/>
        <v>0</v>
      </c>
      <c r="X2066" s="2">
        <v>0</v>
      </c>
      <c r="Y2066" s="2">
        <v>0</v>
      </c>
      <c r="Z2066" s="2">
        <v>0</v>
      </c>
      <c r="AA2066" s="2">
        <v>0</v>
      </c>
      <c r="AB2066" s="2">
        <v>0</v>
      </c>
      <c r="AC2066" t="s">
        <v>55</v>
      </c>
      <c r="AG2066" t="s">
        <v>56</v>
      </c>
      <c r="AH2066" t="s">
        <v>2280</v>
      </c>
      <c r="AJ2066" t="s">
        <v>2280</v>
      </c>
      <c r="AK2066" t="s">
        <v>38</v>
      </c>
    </row>
    <row r="2067" spans="1:37" x14ac:dyDescent="0.3">
      <c r="A2067">
        <v>415995</v>
      </c>
      <c r="B2067" t="s">
        <v>104</v>
      </c>
      <c r="C2067" t="s">
        <v>29</v>
      </c>
      <c r="D2067">
        <v>1</v>
      </c>
      <c r="E2067" t="s">
        <v>4716</v>
      </c>
      <c r="F2067" t="s">
        <v>264</v>
      </c>
      <c r="G2067">
        <v>12627</v>
      </c>
      <c r="H2067">
        <v>0</v>
      </c>
      <c r="I2067" t="s">
        <v>1247</v>
      </c>
      <c r="J2067" t="s">
        <v>42</v>
      </c>
      <c r="K2067">
        <v>65731</v>
      </c>
      <c r="L2067">
        <v>75591</v>
      </c>
      <c r="M2067" t="s">
        <v>32</v>
      </c>
      <c r="N2067" t="s">
        <v>108</v>
      </c>
      <c r="O2067" t="s">
        <v>3330</v>
      </c>
      <c r="P2067" t="s">
        <v>4717</v>
      </c>
      <c r="Q2067" t="s">
        <v>8298</v>
      </c>
      <c r="R2067" t="s">
        <v>4718</v>
      </c>
      <c r="S2067" t="s">
        <v>4719</v>
      </c>
      <c r="T2067" t="str">
        <f t="shared" si="96"/>
        <v>Knowledge of Best Authority, Adobe Acrobat, Adobe design products and audio/video editing applications, as well as flexibility and adaptability of similar applications would be a plus.   PROJECT/PROGRAM MANAGER, INVOICING ACCOUNTS PAYABLE, DATA VALIDATION and INTEGRITY for AGENCY SYSTEMS (LM).   Supervisory and/or project coordination experience.   Ability to work under stringent deadlines and maintain a positive customer service perspective.  Procedural knowledge of workflow and office automation systems.   Ability to communicate clearly and effectively (orally and in writing) with staff, peers, administrators and legal personnel.  Strong presentation skills. Only candidates currently serving as a Permanent Associate Staff Analyst should apply.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v>
      </c>
      <c r="U2067">
        <f t="shared" si="97"/>
        <v>0</v>
      </c>
      <c r="V2067" s="2">
        <v>0</v>
      </c>
      <c r="W2067" s="2">
        <f t="shared" si="98"/>
        <v>0</v>
      </c>
      <c r="X2067" s="2">
        <v>0</v>
      </c>
      <c r="Y2067" s="2">
        <v>0</v>
      </c>
      <c r="Z2067" s="2">
        <v>0</v>
      </c>
      <c r="AA2067" s="2">
        <v>0</v>
      </c>
      <c r="AB2067" s="2">
        <v>0</v>
      </c>
      <c r="AC2067" t="s">
        <v>8521</v>
      </c>
      <c r="AG2067" t="s">
        <v>37</v>
      </c>
      <c r="AH2067" t="s">
        <v>2406</v>
      </c>
      <c r="AJ2067" t="s">
        <v>2406</v>
      </c>
      <c r="AK2067" t="s">
        <v>38</v>
      </c>
    </row>
    <row r="2068" spans="1:37" x14ac:dyDescent="0.3">
      <c r="A2068">
        <v>415999</v>
      </c>
      <c r="B2068" t="s">
        <v>3973</v>
      </c>
      <c r="C2068" t="s">
        <v>47</v>
      </c>
      <c r="D2068">
        <v>1</v>
      </c>
      <c r="E2068" t="s">
        <v>4720</v>
      </c>
      <c r="F2068" t="s">
        <v>3975</v>
      </c>
      <c r="G2068">
        <v>30114</v>
      </c>
      <c r="H2068">
        <v>0</v>
      </c>
      <c r="I2068" t="s">
        <v>899</v>
      </c>
      <c r="J2068" t="s">
        <v>42</v>
      </c>
      <c r="K2068">
        <v>85000</v>
      </c>
      <c r="L2068">
        <v>130000</v>
      </c>
      <c r="M2068" t="s">
        <v>32</v>
      </c>
      <c r="N2068" t="s">
        <v>2831</v>
      </c>
      <c r="O2068" t="s">
        <v>109</v>
      </c>
      <c r="P2068" t="s">
        <v>7857</v>
      </c>
      <c r="Q2068" t="s">
        <v>7858</v>
      </c>
      <c r="R2068" t="s">
        <v>6573</v>
      </c>
      <c r="S2068" t="s">
        <v>4721</v>
      </c>
      <c r="T2068" t="str">
        <f t="shared" si="96"/>
        <v>PREFERRED SKILLS 	7 or more years of Supervisory experience  	Significant prior appellate experience i.e. research, drafting, filing and arguing of complex and high-profile appellate cases 	Strong organizational skills  	Strong analytical, organizational, written and oral communication skills CIVIL SERVICE TITLE: Assistant District Attorney   SALARY RANGE: $85,000 - $130,000  Commensurate with experience; full NYC benefits package APPLICATION DEADLINE: November 7, 2019, or until filled</v>
      </c>
      <c r="U2068">
        <f t="shared" si="97"/>
        <v>0</v>
      </c>
      <c r="V2068" s="2">
        <v>0</v>
      </c>
      <c r="W2068" s="2">
        <f t="shared" si="98"/>
        <v>0</v>
      </c>
      <c r="X2068" s="2">
        <v>0</v>
      </c>
      <c r="Y2068" s="2">
        <v>0</v>
      </c>
      <c r="Z2068" s="2">
        <v>0</v>
      </c>
      <c r="AA2068" s="2">
        <v>0</v>
      </c>
      <c r="AB2068" s="2">
        <v>0</v>
      </c>
      <c r="AC2068" t="s">
        <v>8522</v>
      </c>
      <c r="AE2068" t="s">
        <v>2831</v>
      </c>
      <c r="AG2068" t="s">
        <v>37</v>
      </c>
      <c r="AH2068" t="s">
        <v>3276</v>
      </c>
      <c r="AJ2068" t="s">
        <v>2440</v>
      </c>
      <c r="AK2068" t="s">
        <v>38</v>
      </c>
    </row>
    <row r="2069" spans="1:37" x14ac:dyDescent="0.3">
      <c r="A2069">
        <v>415999</v>
      </c>
      <c r="B2069" t="s">
        <v>3973</v>
      </c>
      <c r="C2069" t="s">
        <v>29</v>
      </c>
      <c r="D2069">
        <v>1</v>
      </c>
      <c r="E2069" t="s">
        <v>4720</v>
      </c>
      <c r="F2069" t="s">
        <v>3975</v>
      </c>
      <c r="G2069">
        <v>30114</v>
      </c>
      <c r="H2069">
        <v>0</v>
      </c>
      <c r="I2069" t="s">
        <v>899</v>
      </c>
      <c r="J2069" t="s">
        <v>42</v>
      </c>
      <c r="K2069">
        <v>85000</v>
      </c>
      <c r="L2069">
        <v>130000</v>
      </c>
      <c r="M2069" t="s">
        <v>32</v>
      </c>
      <c r="N2069" t="s">
        <v>2831</v>
      </c>
      <c r="O2069" t="s">
        <v>109</v>
      </c>
      <c r="P2069" t="s">
        <v>7857</v>
      </c>
      <c r="Q2069" t="s">
        <v>7858</v>
      </c>
      <c r="R2069" t="s">
        <v>6573</v>
      </c>
      <c r="S2069" t="s">
        <v>4721</v>
      </c>
      <c r="T2069" t="str">
        <f t="shared" si="96"/>
        <v>PREFERRED SKILLS 	7 or more years of Supervisory experience  	Significant prior appellate experience i.e. research, drafting, filing and arguing of complex and high-profile appellate cases 	Strong organizational skills  	Strong analytical, organizational, written and oral communication skills CIVIL SERVICE TITLE: Assistant District Attorney   SALARY RANGE: $85,000 - $130,000  Commensurate with experience; full NYC benefits package APPLICATION DEADLINE: November 7, 2019, or until filled</v>
      </c>
      <c r="U2069">
        <f t="shared" si="97"/>
        <v>0</v>
      </c>
      <c r="V2069" s="2">
        <v>0</v>
      </c>
      <c r="W2069" s="2">
        <f t="shared" si="98"/>
        <v>0</v>
      </c>
      <c r="X2069" s="2">
        <v>0</v>
      </c>
      <c r="Y2069" s="2">
        <v>0</v>
      </c>
      <c r="Z2069" s="2">
        <v>0</v>
      </c>
      <c r="AA2069" s="2">
        <v>0</v>
      </c>
      <c r="AB2069" s="2">
        <v>0</v>
      </c>
      <c r="AC2069" t="s">
        <v>8522</v>
      </c>
      <c r="AE2069" t="s">
        <v>2831</v>
      </c>
      <c r="AG2069" t="s">
        <v>37</v>
      </c>
      <c r="AH2069" t="s">
        <v>3276</v>
      </c>
      <c r="AJ2069" t="s">
        <v>2440</v>
      </c>
      <c r="AK2069" t="s">
        <v>38</v>
      </c>
    </row>
    <row r="2070" spans="1:37" x14ac:dyDescent="0.3">
      <c r="A2070">
        <v>416028</v>
      </c>
      <c r="B2070" t="s">
        <v>3973</v>
      </c>
      <c r="C2070" t="s">
        <v>47</v>
      </c>
      <c r="D2070">
        <v>1</v>
      </c>
      <c r="E2070" t="s">
        <v>4722</v>
      </c>
      <c r="F2070" t="s">
        <v>3975</v>
      </c>
      <c r="G2070">
        <v>30114</v>
      </c>
      <c r="H2070">
        <v>0</v>
      </c>
      <c r="I2070" t="s">
        <v>899</v>
      </c>
      <c r="J2070" t="s">
        <v>42</v>
      </c>
      <c r="K2070">
        <v>85000</v>
      </c>
      <c r="L2070">
        <v>130000</v>
      </c>
      <c r="M2070" t="s">
        <v>32</v>
      </c>
      <c r="N2070" t="s">
        <v>2831</v>
      </c>
      <c r="O2070" t="s">
        <v>683</v>
      </c>
      <c r="P2070" t="s">
        <v>7859</v>
      </c>
      <c r="Q2070" t="s">
        <v>4723</v>
      </c>
      <c r="R2070" t="s">
        <v>7860</v>
      </c>
      <c r="S2070" t="s">
        <v>4724</v>
      </c>
      <c r="T2070" t="str">
        <f t="shared" si="96"/>
        <v>PREFERRED SKILLS 	Supervisory experience and foreign language skills a plus; 	At least 6 years‚„ experience in prosecuting misdemeanors; 	Strong analytical, organizational, written and oral communication skills; 	Resourcefulness and ability to work independently and as part of a team CIVIL SERVICE TITLE: Assistant District Attorney   SALARY RANGE: $85,000 - $130,000, Commensurate with experience; full NYC benefits package APPLICATION DEADLINE: November 7, 2019, or until filled</v>
      </c>
      <c r="U2070">
        <f t="shared" si="97"/>
        <v>0</v>
      </c>
      <c r="V2070" s="2">
        <v>0</v>
      </c>
      <c r="W2070" s="2">
        <f t="shared" si="98"/>
        <v>0</v>
      </c>
      <c r="X2070" s="2">
        <v>0</v>
      </c>
      <c r="Y2070" s="2">
        <v>0</v>
      </c>
      <c r="Z2070" s="2">
        <v>0</v>
      </c>
      <c r="AA2070" s="2">
        <v>0</v>
      </c>
      <c r="AB2070" s="2">
        <v>0</v>
      </c>
      <c r="AC2070" t="s">
        <v>8523</v>
      </c>
      <c r="AG2070" t="s">
        <v>37</v>
      </c>
      <c r="AH2070" t="s">
        <v>3276</v>
      </c>
      <c r="AJ2070" t="s">
        <v>2779</v>
      </c>
      <c r="AK2070" t="s">
        <v>38</v>
      </c>
    </row>
    <row r="2071" spans="1:37" x14ac:dyDescent="0.3">
      <c r="A2071">
        <v>416028</v>
      </c>
      <c r="B2071" t="s">
        <v>3973</v>
      </c>
      <c r="C2071" t="s">
        <v>29</v>
      </c>
      <c r="D2071">
        <v>1</v>
      </c>
      <c r="E2071" t="s">
        <v>4722</v>
      </c>
      <c r="F2071" t="s">
        <v>3975</v>
      </c>
      <c r="G2071">
        <v>30114</v>
      </c>
      <c r="H2071">
        <v>0</v>
      </c>
      <c r="I2071" t="s">
        <v>899</v>
      </c>
      <c r="J2071" t="s">
        <v>42</v>
      </c>
      <c r="K2071">
        <v>85000</v>
      </c>
      <c r="L2071">
        <v>130000</v>
      </c>
      <c r="M2071" t="s">
        <v>32</v>
      </c>
      <c r="N2071" t="s">
        <v>2831</v>
      </c>
      <c r="O2071" t="s">
        <v>683</v>
      </c>
      <c r="P2071" t="s">
        <v>7859</v>
      </c>
      <c r="Q2071" t="s">
        <v>4723</v>
      </c>
      <c r="R2071" t="s">
        <v>7860</v>
      </c>
      <c r="S2071" t="s">
        <v>4724</v>
      </c>
      <c r="T2071" t="str">
        <f t="shared" si="96"/>
        <v>PREFERRED SKILLS 	Supervisory experience and foreign language skills a plus; 	At least 6 years‚„ experience in prosecuting misdemeanors; 	Strong analytical, organizational, written and oral communication skills; 	Resourcefulness and ability to work independently and as part of a team CIVIL SERVICE TITLE: Assistant District Attorney   SALARY RANGE: $85,000 - $130,000, Commensurate with experience; full NYC benefits package APPLICATION DEADLINE: November 7, 2019, or until filled</v>
      </c>
      <c r="U2071">
        <f t="shared" si="97"/>
        <v>0</v>
      </c>
      <c r="V2071" s="2">
        <v>0</v>
      </c>
      <c r="W2071" s="2">
        <f t="shared" si="98"/>
        <v>0</v>
      </c>
      <c r="X2071" s="2">
        <v>0</v>
      </c>
      <c r="Y2071" s="2">
        <v>0</v>
      </c>
      <c r="Z2071" s="2">
        <v>0</v>
      </c>
      <c r="AA2071" s="2">
        <v>0</v>
      </c>
      <c r="AB2071" s="2">
        <v>0</v>
      </c>
      <c r="AC2071" t="s">
        <v>8523</v>
      </c>
      <c r="AG2071" t="s">
        <v>37</v>
      </c>
      <c r="AH2071" t="s">
        <v>3276</v>
      </c>
      <c r="AJ2071" t="s">
        <v>2779</v>
      </c>
      <c r="AK2071" t="s">
        <v>38</v>
      </c>
    </row>
    <row r="2072" spans="1:37" x14ac:dyDescent="0.3">
      <c r="A2072">
        <v>416052</v>
      </c>
      <c r="B2072" t="s">
        <v>1159</v>
      </c>
      <c r="C2072" t="s">
        <v>47</v>
      </c>
      <c r="D2072">
        <v>1</v>
      </c>
      <c r="E2072" t="s">
        <v>4725</v>
      </c>
      <c r="F2072" t="s">
        <v>1161</v>
      </c>
      <c r="G2072">
        <v>6088</v>
      </c>
      <c r="H2072">
        <v>2</v>
      </c>
      <c r="I2072" t="s">
        <v>601</v>
      </c>
      <c r="J2072" t="s">
        <v>42</v>
      </c>
      <c r="K2072">
        <v>95522</v>
      </c>
      <c r="L2072">
        <v>95522</v>
      </c>
      <c r="M2072" t="s">
        <v>32</v>
      </c>
      <c r="N2072" t="s">
        <v>1162</v>
      </c>
      <c r="O2072" t="s">
        <v>4132</v>
      </c>
      <c r="P2072" t="s">
        <v>7861</v>
      </c>
      <c r="Q2072" t="s">
        <v>1164</v>
      </c>
      <c r="R2072" t="s">
        <v>6574</v>
      </c>
      <c r="S2072" t="s">
        <v>4726</v>
      </c>
      <c r="T2072" t="str">
        <f t="shared" si="96"/>
        <v>QUALIFICATIONS:  	Exceptional analytical and quantitative skills. 	Excellent computer skills, especially in Excel and Access. 	Excellent written and verbal communication skills. 	Strong organizational and time-management skills. 	Must be able to manage multiple, often-competing priorities, and manage staff effectively to ensure properly skilled individuals are assigned to and satisfy specific needs.  	Must be a self-motivator, and be able to motivate others.  	Previous actuarial/budget/finance experience is strongly preferred. 	Must be able to work evenings and weekends as needed. REQUIREMENTS:  Unit Head ($95,522):  Bachelor's degree and a minimum of four years of full-time experience in budgetary planning/management, financial analysis, public policy analysis or a related field, or an awarded Master's degree in Actuarial Science, Finance, Mathematics, Business, Policy Analysis, or Economics with two or more years of experience in financial analysis, budgeting or a related field, with at least one year of relevant supervisory experience.</v>
      </c>
      <c r="U2072">
        <f t="shared" si="97"/>
        <v>0</v>
      </c>
      <c r="V2072" s="2">
        <v>1</v>
      </c>
      <c r="W2072" s="2">
        <f t="shared" si="98"/>
        <v>0</v>
      </c>
      <c r="X2072" s="2">
        <v>0</v>
      </c>
      <c r="Y2072" s="2">
        <v>0</v>
      </c>
      <c r="Z2072" s="2">
        <v>0</v>
      </c>
      <c r="AA2072" s="2">
        <v>0</v>
      </c>
      <c r="AB2072" s="2">
        <v>0</v>
      </c>
      <c r="AC2072" t="s">
        <v>7474</v>
      </c>
      <c r="AE2072" t="s">
        <v>1162</v>
      </c>
      <c r="AG2072" t="s">
        <v>37</v>
      </c>
      <c r="AH2072" t="s">
        <v>3276</v>
      </c>
      <c r="AJ2072" t="s">
        <v>3276</v>
      </c>
      <c r="AK2072" t="s">
        <v>38</v>
      </c>
    </row>
    <row r="2073" spans="1:37" x14ac:dyDescent="0.3">
      <c r="A2073">
        <v>416052</v>
      </c>
      <c r="B2073" t="s">
        <v>1159</v>
      </c>
      <c r="C2073" t="s">
        <v>29</v>
      </c>
      <c r="D2073">
        <v>1</v>
      </c>
      <c r="E2073" t="s">
        <v>4725</v>
      </c>
      <c r="F2073" t="s">
        <v>1161</v>
      </c>
      <c r="G2073">
        <v>6088</v>
      </c>
      <c r="H2073">
        <v>2</v>
      </c>
      <c r="I2073" t="s">
        <v>601</v>
      </c>
      <c r="J2073" t="s">
        <v>42</v>
      </c>
      <c r="K2073">
        <v>95522</v>
      </c>
      <c r="L2073">
        <v>95522</v>
      </c>
      <c r="M2073" t="s">
        <v>32</v>
      </c>
      <c r="N2073" t="s">
        <v>1162</v>
      </c>
      <c r="O2073" t="s">
        <v>4132</v>
      </c>
      <c r="P2073" t="s">
        <v>7861</v>
      </c>
      <c r="Q2073" t="s">
        <v>1164</v>
      </c>
      <c r="R2073" t="s">
        <v>6574</v>
      </c>
      <c r="S2073" t="s">
        <v>4726</v>
      </c>
      <c r="T2073" t="str">
        <f t="shared" si="96"/>
        <v>QUALIFICATIONS:  	Exceptional analytical and quantitative skills. 	Excellent computer skills, especially in Excel and Access. 	Excellent written and verbal communication skills. 	Strong organizational and time-management skills. 	Must be able to manage multiple, often-competing priorities, and manage staff effectively to ensure properly skilled individuals are assigned to and satisfy specific needs.  	Must be a self-motivator, and be able to motivate others.  	Previous actuarial/budget/finance experience is strongly preferred. 	Must be able to work evenings and weekends as needed. REQUIREMENTS:  Unit Head ($95,522):  Bachelor's degree and a minimum of four years of full-time experience in budgetary planning/management, financial analysis, public policy analysis or a related field, or an awarded Master's degree in Actuarial Science, Finance, Mathematics, Business, Policy Analysis, or Economics with two or more years of experience in financial analysis, budgeting or a related field, with at least one year of relevant supervisory experience.</v>
      </c>
      <c r="U2073">
        <f t="shared" si="97"/>
        <v>0</v>
      </c>
      <c r="V2073" s="2">
        <v>1</v>
      </c>
      <c r="W2073" s="2">
        <f t="shared" si="98"/>
        <v>0</v>
      </c>
      <c r="X2073" s="2">
        <v>0</v>
      </c>
      <c r="Y2073" s="2">
        <v>0</v>
      </c>
      <c r="Z2073" s="2">
        <v>0</v>
      </c>
      <c r="AA2073" s="2">
        <v>0</v>
      </c>
      <c r="AB2073" s="2">
        <v>0</v>
      </c>
      <c r="AC2073" t="s">
        <v>7474</v>
      </c>
      <c r="AE2073" t="s">
        <v>1162</v>
      </c>
      <c r="AG2073" t="s">
        <v>37</v>
      </c>
      <c r="AH2073" t="s">
        <v>3276</v>
      </c>
      <c r="AJ2073" t="s">
        <v>3276</v>
      </c>
      <c r="AK2073" t="s">
        <v>38</v>
      </c>
    </row>
    <row r="2074" spans="1:37" x14ac:dyDescent="0.3">
      <c r="A2074">
        <v>416057</v>
      </c>
      <c r="B2074" t="s">
        <v>2543</v>
      </c>
      <c r="C2074" t="s">
        <v>29</v>
      </c>
      <c r="D2074">
        <v>1</v>
      </c>
      <c r="E2074" t="s">
        <v>4727</v>
      </c>
      <c r="F2074" t="s">
        <v>2326</v>
      </c>
      <c r="G2074">
        <v>10074</v>
      </c>
      <c r="H2074" t="s">
        <v>207</v>
      </c>
      <c r="I2074" t="s">
        <v>660</v>
      </c>
      <c r="J2074" t="s">
        <v>42</v>
      </c>
      <c r="K2074">
        <v>56990</v>
      </c>
      <c r="L2074">
        <v>156829</v>
      </c>
      <c r="M2074" t="s">
        <v>32</v>
      </c>
      <c r="N2074" t="s">
        <v>2545</v>
      </c>
      <c r="O2074" t="s">
        <v>4728</v>
      </c>
      <c r="P2074" t="s">
        <v>7862</v>
      </c>
      <c r="Q2074" t="s">
        <v>2328</v>
      </c>
      <c r="R2074" t="s">
        <v>7863</v>
      </c>
      <c r="T2074" t="str">
        <f t="shared" si="96"/>
        <v xml:space="preserve">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 	Experience with CRMs solutions, especially with Microsoft Dynamics and/or Salesforce. 	Experience with Digital Signature Implementations. 	Knowledge of Document Management Systems </v>
      </c>
      <c r="U2074">
        <f t="shared" si="97"/>
        <v>0</v>
      </c>
      <c r="V2074" s="2">
        <v>0</v>
      </c>
      <c r="W2074" s="2">
        <f t="shared" si="98"/>
        <v>0</v>
      </c>
      <c r="X2074" s="2">
        <v>0</v>
      </c>
      <c r="Y2074" s="2">
        <v>0</v>
      </c>
      <c r="Z2074" s="2">
        <v>0</v>
      </c>
      <c r="AA2074" s="2">
        <v>0</v>
      </c>
      <c r="AB2074" s="2">
        <v>0</v>
      </c>
      <c r="AC2074" t="s">
        <v>4729</v>
      </c>
      <c r="AD2074" t="s">
        <v>4730</v>
      </c>
      <c r="AE2074" t="s">
        <v>2545</v>
      </c>
      <c r="AG2074" t="s">
        <v>190</v>
      </c>
      <c r="AH2074" t="s">
        <v>3276</v>
      </c>
      <c r="AJ2074" t="s">
        <v>3276</v>
      </c>
      <c r="AK2074" t="s">
        <v>38</v>
      </c>
    </row>
    <row r="2075" spans="1:37" x14ac:dyDescent="0.3">
      <c r="A2075">
        <v>416057</v>
      </c>
      <c r="B2075" t="s">
        <v>2543</v>
      </c>
      <c r="C2075" t="s">
        <v>47</v>
      </c>
      <c r="D2075">
        <v>1</v>
      </c>
      <c r="E2075" t="s">
        <v>4727</v>
      </c>
      <c r="F2075" t="s">
        <v>2326</v>
      </c>
      <c r="G2075">
        <v>10074</v>
      </c>
      <c r="H2075" t="s">
        <v>207</v>
      </c>
      <c r="I2075" t="s">
        <v>660</v>
      </c>
      <c r="J2075" t="s">
        <v>42</v>
      </c>
      <c r="K2075">
        <v>56990</v>
      </c>
      <c r="L2075">
        <v>156829</v>
      </c>
      <c r="M2075" t="s">
        <v>32</v>
      </c>
      <c r="N2075" t="s">
        <v>2545</v>
      </c>
      <c r="O2075" t="s">
        <v>4728</v>
      </c>
      <c r="P2075" t="s">
        <v>7862</v>
      </c>
      <c r="Q2075" t="s">
        <v>2328</v>
      </c>
      <c r="R2075" t="s">
        <v>7863</v>
      </c>
      <c r="T2075" t="str">
        <f t="shared" si="96"/>
        <v xml:space="preserve">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 	Experience with CRMs solutions, especially with Microsoft Dynamics and/or Salesforce. 	Experience with Digital Signature Implementations. 	Knowledge of Document Management Systems </v>
      </c>
      <c r="U2075">
        <f t="shared" si="97"/>
        <v>0</v>
      </c>
      <c r="V2075" s="2">
        <v>0</v>
      </c>
      <c r="W2075" s="2">
        <f t="shared" si="98"/>
        <v>0</v>
      </c>
      <c r="X2075" s="2">
        <v>0</v>
      </c>
      <c r="Y2075" s="2">
        <v>0</v>
      </c>
      <c r="Z2075" s="2">
        <v>0</v>
      </c>
      <c r="AA2075" s="2">
        <v>0</v>
      </c>
      <c r="AB2075" s="2">
        <v>0</v>
      </c>
      <c r="AC2075" t="s">
        <v>4729</v>
      </c>
      <c r="AD2075" t="s">
        <v>4730</v>
      </c>
      <c r="AE2075" t="s">
        <v>2545</v>
      </c>
      <c r="AG2075" t="s">
        <v>190</v>
      </c>
      <c r="AH2075" t="s">
        <v>3276</v>
      </c>
      <c r="AJ2075" t="s">
        <v>3276</v>
      </c>
      <c r="AK2075" t="s">
        <v>38</v>
      </c>
    </row>
    <row r="2076" spans="1:37" x14ac:dyDescent="0.3">
      <c r="A2076">
        <v>416074</v>
      </c>
      <c r="B2076" t="s">
        <v>2529</v>
      </c>
      <c r="C2076" t="s">
        <v>29</v>
      </c>
      <c r="D2076">
        <v>2</v>
      </c>
      <c r="E2076" t="s">
        <v>4731</v>
      </c>
      <c r="F2076" t="s">
        <v>4731</v>
      </c>
      <c r="G2076">
        <v>91719</v>
      </c>
      <c r="H2076">
        <v>0</v>
      </c>
      <c r="I2076" t="s">
        <v>614</v>
      </c>
      <c r="J2076" t="s">
        <v>42</v>
      </c>
      <c r="K2076">
        <v>277.04000000000002</v>
      </c>
      <c r="L2076">
        <v>322.39999999999998</v>
      </c>
      <c r="M2076" t="s">
        <v>963</v>
      </c>
      <c r="N2076" t="s">
        <v>2530</v>
      </c>
      <c r="O2076" t="s">
        <v>2634</v>
      </c>
      <c r="P2076" t="s">
        <v>4732</v>
      </c>
      <c r="Q2076" t="s">
        <v>8524</v>
      </c>
      <c r="R2076" t="s">
        <v>6575</v>
      </c>
      <c r="S2076" t="s">
        <v>7864</v>
      </c>
      <c r="T2076" t="str">
        <f t="shared" si="96"/>
        <v xml:space="preserve"> Expertise in electrical and electronic diagnostic systems to help service auto equipment and motor vehicles  Experience working as an auto mechanic, auto electrician, automotive electrician or automotive technician  Knowledgeable of auto repairs and auto maintenance services  A New York Class B Commercial Driver License with no restrictions or a valid New York Driver license with a CDL B permit ‚€œ actual license must be obtained within 6 months of appointment.  Must be maintained for duration of employment.  Citywide</v>
      </c>
      <c r="U2076">
        <f t="shared" si="97"/>
        <v>0</v>
      </c>
      <c r="V2076" s="2">
        <v>0</v>
      </c>
      <c r="W2076" s="2">
        <f t="shared" si="98"/>
        <v>0</v>
      </c>
      <c r="X2076" s="2">
        <v>0</v>
      </c>
      <c r="Y2076" s="2">
        <v>0</v>
      </c>
      <c r="Z2076" s="2">
        <v>0</v>
      </c>
      <c r="AA2076" s="2">
        <v>0</v>
      </c>
      <c r="AB2076" s="2">
        <v>0</v>
      </c>
      <c r="AC2076" t="s">
        <v>4733</v>
      </c>
      <c r="AD2076" t="s">
        <v>4734</v>
      </c>
      <c r="AE2076" t="s">
        <v>2023</v>
      </c>
      <c r="AG2076" t="s">
        <v>37</v>
      </c>
      <c r="AH2076" t="s">
        <v>2927</v>
      </c>
      <c r="AJ2076" t="s">
        <v>2927</v>
      </c>
      <c r="AK2076" t="s">
        <v>38</v>
      </c>
    </row>
    <row r="2077" spans="1:37" x14ac:dyDescent="0.3">
      <c r="A2077">
        <v>416074</v>
      </c>
      <c r="B2077" t="s">
        <v>2529</v>
      </c>
      <c r="C2077" t="s">
        <v>47</v>
      </c>
      <c r="D2077">
        <v>2</v>
      </c>
      <c r="E2077" t="s">
        <v>4731</v>
      </c>
      <c r="F2077" t="s">
        <v>4731</v>
      </c>
      <c r="G2077">
        <v>91719</v>
      </c>
      <c r="H2077">
        <v>0</v>
      </c>
      <c r="I2077" t="s">
        <v>614</v>
      </c>
      <c r="J2077" t="s">
        <v>42</v>
      </c>
      <c r="K2077">
        <v>277.04000000000002</v>
      </c>
      <c r="L2077">
        <v>322.39999999999998</v>
      </c>
      <c r="M2077" t="s">
        <v>963</v>
      </c>
      <c r="N2077" t="s">
        <v>2530</v>
      </c>
      <c r="O2077" t="s">
        <v>2634</v>
      </c>
      <c r="P2077" t="s">
        <v>4732</v>
      </c>
      <c r="Q2077" t="s">
        <v>8524</v>
      </c>
      <c r="R2077" t="s">
        <v>6575</v>
      </c>
      <c r="S2077" t="s">
        <v>7864</v>
      </c>
      <c r="T2077" t="str">
        <f t="shared" si="96"/>
        <v xml:space="preserve"> Expertise in electrical and electronic diagnostic systems to help service auto equipment and motor vehicles  Experience working as an auto mechanic, auto electrician, automotive electrician or automotive technician  Knowledgeable of auto repairs and auto maintenance services  A New York Class B Commercial Driver License with no restrictions or a valid New York Driver license with a CDL B permit ‚€œ actual license must be obtained within 6 months of appointment.  Must be maintained for duration of employment.  Citywide</v>
      </c>
      <c r="U2077">
        <f t="shared" si="97"/>
        <v>0</v>
      </c>
      <c r="V2077" s="2">
        <v>0</v>
      </c>
      <c r="W2077" s="2">
        <f t="shared" si="98"/>
        <v>0</v>
      </c>
      <c r="X2077" s="2">
        <v>0</v>
      </c>
      <c r="Y2077" s="2">
        <v>0</v>
      </c>
      <c r="Z2077" s="2">
        <v>0</v>
      </c>
      <c r="AA2077" s="2">
        <v>0</v>
      </c>
      <c r="AB2077" s="2">
        <v>0</v>
      </c>
      <c r="AC2077" t="s">
        <v>4733</v>
      </c>
      <c r="AD2077" t="s">
        <v>4734</v>
      </c>
      <c r="AE2077" t="s">
        <v>2023</v>
      </c>
      <c r="AG2077" t="s">
        <v>37</v>
      </c>
      <c r="AH2077" t="s">
        <v>2927</v>
      </c>
      <c r="AJ2077" t="s">
        <v>2927</v>
      </c>
      <c r="AK2077" t="s">
        <v>38</v>
      </c>
    </row>
    <row r="2078" spans="1:37" x14ac:dyDescent="0.3">
      <c r="A2078">
        <v>416077</v>
      </c>
      <c r="B2078" t="s">
        <v>2386</v>
      </c>
      <c r="C2078" t="s">
        <v>47</v>
      </c>
      <c r="D2078">
        <v>2</v>
      </c>
      <c r="E2078" t="s">
        <v>4735</v>
      </c>
      <c r="F2078" t="s">
        <v>4432</v>
      </c>
      <c r="G2078">
        <v>51402</v>
      </c>
      <c r="H2078">
        <v>0</v>
      </c>
      <c r="I2078" t="s">
        <v>1435</v>
      </c>
      <c r="J2078" t="s">
        <v>42</v>
      </c>
      <c r="K2078">
        <v>27.1434</v>
      </c>
      <c r="L2078">
        <v>34.685299999999998</v>
      </c>
      <c r="M2078" t="s">
        <v>61</v>
      </c>
      <c r="N2078" t="s">
        <v>2389</v>
      </c>
      <c r="O2078" t="s">
        <v>4736</v>
      </c>
      <c r="P2078" t="s">
        <v>6576</v>
      </c>
      <c r="Q2078" t="s">
        <v>4434</v>
      </c>
      <c r="R2078" t="s">
        <v>6577</v>
      </c>
      <c r="T2078" t="str">
        <f t="shared" si="96"/>
        <v xml:space="preserve"> Team player, excellent communication skills, and superb interpersonal skills.   Experience, interest in and sensitivity to vulnerable youth populations   Proficiency in Microsoft Office   Experience with data analysis   Detail-oriented with high level organizational skills.   Ability to coordinate with multiple stakeholders and ability to multi-task.   Ability to navigate NYC on public transportation when necessary. </v>
      </c>
      <c r="U2078">
        <f t="shared" si="97"/>
        <v>2</v>
      </c>
      <c r="V2078" s="2">
        <v>0</v>
      </c>
      <c r="W2078" s="2">
        <f t="shared" si="98"/>
        <v>1</v>
      </c>
      <c r="X2078" s="2">
        <v>0</v>
      </c>
      <c r="Y2078" s="2">
        <v>0</v>
      </c>
      <c r="Z2078" s="2">
        <v>0</v>
      </c>
      <c r="AA2078" s="2">
        <v>0</v>
      </c>
      <c r="AB2078" s="2">
        <v>0</v>
      </c>
      <c r="AC2078" t="s">
        <v>4737</v>
      </c>
      <c r="AG2078" t="s">
        <v>37</v>
      </c>
      <c r="AH2078" t="s">
        <v>3794</v>
      </c>
      <c r="AJ2078" t="s">
        <v>2329</v>
      </c>
      <c r="AK2078" t="s">
        <v>38</v>
      </c>
    </row>
    <row r="2079" spans="1:37" x14ac:dyDescent="0.3">
      <c r="A2079">
        <v>416077</v>
      </c>
      <c r="B2079" t="s">
        <v>2386</v>
      </c>
      <c r="C2079" t="s">
        <v>29</v>
      </c>
      <c r="D2079">
        <v>2</v>
      </c>
      <c r="E2079" t="s">
        <v>4735</v>
      </c>
      <c r="F2079" t="s">
        <v>4432</v>
      </c>
      <c r="G2079">
        <v>51402</v>
      </c>
      <c r="H2079">
        <v>0</v>
      </c>
      <c r="I2079" t="s">
        <v>1435</v>
      </c>
      <c r="J2079" t="s">
        <v>42</v>
      </c>
      <c r="K2079">
        <v>27.1434</v>
      </c>
      <c r="L2079">
        <v>34.685299999999998</v>
      </c>
      <c r="M2079" t="s">
        <v>61</v>
      </c>
      <c r="N2079" t="s">
        <v>2389</v>
      </c>
      <c r="O2079" t="s">
        <v>4736</v>
      </c>
      <c r="P2079" t="s">
        <v>6576</v>
      </c>
      <c r="Q2079" t="s">
        <v>4434</v>
      </c>
      <c r="R2079" t="s">
        <v>6577</v>
      </c>
      <c r="T2079" t="str">
        <f t="shared" si="96"/>
        <v xml:space="preserve"> Team player, excellent communication skills, and superb interpersonal skills.   Experience, interest in and sensitivity to vulnerable youth populations   Proficiency in Microsoft Office   Experience with data analysis   Detail-oriented with high level organizational skills.   Ability to coordinate with multiple stakeholders and ability to multi-task.   Ability to navigate NYC on public transportation when necessary. </v>
      </c>
      <c r="U2079">
        <f t="shared" si="97"/>
        <v>2</v>
      </c>
      <c r="V2079" s="2">
        <v>0</v>
      </c>
      <c r="W2079" s="2">
        <f t="shared" si="98"/>
        <v>1</v>
      </c>
      <c r="X2079" s="2">
        <v>0</v>
      </c>
      <c r="Y2079" s="2">
        <v>0</v>
      </c>
      <c r="Z2079" s="2">
        <v>0</v>
      </c>
      <c r="AA2079" s="2">
        <v>0</v>
      </c>
      <c r="AB2079" s="2">
        <v>0</v>
      </c>
      <c r="AC2079" t="s">
        <v>4737</v>
      </c>
      <c r="AG2079" t="s">
        <v>37</v>
      </c>
      <c r="AH2079" t="s">
        <v>3794</v>
      </c>
      <c r="AJ2079" t="s">
        <v>2329</v>
      </c>
      <c r="AK2079" t="s">
        <v>38</v>
      </c>
    </row>
    <row r="2080" spans="1:37" x14ac:dyDescent="0.3">
      <c r="A2080">
        <v>416107</v>
      </c>
      <c r="B2080" t="s">
        <v>46</v>
      </c>
      <c r="C2080" t="s">
        <v>29</v>
      </c>
      <c r="D2080">
        <v>32</v>
      </c>
      <c r="E2080" t="s">
        <v>4738</v>
      </c>
      <c r="F2080" t="s">
        <v>2374</v>
      </c>
      <c r="G2080">
        <v>90645</v>
      </c>
      <c r="H2080">
        <v>0</v>
      </c>
      <c r="I2080" t="s">
        <v>73</v>
      </c>
      <c r="J2080" t="s">
        <v>42</v>
      </c>
      <c r="K2080">
        <v>0</v>
      </c>
      <c r="L2080">
        <v>43079</v>
      </c>
      <c r="M2080" t="s">
        <v>32</v>
      </c>
      <c r="N2080" t="s">
        <v>4739</v>
      </c>
      <c r="O2080" t="s">
        <v>3195</v>
      </c>
      <c r="P2080" t="s">
        <v>4740</v>
      </c>
      <c r="Q2080" t="s">
        <v>1228</v>
      </c>
      <c r="R2080" t="s">
        <v>4741</v>
      </c>
      <c r="S2080" t="s">
        <v>2244</v>
      </c>
      <c r="T2080" t="str">
        <f t="shared" si="96"/>
        <v>1. Knowledge and experience in Supply Chain Management. 2. Experience with Maximo and Oracle. 3. Excellent verbal and written communication skills. 4. Excellent organizational abilities. 5. Proficiency with Microsoft Word, Excel. Employees applying for promotional, title or level change opportunities must have served a period of one year in their current title and level (if applicable).</v>
      </c>
      <c r="U2080">
        <f t="shared" si="97"/>
        <v>0</v>
      </c>
      <c r="V2080" s="2">
        <v>1</v>
      </c>
      <c r="W2080" s="2">
        <f t="shared" si="98"/>
        <v>0</v>
      </c>
      <c r="X2080" s="2">
        <v>0</v>
      </c>
      <c r="Y2080" s="2">
        <v>0</v>
      </c>
      <c r="Z2080" s="2">
        <v>0</v>
      </c>
      <c r="AA2080" s="2">
        <v>0</v>
      </c>
      <c r="AB2080" s="2">
        <v>0</v>
      </c>
      <c r="AC2080" t="s">
        <v>55</v>
      </c>
      <c r="AG2080" t="s">
        <v>56</v>
      </c>
      <c r="AH2080" t="s">
        <v>2003</v>
      </c>
      <c r="AI2080" t="s">
        <v>3441</v>
      </c>
      <c r="AJ2080" t="s">
        <v>2003</v>
      </c>
      <c r="AK2080" t="s">
        <v>38</v>
      </c>
    </row>
    <row r="2081" spans="1:37" x14ac:dyDescent="0.3">
      <c r="A2081">
        <v>416113</v>
      </c>
      <c r="B2081" t="s">
        <v>80</v>
      </c>
      <c r="C2081" t="s">
        <v>29</v>
      </c>
      <c r="D2081">
        <v>1</v>
      </c>
      <c r="E2081" t="s">
        <v>677</v>
      </c>
      <c r="F2081" t="s">
        <v>607</v>
      </c>
      <c r="G2081">
        <v>20210</v>
      </c>
      <c r="H2081">
        <v>0</v>
      </c>
      <c r="I2081" t="s">
        <v>95</v>
      </c>
      <c r="J2081" t="s">
        <v>42</v>
      </c>
      <c r="K2081">
        <v>57720</v>
      </c>
      <c r="L2081">
        <v>57720</v>
      </c>
      <c r="M2081" t="s">
        <v>32</v>
      </c>
      <c r="N2081" t="s">
        <v>84</v>
      </c>
      <c r="O2081" t="s">
        <v>1098</v>
      </c>
      <c r="P2081" t="s">
        <v>8525</v>
      </c>
      <c r="Q2081" t="s">
        <v>1820</v>
      </c>
      <c r="R2081" t="s">
        <v>6578</v>
      </c>
      <c r="S2081" t="s">
        <v>1825</v>
      </c>
      <c r="T2081" t="str">
        <f t="shared" si="96"/>
        <v xml:space="preserve">	Familiarity with GIS, AutoCAD and Strong Microsoft Office proficiency (Word, Excel, PowerPoint, etc.) 	Engineer-In-Training/Fundamentals of Engineering (E.I.T./F.E.) 	Time management skills and ability to prioritize project review for a high volume of projects 	Highly professional ability at electronic and telephone (Written and verbal) communication skills 	Presentation to groups 	Task organization skills 	Strong work ethic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081">
        <f t="shared" si="97"/>
        <v>0</v>
      </c>
      <c r="V2081" s="2">
        <v>1</v>
      </c>
      <c r="W2081" s="2">
        <f t="shared" si="98"/>
        <v>0</v>
      </c>
      <c r="X2081" s="2">
        <v>0</v>
      </c>
      <c r="Y2081" s="2">
        <v>0</v>
      </c>
      <c r="Z2081" s="2">
        <v>0</v>
      </c>
      <c r="AA2081" s="2">
        <v>0</v>
      </c>
      <c r="AB2081" s="2">
        <v>0</v>
      </c>
      <c r="AC2081" t="s">
        <v>8402</v>
      </c>
      <c r="AG2081" t="s">
        <v>190</v>
      </c>
      <c r="AH2081" t="s">
        <v>3259</v>
      </c>
      <c r="AJ2081" t="s">
        <v>2853</v>
      </c>
      <c r="AK2081" t="s">
        <v>38</v>
      </c>
    </row>
    <row r="2082" spans="1:37" x14ac:dyDescent="0.3">
      <c r="A2082">
        <v>416113</v>
      </c>
      <c r="B2082" t="s">
        <v>80</v>
      </c>
      <c r="C2082" t="s">
        <v>47</v>
      </c>
      <c r="D2082">
        <v>1</v>
      </c>
      <c r="E2082" t="s">
        <v>677</v>
      </c>
      <c r="F2082" t="s">
        <v>607</v>
      </c>
      <c r="G2082">
        <v>20210</v>
      </c>
      <c r="H2082">
        <v>0</v>
      </c>
      <c r="I2082" t="s">
        <v>95</v>
      </c>
      <c r="J2082" t="s">
        <v>42</v>
      </c>
      <c r="K2082">
        <v>57720</v>
      </c>
      <c r="L2082">
        <v>57720</v>
      </c>
      <c r="M2082" t="s">
        <v>32</v>
      </c>
      <c r="N2082" t="s">
        <v>84</v>
      </c>
      <c r="O2082" t="s">
        <v>1098</v>
      </c>
      <c r="P2082" t="s">
        <v>8525</v>
      </c>
      <c r="Q2082" t="s">
        <v>1820</v>
      </c>
      <c r="R2082" t="s">
        <v>6578</v>
      </c>
      <c r="S2082" t="s">
        <v>1825</v>
      </c>
      <c r="T2082" t="str">
        <f t="shared" si="96"/>
        <v xml:space="preserve">	Familiarity with GIS, AutoCAD and Strong Microsoft Office proficiency (Word, Excel, PowerPoint, etc.) 	Engineer-In-Training/Fundamentals of Engineering (E.I.T./F.E.) 	Time management skills and ability to prioritize project review for a high volume of projects 	Highly professional ability at electronic and telephone (Written and verbal) communication skills 	Presentation to groups 	Task organization skills 	Strong work ethic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082">
        <f t="shared" si="97"/>
        <v>0</v>
      </c>
      <c r="V2082" s="2">
        <v>1</v>
      </c>
      <c r="W2082" s="2">
        <f t="shared" si="98"/>
        <v>0</v>
      </c>
      <c r="X2082" s="2">
        <v>0</v>
      </c>
      <c r="Y2082" s="2">
        <v>0</v>
      </c>
      <c r="Z2082" s="2">
        <v>0</v>
      </c>
      <c r="AA2082" s="2">
        <v>0</v>
      </c>
      <c r="AB2082" s="2">
        <v>0</v>
      </c>
      <c r="AC2082" t="s">
        <v>8402</v>
      </c>
      <c r="AG2082" t="s">
        <v>190</v>
      </c>
      <c r="AH2082" t="s">
        <v>3259</v>
      </c>
      <c r="AJ2082" t="s">
        <v>2853</v>
      </c>
      <c r="AK2082" t="s">
        <v>38</v>
      </c>
    </row>
    <row r="2083" spans="1:37" x14ac:dyDescent="0.3">
      <c r="A2083">
        <v>416149</v>
      </c>
      <c r="B2083" t="s">
        <v>2499</v>
      </c>
      <c r="C2083" t="s">
        <v>29</v>
      </c>
      <c r="D2083">
        <v>1</v>
      </c>
      <c r="E2083" t="s">
        <v>1365</v>
      </c>
      <c r="F2083" t="s">
        <v>206</v>
      </c>
      <c r="G2083">
        <v>10050</v>
      </c>
      <c r="H2083" t="s">
        <v>207</v>
      </c>
      <c r="I2083" t="s">
        <v>1384</v>
      </c>
      <c r="J2083" t="s">
        <v>42</v>
      </c>
      <c r="K2083">
        <v>56990</v>
      </c>
      <c r="L2083">
        <v>115000</v>
      </c>
      <c r="M2083" t="s">
        <v>32</v>
      </c>
      <c r="N2083" t="s">
        <v>2146</v>
      </c>
      <c r="O2083" t="s">
        <v>4742</v>
      </c>
      <c r="P2083" t="s">
        <v>6579</v>
      </c>
      <c r="Q2083" t="s">
        <v>209</v>
      </c>
      <c r="R2083" t="s">
        <v>6580</v>
      </c>
      <c r="T2083" t="str">
        <f t="shared" si="96"/>
        <v xml:space="preserve">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database queries and in reading and analyzing the relevant data. 	Proven knowledge and expertise of database tables and their relationship in system processing. 	Familiarity with payroll and timekeeping systems. 	Familiarity with reading and interpreting legislation. 	Knowledge of the Rational suite of tools, particularly Clearquest and Clearcase preferred. 	Proficiency in Microsoft tools including advanced knowledge in Excel and Access for performing data extracts and analysis. 	Experience using MS-Project for planning and managing projects. 	Experience with Cognos, or other reporting software. 	Strong time management, consensus-building, writing, and presentation skills, with the ability to facilitate meeting discussions leading to mission-critical decisions.        Must currently be a City employee who is permanent in the title of Computer Systems Manager or permanent in a comparable title. </v>
      </c>
      <c r="U2083">
        <f t="shared" si="97"/>
        <v>1</v>
      </c>
      <c r="V2083" s="2">
        <v>1</v>
      </c>
      <c r="W2083" s="2">
        <f t="shared" si="98"/>
        <v>1</v>
      </c>
      <c r="X2083" s="2">
        <v>0</v>
      </c>
      <c r="Y2083" s="2">
        <v>0</v>
      </c>
      <c r="Z2083" s="2">
        <v>0</v>
      </c>
      <c r="AA2083" s="2">
        <v>0</v>
      </c>
      <c r="AB2083" s="2">
        <v>0</v>
      </c>
      <c r="AC2083" t="s">
        <v>4743</v>
      </c>
      <c r="AD2083" t="s">
        <v>4356</v>
      </c>
      <c r="AE2083" t="s">
        <v>4357</v>
      </c>
      <c r="AG2083" t="s">
        <v>190</v>
      </c>
      <c r="AH2083" t="s">
        <v>2406</v>
      </c>
      <c r="AJ2083" t="s">
        <v>2406</v>
      </c>
      <c r="AK2083" t="s">
        <v>38</v>
      </c>
    </row>
    <row r="2084" spans="1:37" x14ac:dyDescent="0.3">
      <c r="A2084">
        <v>416153</v>
      </c>
      <c r="B2084" t="s">
        <v>2529</v>
      </c>
      <c r="C2084" t="s">
        <v>47</v>
      </c>
      <c r="D2084">
        <v>1</v>
      </c>
      <c r="E2084" t="s">
        <v>2771</v>
      </c>
      <c r="F2084" t="s">
        <v>2771</v>
      </c>
      <c r="G2084">
        <v>91225</v>
      </c>
      <c r="H2084">
        <v>0</v>
      </c>
      <c r="I2084" t="s">
        <v>614</v>
      </c>
      <c r="J2084" t="s">
        <v>42</v>
      </c>
      <c r="K2084">
        <v>77131</v>
      </c>
      <c r="L2084">
        <v>84906</v>
      </c>
      <c r="M2084" t="s">
        <v>32</v>
      </c>
      <c r="N2084" t="s">
        <v>2530</v>
      </c>
      <c r="O2084" t="s">
        <v>2909</v>
      </c>
      <c r="P2084" t="s">
        <v>7865</v>
      </c>
      <c r="Q2084" t="s">
        <v>2775</v>
      </c>
      <c r="R2084" t="s">
        <v>1611</v>
      </c>
      <c r="T2084" t="str">
        <f t="shared" si="96"/>
        <v xml:space="preserve">ERROR: #NAME? </v>
      </c>
      <c r="U2084">
        <f t="shared" si="97"/>
        <v>0</v>
      </c>
      <c r="V2084" s="2">
        <v>0</v>
      </c>
      <c r="W2084" s="2">
        <f t="shared" si="98"/>
        <v>0</v>
      </c>
      <c r="X2084" s="2">
        <v>0</v>
      </c>
      <c r="Y2084" s="2">
        <v>0</v>
      </c>
      <c r="Z2084" s="2">
        <v>0</v>
      </c>
      <c r="AA2084" s="2">
        <v>0</v>
      </c>
      <c r="AB2084" s="2">
        <v>0</v>
      </c>
      <c r="AC2084" t="s">
        <v>2533</v>
      </c>
      <c r="AD2084" t="s">
        <v>4744</v>
      </c>
      <c r="AE2084" t="s">
        <v>2023</v>
      </c>
      <c r="AG2084" t="s">
        <v>37</v>
      </c>
      <c r="AH2084" t="s">
        <v>2433</v>
      </c>
      <c r="AJ2084" t="s">
        <v>2779</v>
      </c>
      <c r="AK2084" t="s">
        <v>38</v>
      </c>
    </row>
    <row r="2085" spans="1:37" x14ac:dyDescent="0.3">
      <c r="A2085">
        <v>416153</v>
      </c>
      <c r="B2085" t="s">
        <v>2529</v>
      </c>
      <c r="C2085" t="s">
        <v>29</v>
      </c>
      <c r="D2085">
        <v>1</v>
      </c>
      <c r="E2085" t="s">
        <v>2771</v>
      </c>
      <c r="F2085" t="s">
        <v>2771</v>
      </c>
      <c r="G2085">
        <v>91225</v>
      </c>
      <c r="H2085">
        <v>0</v>
      </c>
      <c r="I2085" t="s">
        <v>614</v>
      </c>
      <c r="J2085" t="s">
        <v>42</v>
      </c>
      <c r="K2085">
        <v>77131</v>
      </c>
      <c r="L2085">
        <v>84906</v>
      </c>
      <c r="M2085" t="s">
        <v>32</v>
      </c>
      <c r="N2085" t="s">
        <v>2530</v>
      </c>
      <c r="O2085" t="s">
        <v>2909</v>
      </c>
      <c r="P2085" t="s">
        <v>7865</v>
      </c>
      <c r="Q2085" t="s">
        <v>2775</v>
      </c>
      <c r="R2085" t="s">
        <v>1611</v>
      </c>
      <c r="T2085" t="str">
        <f t="shared" si="96"/>
        <v xml:space="preserve">ERROR: #NAME? </v>
      </c>
      <c r="U2085">
        <f t="shared" si="97"/>
        <v>0</v>
      </c>
      <c r="V2085" s="2">
        <v>0</v>
      </c>
      <c r="W2085" s="2">
        <f t="shared" si="98"/>
        <v>0</v>
      </c>
      <c r="X2085" s="2">
        <v>0</v>
      </c>
      <c r="Y2085" s="2">
        <v>0</v>
      </c>
      <c r="Z2085" s="2">
        <v>0</v>
      </c>
      <c r="AA2085" s="2">
        <v>0</v>
      </c>
      <c r="AB2085" s="2">
        <v>0</v>
      </c>
      <c r="AC2085" t="s">
        <v>2533</v>
      </c>
      <c r="AD2085" t="s">
        <v>4744</v>
      </c>
      <c r="AE2085" t="s">
        <v>2023</v>
      </c>
      <c r="AG2085" t="s">
        <v>37</v>
      </c>
      <c r="AH2085" t="s">
        <v>2433</v>
      </c>
      <c r="AJ2085" t="s">
        <v>2779</v>
      </c>
      <c r="AK2085" t="s">
        <v>38</v>
      </c>
    </row>
    <row r="2086" spans="1:37" x14ac:dyDescent="0.3">
      <c r="A2086">
        <v>416166</v>
      </c>
      <c r="B2086" t="s">
        <v>70</v>
      </c>
      <c r="C2086" t="s">
        <v>47</v>
      </c>
      <c r="D2086">
        <v>1</v>
      </c>
      <c r="E2086" t="s">
        <v>4745</v>
      </c>
      <c r="F2086" t="s">
        <v>456</v>
      </c>
      <c r="G2086">
        <v>21744</v>
      </c>
      <c r="H2086">
        <v>3</v>
      </c>
      <c r="I2086" t="s">
        <v>1953</v>
      </c>
      <c r="J2086" t="s">
        <v>42</v>
      </c>
      <c r="K2086">
        <v>82008</v>
      </c>
      <c r="L2086">
        <v>103680</v>
      </c>
      <c r="M2086" t="s">
        <v>32</v>
      </c>
      <c r="N2086" t="s">
        <v>175</v>
      </c>
      <c r="O2086" t="s">
        <v>4462</v>
      </c>
      <c r="P2086" t="s">
        <v>4746</v>
      </c>
      <c r="Q2086" t="s">
        <v>459</v>
      </c>
      <c r="R2086" t="s">
        <v>4747</v>
      </c>
      <c r="S2086" t="s">
        <v>8408</v>
      </c>
      <c r="T2086" t="str">
        <f t="shared" si="96"/>
        <v>- Strong competency in epidemiological methods, statistics, SAS programming and/or R, and data manipulation technologies.  - Experience in studies on physical or mental health outcomes, especially those based on large longitudinal data sets.  - Experience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2086">
        <f t="shared" si="97"/>
        <v>0</v>
      </c>
      <c r="V2086" s="2">
        <v>0</v>
      </c>
      <c r="W2086" s="2">
        <f t="shared" si="98"/>
        <v>0</v>
      </c>
      <c r="X2086" s="2">
        <v>0</v>
      </c>
      <c r="Y2086" s="2">
        <v>0</v>
      </c>
      <c r="Z2086" s="2">
        <v>0</v>
      </c>
      <c r="AA2086" s="2">
        <v>0</v>
      </c>
      <c r="AB2086" s="2">
        <v>0</v>
      </c>
      <c r="AC2086" t="s">
        <v>4748</v>
      </c>
      <c r="AG2086" t="s">
        <v>37</v>
      </c>
      <c r="AH2086" t="s">
        <v>2859</v>
      </c>
      <c r="AI2086" t="s">
        <v>3176</v>
      </c>
      <c r="AJ2086" t="s">
        <v>2859</v>
      </c>
      <c r="AK2086" t="s">
        <v>38</v>
      </c>
    </row>
    <row r="2087" spans="1:37" x14ac:dyDescent="0.3">
      <c r="A2087">
        <v>416166</v>
      </c>
      <c r="B2087" t="s">
        <v>70</v>
      </c>
      <c r="C2087" t="s">
        <v>29</v>
      </c>
      <c r="D2087">
        <v>1</v>
      </c>
      <c r="E2087" t="s">
        <v>4745</v>
      </c>
      <c r="F2087" t="s">
        <v>456</v>
      </c>
      <c r="G2087">
        <v>21744</v>
      </c>
      <c r="H2087">
        <v>3</v>
      </c>
      <c r="I2087" t="s">
        <v>1953</v>
      </c>
      <c r="J2087" t="s">
        <v>42</v>
      </c>
      <c r="K2087">
        <v>82008</v>
      </c>
      <c r="L2087">
        <v>103680</v>
      </c>
      <c r="M2087" t="s">
        <v>32</v>
      </c>
      <c r="N2087" t="s">
        <v>175</v>
      </c>
      <c r="O2087" t="s">
        <v>4462</v>
      </c>
      <c r="P2087" t="s">
        <v>4746</v>
      </c>
      <c r="Q2087" t="s">
        <v>459</v>
      </c>
      <c r="R2087" t="s">
        <v>4747</v>
      </c>
      <c r="S2087" t="s">
        <v>8408</v>
      </c>
      <c r="T2087" t="str">
        <f t="shared" si="96"/>
        <v>- Strong competency in epidemiological methods, statistics, SAS programming and/or R, and data manipulation technologies.  - Experience in studies on physical or mental health outcomes, especially those based on large longitudinal data sets.  - Experience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v>
      </c>
      <c r="U2087">
        <f t="shared" si="97"/>
        <v>0</v>
      </c>
      <c r="V2087" s="2">
        <v>0</v>
      </c>
      <c r="W2087" s="2">
        <f t="shared" si="98"/>
        <v>0</v>
      </c>
      <c r="X2087" s="2">
        <v>0</v>
      </c>
      <c r="Y2087" s="2">
        <v>0</v>
      </c>
      <c r="Z2087" s="2">
        <v>0</v>
      </c>
      <c r="AA2087" s="2">
        <v>0</v>
      </c>
      <c r="AB2087" s="2">
        <v>0</v>
      </c>
      <c r="AC2087" t="s">
        <v>4748</v>
      </c>
      <c r="AG2087" t="s">
        <v>37</v>
      </c>
      <c r="AH2087" t="s">
        <v>2859</v>
      </c>
      <c r="AI2087" t="s">
        <v>3176</v>
      </c>
      <c r="AJ2087" t="s">
        <v>2859</v>
      </c>
      <c r="AK2087" t="s">
        <v>38</v>
      </c>
    </row>
    <row r="2088" spans="1:37" x14ac:dyDescent="0.3">
      <c r="A2088">
        <v>416169</v>
      </c>
      <c r="B2088" t="s">
        <v>46</v>
      </c>
      <c r="C2088" t="s">
        <v>47</v>
      </c>
      <c r="D2088">
        <v>1</v>
      </c>
      <c r="E2088" t="s">
        <v>4749</v>
      </c>
      <c r="F2088" t="s">
        <v>482</v>
      </c>
      <c r="G2088">
        <v>30087</v>
      </c>
      <c r="H2088">
        <v>3</v>
      </c>
      <c r="I2088" t="s">
        <v>1247</v>
      </c>
      <c r="J2088" t="s">
        <v>42</v>
      </c>
      <c r="K2088">
        <v>79620</v>
      </c>
      <c r="L2088">
        <v>117541</v>
      </c>
      <c r="M2088" t="s">
        <v>32</v>
      </c>
      <c r="N2088" t="s">
        <v>1920</v>
      </c>
      <c r="O2088" t="s">
        <v>1658</v>
      </c>
      <c r="P2088" t="s">
        <v>7866</v>
      </c>
      <c r="Q2088" t="s">
        <v>485</v>
      </c>
      <c r="R2088" t="s">
        <v>6581</v>
      </c>
      <c r="S2088" t="s">
        <v>7522</v>
      </c>
      <c r="T2088" t="str">
        <f t="shared" si="96"/>
        <v xml:space="preserve">	Strong legal analysis, writing, and research skills. 	Strong interpersonal skills. 	Ability to define and address factual and legal issues in a clear and concise fashion, in writing and verbally. 	Ability to work quickly and efficiently under pressure. 	Familiarity with environmental law and regulations. 	Familiarity with housing laws and regulations, particularly public housing, Section 8, and other affordable housing. 	Administrative law, policy, or legislative background or experience. 	Ability to work effectively in team setting. 	Ability to work independently.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2088">
        <f t="shared" si="97"/>
        <v>0</v>
      </c>
      <c r="V2088" s="2">
        <v>0</v>
      </c>
      <c r="W2088" s="2">
        <f t="shared" si="98"/>
        <v>0</v>
      </c>
      <c r="X2088" s="2">
        <v>0</v>
      </c>
      <c r="Y2088" s="2">
        <v>0</v>
      </c>
      <c r="Z2088" s="2">
        <v>0</v>
      </c>
      <c r="AA2088" s="2">
        <v>0</v>
      </c>
      <c r="AB2088" s="2">
        <v>0</v>
      </c>
      <c r="AC2088" t="s">
        <v>8526</v>
      </c>
      <c r="AG2088" t="s">
        <v>56</v>
      </c>
      <c r="AH2088" t="s">
        <v>4122</v>
      </c>
      <c r="AJ2088" t="s">
        <v>2853</v>
      </c>
      <c r="AK2088" t="s">
        <v>38</v>
      </c>
    </row>
    <row r="2089" spans="1:37" x14ac:dyDescent="0.3">
      <c r="A2089">
        <v>416169</v>
      </c>
      <c r="B2089" t="s">
        <v>46</v>
      </c>
      <c r="C2089" t="s">
        <v>29</v>
      </c>
      <c r="D2089">
        <v>1</v>
      </c>
      <c r="E2089" t="s">
        <v>4749</v>
      </c>
      <c r="F2089" t="s">
        <v>482</v>
      </c>
      <c r="G2089">
        <v>30087</v>
      </c>
      <c r="H2089">
        <v>3</v>
      </c>
      <c r="I2089" t="s">
        <v>1247</v>
      </c>
      <c r="J2089" t="s">
        <v>42</v>
      </c>
      <c r="K2089">
        <v>79620</v>
      </c>
      <c r="L2089">
        <v>117541</v>
      </c>
      <c r="M2089" t="s">
        <v>32</v>
      </c>
      <c r="N2089" t="s">
        <v>1920</v>
      </c>
      <c r="O2089" t="s">
        <v>1658</v>
      </c>
      <c r="P2089" t="s">
        <v>7866</v>
      </c>
      <c r="Q2089" t="s">
        <v>485</v>
      </c>
      <c r="R2089" t="s">
        <v>6581</v>
      </c>
      <c r="S2089" t="s">
        <v>7522</v>
      </c>
      <c r="T2089" t="str">
        <f t="shared" si="96"/>
        <v xml:space="preserve">	Strong legal analysis, writing, and research skills. 	Strong interpersonal skills. 	Ability to define and address factual and legal issues in a clear and concise fashion, in writing and verbally. 	Ability to work quickly and efficiently under pressure. 	Familiarity with environmental law and regulations. 	Familiarity with housing laws and regulations, particularly public housing, Section 8, and other affordable housing. 	Administrative law, policy, or legislative background or experience. 	Ability to work effectively in team setting. 	Ability to work independently.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2089">
        <f t="shared" si="97"/>
        <v>0</v>
      </c>
      <c r="V2089" s="2">
        <v>0</v>
      </c>
      <c r="W2089" s="2">
        <f t="shared" si="98"/>
        <v>0</v>
      </c>
      <c r="X2089" s="2">
        <v>0</v>
      </c>
      <c r="Y2089" s="2">
        <v>0</v>
      </c>
      <c r="Z2089" s="2">
        <v>0</v>
      </c>
      <c r="AA2089" s="2">
        <v>0</v>
      </c>
      <c r="AB2089" s="2">
        <v>0</v>
      </c>
      <c r="AC2089" t="s">
        <v>8526</v>
      </c>
      <c r="AG2089" t="s">
        <v>56</v>
      </c>
      <c r="AH2089" t="s">
        <v>4122</v>
      </c>
      <c r="AJ2089" t="s">
        <v>2853</v>
      </c>
      <c r="AK2089" t="s">
        <v>38</v>
      </c>
    </row>
    <row r="2090" spans="1:37" x14ac:dyDescent="0.3">
      <c r="A2090">
        <v>416193</v>
      </c>
      <c r="B2090" t="s">
        <v>1618</v>
      </c>
      <c r="C2090" t="s">
        <v>47</v>
      </c>
      <c r="D2090">
        <v>1</v>
      </c>
      <c r="E2090" t="s">
        <v>4750</v>
      </c>
      <c r="F2090" t="s">
        <v>93</v>
      </c>
      <c r="G2090">
        <v>10026</v>
      </c>
      <c r="H2090" t="s">
        <v>207</v>
      </c>
      <c r="I2090" t="s">
        <v>73</v>
      </c>
      <c r="J2090" t="s">
        <v>42</v>
      </c>
      <c r="K2090">
        <v>80000</v>
      </c>
      <c r="L2090">
        <v>90000</v>
      </c>
      <c r="M2090" t="s">
        <v>32</v>
      </c>
      <c r="N2090" t="s">
        <v>1620</v>
      </c>
      <c r="O2090" t="s">
        <v>4751</v>
      </c>
      <c r="P2090" t="s">
        <v>7867</v>
      </c>
      <c r="Q2090" t="s">
        <v>491</v>
      </c>
      <c r="R2090" t="s">
        <v>6582</v>
      </c>
      <c r="T2090" t="str">
        <f t="shared" si="96"/>
        <v xml:space="preserve">	Project management and problem solving in a fast-paced environment 	Effective written and verbal communication 	Demonstrated experience using data to make decisions  	Experience using Microsoft Excel and familiarity with Access/SQL queries is desired. </v>
      </c>
      <c r="U2090">
        <f t="shared" si="97"/>
        <v>0</v>
      </c>
      <c r="V2090" s="2">
        <v>1</v>
      </c>
      <c r="W2090" s="2">
        <f t="shared" si="98"/>
        <v>0</v>
      </c>
      <c r="X2090" s="2">
        <v>0</v>
      </c>
      <c r="Y2090" s="2">
        <v>0</v>
      </c>
      <c r="Z2090" s="2">
        <v>1</v>
      </c>
      <c r="AA2090" s="2">
        <v>0</v>
      </c>
      <c r="AB2090" s="2">
        <v>0</v>
      </c>
      <c r="AC2090" t="s">
        <v>1623</v>
      </c>
      <c r="AE2090" t="s">
        <v>2346</v>
      </c>
      <c r="AG2090" t="s">
        <v>37</v>
      </c>
      <c r="AH2090" t="s">
        <v>3476</v>
      </c>
      <c r="AJ2090" t="s">
        <v>3476</v>
      </c>
      <c r="AK2090" t="s">
        <v>38</v>
      </c>
    </row>
    <row r="2091" spans="1:37" x14ac:dyDescent="0.3">
      <c r="A2091">
        <v>416193</v>
      </c>
      <c r="B2091" t="s">
        <v>1618</v>
      </c>
      <c r="C2091" t="s">
        <v>29</v>
      </c>
      <c r="D2091">
        <v>1</v>
      </c>
      <c r="E2091" t="s">
        <v>4750</v>
      </c>
      <c r="F2091" t="s">
        <v>93</v>
      </c>
      <c r="G2091">
        <v>10026</v>
      </c>
      <c r="H2091" t="s">
        <v>207</v>
      </c>
      <c r="I2091" t="s">
        <v>73</v>
      </c>
      <c r="J2091" t="s">
        <v>42</v>
      </c>
      <c r="K2091">
        <v>80000</v>
      </c>
      <c r="L2091">
        <v>90000</v>
      </c>
      <c r="M2091" t="s">
        <v>32</v>
      </c>
      <c r="N2091" t="s">
        <v>1620</v>
      </c>
      <c r="O2091" t="s">
        <v>4751</v>
      </c>
      <c r="P2091" t="s">
        <v>7867</v>
      </c>
      <c r="Q2091" t="s">
        <v>491</v>
      </c>
      <c r="R2091" t="s">
        <v>6582</v>
      </c>
      <c r="T2091" t="str">
        <f t="shared" si="96"/>
        <v xml:space="preserve">	Project management and problem solving in a fast-paced environment 	Effective written and verbal communication 	Demonstrated experience using data to make decisions  	Experience using Microsoft Excel and familiarity with Access/SQL queries is desired. </v>
      </c>
      <c r="U2091">
        <f t="shared" si="97"/>
        <v>0</v>
      </c>
      <c r="V2091" s="2">
        <v>1</v>
      </c>
      <c r="W2091" s="2">
        <f t="shared" si="98"/>
        <v>0</v>
      </c>
      <c r="X2091" s="2">
        <v>0</v>
      </c>
      <c r="Y2091" s="2">
        <v>0</v>
      </c>
      <c r="Z2091" s="2">
        <v>1</v>
      </c>
      <c r="AA2091" s="2">
        <v>0</v>
      </c>
      <c r="AB2091" s="2">
        <v>0</v>
      </c>
      <c r="AC2091" t="s">
        <v>1623</v>
      </c>
      <c r="AE2091" t="s">
        <v>2346</v>
      </c>
      <c r="AG2091" t="s">
        <v>37</v>
      </c>
      <c r="AH2091" t="s">
        <v>3476</v>
      </c>
      <c r="AJ2091" t="s">
        <v>3476</v>
      </c>
      <c r="AK2091" t="s">
        <v>38</v>
      </c>
    </row>
    <row r="2092" spans="1:37" x14ac:dyDescent="0.3">
      <c r="A2092">
        <v>416201</v>
      </c>
      <c r="B2092" t="s">
        <v>1618</v>
      </c>
      <c r="C2092" t="s">
        <v>29</v>
      </c>
      <c r="D2092">
        <v>1</v>
      </c>
      <c r="E2092" t="s">
        <v>4750</v>
      </c>
      <c r="F2092" t="s">
        <v>4752</v>
      </c>
      <c r="G2092">
        <v>10022</v>
      </c>
      <c r="H2092" t="s">
        <v>207</v>
      </c>
      <c r="I2092" t="s">
        <v>73</v>
      </c>
      <c r="J2092" t="s">
        <v>42</v>
      </c>
      <c r="K2092">
        <v>80000</v>
      </c>
      <c r="L2092">
        <v>90000</v>
      </c>
      <c r="M2092" t="s">
        <v>32</v>
      </c>
      <c r="N2092" t="s">
        <v>1620</v>
      </c>
      <c r="O2092" t="s">
        <v>4751</v>
      </c>
      <c r="P2092" t="s">
        <v>7868</v>
      </c>
      <c r="Q2092" t="s">
        <v>7869</v>
      </c>
      <c r="T2092" t="str">
        <f t="shared" si="96"/>
        <v xml:space="preserve"> </v>
      </c>
      <c r="U2092">
        <f t="shared" si="97"/>
        <v>0</v>
      </c>
      <c r="V2092" s="2">
        <v>0</v>
      </c>
      <c r="W2092" s="2">
        <f t="shared" si="98"/>
        <v>0</v>
      </c>
      <c r="X2092" s="2">
        <v>0</v>
      </c>
      <c r="Y2092" s="2">
        <v>0</v>
      </c>
      <c r="Z2092" s="2">
        <v>0</v>
      </c>
      <c r="AA2092" s="2">
        <v>0</v>
      </c>
      <c r="AB2092" s="2">
        <v>0</v>
      </c>
      <c r="AC2092" t="s">
        <v>1623</v>
      </c>
      <c r="AE2092" t="s">
        <v>1620</v>
      </c>
      <c r="AG2092" t="s">
        <v>37</v>
      </c>
      <c r="AH2092" t="s">
        <v>3476</v>
      </c>
      <c r="AJ2092" t="s">
        <v>3476</v>
      </c>
      <c r="AK2092" t="s">
        <v>38</v>
      </c>
    </row>
    <row r="2093" spans="1:37" x14ac:dyDescent="0.3">
      <c r="A2093">
        <v>416201</v>
      </c>
      <c r="B2093" t="s">
        <v>1618</v>
      </c>
      <c r="C2093" t="s">
        <v>47</v>
      </c>
      <c r="D2093">
        <v>1</v>
      </c>
      <c r="E2093" t="s">
        <v>4750</v>
      </c>
      <c r="F2093" t="s">
        <v>4752</v>
      </c>
      <c r="G2093">
        <v>10022</v>
      </c>
      <c r="H2093" t="s">
        <v>207</v>
      </c>
      <c r="I2093" t="s">
        <v>73</v>
      </c>
      <c r="J2093" t="s">
        <v>42</v>
      </c>
      <c r="K2093">
        <v>80000</v>
      </c>
      <c r="L2093">
        <v>90000</v>
      </c>
      <c r="M2093" t="s">
        <v>32</v>
      </c>
      <c r="N2093" t="s">
        <v>1620</v>
      </c>
      <c r="O2093" t="s">
        <v>4751</v>
      </c>
      <c r="P2093" t="s">
        <v>7868</v>
      </c>
      <c r="Q2093" t="s">
        <v>7869</v>
      </c>
      <c r="T2093" t="str">
        <f t="shared" si="96"/>
        <v xml:space="preserve"> </v>
      </c>
      <c r="U2093">
        <f t="shared" si="97"/>
        <v>0</v>
      </c>
      <c r="V2093" s="2">
        <v>0</v>
      </c>
      <c r="W2093" s="2">
        <f t="shared" si="98"/>
        <v>0</v>
      </c>
      <c r="X2093" s="2">
        <v>0</v>
      </c>
      <c r="Y2093" s="2">
        <v>0</v>
      </c>
      <c r="Z2093" s="2">
        <v>0</v>
      </c>
      <c r="AA2093" s="2">
        <v>0</v>
      </c>
      <c r="AB2093" s="2">
        <v>0</v>
      </c>
      <c r="AC2093" t="s">
        <v>1623</v>
      </c>
      <c r="AE2093" t="s">
        <v>1620</v>
      </c>
      <c r="AG2093" t="s">
        <v>37</v>
      </c>
      <c r="AH2093" t="s">
        <v>3476</v>
      </c>
      <c r="AJ2093" t="s">
        <v>3476</v>
      </c>
      <c r="AK2093" t="s">
        <v>38</v>
      </c>
    </row>
    <row r="2094" spans="1:37" x14ac:dyDescent="0.3">
      <c r="A2094">
        <v>416202</v>
      </c>
      <c r="B2094" t="s">
        <v>1618</v>
      </c>
      <c r="C2094" t="s">
        <v>29</v>
      </c>
      <c r="D2094">
        <v>1</v>
      </c>
      <c r="E2094" t="s">
        <v>4753</v>
      </c>
      <c r="F2094" t="s">
        <v>2085</v>
      </c>
      <c r="G2094">
        <v>56056</v>
      </c>
      <c r="H2094">
        <v>0</v>
      </c>
      <c r="I2094" t="s">
        <v>4754</v>
      </c>
      <c r="J2094" t="s">
        <v>42</v>
      </c>
      <c r="K2094">
        <v>31573</v>
      </c>
      <c r="L2094">
        <v>36309</v>
      </c>
      <c r="M2094" t="s">
        <v>32</v>
      </c>
      <c r="N2094" t="s">
        <v>1939</v>
      </c>
      <c r="O2094" t="s">
        <v>4755</v>
      </c>
      <c r="P2094" t="s">
        <v>4756</v>
      </c>
      <c r="Q2094" t="s">
        <v>2088</v>
      </c>
      <c r="R2094" t="s">
        <v>4757</v>
      </c>
      <c r="T2094" t="str">
        <f t="shared" si="96"/>
        <v xml:space="preserve">Interested candidates should have excellent written and verbal communications skills, effective problem solving skills, and the ability to prioritize multiple tasks and manage time in a fast-paced environment. Task will require meticulous attention to detail. Candidate should be highly organized, adaptable, motivated, and able to work well independently as well as part of a team. Demonstrated experience with Word, Outlook, Excel and other Microsoft applications is strongly desired. </v>
      </c>
      <c r="U2094">
        <f t="shared" si="97"/>
        <v>0</v>
      </c>
      <c r="V2094" s="2">
        <v>1</v>
      </c>
      <c r="W2094" s="2">
        <f t="shared" si="98"/>
        <v>0</v>
      </c>
      <c r="X2094" s="2">
        <v>0</v>
      </c>
      <c r="Y2094" s="2">
        <v>0</v>
      </c>
      <c r="Z2094" s="2">
        <v>0</v>
      </c>
      <c r="AA2094" s="2">
        <v>0</v>
      </c>
      <c r="AB2094" s="2">
        <v>0</v>
      </c>
      <c r="AC2094" t="s">
        <v>1623</v>
      </c>
      <c r="AE2094" t="s">
        <v>1939</v>
      </c>
      <c r="AG2094" t="s">
        <v>37</v>
      </c>
      <c r="AH2094" t="s">
        <v>3476</v>
      </c>
      <c r="AJ2094" t="s">
        <v>3826</v>
      </c>
      <c r="AK2094" t="s">
        <v>38</v>
      </c>
    </row>
    <row r="2095" spans="1:37" x14ac:dyDescent="0.3">
      <c r="A2095">
        <v>416202</v>
      </c>
      <c r="B2095" t="s">
        <v>1618</v>
      </c>
      <c r="C2095" t="s">
        <v>47</v>
      </c>
      <c r="D2095">
        <v>1</v>
      </c>
      <c r="E2095" t="s">
        <v>4753</v>
      </c>
      <c r="F2095" t="s">
        <v>2085</v>
      </c>
      <c r="G2095">
        <v>56056</v>
      </c>
      <c r="H2095">
        <v>0</v>
      </c>
      <c r="I2095" t="s">
        <v>4754</v>
      </c>
      <c r="J2095" t="s">
        <v>42</v>
      </c>
      <c r="K2095">
        <v>31573</v>
      </c>
      <c r="L2095">
        <v>36309</v>
      </c>
      <c r="M2095" t="s">
        <v>32</v>
      </c>
      <c r="N2095" t="s">
        <v>1939</v>
      </c>
      <c r="O2095" t="s">
        <v>4755</v>
      </c>
      <c r="P2095" t="s">
        <v>4756</v>
      </c>
      <c r="Q2095" t="s">
        <v>2088</v>
      </c>
      <c r="R2095" t="s">
        <v>4757</v>
      </c>
      <c r="T2095" t="str">
        <f t="shared" si="96"/>
        <v xml:space="preserve">Interested candidates should have excellent written and verbal communications skills, effective problem solving skills, and the ability to prioritize multiple tasks and manage time in a fast-paced environment. Task will require meticulous attention to detail. Candidate should be highly organized, adaptable, motivated, and able to work well independently as well as part of a team. Demonstrated experience with Word, Outlook, Excel and other Microsoft applications is strongly desired. </v>
      </c>
      <c r="U2095">
        <f t="shared" si="97"/>
        <v>0</v>
      </c>
      <c r="V2095" s="2">
        <v>1</v>
      </c>
      <c r="W2095" s="2">
        <f t="shared" si="98"/>
        <v>0</v>
      </c>
      <c r="X2095" s="2">
        <v>0</v>
      </c>
      <c r="Y2095" s="2">
        <v>0</v>
      </c>
      <c r="Z2095" s="2">
        <v>0</v>
      </c>
      <c r="AA2095" s="2">
        <v>0</v>
      </c>
      <c r="AB2095" s="2">
        <v>0</v>
      </c>
      <c r="AC2095" t="s">
        <v>1623</v>
      </c>
      <c r="AE2095" t="s">
        <v>1939</v>
      </c>
      <c r="AG2095" t="s">
        <v>37</v>
      </c>
      <c r="AH2095" t="s">
        <v>3476</v>
      </c>
      <c r="AJ2095" t="s">
        <v>3826</v>
      </c>
      <c r="AK2095" t="s">
        <v>38</v>
      </c>
    </row>
    <row r="2096" spans="1:37" x14ac:dyDescent="0.3">
      <c r="A2096">
        <v>416263</v>
      </c>
      <c r="B2096" t="s">
        <v>3755</v>
      </c>
      <c r="C2096" t="s">
        <v>47</v>
      </c>
      <c r="D2096">
        <v>1</v>
      </c>
      <c r="E2096" t="s">
        <v>2084</v>
      </c>
      <c r="F2096" t="s">
        <v>2085</v>
      </c>
      <c r="G2096">
        <v>56056</v>
      </c>
      <c r="H2096">
        <v>0</v>
      </c>
      <c r="I2096" t="s">
        <v>614</v>
      </c>
      <c r="J2096" t="s">
        <v>42</v>
      </c>
      <c r="K2096">
        <v>31573</v>
      </c>
      <c r="L2096">
        <v>40962</v>
      </c>
      <c r="M2096" t="s">
        <v>32</v>
      </c>
      <c r="N2096" t="s">
        <v>4758</v>
      </c>
      <c r="O2096" t="s">
        <v>4759</v>
      </c>
      <c r="P2096" t="s">
        <v>7870</v>
      </c>
      <c r="Q2096" t="s">
        <v>2088</v>
      </c>
      <c r="R2096" t="s">
        <v>4760</v>
      </c>
      <c r="S2096" t="s">
        <v>4761</v>
      </c>
      <c r="T2096" t="str">
        <f t="shared" si="96"/>
        <v>Certified Food Handler Certificate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096">
        <f t="shared" si="97"/>
        <v>0</v>
      </c>
      <c r="V2096" s="2">
        <v>0</v>
      </c>
      <c r="W2096" s="2">
        <f t="shared" si="98"/>
        <v>0</v>
      </c>
      <c r="X2096" s="2">
        <v>0</v>
      </c>
      <c r="Y2096" s="2">
        <v>0</v>
      </c>
      <c r="Z2096" s="2">
        <v>0</v>
      </c>
      <c r="AA2096" s="2">
        <v>0</v>
      </c>
      <c r="AB2096" s="2">
        <v>0</v>
      </c>
      <c r="AC2096" t="s">
        <v>4762</v>
      </c>
      <c r="AD2096" t="s">
        <v>4763</v>
      </c>
      <c r="AE2096" t="s">
        <v>4764</v>
      </c>
      <c r="AG2096" t="s">
        <v>37</v>
      </c>
      <c r="AH2096" t="s">
        <v>2003</v>
      </c>
      <c r="AI2096" t="s">
        <v>3044</v>
      </c>
      <c r="AJ2096" t="s">
        <v>2003</v>
      </c>
      <c r="AK2096" t="s">
        <v>38</v>
      </c>
    </row>
    <row r="2097" spans="1:37" x14ac:dyDescent="0.3">
      <c r="A2097">
        <v>416263</v>
      </c>
      <c r="B2097" t="s">
        <v>3755</v>
      </c>
      <c r="C2097" t="s">
        <v>29</v>
      </c>
      <c r="D2097">
        <v>1</v>
      </c>
      <c r="E2097" t="s">
        <v>2084</v>
      </c>
      <c r="F2097" t="s">
        <v>2085</v>
      </c>
      <c r="G2097">
        <v>56056</v>
      </c>
      <c r="H2097">
        <v>0</v>
      </c>
      <c r="I2097" t="s">
        <v>614</v>
      </c>
      <c r="J2097" t="s">
        <v>42</v>
      </c>
      <c r="K2097">
        <v>31573</v>
      </c>
      <c r="L2097">
        <v>40962</v>
      </c>
      <c r="M2097" t="s">
        <v>32</v>
      </c>
      <c r="N2097" t="s">
        <v>4758</v>
      </c>
      <c r="O2097" t="s">
        <v>4759</v>
      </c>
      <c r="P2097" t="s">
        <v>7870</v>
      </c>
      <c r="Q2097" t="s">
        <v>2088</v>
      </c>
      <c r="R2097" t="s">
        <v>4760</v>
      </c>
      <c r="S2097" t="s">
        <v>4761</v>
      </c>
      <c r="T2097" t="str">
        <f t="shared" si="96"/>
        <v>Certified Food Handler Certificate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097">
        <f t="shared" si="97"/>
        <v>0</v>
      </c>
      <c r="V2097" s="2">
        <v>0</v>
      </c>
      <c r="W2097" s="2">
        <f t="shared" si="98"/>
        <v>0</v>
      </c>
      <c r="X2097" s="2">
        <v>0</v>
      </c>
      <c r="Y2097" s="2">
        <v>0</v>
      </c>
      <c r="Z2097" s="2">
        <v>0</v>
      </c>
      <c r="AA2097" s="2">
        <v>0</v>
      </c>
      <c r="AB2097" s="2">
        <v>0</v>
      </c>
      <c r="AC2097" t="s">
        <v>4762</v>
      </c>
      <c r="AD2097" t="s">
        <v>4763</v>
      </c>
      <c r="AE2097" t="s">
        <v>4764</v>
      </c>
      <c r="AG2097" t="s">
        <v>37</v>
      </c>
      <c r="AH2097" t="s">
        <v>2003</v>
      </c>
      <c r="AI2097" t="s">
        <v>3044</v>
      </c>
      <c r="AJ2097" t="s">
        <v>2003</v>
      </c>
      <c r="AK2097" t="s">
        <v>38</v>
      </c>
    </row>
    <row r="2098" spans="1:37" x14ac:dyDescent="0.3">
      <c r="A2098">
        <v>416268</v>
      </c>
      <c r="B2098" t="s">
        <v>3755</v>
      </c>
      <c r="C2098" t="s">
        <v>29</v>
      </c>
      <c r="D2098">
        <v>1</v>
      </c>
      <c r="E2098" t="s">
        <v>2084</v>
      </c>
      <c r="F2098" t="s">
        <v>2085</v>
      </c>
      <c r="G2098">
        <v>56056</v>
      </c>
      <c r="H2098">
        <v>0</v>
      </c>
      <c r="I2098" t="s">
        <v>4765</v>
      </c>
      <c r="J2098" t="s">
        <v>42</v>
      </c>
      <c r="K2098">
        <v>31573</v>
      </c>
      <c r="L2098">
        <v>40962</v>
      </c>
      <c r="M2098" t="s">
        <v>32</v>
      </c>
      <c r="N2098" t="s">
        <v>4758</v>
      </c>
      <c r="O2098" t="s">
        <v>4759</v>
      </c>
      <c r="P2098" t="s">
        <v>7871</v>
      </c>
      <c r="Q2098" t="s">
        <v>2088</v>
      </c>
      <c r="R2098" t="s">
        <v>4766</v>
      </c>
      <c r="S2098" t="s">
        <v>4767</v>
      </c>
      <c r="T2098" t="str">
        <f t="shared" si="96"/>
        <v>Certified Food Handler Certificate.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098">
        <f t="shared" si="97"/>
        <v>0</v>
      </c>
      <c r="V2098" s="2">
        <v>0</v>
      </c>
      <c r="W2098" s="2">
        <f t="shared" si="98"/>
        <v>0</v>
      </c>
      <c r="X2098" s="2">
        <v>0</v>
      </c>
      <c r="Y2098" s="2">
        <v>0</v>
      </c>
      <c r="Z2098" s="2">
        <v>0</v>
      </c>
      <c r="AA2098" s="2">
        <v>0</v>
      </c>
      <c r="AB2098" s="2">
        <v>0</v>
      </c>
      <c r="AC2098" t="s">
        <v>4762</v>
      </c>
      <c r="AD2098" t="s">
        <v>4768</v>
      </c>
      <c r="AE2098" t="s">
        <v>4764</v>
      </c>
      <c r="AG2098" t="s">
        <v>37</v>
      </c>
      <c r="AH2098" t="s">
        <v>2003</v>
      </c>
      <c r="AI2098" t="s">
        <v>3044</v>
      </c>
      <c r="AJ2098" t="s">
        <v>2003</v>
      </c>
      <c r="AK2098" t="s">
        <v>38</v>
      </c>
    </row>
    <row r="2099" spans="1:37" x14ac:dyDescent="0.3">
      <c r="A2099">
        <v>416268</v>
      </c>
      <c r="B2099" t="s">
        <v>3755</v>
      </c>
      <c r="C2099" t="s">
        <v>47</v>
      </c>
      <c r="D2099">
        <v>1</v>
      </c>
      <c r="E2099" t="s">
        <v>2084</v>
      </c>
      <c r="F2099" t="s">
        <v>2085</v>
      </c>
      <c r="G2099">
        <v>56056</v>
      </c>
      <c r="H2099">
        <v>0</v>
      </c>
      <c r="I2099" t="s">
        <v>4765</v>
      </c>
      <c r="J2099" t="s">
        <v>42</v>
      </c>
      <c r="K2099">
        <v>31573</v>
      </c>
      <c r="L2099">
        <v>40962</v>
      </c>
      <c r="M2099" t="s">
        <v>32</v>
      </c>
      <c r="N2099" t="s">
        <v>4758</v>
      </c>
      <c r="O2099" t="s">
        <v>4759</v>
      </c>
      <c r="P2099" t="s">
        <v>7871</v>
      </c>
      <c r="Q2099" t="s">
        <v>2088</v>
      </c>
      <c r="R2099" t="s">
        <v>4766</v>
      </c>
      <c r="S2099" t="s">
        <v>4767</v>
      </c>
      <c r="T2099" t="str">
        <f t="shared" si="96"/>
        <v>Certified Food Handler Certificate.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099">
        <f t="shared" si="97"/>
        <v>0</v>
      </c>
      <c r="V2099" s="2">
        <v>0</v>
      </c>
      <c r="W2099" s="2">
        <f t="shared" si="98"/>
        <v>0</v>
      </c>
      <c r="X2099" s="2">
        <v>0</v>
      </c>
      <c r="Y2099" s="2">
        <v>0</v>
      </c>
      <c r="Z2099" s="2">
        <v>0</v>
      </c>
      <c r="AA2099" s="2">
        <v>0</v>
      </c>
      <c r="AB2099" s="2">
        <v>0</v>
      </c>
      <c r="AC2099" t="s">
        <v>4762</v>
      </c>
      <c r="AD2099" t="s">
        <v>4768</v>
      </c>
      <c r="AE2099" t="s">
        <v>4764</v>
      </c>
      <c r="AG2099" t="s">
        <v>37</v>
      </c>
      <c r="AH2099" t="s">
        <v>2003</v>
      </c>
      <c r="AI2099" t="s">
        <v>3044</v>
      </c>
      <c r="AJ2099" t="s">
        <v>2003</v>
      </c>
      <c r="AK2099" t="s">
        <v>38</v>
      </c>
    </row>
    <row r="2100" spans="1:37" x14ac:dyDescent="0.3">
      <c r="A2100">
        <v>416272</v>
      </c>
      <c r="B2100" t="s">
        <v>2257</v>
      </c>
      <c r="C2100" t="s">
        <v>47</v>
      </c>
      <c r="D2100">
        <v>1</v>
      </c>
      <c r="E2100" t="s">
        <v>3494</v>
      </c>
      <c r="F2100" t="s">
        <v>1945</v>
      </c>
      <c r="G2100">
        <v>20202</v>
      </c>
      <c r="H2100">
        <v>0</v>
      </c>
      <c r="I2100" t="s">
        <v>95</v>
      </c>
      <c r="J2100" t="s">
        <v>42</v>
      </c>
      <c r="K2100">
        <v>49916</v>
      </c>
      <c r="L2100">
        <v>60447</v>
      </c>
      <c r="M2100" t="s">
        <v>32</v>
      </c>
      <c r="N2100" t="s">
        <v>2259</v>
      </c>
      <c r="O2100" t="s">
        <v>2260</v>
      </c>
      <c r="P2100" t="s">
        <v>4769</v>
      </c>
      <c r="Q2100" t="s">
        <v>1946</v>
      </c>
      <c r="R2100" t="s">
        <v>4770</v>
      </c>
      <c r="T2100" t="str">
        <f t="shared" si="96"/>
        <v xml:space="preserve">Candidates must have excellent written and verbal skills. Proficiency in Microsoft Office is preferred. </v>
      </c>
      <c r="U2100">
        <f t="shared" si="97"/>
        <v>0</v>
      </c>
      <c r="V2100" s="2">
        <v>0</v>
      </c>
      <c r="W2100" s="2">
        <f t="shared" si="98"/>
        <v>0</v>
      </c>
      <c r="X2100" s="2">
        <v>0</v>
      </c>
      <c r="Y2100" s="2">
        <v>0</v>
      </c>
      <c r="Z2100" s="2">
        <v>0</v>
      </c>
      <c r="AA2100" s="2">
        <v>0</v>
      </c>
      <c r="AB2100" s="2">
        <v>0</v>
      </c>
      <c r="AC2100" t="s">
        <v>4771</v>
      </c>
      <c r="AD2100" t="s">
        <v>2264</v>
      </c>
      <c r="AE2100" t="s">
        <v>2265</v>
      </c>
      <c r="AG2100" t="s">
        <v>190</v>
      </c>
      <c r="AH2100" t="s">
        <v>2972</v>
      </c>
      <c r="AI2100" t="s">
        <v>4772</v>
      </c>
      <c r="AJ2100" t="s">
        <v>2972</v>
      </c>
      <c r="AK2100" t="s">
        <v>38</v>
      </c>
    </row>
    <row r="2101" spans="1:37" x14ac:dyDescent="0.3">
      <c r="A2101">
        <v>416272</v>
      </c>
      <c r="B2101" t="s">
        <v>2257</v>
      </c>
      <c r="C2101" t="s">
        <v>29</v>
      </c>
      <c r="D2101">
        <v>1</v>
      </c>
      <c r="E2101" t="s">
        <v>3494</v>
      </c>
      <c r="F2101" t="s">
        <v>1945</v>
      </c>
      <c r="G2101">
        <v>20202</v>
      </c>
      <c r="H2101">
        <v>0</v>
      </c>
      <c r="I2101" t="s">
        <v>95</v>
      </c>
      <c r="J2101" t="s">
        <v>42</v>
      </c>
      <c r="K2101">
        <v>49916</v>
      </c>
      <c r="L2101">
        <v>60447</v>
      </c>
      <c r="M2101" t="s">
        <v>32</v>
      </c>
      <c r="N2101" t="s">
        <v>2259</v>
      </c>
      <c r="O2101" t="s">
        <v>2260</v>
      </c>
      <c r="P2101" t="s">
        <v>4769</v>
      </c>
      <c r="Q2101" t="s">
        <v>1946</v>
      </c>
      <c r="R2101" t="s">
        <v>4770</v>
      </c>
      <c r="T2101" t="str">
        <f t="shared" si="96"/>
        <v xml:space="preserve">Candidates must have excellent written and verbal skills. Proficiency in Microsoft Office is preferred. </v>
      </c>
      <c r="U2101">
        <f t="shared" si="97"/>
        <v>0</v>
      </c>
      <c r="V2101" s="2">
        <v>0</v>
      </c>
      <c r="W2101" s="2">
        <f t="shared" si="98"/>
        <v>0</v>
      </c>
      <c r="X2101" s="2">
        <v>0</v>
      </c>
      <c r="Y2101" s="2">
        <v>0</v>
      </c>
      <c r="Z2101" s="2">
        <v>0</v>
      </c>
      <c r="AA2101" s="2">
        <v>0</v>
      </c>
      <c r="AB2101" s="2">
        <v>0</v>
      </c>
      <c r="AC2101" t="s">
        <v>4771</v>
      </c>
      <c r="AD2101" t="s">
        <v>2264</v>
      </c>
      <c r="AE2101" t="s">
        <v>2265</v>
      </c>
      <c r="AG2101" t="s">
        <v>190</v>
      </c>
      <c r="AH2101" t="s">
        <v>2972</v>
      </c>
      <c r="AI2101" t="s">
        <v>4772</v>
      </c>
      <c r="AJ2101" t="s">
        <v>2972</v>
      </c>
      <c r="AK2101" t="s">
        <v>38</v>
      </c>
    </row>
    <row r="2102" spans="1:37" x14ac:dyDescent="0.3">
      <c r="A2102">
        <v>416329</v>
      </c>
      <c r="B2102" t="s">
        <v>1770</v>
      </c>
      <c r="C2102" t="s">
        <v>29</v>
      </c>
      <c r="D2102">
        <v>1</v>
      </c>
      <c r="E2102" t="s">
        <v>4773</v>
      </c>
      <c r="F2102" t="s">
        <v>482</v>
      </c>
      <c r="G2102">
        <v>30087</v>
      </c>
      <c r="H2102">
        <v>3</v>
      </c>
      <c r="I2102" t="s">
        <v>1247</v>
      </c>
      <c r="K2102">
        <v>79620</v>
      </c>
      <c r="L2102">
        <v>117541</v>
      </c>
      <c r="M2102" t="s">
        <v>32</v>
      </c>
      <c r="N2102" t="s">
        <v>1620</v>
      </c>
      <c r="O2102" t="s">
        <v>2402</v>
      </c>
      <c r="P2102" t="s">
        <v>8527</v>
      </c>
      <c r="Q2102" t="s">
        <v>485</v>
      </c>
      <c r="R2102" t="s">
        <v>6583</v>
      </c>
      <c r="S2102" t="s">
        <v>7220</v>
      </c>
      <c r="T2102" t="str">
        <f t="shared" si="96"/>
        <v xml:space="preserve">	Excellent legal writing skills are required.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2">
        <f t="shared" si="97"/>
        <v>0</v>
      </c>
      <c r="V2102" s="2">
        <v>0</v>
      </c>
      <c r="W2102" s="2">
        <f t="shared" si="98"/>
        <v>0</v>
      </c>
      <c r="X2102" s="2">
        <v>0</v>
      </c>
      <c r="Y2102" s="2">
        <v>0</v>
      </c>
      <c r="Z2102" s="2">
        <v>0</v>
      </c>
      <c r="AA2102" s="2">
        <v>0</v>
      </c>
      <c r="AB2102" s="2">
        <v>0</v>
      </c>
      <c r="AC2102" t="s">
        <v>2403</v>
      </c>
      <c r="AG2102" t="s">
        <v>2404</v>
      </c>
      <c r="AH2102" t="s">
        <v>4341</v>
      </c>
      <c r="AJ2102" t="s">
        <v>2406</v>
      </c>
      <c r="AK2102" t="s">
        <v>38</v>
      </c>
    </row>
    <row r="2103" spans="1:37" x14ac:dyDescent="0.3">
      <c r="A2103">
        <v>416329</v>
      </c>
      <c r="B2103" t="s">
        <v>1770</v>
      </c>
      <c r="C2103" t="s">
        <v>47</v>
      </c>
      <c r="D2103">
        <v>1</v>
      </c>
      <c r="E2103" t="s">
        <v>4773</v>
      </c>
      <c r="F2103" t="s">
        <v>482</v>
      </c>
      <c r="G2103">
        <v>30087</v>
      </c>
      <c r="H2103">
        <v>3</v>
      </c>
      <c r="I2103" t="s">
        <v>1247</v>
      </c>
      <c r="K2103">
        <v>79620</v>
      </c>
      <c r="L2103">
        <v>117541</v>
      </c>
      <c r="M2103" t="s">
        <v>32</v>
      </c>
      <c r="N2103" t="s">
        <v>1620</v>
      </c>
      <c r="O2103" t="s">
        <v>2402</v>
      </c>
      <c r="P2103" t="s">
        <v>8527</v>
      </c>
      <c r="Q2103" t="s">
        <v>485</v>
      </c>
      <c r="R2103" t="s">
        <v>6583</v>
      </c>
      <c r="S2103" t="s">
        <v>7220</v>
      </c>
      <c r="T2103" t="str">
        <f t="shared" si="96"/>
        <v xml:space="preserve">	Excellent legal writing skills are required.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3">
        <f t="shared" si="97"/>
        <v>0</v>
      </c>
      <c r="V2103" s="2">
        <v>0</v>
      </c>
      <c r="W2103" s="2">
        <f t="shared" si="98"/>
        <v>0</v>
      </c>
      <c r="X2103" s="2">
        <v>0</v>
      </c>
      <c r="Y2103" s="2">
        <v>0</v>
      </c>
      <c r="Z2103" s="2">
        <v>0</v>
      </c>
      <c r="AA2103" s="2">
        <v>0</v>
      </c>
      <c r="AB2103" s="2">
        <v>0</v>
      </c>
      <c r="AC2103" t="s">
        <v>2403</v>
      </c>
      <c r="AG2103" t="s">
        <v>2404</v>
      </c>
      <c r="AH2103" t="s">
        <v>4341</v>
      </c>
      <c r="AJ2103" t="s">
        <v>2406</v>
      </c>
      <c r="AK2103" t="s">
        <v>38</v>
      </c>
    </row>
    <row r="2104" spans="1:37" x14ac:dyDescent="0.3">
      <c r="A2104">
        <v>416332</v>
      </c>
      <c r="B2104" t="s">
        <v>70</v>
      </c>
      <c r="C2104" t="s">
        <v>29</v>
      </c>
      <c r="D2104">
        <v>1</v>
      </c>
      <c r="E2104" t="s">
        <v>4774</v>
      </c>
      <c r="F2104" t="s">
        <v>557</v>
      </c>
      <c r="G2104">
        <v>12626</v>
      </c>
      <c r="H2104">
        <v>2</v>
      </c>
      <c r="I2104" t="s">
        <v>719</v>
      </c>
      <c r="J2104" t="s">
        <v>42</v>
      </c>
      <c r="K2104">
        <v>58152</v>
      </c>
      <c r="L2104">
        <v>74479</v>
      </c>
      <c r="M2104" t="s">
        <v>32</v>
      </c>
      <c r="N2104" t="s">
        <v>1513</v>
      </c>
      <c r="O2104" t="s">
        <v>1849</v>
      </c>
      <c r="P2104" t="s">
        <v>7872</v>
      </c>
      <c r="Q2104" t="s">
        <v>6896</v>
      </c>
      <c r="R2104" t="s">
        <v>4775</v>
      </c>
      <c r="S2104" t="s">
        <v>4776</v>
      </c>
      <c r="T2104" t="str">
        <f t="shared" si="96"/>
        <v>The successful candidate will possess strong analytical and problem-solving skills, excellent written and verbal communication skills, and a demonstrated ability to work collaboratively. Experience working with FMS, APT, Excel, and Microsoft Project is also preferred. 1.  The selected candidate will be required to provide a DNA sample by swabbing. 2. In case of an emergency, your position may be designated as essential staff. 3. In order to be considered for this position, applicants must be permanent in the Staff Analyst civil service title or be reachable on the Open Competitive Staff Analyst list.</v>
      </c>
      <c r="U2104">
        <f t="shared" si="97"/>
        <v>0</v>
      </c>
      <c r="V2104" s="2">
        <v>1</v>
      </c>
      <c r="W2104" s="2">
        <f t="shared" si="98"/>
        <v>0</v>
      </c>
      <c r="X2104" s="2">
        <v>0</v>
      </c>
      <c r="Y2104" s="2">
        <v>0</v>
      </c>
      <c r="Z2104" s="2">
        <v>0</v>
      </c>
      <c r="AA2104" s="2">
        <v>0</v>
      </c>
      <c r="AB2104" s="2">
        <v>0</v>
      </c>
      <c r="AC2104" t="s">
        <v>4777</v>
      </c>
      <c r="AG2104" t="s">
        <v>37</v>
      </c>
      <c r="AH2104" t="s">
        <v>4191</v>
      </c>
      <c r="AJ2104" t="s">
        <v>4191</v>
      </c>
      <c r="AK2104" t="s">
        <v>38</v>
      </c>
    </row>
    <row r="2105" spans="1:37" x14ac:dyDescent="0.3">
      <c r="A2105">
        <v>416346</v>
      </c>
      <c r="B2105" t="s">
        <v>1770</v>
      </c>
      <c r="C2105" t="s">
        <v>47</v>
      </c>
      <c r="D2105">
        <v>1</v>
      </c>
      <c r="E2105" t="s">
        <v>1919</v>
      </c>
      <c r="F2105" t="s">
        <v>1592</v>
      </c>
      <c r="G2105">
        <v>95005</v>
      </c>
      <c r="H2105" t="s">
        <v>352</v>
      </c>
      <c r="I2105" t="s">
        <v>1247</v>
      </c>
      <c r="K2105">
        <v>63031</v>
      </c>
      <c r="L2105">
        <v>168433</v>
      </c>
      <c r="M2105" t="s">
        <v>32</v>
      </c>
      <c r="N2105" t="s">
        <v>1620</v>
      </c>
      <c r="O2105" t="s">
        <v>1772</v>
      </c>
      <c r="P2105" t="s">
        <v>8528</v>
      </c>
      <c r="Q2105" t="s">
        <v>1594</v>
      </c>
      <c r="R2105" t="s">
        <v>7873</v>
      </c>
      <c r="S2105" t="s">
        <v>8529</v>
      </c>
      <c r="T2105" t="str">
        <f t="shared" si="96"/>
        <v>Experience or familiarity with the Department of Probation work. Legal experience in a General Counsel‚„s office at a local, state, or federal government agency. Litigation experience, preferably in administrative law, New York state civil procedure, FOIL, labor, and/or employment disputes. Experience in administrative or disciplinary actions and hearings, labor relations, employment law, City procurement and contracting; privacy regulations; government audits; EEO; and Conflict of Interest (COIB).  Experience in investigative interviews, taking testimony in hearing and/or administrative trials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Possess strong negotiation, research and writing skills; and have excellent interpersonal skills.  Strong work ethic.  Strong communication skills. Able to manage multiple priorities and operate effectively in a fast-paced work environment is required. APPOINTMENTS ARE SUBJECT TO OFFICE OF MANAGEMENT AND BUDGET (OMB) APPROVAL  SUBMISSION OF APPLICATION IS NOT A GUARANTEE THAT YOU WILL RECEIVE AN INTERVIEW  ‚“THE CITY OF NEW YORK AND THE DEPARTMENT OF PROBATION IS AN EQUAL OPPORTUNITY EMPLOYER. REASONABLE ACCOMMODATION AVAILABLE UPON REQUEST‚</v>
      </c>
      <c r="U2105">
        <f t="shared" si="97"/>
        <v>0</v>
      </c>
      <c r="V2105" s="2">
        <v>0</v>
      </c>
      <c r="W2105" s="2">
        <f t="shared" si="98"/>
        <v>0</v>
      </c>
      <c r="X2105" s="2">
        <v>0</v>
      </c>
      <c r="Y2105" s="2">
        <v>0</v>
      </c>
      <c r="Z2105" s="2">
        <v>0</v>
      </c>
      <c r="AA2105" s="2">
        <v>0</v>
      </c>
      <c r="AB2105" s="2">
        <v>0</v>
      </c>
      <c r="AC2105" t="s">
        <v>4778</v>
      </c>
      <c r="AG2105" t="s">
        <v>3682</v>
      </c>
      <c r="AH2105" t="s">
        <v>2406</v>
      </c>
      <c r="AJ2105" t="s">
        <v>2406</v>
      </c>
      <c r="AK2105" t="s">
        <v>38</v>
      </c>
    </row>
    <row r="2106" spans="1:37" x14ac:dyDescent="0.3">
      <c r="A2106">
        <v>416346</v>
      </c>
      <c r="B2106" t="s">
        <v>1770</v>
      </c>
      <c r="C2106" t="s">
        <v>29</v>
      </c>
      <c r="D2106">
        <v>1</v>
      </c>
      <c r="E2106" t="s">
        <v>1919</v>
      </c>
      <c r="F2106" t="s">
        <v>1592</v>
      </c>
      <c r="G2106">
        <v>95005</v>
      </c>
      <c r="H2106" t="s">
        <v>352</v>
      </c>
      <c r="I2106" t="s">
        <v>1247</v>
      </c>
      <c r="K2106">
        <v>63031</v>
      </c>
      <c r="L2106">
        <v>168433</v>
      </c>
      <c r="M2106" t="s">
        <v>32</v>
      </c>
      <c r="N2106" t="s">
        <v>1620</v>
      </c>
      <c r="O2106" t="s">
        <v>1772</v>
      </c>
      <c r="P2106" t="s">
        <v>8528</v>
      </c>
      <c r="Q2106" t="s">
        <v>1594</v>
      </c>
      <c r="R2106" t="s">
        <v>7873</v>
      </c>
      <c r="S2106" t="s">
        <v>8529</v>
      </c>
      <c r="T2106" t="str">
        <f t="shared" si="96"/>
        <v>Experience or familiarity with the Department of Probation work. Legal experience in a General Counsel‚„s office at a local, state, or federal government agency. Litigation experience, preferably in administrative law, New York state civil procedure, FOIL, labor, and/or employment disputes. Experience in administrative or disciplinary actions and hearings, labor relations, employment law, City procurement and contracting; privacy regulations; government audits; EEO; and Conflict of Interest (COIB).  Experience in investigative interviews, taking testimony in hearing and/or administrative trials Excellent interpersonal skills, including demonstrated success working collaboratively with colleagues, clients, direct reports, and/or supervisors. Exceptional organization and project management skills and ability to work independently, including demonstrated experience managing diverse workload with competing deadlines. Demonstrated success in strategic thinking and creative problem-solving skills.  Excellent attention to detail.  Possess strong negotiation, research and writing skills; and have excellent interpersonal skills.  Strong work ethic.  Strong communication skills. Able to manage multiple priorities and operate effectively in a fast-paced work environment is required. APPOINTMENTS ARE SUBJECT TO OFFICE OF MANAGEMENT AND BUDGET (OMB) APPROVAL  SUBMISSION OF APPLICATION IS NOT A GUARANTEE THAT YOU WILL RECEIVE AN INTERVIEW  ‚“THE CITY OF NEW YORK AND THE DEPARTMENT OF PROBATION IS AN EQUAL OPPORTUNITY EMPLOYER. REASONABLE ACCOMMODATION AVAILABLE UPON REQUEST‚</v>
      </c>
      <c r="U2106">
        <f t="shared" si="97"/>
        <v>0</v>
      </c>
      <c r="V2106" s="2">
        <v>0</v>
      </c>
      <c r="W2106" s="2">
        <f t="shared" si="98"/>
        <v>0</v>
      </c>
      <c r="X2106" s="2">
        <v>0</v>
      </c>
      <c r="Y2106" s="2">
        <v>0</v>
      </c>
      <c r="Z2106" s="2">
        <v>0</v>
      </c>
      <c r="AA2106" s="2">
        <v>0</v>
      </c>
      <c r="AB2106" s="2">
        <v>0</v>
      </c>
      <c r="AC2106" t="s">
        <v>4778</v>
      </c>
      <c r="AG2106" t="s">
        <v>3682</v>
      </c>
      <c r="AH2106" t="s">
        <v>2406</v>
      </c>
      <c r="AJ2106" t="s">
        <v>2406</v>
      </c>
      <c r="AK2106" t="s">
        <v>38</v>
      </c>
    </row>
    <row r="2107" spans="1:37" x14ac:dyDescent="0.3">
      <c r="A2107">
        <v>416372</v>
      </c>
      <c r="B2107" t="s">
        <v>1770</v>
      </c>
      <c r="C2107" t="s">
        <v>29</v>
      </c>
      <c r="D2107">
        <v>1</v>
      </c>
      <c r="E2107" t="s">
        <v>2468</v>
      </c>
      <c r="F2107" t="s">
        <v>482</v>
      </c>
      <c r="G2107">
        <v>30087</v>
      </c>
      <c r="H2107">
        <v>3</v>
      </c>
      <c r="I2107" t="s">
        <v>1247</v>
      </c>
      <c r="K2107">
        <v>79620</v>
      </c>
      <c r="L2107">
        <v>117541</v>
      </c>
      <c r="M2107" t="s">
        <v>32</v>
      </c>
      <c r="N2107" t="s">
        <v>1620</v>
      </c>
      <c r="O2107" t="s">
        <v>1772</v>
      </c>
      <c r="P2107" t="s">
        <v>8530</v>
      </c>
      <c r="Q2107" t="s">
        <v>485</v>
      </c>
      <c r="R2107" t="s">
        <v>6584</v>
      </c>
      <c r="S2107" t="s">
        <v>7220</v>
      </c>
      <c r="T2107" t="str">
        <f t="shared" si="96"/>
        <v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7">
        <f t="shared" si="97"/>
        <v>0</v>
      </c>
      <c r="V2107" s="2">
        <v>0</v>
      </c>
      <c r="W2107" s="2">
        <f t="shared" si="98"/>
        <v>0</v>
      </c>
      <c r="X2107" s="2">
        <v>0</v>
      </c>
      <c r="Y2107" s="2">
        <v>0</v>
      </c>
      <c r="Z2107" s="2">
        <v>0</v>
      </c>
      <c r="AA2107" s="2">
        <v>0</v>
      </c>
      <c r="AB2107" s="2">
        <v>0</v>
      </c>
      <c r="AC2107" t="s">
        <v>2403</v>
      </c>
      <c r="AG2107" t="s">
        <v>2404</v>
      </c>
      <c r="AH2107" t="s">
        <v>4341</v>
      </c>
      <c r="AJ2107" t="s">
        <v>3259</v>
      </c>
      <c r="AK2107" t="s">
        <v>38</v>
      </c>
    </row>
    <row r="2108" spans="1:37" x14ac:dyDescent="0.3">
      <c r="A2108">
        <v>416372</v>
      </c>
      <c r="B2108" t="s">
        <v>1770</v>
      </c>
      <c r="C2108" t="s">
        <v>47</v>
      </c>
      <c r="D2108">
        <v>1</v>
      </c>
      <c r="E2108" t="s">
        <v>2468</v>
      </c>
      <c r="F2108" t="s">
        <v>482</v>
      </c>
      <c r="G2108">
        <v>30087</v>
      </c>
      <c r="H2108">
        <v>3</v>
      </c>
      <c r="I2108" t="s">
        <v>1247</v>
      </c>
      <c r="K2108">
        <v>79620</v>
      </c>
      <c r="L2108">
        <v>117541</v>
      </c>
      <c r="M2108" t="s">
        <v>32</v>
      </c>
      <c r="N2108" t="s">
        <v>1620</v>
      </c>
      <c r="O2108" t="s">
        <v>1772</v>
      </c>
      <c r="P2108" t="s">
        <v>8530</v>
      </c>
      <c r="Q2108" t="s">
        <v>485</v>
      </c>
      <c r="R2108" t="s">
        <v>6584</v>
      </c>
      <c r="S2108" t="s">
        <v>7220</v>
      </c>
      <c r="T2108" t="str">
        <f t="shared" si="96"/>
        <v xml:space="preserve">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APPOINTMENTS ARE SUBJECT TO OFFICE OF MANAGEMENT AND BUDGET (OMB) APPROVAL  REASONABLE ACCOMMODATION AVAILABLE UPON REQUEST‚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8">
        <f t="shared" si="97"/>
        <v>0</v>
      </c>
      <c r="V2108" s="2">
        <v>0</v>
      </c>
      <c r="W2108" s="2">
        <f t="shared" si="98"/>
        <v>0</v>
      </c>
      <c r="X2108" s="2">
        <v>0</v>
      </c>
      <c r="Y2108" s="2">
        <v>0</v>
      </c>
      <c r="Z2108" s="2">
        <v>0</v>
      </c>
      <c r="AA2108" s="2">
        <v>0</v>
      </c>
      <c r="AB2108" s="2">
        <v>0</v>
      </c>
      <c r="AC2108" t="s">
        <v>2403</v>
      </c>
      <c r="AG2108" t="s">
        <v>2404</v>
      </c>
      <c r="AH2108" t="s">
        <v>4341</v>
      </c>
      <c r="AJ2108" t="s">
        <v>3259</v>
      </c>
      <c r="AK2108" t="s">
        <v>38</v>
      </c>
    </row>
    <row r="2109" spans="1:37" x14ac:dyDescent="0.3">
      <c r="A2109">
        <v>416442</v>
      </c>
      <c r="B2109" t="s">
        <v>2257</v>
      </c>
      <c r="C2109" t="s">
        <v>29</v>
      </c>
      <c r="D2109">
        <v>1</v>
      </c>
      <c r="E2109" t="s">
        <v>4779</v>
      </c>
      <c r="F2109" t="s">
        <v>4780</v>
      </c>
      <c r="G2109">
        <v>10004</v>
      </c>
      <c r="H2109" t="s">
        <v>1056</v>
      </c>
      <c r="I2109" t="s">
        <v>95</v>
      </c>
      <c r="J2109" t="s">
        <v>42</v>
      </c>
      <c r="K2109">
        <v>86346</v>
      </c>
      <c r="L2109">
        <v>217244</v>
      </c>
      <c r="M2109" t="s">
        <v>32</v>
      </c>
      <c r="N2109" t="s">
        <v>2259</v>
      </c>
      <c r="O2109" t="s">
        <v>2616</v>
      </c>
      <c r="P2109" t="s">
        <v>7874</v>
      </c>
      <c r="Q2109" t="s">
        <v>4781</v>
      </c>
      <c r="R2109" t="s">
        <v>4782</v>
      </c>
      <c r="T2109" t="str">
        <f t="shared" si="96"/>
        <v xml:space="preserve">Candidate must have six years of full-time paid experience in architecture, designing and participating in the delivery of complex design and construction projects, at least two years of which shall have been as manager of a major business unit, within a multi-divisional Architecture &amp; Engineering organization (public or private). Familiarity with Local Laws pertaining to Green Building/LEED standards and requirements is required; LEED AP certification is preferred. Experience with Integrated Project Delivery (IPD) and Building Information Modeling (BIM) is a plus. </v>
      </c>
      <c r="U2109">
        <f t="shared" si="97"/>
        <v>0</v>
      </c>
      <c r="V2109" s="2">
        <v>0</v>
      </c>
      <c r="W2109" s="2">
        <f t="shared" si="98"/>
        <v>0</v>
      </c>
      <c r="X2109" s="2">
        <v>0</v>
      </c>
      <c r="Y2109" s="2">
        <v>0</v>
      </c>
      <c r="Z2109" s="2">
        <v>0</v>
      </c>
      <c r="AA2109" s="2">
        <v>0</v>
      </c>
      <c r="AB2109" s="2">
        <v>0</v>
      </c>
      <c r="AC2109" t="s">
        <v>4783</v>
      </c>
      <c r="AD2109" t="s">
        <v>2264</v>
      </c>
      <c r="AE2109" t="s">
        <v>2265</v>
      </c>
      <c r="AG2109" t="s">
        <v>377</v>
      </c>
      <c r="AH2109" t="s">
        <v>3259</v>
      </c>
      <c r="AI2109" t="s">
        <v>4784</v>
      </c>
      <c r="AJ2109" t="s">
        <v>3259</v>
      </c>
      <c r="AK2109" t="s">
        <v>38</v>
      </c>
    </row>
    <row r="2110" spans="1:37" x14ac:dyDescent="0.3">
      <c r="A2110">
        <v>416442</v>
      </c>
      <c r="B2110" t="s">
        <v>2257</v>
      </c>
      <c r="C2110" t="s">
        <v>47</v>
      </c>
      <c r="D2110">
        <v>1</v>
      </c>
      <c r="E2110" t="s">
        <v>4779</v>
      </c>
      <c r="F2110" t="s">
        <v>4780</v>
      </c>
      <c r="G2110">
        <v>10004</v>
      </c>
      <c r="H2110" t="s">
        <v>1056</v>
      </c>
      <c r="I2110" t="s">
        <v>95</v>
      </c>
      <c r="J2110" t="s">
        <v>42</v>
      </c>
      <c r="K2110">
        <v>86346</v>
      </c>
      <c r="L2110">
        <v>217244</v>
      </c>
      <c r="M2110" t="s">
        <v>32</v>
      </c>
      <c r="N2110" t="s">
        <v>2259</v>
      </c>
      <c r="O2110" t="s">
        <v>2616</v>
      </c>
      <c r="P2110" t="s">
        <v>7874</v>
      </c>
      <c r="Q2110" t="s">
        <v>4781</v>
      </c>
      <c r="R2110" t="s">
        <v>4782</v>
      </c>
      <c r="T2110" t="str">
        <f t="shared" si="96"/>
        <v xml:space="preserve">Candidate must have six years of full-time paid experience in architecture, designing and participating in the delivery of complex design and construction projects, at least two years of which shall have been as manager of a major business unit, within a multi-divisional Architecture &amp; Engineering organization (public or private). Familiarity with Local Laws pertaining to Green Building/LEED standards and requirements is required; LEED AP certification is preferred. Experience with Integrated Project Delivery (IPD) and Building Information Modeling (BIM) is a plus. </v>
      </c>
      <c r="U2110">
        <f t="shared" si="97"/>
        <v>0</v>
      </c>
      <c r="V2110" s="2">
        <v>0</v>
      </c>
      <c r="W2110" s="2">
        <f t="shared" si="98"/>
        <v>0</v>
      </c>
      <c r="X2110" s="2">
        <v>0</v>
      </c>
      <c r="Y2110" s="2">
        <v>0</v>
      </c>
      <c r="Z2110" s="2">
        <v>0</v>
      </c>
      <c r="AA2110" s="2">
        <v>0</v>
      </c>
      <c r="AB2110" s="2">
        <v>0</v>
      </c>
      <c r="AC2110" t="s">
        <v>4783</v>
      </c>
      <c r="AD2110" t="s">
        <v>2264</v>
      </c>
      <c r="AE2110" t="s">
        <v>2265</v>
      </c>
      <c r="AG2110" t="s">
        <v>377</v>
      </c>
      <c r="AH2110" t="s">
        <v>3259</v>
      </c>
      <c r="AI2110" t="s">
        <v>4784</v>
      </c>
      <c r="AJ2110" t="s">
        <v>3259</v>
      </c>
      <c r="AK2110" t="s">
        <v>38</v>
      </c>
    </row>
    <row r="2111" spans="1:37" x14ac:dyDescent="0.3">
      <c r="A2111">
        <v>416466</v>
      </c>
      <c r="B2111" t="s">
        <v>46</v>
      </c>
      <c r="C2111" t="s">
        <v>47</v>
      </c>
      <c r="D2111">
        <v>5</v>
      </c>
      <c r="E2111" t="s">
        <v>4785</v>
      </c>
      <c r="F2111" t="s">
        <v>1422</v>
      </c>
      <c r="G2111">
        <v>34202</v>
      </c>
      <c r="H2111">
        <v>1</v>
      </c>
      <c r="I2111" t="s">
        <v>95</v>
      </c>
      <c r="J2111" t="s">
        <v>42</v>
      </c>
      <c r="K2111">
        <v>55416</v>
      </c>
      <c r="L2111">
        <v>83151</v>
      </c>
      <c r="M2111" t="s">
        <v>32</v>
      </c>
      <c r="N2111" t="s">
        <v>4786</v>
      </c>
      <c r="O2111" t="s">
        <v>4787</v>
      </c>
      <c r="P2111" t="s">
        <v>7875</v>
      </c>
      <c r="Q2111" t="s">
        <v>8325</v>
      </c>
      <c r="R2111" t="s">
        <v>6585</v>
      </c>
      <c r="S2111" t="s">
        <v>4788</v>
      </c>
      <c r="T2111" t="str">
        <f t="shared" si="96"/>
        <v xml:space="preserve"> Strong written and verbal communication skills.  Proficiency in utilizing project management software and Microsoft Office products.  Strong organizational skills.  Ability to manage multiple assignments.  Experience in analyzing and negotiating resolution of construction project disputes. 1.  Employees serving in the titles of or who meet the qualification requirements for Supervisor of Mechanical Installations and Maintenance, Supervisor of Electrical Installations and Maintenance, Associate Inspector (Housing)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111">
        <f t="shared" si="97"/>
        <v>0</v>
      </c>
      <c r="V2111" s="2">
        <v>0</v>
      </c>
      <c r="W2111" s="2">
        <f t="shared" si="98"/>
        <v>0</v>
      </c>
      <c r="X2111" s="2">
        <v>0</v>
      </c>
      <c r="Y2111" s="2">
        <v>0</v>
      </c>
      <c r="Z2111" s="2">
        <v>0</v>
      </c>
      <c r="AA2111" s="2">
        <v>0</v>
      </c>
      <c r="AB2111" s="2">
        <v>0</v>
      </c>
      <c r="AC2111" t="s">
        <v>55</v>
      </c>
      <c r="AG2111" t="s">
        <v>56</v>
      </c>
      <c r="AH2111" t="s">
        <v>4122</v>
      </c>
      <c r="AJ2111" t="s">
        <v>3574</v>
      </c>
      <c r="AK2111" t="s">
        <v>38</v>
      </c>
    </row>
    <row r="2112" spans="1:37" x14ac:dyDescent="0.3">
      <c r="A2112">
        <v>416466</v>
      </c>
      <c r="B2112" t="s">
        <v>46</v>
      </c>
      <c r="C2112" t="s">
        <v>29</v>
      </c>
      <c r="D2112">
        <v>5</v>
      </c>
      <c r="E2112" t="s">
        <v>4785</v>
      </c>
      <c r="F2112" t="s">
        <v>1422</v>
      </c>
      <c r="G2112">
        <v>34202</v>
      </c>
      <c r="H2112">
        <v>1</v>
      </c>
      <c r="I2112" t="s">
        <v>95</v>
      </c>
      <c r="J2112" t="s">
        <v>42</v>
      </c>
      <c r="K2112">
        <v>55416</v>
      </c>
      <c r="L2112">
        <v>83151</v>
      </c>
      <c r="M2112" t="s">
        <v>32</v>
      </c>
      <c r="N2112" t="s">
        <v>4786</v>
      </c>
      <c r="O2112" t="s">
        <v>4787</v>
      </c>
      <c r="P2112" t="s">
        <v>7875</v>
      </c>
      <c r="Q2112" t="s">
        <v>8325</v>
      </c>
      <c r="R2112" t="s">
        <v>6585</v>
      </c>
      <c r="S2112" t="s">
        <v>4788</v>
      </c>
      <c r="T2112" t="str">
        <f t="shared" si="96"/>
        <v xml:space="preserve"> Strong written and verbal communication skills.  Proficiency in utilizing project management software and Microsoft Office products.  Strong organizational skills.  Ability to manage multiple assignments.  Experience in analyzing and negotiating resolution of construction project disputes. 1.  Employees serving in the titles of or who meet the qualification requirements for Supervisor of Mechanical Installations and Maintenance, Supervisor of Electrical Installations and Maintenance, Associate Inspector (Housing)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112">
        <f t="shared" si="97"/>
        <v>0</v>
      </c>
      <c r="V2112" s="2">
        <v>0</v>
      </c>
      <c r="W2112" s="2">
        <f t="shared" si="98"/>
        <v>0</v>
      </c>
      <c r="X2112" s="2">
        <v>0</v>
      </c>
      <c r="Y2112" s="2">
        <v>0</v>
      </c>
      <c r="Z2112" s="2">
        <v>0</v>
      </c>
      <c r="AA2112" s="2">
        <v>0</v>
      </c>
      <c r="AB2112" s="2">
        <v>0</v>
      </c>
      <c r="AC2112" t="s">
        <v>55</v>
      </c>
      <c r="AG2112" t="s">
        <v>56</v>
      </c>
      <c r="AH2112" t="s">
        <v>4122</v>
      </c>
      <c r="AJ2112" t="s">
        <v>3574</v>
      </c>
      <c r="AK2112" t="s">
        <v>38</v>
      </c>
    </row>
    <row r="2113" spans="1:37" x14ac:dyDescent="0.3">
      <c r="A2113">
        <v>416480</v>
      </c>
      <c r="B2113" t="s">
        <v>28</v>
      </c>
      <c r="C2113" t="s">
        <v>47</v>
      </c>
      <c r="D2113">
        <v>1</v>
      </c>
      <c r="E2113" t="s">
        <v>4789</v>
      </c>
      <c r="F2113" t="s">
        <v>40</v>
      </c>
      <c r="G2113" t="s">
        <v>4273</v>
      </c>
      <c r="H2113">
        <v>0</v>
      </c>
      <c r="I2113" t="s">
        <v>1435</v>
      </c>
      <c r="J2113" t="s">
        <v>42</v>
      </c>
      <c r="K2113">
        <v>56990</v>
      </c>
      <c r="L2113">
        <v>83000</v>
      </c>
      <c r="M2113" t="s">
        <v>32</v>
      </c>
      <c r="N2113" t="s">
        <v>33</v>
      </c>
      <c r="O2113" t="s">
        <v>4790</v>
      </c>
      <c r="P2113" t="s">
        <v>7876</v>
      </c>
      <c r="Q2113" t="s">
        <v>4274</v>
      </c>
      <c r="R2113" t="s">
        <v>6586</v>
      </c>
      <c r="T2113" t="str">
        <f t="shared" si="96"/>
        <v xml:space="preserve">Strong background of work within a M/WBE or diversity program Strong communications (writing and oral), public speaking, and presentation skills Strong IT and social media, and marketing skills Experience with planning, managing, coordinating and overseeing events and meetings of various sizes Experience working with a customer relationship management application Ability to work under pressure against tight deadlines Previous supervisory and management experience preferred Demonstrated experience structuring and managing projects from start to finish Able to prioritize and manage an multiple projects Strong interpersonal skills and ability to work in team environment Excellent research, analytical and problem-solving skills  Proficient with Microsoft Office Applications, including MS Excel, MS Word, MS PowerPoint, and CRM. </v>
      </c>
      <c r="U2113">
        <f t="shared" si="97"/>
        <v>0</v>
      </c>
      <c r="V2113" s="2">
        <v>1</v>
      </c>
      <c r="W2113" s="2">
        <f t="shared" si="98"/>
        <v>0</v>
      </c>
      <c r="X2113" s="2">
        <v>0</v>
      </c>
      <c r="Y2113" s="2">
        <v>0</v>
      </c>
      <c r="Z2113" s="2">
        <v>0</v>
      </c>
      <c r="AA2113" s="2">
        <v>0</v>
      </c>
      <c r="AB2113" s="2">
        <v>0</v>
      </c>
      <c r="AC2113" t="s">
        <v>4791</v>
      </c>
      <c r="AG2113" t="s">
        <v>37</v>
      </c>
      <c r="AH2113" t="s">
        <v>2859</v>
      </c>
      <c r="AJ2113" t="s">
        <v>1693</v>
      </c>
      <c r="AK2113" t="s">
        <v>38</v>
      </c>
    </row>
    <row r="2114" spans="1:37" x14ac:dyDescent="0.3">
      <c r="A2114">
        <v>416480</v>
      </c>
      <c r="B2114" t="s">
        <v>28</v>
      </c>
      <c r="C2114" t="s">
        <v>29</v>
      </c>
      <c r="D2114">
        <v>1</v>
      </c>
      <c r="E2114" t="s">
        <v>4789</v>
      </c>
      <c r="F2114" t="s">
        <v>40</v>
      </c>
      <c r="G2114" t="s">
        <v>4273</v>
      </c>
      <c r="H2114">
        <v>0</v>
      </c>
      <c r="I2114" t="s">
        <v>1435</v>
      </c>
      <c r="J2114" t="s">
        <v>42</v>
      </c>
      <c r="K2114">
        <v>56990</v>
      </c>
      <c r="L2114">
        <v>83000</v>
      </c>
      <c r="M2114" t="s">
        <v>32</v>
      </c>
      <c r="N2114" t="s">
        <v>33</v>
      </c>
      <c r="O2114" t="s">
        <v>4790</v>
      </c>
      <c r="P2114" t="s">
        <v>7876</v>
      </c>
      <c r="Q2114" t="s">
        <v>4274</v>
      </c>
      <c r="R2114" t="s">
        <v>6586</v>
      </c>
      <c r="T2114" t="str">
        <f t="shared" si="96"/>
        <v xml:space="preserve">Strong background of work within a M/WBE or diversity program Strong communications (writing and oral), public speaking, and presentation skills Strong IT and social media, and marketing skills Experience with planning, managing, coordinating and overseeing events and meetings of various sizes Experience working with a customer relationship management application Ability to work under pressure against tight deadlines Previous supervisory and management experience preferred Demonstrated experience structuring and managing projects from start to finish Able to prioritize and manage an multiple projects Strong interpersonal skills and ability to work in team environment Excellent research, analytical and problem-solving skills  Proficient with Microsoft Office Applications, including MS Excel, MS Word, MS PowerPoint, and CRM. </v>
      </c>
      <c r="U2114">
        <f t="shared" si="97"/>
        <v>0</v>
      </c>
      <c r="V2114" s="2">
        <v>1</v>
      </c>
      <c r="W2114" s="2">
        <f t="shared" si="98"/>
        <v>0</v>
      </c>
      <c r="X2114" s="2">
        <v>0</v>
      </c>
      <c r="Y2114" s="2">
        <v>0</v>
      </c>
      <c r="Z2114" s="2">
        <v>0</v>
      </c>
      <c r="AA2114" s="2">
        <v>0</v>
      </c>
      <c r="AB2114" s="2">
        <v>0</v>
      </c>
      <c r="AC2114" t="s">
        <v>4791</v>
      </c>
      <c r="AG2114" t="s">
        <v>37</v>
      </c>
      <c r="AH2114" t="s">
        <v>2859</v>
      </c>
      <c r="AJ2114" t="s">
        <v>1693</v>
      </c>
      <c r="AK2114" t="s">
        <v>38</v>
      </c>
    </row>
    <row r="2115" spans="1:37" x14ac:dyDescent="0.3">
      <c r="A2115">
        <v>416481</v>
      </c>
      <c r="B2115" t="s">
        <v>250</v>
      </c>
      <c r="C2115" t="s">
        <v>47</v>
      </c>
      <c r="D2115">
        <v>1</v>
      </c>
      <c r="E2115" t="s">
        <v>4792</v>
      </c>
      <c r="F2115" t="s">
        <v>1306</v>
      </c>
      <c r="G2115">
        <v>13389</v>
      </c>
      <c r="H2115">
        <v>0</v>
      </c>
      <c r="I2115" t="s">
        <v>3049</v>
      </c>
      <c r="J2115" t="s">
        <v>42</v>
      </c>
      <c r="K2115">
        <v>40000</v>
      </c>
      <c r="L2115">
        <v>140000</v>
      </c>
      <c r="M2115" t="s">
        <v>32</v>
      </c>
      <c r="N2115" t="s">
        <v>252</v>
      </c>
      <c r="O2115" t="s">
        <v>4793</v>
      </c>
      <c r="P2115" t="s">
        <v>7877</v>
      </c>
      <c r="Q2115" t="s">
        <v>7878</v>
      </c>
      <c r="R2115" t="s">
        <v>4794</v>
      </c>
      <c r="T2115" t="str">
        <f t="shared" ref="T2115:T2178" si="99">R2115&amp;" " &amp;S2115</f>
        <v xml:space="preserve">The preferred candidate should have a solid understanding of the issues of interest to the disability community in NYC. Candidate should demonstrate compassion for the challenges the city is facing as we strive to enhance accessibility for all New Yorkers and visitors. An ideal candidate should have a broad and deep understanding of the current state of affairs of city-wide accessibility initiatives. </v>
      </c>
      <c r="U2115">
        <f t="shared" ref="U2115:U2178" si="100">D2115*W2115</f>
        <v>0</v>
      </c>
      <c r="V2115" s="2">
        <v>0</v>
      </c>
      <c r="W2115" s="2">
        <f t="shared" ref="W2115:W2178" si="101">IF(OR(ISNUMBER(SEARCH("data analytics",$T2115)), ISNUMBER(SEARCH("data analysis",$T2115)), ISNUMBER(SEARCH("analyze data", $T2115)),ISNUMBER(SEARCH("business intelligence", $T2115)),ISNUMBER(SEARCH("business analysis",$T2115))),1,0)</f>
        <v>0</v>
      </c>
      <c r="X2115" s="2">
        <v>0</v>
      </c>
      <c r="Y2115" s="2">
        <v>0</v>
      </c>
      <c r="Z2115" s="2">
        <v>0</v>
      </c>
      <c r="AA2115" s="2">
        <v>0</v>
      </c>
      <c r="AB2115" s="2">
        <v>0</v>
      </c>
      <c r="AC2115" t="s">
        <v>4795</v>
      </c>
      <c r="AE2115" t="s">
        <v>252</v>
      </c>
      <c r="AG2115" t="s">
        <v>37</v>
      </c>
      <c r="AH2115" t="s">
        <v>3259</v>
      </c>
      <c r="AJ2115" t="s">
        <v>3259</v>
      </c>
      <c r="AK2115" t="s">
        <v>38</v>
      </c>
    </row>
    <row r="2116" spans="1:37" x14ac:dyDescent="0.3">
      <c r="A2116">
        <v>416481</v>
      </c>
      <c r="B2116" t="s">
        <v>250</v>
      </c>
      <c r="C2116" t="s">
        <v>29</v>
      </c>
      <c r="D2116">
        <v>1</v>
      </c>
      <c r="E2116" t="s">
        <v>4792</v>
      </c>
      <c r="F2116" t="s">
        <v>1306</v>
      </c>
      <c r="G2116">
        <v>13389</v>
      </c>
      <c r="H2116">
        <v>0</v>
      </c>
      <c r="I2116" t="s">
        <v>3049</v>
      </c>
      <c r="J2116" t="s">
        <v>42</v>
      </c>
      <c r="K2116">
        <v>40000</v>
      </c>
      <c r="L2116">
        <v>140000</v>
      </c>
      <c r="M2116" t="s">
        <v>32</v>
      </c>
      <c r="N2116" t="s">
        <v>252</v>
      </c>
      <c r="O2116" t="s">
        <v>4793</v>
      </c>
      <c r="P2116" t="s">
        <v>7877</v>
      </c>
      <c r="Q2116" t="s">
        <v>7878</v>
      </c>
      <c r="R2116" t="s">
        <v>4794</v>
      </c>
      <c r="T2116" t="str">
        <f t="shared" si="99"/>
        <v xml:space="preserve">The preferred candidate should have a solid understanding of the issues of interest to the disability community in NYC. Candidate should demonstrate compassion for the challenges the city is facing as we strive to enhance accessibility for all New Yorkers and visitors. An ideal candidate should have a broad and deep understanding of the current state of affairs of city-wide accessibility initiatives. </v>
      </c>
      <c r="U2116">
        <f t="shared" si="100"/>
        <v>0</v>
      </c>
      <c r="V2116" s="2">
        <v>0</v>
      </c>
      <c r="W2116" s="2">
        <f t="shared" si="101"/>
        <v>0</v>
      </c>
      <c r="X2116" s="2">
        <v>0</v>
      </c>
      <c r="Y2116" s="2">
        <v>0</v>
      </c>
      <c r="Z2116" s="2">
        <v>0</v>
      </c>
      <c r="AA2116" s="2">
        <v>0</v>
      </c>
      <c r="AB2116" s="2">
        <v>0</v>
      </c>
      <c r="AC2116" t="s">
        <v>4795</v>
      </c>
      <c r="AE2116" t="s">
        <v>252</v>
      </c>
      <c r="AG2116" t="s">
        <v>37</v>
      </c>
      <c r="AH2116" t="s">
        <v>3259</v>
      </c>
      <c r="AJ2116" t="s">
        <v>3259</v>
      </c>
      <c r="AK2116" t="s">
        <v>38</v>
      </c>
    </row>
    <row r="2117" spans="1:37" x14ac:dyDescent="0.3">
      <c r="A2117">
        <v>416502</v>
      </c>
      <c r="B2117" t="s">
        <v>2769</v>
      </c>
      <c r="C2117" t="s">
        <v>29</v>
      </c>
      <c r="D2117">
        <v>1</v>
      </c>
      <c r="E2117" t="s">
        <v>4796</v>
      </c>
      <c r="F2117" t="s">
        <v>183</v>
      </c>
      <c r="G2117">
        <v>13632</v>
      </c>
      <c r="H2117">
        <v>4</v>
      </c>
      <c r="I2117" t="s">
        <v>660</v>
      </c>
      <c r="J2117" t="s">
        <v>42</v>
      </c>
      <c r="K2117">
        <v>96020</v>
      </c>
      <c r="L2117">
        <v>120000</v>
      </c>
      <c r="M2117" t="s">
        <v>32</v>
      </c>
      <c r="N2117" t="s">
        <v>4238</v>
      </c>
      <c r="O2117" t="s">
        <v>4239</v>
      </c>
      <c r="P2117" t="s">
        <v>4797</v>
      </c>
      <c r="Q2117" t="s">
        <v>8296</v>
      </c>
      <c r="R2117" t="s">
        <v>4798</v>
      </c>
      <c r="S2117" t="s">
        <v>4799</v>
      </c>
      <c r="T2117" t="str">
        <f t="shared" si="99"/>
        <v>7 + years managing both Oracle and SQL databases.  5+ year working with Oracle in a Linux environment.  Excellent verbal and written communication skills.  Hands on experience with Oracle Exadata, BigData, MAA architecture and DR a major plus.  Experience with hardening of database vi Transparent Data Encryption (TDE).  Experience with fine grain auditing (FGA) including network data encryption and integrity for Oracle server and client side.  Familiarity with Oracle data redaction policies.  Working knowledge of application integration with SSO and LDAP authentications.  Lead coordination of Oracle platinum quarterly patching efforts. This position is only open to applicants who hold a permanent status in the Computer Specialist (SW) title.  NOTE: This position is open to qualified persons with a disability who are eligible for the 55-a Program. Please indicate in your cover letter that you would like to be considered for the position under the 55-a Program.</v>
      </c>
      <c r="U2117">
        <f t="shared" si="100"/>
        <v>0</v>
      </c>
      <c r="V2117" s="2">
        <v>0</v>
      </c>
      <c r="W2117" s="2">
        <f t="shared" si="101"/>
        <v>0</v>
      </c>
      <c r="X2117" s="2">
        <v>0</v>
      </c>
      <c r="Y2117" s="2">
        <v>0</v>
      </c>
      <c r="Z2117" s="2">
        <v>1</v>
      </c>
      <c r="AA2117" s="2">
        <v>0</v>
      </c>
      <c r="AB2117" s="2">
        <v>0</v>
      </c>
      <c r="AC2117" t="s">
        <v>2778</v>
      </c>
      <c r="AG2117" t="s">
        <v>190</v>
      </c>
      <c r="AH2117" t="s">
        <v>3043</v>
      </c>
      <c r="AI2117" t="s">
        <v>3638</v>
      </c>
      <c r="AJ2117" t="s">
        <v>3033</v>
      </c>
      <c r="AK2117" t="s">
        <v>38</v>
      </c>
    </row>
    <row r="2118" spans="1:37" x14ac:dyDescent="0.3">
      <c r="A2118">
        <v>416508</v>
      </c>
      <c r="B2118" t="s">
        <v>2386</v>
      </c>
      <c r="C2118" t="s">
        <v>29</v>
      </c>
      <c r="D2118">
        <v>1</v>
      </c>
      <c r="E2118" t="s">
        <v>4800</v>
      </c>
      <c r="F2118" t="s">
        <v>386</v>
      </c>
      <c r="G2118">
        <v>56058</v>
      </c>
      <c r="H2118">
        <v>0</v>
      </c>
      <c r="I2118" t="s">
        <v>1435</v>
      </c>
      <c r="J2118" t="s">
        <v>42</v>
      </c>
      <c r="K2118">
        <v>75000</v>
      </c>
      <c r="L2118">
        <v>79000</v>
      </c>
      <c r="M2118" t="s">
        <v>32</v>
      </c>
      <c r="N2118" t="s">
        <v>2579</v>
      </c>
      <c r="O2118" t="s">
        <v>3050</v>
      </c>
      <c r="P2118" t="s">
        <v>7879</v>
      </c>
      <c r="Q2118" t="s">
        <v>389</v>
      </c>
      <c r="R2118" t="s">
        <v>6587</v>
      </c>
      <c r="T2118" t="str">
        <f t="shared" si="99"/>
        <v xml:space="preserve"> Knowledge of New York City and City agencies.    Excellent communication, time-management and multi-tasking skills, including the ability to take    initiative, prioritize duties, pay close attention to detail, prioritize tasks, and work under pressure    to meet specific deadlines.    Fostering strong and close working relationships with internal partners and external    stakeholders.    Strong writing skills and organization skills.    Good interpersonal and communication skills.    An interest in government, policy, and community service. </v>
      </c>
      <c r="U2118">
        <f t="shared" si="100"/>
        <v>0</v>
      </c>
      <c r="V2118" s="2">
        <v>0</v>
      </c>
      <c r="W2118" s="2">
        <f t="shared" si="101"/>
        <v>0</v>
      </c>
      <c r="X2118" s="2">
        <v>0</v>
      </c>
      <c r="Y2118" s="2">
        <v>0</v>
      </c>
      <c r="Z2118" s="2">
        <v>0</v>
      </c>
      <c r="AA2118" s="2">
        <v>0</v>
      </c>
      <c r="AB2118" s="2">
        <v>0</v>
      </c>
      <c r="AC2118" t="s">
        <v>4801</v>
      </c>
      <c r="AD2118" t="s">
        <v>3052</v>
      </c>
      <c r="AE2118" t="s">
        <v>2579</v>
      </c>
      <c r="AG2118" t="s">
        <v>37</v>
      </c>
      <c r="AH2118" t="s">
        <v>3794</v>
      </c>
      <c r="AJ2118" t="s">
        <v>3794</v>
      </c>
      <c r="AK2118" t="s">
        <v>38</v>
      </c>
    </row>
    <row r="2119" spans="1:37" x14ac:dyDescent="0.3">
      <c r="A2119">
        <v>416508</v>
      </c>
      <c r="B2119" t="s">
        <v>2386</v>
      </c>
      <c r="C2119" t="s">
        <v>47</v>
      </c>
      <c r="D2119">
        <v>1</v>
      </c>
      <c r="E2119" t="s">
        <v>4800</v>
      </c>
      <c r="F2119" t="s">
        <v>386</v>
      </c>
      <c r="G2119">
        <v>56058</v>
      </c>
      <c r="H2119">
        <v>0</v>
      </c>
      <c r="I2119" t="s">
        <v>1435</v>
      </c>
      <c r="J2119" t="s">
        <v>42</v>
      </c>
      <c r="K2119">
        <v>75000</v>
      </c>
      <c r="L2119">
        <v>79000</v>
      </c>
      <c r="M2119" t="s">
        <v>32</v>
      </c>
      <c r="N2119" t="s">
        <v>2579</v>
      </c>
      <c r="O2119" t="s">
        <v>3050</v>
      </c>
      <c r="P2119" t="s">
        <v>7879</v>
      </c>
      <c r="Q2119" t="s">
        <v>389</v>
      </c>
      <c r="R2119" t="s">
        <v>6587</v>
      </c>
      <c r="T2119" t="str">
        <f t="shared" si="99"/>
        <v xml:space="preserve"> Knowledge of New York City and City agencies.    Excellent communication, time-management and multi-tasking skills, including the ability to take    initiative, prioritize duties, pay close attention to detail, prioritize tasks, and work under pressure    to meet specific deadlines.    Fostering strong and close working relationships with internal partners and external    stakeholders.    Strong writing skills and organization skills.    Good interpersonal and communication skills.    An interest in government, policy, and community service. </v>
      </c>
      <c r="U2119">
        <f t="shared" si="100"/>
        <v>0</v>
      </c>
      <c r="V2119" s="2">
        <v>0</v>
      </c>
      <c r="W2119" s="2">
        <f t="shared" si="101"/>
        <v>0</v>
      </c>
      <c r="X2119" s="2">
        <v>0</v>
      </c>
      <c r="Y2119" s="2">
        <v>0</v>
      </c>
      <c r="Z2119" s="2">
        <v>0</v>
      </c>
      <c r="AA2119" s="2">
        <v>0</v>
      </c>
      <c r="AB2119" s="2">
        <v>0</v>
      </c>
      <c r="AC2119" t="s">
        <v>4801</v>
      </c>
      <c r="AD2119" t="s">
        <v>3052</v>
      </c>
      <c r="AE2119" t="s">
        <v>2579</v>
      </c>
      <c r="AG2119" t="s">
        <v>37</v>
      </c>
      <c r="AH2119" t="s">
        <v>3794</v>
      </c>
      <c r="AJ2119" t="s">
        <v>3794</v>
      </c>
      <c r="AK2119" t="s">
        <v>38</v>
      </c>
    </row>
    <row r="2120" spans="1:37" x14ac:dyDescent="0.3">
      <c r="A2120">
        <v>416509</v>
      </c>
      <c r="B2120" t="s">
        <v>46</v>
      </c>
      <c r="C2120" t="s">
        <v>29</v>
      </c>
      <c r="D2120">
        <v>1</v>
      </c>
      <c r="E2120" t="s">
        <v>1996</v>
      </c>
      <c r="F2120" t="s">
        <v>1996</v>
      </c>
      <c r="G2120">
        <v>31143</v>
      </c>
      <c r="H2120">
        <v>1</v>
      </c>
      <c r="I2120" t="s">
        <v>409</v>
      </c>
      <c r="J2120" t="s">
        <v>42</v>
      </c>
      <c r="K2120">
        <v>43799</v>
      </c>
      <c r="L2120">
        <v>62809</v>
      </c>
      <c r="M2120" t="s">
        <v>32</v>
      </c>
      <c r="N2120" t="s">
        <v>4802</v>
      </c>
      <c r="O2120" t="s">
        <v>4803</v>
      </c>
      <c r="P2120" t="s">
        <v>7880</v>
      </c>
      <c r="Q2120" t="s">
        <v>1999</v>
      </c>
      <c r="R2120" t="s">
        <v>4804</v>
      </c>
      <c r="S2120" t="s">
        <v>6821</v>
      </c>
      <c r="T2120" t="str">
        <f t="shared" si="99"/>
        <v>1.  A minimum of one year of work experience in any of the following fields:   investigation, law enforcement, criminal justice, and/or security. 2.  Demonstrated ability to analyze, assess, and draw conclusion based on a multitude of complex documents/data. 3.  Strong computer skills, including Word, Excel, and other investigative databases. 4.  Demonstrated ability to write clear, concise, and organized reports. 5.  Strong interpersonal skills, verbal communication and interviewing skills. 1.  NYCHA employees applying for promotional, title or level change opportunities must have served a period of one year in their current title and level (if applicable). 2.  Submit a cover letter expressing your interest and educational/professional qualifications for this position, resumƒ¨, and writing sample (maximum 3 pages). 3.  NYCHA residents are encouraged to apply.</v>
      </c>
      <c r="U2120">
        <f t="shared" si="100"/>
        <v>0</v>
      </c>
      <c r="V2120" s="2">
        <v>1</v>
      </c>
      <c r="W2120" s="2">
        <f t="shared" si="101"/>
        <v>0</v>
      </c>
      <c r="X2120" s="2">
        <v>0</v>
      </c>
      <c r="Y2120" s="2">
        <v>0</v>
      </c>
      <c r="Z2120" s="2">
        <v>0</v>
      </c>
      <c r="AA2120" s="2">
        <v>0</v>
      </c>
      <c r="AB2120" s="2">
        <v>0</v>
      </c>
      <c r="AC2120" t="s">
        <v>55</v>
      </c>
      <c r="AG2120" t="s">
        <v>56</v>
      </c>
      <c r="AH2120" t="s">
        <v>3543</v>
      </c>
      <c r="AJ2120" t="s">
        <v>3543</v>
      </c>
      <c r="AK2120" t="s">
        <v>38</v>
      </c>
    </row>
    <row r="2121" spans="1:37" x14ac:dyDescent="0.3">
      <c r="A2121">
        <v>416509</v>
      </c>
      <c r="B2121" t="s">
        <v>46</v>
      </c>
      <c r="C2121" t="s">
        <v>47</v>
      </c>
      <c r="D2121">
        <v>1</v>
      </c>
      <c r="E2121" t="s">
        <v>1996</v>
      </c>
      <c r="F2121" t="s">
        <v>1996</v>
      </c>
      <c r="G2121">
        <v>31143</v>
      </c>
      <c r="H2121">
        <v>1</v>
      </c>
      <c r="I2121" t="s">
        <v>409</v>
      </c>
      <c r="J2121" t="s">
        <v>42</v>
      </c>
      <c r="K2121">
        <v>43799</v>
      </c>
      <c r="L2121">
        <v>62809</v>
      </c>
      <c r="M2121" t="s">
        <v>32</v>
      </c>
      <c r="N2121" t="s">
        <v>4802</v>
      </c>
      <c r="O2121" t="s">
        <v>4803</v>
      </c>
      <c r="P2121" t="s">
        <v>7880</v>
      </c>
      <c r="Q2121" t="s">
        <v>1999</v>
      </c>
      <c r="R2121" t="s">
        <v>4804</v>
      </c>
      <c r="S2121" t="s">
        <v>6821</v>
      </c>
      <c r="T2121" t="str">
        <f t="shared" si="99"/>
        <v>1.  A minimum of one year of work experience in any of the following fields:   investigation, law enforcement, criminal justice, and/or security. 2.  Demonstrated ability to analyze, assess, and draw conclusion based on a multitude of complex documents/data. 3.  Strong computer skills, including Word, Excel, and other investigative databases. 4.  Demonstrated ability to write clear, concise, and organized reports. 5.  Strong interpersonal skills, verbal communication and interviewing skills. 1.  NYCHA employees applying for promotional, title or level change opportunities must have served a period of one year in their current title and level (if applicable). 2.  Submit a cover letter expressing your interest and educational/professional qualifications for this position, resumƒ¨, and writing sample (maximum 3 pages). 3.  NYCHA residents are encouraged to apply.</v>
      </c>
      <c r="U2121">
        <f t="shared" si="100"/>
        <v>0</v>
      </c>
      <c r="V2121" s="2">
        <v>1</v>
      </c>
      <c r="W2121" s="2">
        <f t="shared" si="101"/>
        <v>0</v>
      </c>
      <c r="X2121" s="2">
        <v>0</v>
      </c>
      <c r="Y2121" s="2">
        <v>0</v>
      </c>
      <c r="Z2121" s="2">
        <v>0</v>
      </c>
      <c r="AA2121" s="2">
        <v>0</v>
      </c>
      <c r="AB2121" s="2">
        <v>0</v>
      </c>
      <c r="AC2121" t="s">
        <v>55</v>
      </c>
      <c r="AG2121" t="s">
        <v>56</v>
      </c>
      <c r="AH2121" t="s">
        <v>3543</v>
      </c>
      <c r="AJ2121" t="s">
        <v>3543</v>
      </c>
      <c r="AK2121" t="s">
        <v>38</v>
      </c>
    </row>
    <row r="2122" spans="1:37" x14ac:dyDescent="0.3">
      <c r="A2122">
        <v>416513</v>
      </c>
      <c r="B2122" t="s">
        <v>3461</v>
      </c>
      <c r="C2122" t="s">
        <v>47</v>
      </c>
      <c r="D2122">
        <v>1</v>
      </c>
      <c r="E2122" t="s">
        <v>3178</v>
      </c>
      <c r="F2122" t="s">
        <v>141</v>
      </c>
      <c r="G2122">
        <v>10209</v>
      </c>
      <c r="H2122">
        <v>1</v>
      </c>
      <c r="I2122" t="s">
        <v>73</v>
      </c>
      <c r="J2122" t="s">
        <v>142</v>
      </c>
      <c r="K2122">
        <v>15.5</v>
      </c>
      <c r="L2122">
        <v>19.899999999999999</v>
      </c>
      <c r="M2122" t="s">
        <v>61</v>
      </c>
      <c r="N2122" t="s">
        <v>2039</v>
      </c>
      <c r="O2122" t="s">
        <v>4805</v>
      </c>
      <c r="P2122" t="s">
        <v>7881</v>
      </c>
      <c r="Q2122" t="s">
        <v>145</v>
      </c>
      <c r="R2122" t="s">
        <v>6588</v>
      </c>
      <c r="T2122" t="str">
        <f t="shared" si="99"/>
        <v xml:space="preserve">	Pursuing a Bachelor Degree in Accounting or Finance. 	Knowledgeable of the New York City real estate market. 	Ability to communicate clearly in oral and written form. 	Possess strong analytical and problem-solving skills. 	Successful candidate should be detail oriented and self-motivated with strong organizational skills. 	Proficient computer skills, including advanced Microsoft Office. 	Must be flexible; adaptable to shifting priorities and supporting multiple business units. 	Must be able to work independently, work well under pressure and manage tight timeframes. 	The candidate should possess excellent academic credentials. </v>
      </c>
      <c r="U2122">
        <f t="shared" si="100"/>
        <v>0</v>
      </c>
      <c r="V2122" s="2">
        <v>0</v>
      </c>
      <c r="W2122" s="2">
        <f t="shared" si="101"/>
        <v>0</v>
      </c>
      <c r="X2122" s="2">
        <v>0</v>
      </c>
      <c r="Y2122" s="2">
        <v>0</v>
      </c>
      <c r="Z2122" s="2">
        <v>0</v>
      </c>
      <c r="AA2122" s="2">
        <v>0</v>
      </c>
      <c r="AB2122" s="2">
        <v>0</v>
      </c>
      <c r="AC2122" t="s">
        <v>4806</v>
      </c>
      <c r="AG2122" t="s">
        <v>37</v>
      </c>
      <c r="AH2122" t="s">
        <v>3794</v>
      </c>
      <c r="AI2122" t="s">
        <v>4539</v>
      </c>
      <c r="AJ2122" t="s">
        <v>3794</v>
      </c>
      <c r="AK2122" t="s">
        <v>38</v>
      </c>
    </row>
    <row r="2123" spans="1:37" x14ac:dyDescent="0.3">
      <c r="A2123">
        <v>416513</v>
      </c>
      <c r="B2123" t="s">
        <v>3461</v>
      </c>
      <c r="C2123" t="s">
        <v>29</v>
      </c>
      <c r="D2123">
        <v>1</v>
      </c>
      <c r="E2123" t="s">
        <v>3178</v>
      </c>
      <c r="F2123" t="s">
        <v>141</v>
      </c>
      <c r="G2123">
        <v>10209</v>
      </c>
      <c r="H2123">
        <v>1</v>
      </c>
      <c r="I2123" t="s">
        <v>73</v>
      </c>
      <c r="J2123" t="s">
        <v>142</v>
      </c>
      <c r="K2123">
        <v>15.5</v>
      </c>
      <c r="L2123">
        <v>19.899999999999999</v>
      </c>
      <c r="M2123" t="s">
        <v>61</v>
      </c>
      <c r="N2123" t="s">
        <v>2039</v>
      </c>
      <c r="O2123" t="s">
        <v>4805</v>
      </c>
      <c r="P2123" t="s">
        <v>7881</v>
      </c>
      <c r="Q2123" t="s">
        <v>145</v>
      </c>
      <c r="R2123" t="s">
        <v>6588</v>
      </c>
      <c r="T2123" t="str">
        <f t="shared" si="99"/>
        <v xml:space="preserve">	Pursuing a Bachelor Degree in Accounting or Finance. 	Knowledgeable of the New York City real estate market. 	Ability to communicate clearly in oral and written form. 	Possess strong analytical and problem-solving skills. 	Successful candidate should be detail oriented and self-motivated with strong organizational skills. 	Proficient computer skills, including advanced Microsoft Office. 	Must be flexible; adaptable to shifting priorities and supporting multiple business units. 	Must be able to work independently, work well under pressure and manage tight timeframes. 	The candidate should possess excellent academic credentials. </v>
      </c>
      <c r="U2123">
        <f t="shared" si="100"/>
        <v>0</v>
      </c>
      <c r="V2123" s="2">
        <v>0</v>
      </c>
      <c r="W2123" s="2">
        <f t="shared" si="101"/>
        <v>0</v>
      </c>
      <c r="X2123" s="2">
        <v>0</v>
      </c>
      <c r="Y2123" s="2">
        <v>0</v>
      </c>
      <c r="Z2123" s="2">
        <v>0</v>
      </c>
      <c r="AA2123" s="2">
        <v>0</v>
      </c>
      <c r="AB2123" s="2">
        <v>0</v>
      </c>
      <c r="AC2123" t="s">
        <v>4806</v>
      </c>
      <c r="AG2123" t="s">
        <v>37</v>
      </c>
      <c r="AH2123" t="s">
        <v>3794</v>
      </c>
      <c r="AI2123" t="s">
        <v>4539</v>
      </c>
      <c r="AJ2123" t="s">
        <v>3794</v>
      </c>
      <c r="AK2123" t="s">
        <v>38</v>
      </c>
    </row>
    <row r="2124" spans="1:37" x14ac:dyDescent="0.3">
      <c r="A2124">
        <v>416514</v>
      </c>
      <c r="B2124" t="s">
        <v>250</v>
      </c>
      <c r="C2124" t="s">
        <v>29</v>
      </c>
      <c r="D2124">
        <v>1</v>
      </c>
      <c r="E2124" t="s">
        <v>4807</v>
      </c>
      <c r="F2124" t="s">
        <v>2184</v>
      </c>
      <c r="G2124">
        <v>10035</v>
      </c>
      <c r="H2124" t="s">
        <v>207</v>
      </c>
      <c r="I2124" t="s">
        <v>614</v>
      </c>
      <c r="J2124" t="s">
        <v>42</v>
      </c>
      <c r="K2124">
        <v>56990</v>
      </c>
      <c r="L2124">
        <v>156829</v>
      </c>
      <c r="M2124" t="s">
        <v>32</v>
      </c>
      <c r="N2124" t="s">
        <v>252</v>
      </c>
      <c r="O2124" t="s">
        <v>531</v>
      </c>
      <c r="P2124" t="s">
        <v>7882</v>
      </c>
      <c r="Q2124" t="s">
        <v>2185</v>
      </c>
      <c r="R2124" t="s">
        <v>7883</v>
      </c>
      <c r="S2124" t="s">
        <v>3567</v>
      </c>
      <c r="T2124" t="str">
        <f t="shared" si="99"/>
        <v xml:space="preserve">	Understanding of the City‚„s PPB rules. 	Experience with the City‚„s procurement process. 	10 years building construction experience.   	Ability to exercise a high level of independent judgment. 	Have excellent communication skills.  	Strong leadership qualities. 	Good problem solver.  	Management experience of at least 30 or more people. 	Proficient writing skills 	Computer skills in electronic work ticket programs, MS Word, Excel 	Understanding of energy efficiency and sustainability 	Engineering or Architecture degree  	Experience supervising a diverse workforce Note: This position is open to qualified persons with a disability who are eligible for the 55-a program.  Please indicate in your resume or cover letter that you would like to be considered for the position under the 55-a program.</v>
      </c>
      <c r="U2124">
        <f t="shared" si="100"/>
        <v>0</v>
      </c>
      <c r="V2124" s="2">
        <v>1</v>
      </c>
      <c r="W2124" s="2">
        <f t="shared" si="101"/>
        <v>0</v>
      </c>
      <c r="X2124" s="2">
        <v>0</v>
      </c>
      <c r="Y2124" s="2">
        <v>0</v>
      </c>
      <c r="Z2124" s="2">
        <v>0</v>
      </c>
      <c r="AA2124" s="2">
        <v>0</v>
      </c>
      <c r="AB2124" s="2">
        <v>0</v>
      </c>
      <c r="AC2124" t="s">
        <v>4808</v>
      </c>
      <c r="AE2124" t="s">
        <v>252</v>
      </c>
      <c r="AG2124" t="s">
        <v>190</v>
      </c>
      <c r="AH2124" t="s">
        <v>2316</v>
      </c>
      <c r="AI2124" t="s">
        <v>4414</v>
      </c>
      <c r="AJ2124" t="s">
        <v>2316</v>
      </c>
      <c r="AK2124" t="s">
        <v>38</v>
      </c>
    </row>
    <row r="2125" spans="1:37" x14ac:dyDescent="0.3">
      <c r="A2125">
        <v>416514</v>
      </c>
      <c r="B2125" t="s">
        <v>250</v>
      </c>
      <c r="C2125" t="s">
        <v>47</v>
      </c>
      <c r="D2125">
        <v>1</v>
      </c>
      <c r="E2125" t="s">
        <v>4807</v>
      </c>
      <c r="F2125" t="s">
        <v>2184</v>
      </c>
      <c r="G2125">
        <v>10035</v>
      </c>
      <c r="H2125" t="s">
        <v>207</v>
      </c>
      <c r="I2125" t="s">
        <v>614</v>
      </c>
      <c r="J2125" t="s">
        <v>42</v>
      </c>
      <c r="K2125">
        <v>56990</v>
      </c>
      <c r="L2125">
        <v>156829</v>
      </c>
      <c r="M2125" t="s">
        <v>32</v>
      </c>
      <c r="N2125" t="s">
        <v>252</v>
      </c>
      <c r="O2125" t="s">
        <v>531</v>
      </c>
      <c r="P2125" t="s">
        <v>7882</v>
      </c>
      <c r="Q2125" t="s">
        <v>2185</v>
      </c>
      <c r="R2125" t="s">
        <v>7883</v>
      </c>
      <c r="S2125" t="s">
        <v>3567</v>
      </c>
      <c r="T2125" t="str">
        <f t="shared" si="99"/>
        <v xml:space="preserve">	Understanding of the City‚„s PPB rules. 	Experience with the City‚„s procurement process. 	10 years building construction experience.   	Ability to exercise a high level of independent judgment. 	Have excellent communication skills.  	Strong leadership qualities. 	Good problem solver.  	Management experience of at least 30 or more people. 	Proficient writing skills 	Computer skills in electronic work ticket programs, MS Word, Excel 	Understanding of energy efficiency and sustainability 	Engineering or Architecture degree  	Experience supervising a diverse workforce Note: This position is open to qualified persons with a disability who are eligible for the 55-a program.  Please indicate in your resume or cover letter that you would like to be considered for the position under the 55-a program.</v>
      </c>
      <c r="U2125">
        <f t="shared" si="100"/>
        <v>0</v>
      </c>
      <c r="V2125" s="2">
        <v>1</v>
      </c>
      <c r="W2125" s="2">
        <f t="shared" si="101"/>
        <v>0</v>
      </c>
      <c r="X2125" s="2">
        <v>0</v>
      </c>
      <c r="Y2125" s="2">
        <v>0</v>
      </c>
      <c r="Z2125" s="2">
        <v>0</v>
      </c>
      <c r="AA2125" s="2">
        <v>0</v>
      </c>
      <c r="AB2125" s="2">
        <v>0</v>
      </c>
      <c r="AC2125" t="s">
        <v>4808</v>
      </c>
      <c r="AE2125" t="s">
        <v>252</v>
      </c>
      <c r="AG2125" t="s">
        <v>190</v>
      </c>
      <c r="AH2125" t="s">
        <v>2316</v>
      </c>
      <c r="AI2125" t="s">
        <v>4414</v>
      </c>
      <c r="AJ2125" t="s">
        <v>2316</v>
      </c>
      <c r="AK2125" t="s">
        <v>38</v>
      </c>
    </row>
    <row r="2126" spans="1:37" x14ac:dyDescent="0.3">
      <c r="A2126">
        <v>416518</v>
      </c>
      <c r="B2126" t="s">
        <v>3461</v>
      </c>
      <c r="C2126" t="s">
        <v>29</v>
      </c>
      <c r="D2126">
        <v>1</v>
      </c>
      <c r="E2126" t="s">
        <v>4809</v>
      </c>
      <c r="F2126" t="s">
        <v>193</v>
      </c>
      <c r="G2126">
        <v>13651</v>
      </c>
      <c r="H2126">
        <v>1</v>
      </c>
      <c r="I2126" t="s">
        <v>660</v>
      </c>
      <c r="J2126" t="s">
        <v>42</v>
      </c>
      <c r="K2126">
        <v>49741</v>
      </c>
      <c r="L2126">
        <v>68675</v>
      </c>
      <c r="M2126" t="s">
        <v>32</v>
      </c>
      <c r="N2126" t="s">
        <v>2039</v>
      </c>
      <c r="O2126" t="s">
        <v>372</v>
      </c>
      <c r="P2126" t="s">
        <v>7884</v>
      </c>
      <c r="Q2126" t="s">
        <v>194</v>
      </c>
      <c r="R2126" t="s">
        <v>6589</v>
      </c>
      <c r="T2126" t="str">
        <f t="shared" si="99"/>
        <v xml:space="preserve">	2+ years of experience developing  Microsoft ASP.NET applications using MVC 4 or higher 	2+ Experience with Microsoft Entity Framework 5 or higher 	2 + years of experience with JQuery, HTML5, and CSS3 	A minimum of 1+ years experience using AngularJS  	A minimum of 1+ years of experience with using WebAPI 	Experience in design and development of database driven applications with advanced reporting functionalities. 	Experience in design and implementation of user interfaces 	 	Experience with using TFS as a source control tool as well as using the Agile, and Scrum templates in TFS 	Experience in data integration/ETL  	Experience working with Representational State Transfer (REST) web services and designing and developing XML based schemas for data exchange 	Willing to learn &amp; support Identity Server 	Familiarity &amp; experience with OAUTH2 protocol or other central identity management system </v>
      </c>
      <c r="U2126">
        <f t="shared" si="100"/>
        <v>0</v>
      </c>
      <c r="V2126" s="2">
        <v>0</v>
      </c>
      <c r="W2126" s="2">
        <f t="shared" si="101"/>
        <v>0</v>
      </c>
      <c r="X2126" s="2">
        <v>0</v>
      </c>
      <c r="Y2126" s="2">
        <v>0</v>
      </c>
      <c r="Z2126" s="2">
        <v>0</v>
      </c>
      <c r="AA2126" s="2">
        <v>0</v>
      </c>
      <c r="AB2126" s="2">
        <v>0</v>
      </c>
      <c r="AC2126" t="s">
        <v>4810</v>
      </c>
      <c r="AG2126" t="s">
        <v>190</v>
      </c>
      <c r="AH2126" t="s">
        <v>2803</v>
      </c>
      <c r="AI2126" t="s">
        <v>4811</v>
      </c>
      <c r="AJ2126" t="s">
        <v>2803</v>
      </c>
      <c r="AK2126" t="s">
        <v>38</v>
      </c>
    </row>
    <row r="2127" spans="1:37" x14ac:dyDescent="0.3">
      <c r="A2127">
        <v>416518</v>
      </c>
      <c r="B2127" t="s">
        <v>3461</v>
      </c>
      <c r="C2127" t="s">
        <v>47</v>
      </c>
      <c r="D2127">
        <v>1</v>
      </c>
      <c r="E2127" t="s">
        <v>4809</v>
      </c>
      <c r="F2127" t="s">
        <v>193</v>
      </c>
      <c r="G2127">
        <v>13651</v>
      </c>
      <c r="H2127">
        <v>1</v>
      </c>
      <c r="I2127" t="s">
        <v>660</v>
      </c>
      <c r="J2127" t="s">
        <v>42</v>
      </c>
      <c r="K2127">
        <v>49741</v>
      </c>
      <c r="L2127">
        <v>68675</v>
      </c>
      <c r="M2127" t="s">
        <v>32</v>
      </c>
      <c r="N2127" t="s">
        <v>2039</v>
      </c>
      <c r="O2127" t="s">
        <v>372</v>
      </c>
      <c r="P2127" t="s">
        <v>7884</v>
      </c>
      <c r="Q2127" t="s">
        <v>194</v>
      </c>
      <c r="R2127" t="s">
        <v>6589</v>
      </c>
      <c r="T2127" t="str">
        <f t="shared" si="99"/>
        <v xml:space="preserve">	2+ years of experience developing  Microsoft ASP.NET applications using MVC 4 or higher 	2+ Experience with Microsoft Entity Framework 5 or higher 	2 + years of experience with JQuery, HTML5, and CSS3 	A minimum of 1+ years experience using AngularJS  	A minimum of 1+ years of experience with using WebAPI 	Experience in design and development of database driven applications with advanced reporting functionalities. 	Experience in design and implementation of user interfaces 	 	Experience with using TFS as a source control tool as well as using the Agile, and Scrum templates in TFS 	Experience in data integration/ETL  	Experience working with Representational State Transfer (REST) web services and designing and developing XML based schemas for data exchange 	Willing to learn &amp; support Identity Server 	Familiarity &amp; experience with OAUTH2 protocol or other central identity management system </v>
      </c>
      <c r="U2127">
        <f t="shared" si="100"/>
        <v>0</v>
      </c>
      <c r="V2127" s="2">
        <v>0</v>
      </c>
      <c r="W2127" s="2">
        <f t="shared" si="101"/>
        <v>0</v>
      </c>
      <c r="X2127" s="2">
        <v>0</v>
      </c>
      <c r="Y2127" s="2">
        <v>0</v>
      </c>
      <c r="Z2127" s="2">
        <v>0</v>
      </c>
      <c r="AA2127" s="2">
        <v>0</v>
      </c>
      <c r="AB2127" s="2">
        <v>0</v>
      </c>
      <c r="AC2127" t="s">
        <v>4810</v>
      </c>
      <c r="AG2127" t="s">
        <v>190</v>
      </c>
      <c r="AH2127" t="s">
        <v>2803</v>
      </c>
      <c r="AI2127" t="s">
        <v>4811</v>
      </c>
      <c r="AJ2127" t="s">
        <v>2803</v>
      </c>
      <c r="AK2127" t="s">
        <v>38</v>
      </c>
    </row>
    <row r="2128" spans="1:37" x14ac:dyDescent="0.3">
      <c r="A2128">
        <v>416542</v>
      </c>
      <c r="B2128" t="s">
        <v>46</v>
      </c>
      <c r="C2128" t="s">
        <v>47</v>
      </c>
      <c r="D2128">
        <v>1</v>
      </c>
      <c r="E2128" t="s">
        <v>4812</v>
      </c>
      <c r="F2128" t="s">
        <v>93</v>
      </c>
      <c r="G2128">
        <v>10026</v>
      </c>
      <c r="H2128" t="s">
        <v>1056</v>
      </c>
      <c r="I2128" t="s">
        <v>953</v>
      </c>
      <c r="J2128" t="s">
        <v>42</v>
      </c>
      <c r="K2128">
        <v>175000</v>
      </c>
      <c r="L2128">
        <v>185000</v>
      </c>
      <c r="M2128" t="s">
        <v>32</v>
      </c>
      <c r="N2128" t="s">
        <v>4472</v>
      </c>
      <c r="O2128" t="s">
        <v>4473</v>
      </c>
      <c r="P2128" t="s">
        <v>7885</v>
      </c>
      <c r="Q2128" t="s">
        <v>491</v>
      </c>
      <c r="S2128" t="s">
        <v>4813</v>
      </c>
      <c r="T2128" t="str">
        <f t="shared" si="99"/>
        <v xml:space="preserve"> 1.	Due to the existence of a Civil Service list, candidates must have permanent civil service status in the title of Administrative Staff Analyst to apply. 2.	Employees serving in the titles of or who meet the qualification requirements for Administrative Inspector or Administrative Construction Project Manager will also be considered. 3.	Employees applying for promotional, title or level change opportunities must have served a period of one year in their current title and level (if applicable).</v>
      </c>
      <c r="U2128">
        <f t="shared" si="100"/>
        <v>0</v>
      </c>
      <c r="V2128" s="2">
        <v>0</v>
      </c>
      <c r="W2128" s="2">
        <f t="shared" si="101"/>
        <v>0</v>
      </c>
      <c r="X2128" s="2">
        <v>0</v>
      </c>
      <c r="Y2128" s="2">
        <v>0</v>
      </c>
      <c r="Z2128" s="2">
        <v>0</v>
      </c>
      <c r="AA2128" s="2">
        <v>0</v>
      </c>
      <c r="AB2128" s="2">
        <v>0</v>
      </c>
      <c r="AC2128" t="s">
        <v>55</v>
      </c>
      <c r="AG2128" t="s">
        <v>56</v>
      </c>
      <c r="AH2128" t="s">
        <v>2900</v>
      </c>
      <c r="AJ2128" t="s">
        <v>2900</v>
      </c>
      <c r="AK2128" t="s">
        <v>38</v>
      </c>
    </row>
    <row r="2129" spans="1:37" x14ac:dyDescent="0.3">
      <c r="A2129">
        <v>416542</v>
      </c>
      <c r="B2129" t="s">
        <v>46</v>
      </c>
      <c r="C2129" t="s">
        <v>29</v>
      </c>
      <c r="D2129">
        <v>1</v>
      </c>
      <c r="E2129" t="s">
        <v>4812</v>
      </c>
      <c r="F2129" t="s">
        <v>93</v>
      </c>
      <c r="G2129">
        <v>10026</v>
      </c>
      <c r="H2129" t="s">
        <v>1056</v>
      </c>
      <c r="I2129" t="s">
        <v>953</v>
      </c>
      <c r="J2129" t="s">
        <v>42</v>
      </c>
      <c r="K2129">
        <v>175000</v>
      </c>
      <c r="L2129">
        <v>185000</v>
      </c>
      <c r="M2129" t="s">
        <v>32</v>
      </c>
      <c r="N2129" t="s">
        <v>4472</v>
      </c>
      <c r="O2129" t="s">
        <v>4473</v>
      </c>
      <c r="P2129" t="s">
        <v>7885</v>
      </c>
      <c r="Q2129" t="s">
        <v>491</v>
      </c>
      <c r="S2129" t="s">
        <v>4813</v>
      </c>
      <c r="T2129" t="str">
        <f t="shared" si="99"/>
        <v xml:space="preserve"> 1.	Due to the existence of a Civil Service list, candidates must have permanent civil service status in the title of Administrative Staff Analyst to apply. 2.	Employees serving in the titles of or who meet the qualification requirements for Administrative Inspector or Administrative Construction Project Manager will also be considered. 3.	Employees applying for promotional, title or level change opportunities must have served a period of one year in their current title and level (if applicable).</v>
      </c>
      <c r="U2129">
        <f t="shared" si="100"/>
        <v>0</v>
      </c>
      <c r="V2129" s="2">
        <v>0</v>
      </c>
      <c r="W2129" s="2">
        <f t="shared" si="101"/>
        <v>0</v>
      </c>
      <c r="X2129" s="2">
        <v>0</v>
      </c>
      <c r="Y2129" s="2">
        <v>0</v>
      </c>
      <c r="Z2129" s="2">
        <v>0</v>
      </c>
      <c r="AA2129" s="2">
        <v>0</v>
      </c>
      <c r="AB2129" s="2">
        <v>0</v>
      </c>
      <c r="AC2129" t="s">
        <v>55</v>
      </c>
      <c r="AG2129" t="s">
        <v>56</v>
      </c>
      <c r="AH2129" t="s">
        <v>2900</v>
      </c>
      <c r="AJ2129" t="s">
        <v>2900</v>
      </c>
      <c r="AK2129" t="s">
        <v>38</v>
      </c>
    </row>
    <row r="2130" spans="1:37" x14ac:dyDescent="0.3">
      <c r="A2130">
        <v>416545</v>
      </c>
      <c r="B2130" t="s">
        <v>1159</v>
      </c>
      <c r="C2130" t="s">
        <v>47</v>
      </c>
      <c r="D2130">
        <v>2</v>
      </c>
      <c r="E2130" t="s">
        <v>4814</v>
      </c>
      <c r="F2130" t="s">
        <v>1161</v>
      </c>
      <c r="G2130">
        <v>6088</v>
      </c>
      <c r="H2130">
        <v>1</v>
      </c>
      <c r="I2130" t="s">
        <v>601</v>
      </c>
      <c r="J2130" t="s">
        <v>42</v>
      </c>
      <c r="K2130">
        <v>45491</v>
      </c>
      <c r="L2130">
        <v>68244</v>
      </c>
      <c r="M2130" t="s">
        <v>32</v>
      </c>
      <c r="N2130" t="s">
        <v>1162</v>
      </c>
      <c r="O2130" t="s">
        <v>4815</v>
      </c>
      <c r="P2130" t="s">
        <v>7886</v>
      </c>
      <c r="Q2130" t="s">
        <v>1164</v>
      </c>
      <c r="R2130" t="s">
        <v>6590</v>
      </c>
      <c r="S2130" t="s">
        <v>4816</v>
      </c>
      <c r="T2130" t="str">
        <f t="shared" si="99"/>
        <v>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 REQUIREMENTS:  Assistant Analyst ($45,491+): Bachelor's degree in Business, Finance, Economics or a subject related to Social Services with no or one year of full-time experience in budgetary planning/management, financial analysis, public policy analysis or a related field.  Analyst ($60,660+):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economic development, financial analysis, public policy analysis/administration, or a related field; or an awarded Master's degree in Business, Public Policy Administration, Finance, Economics, or related field, and one year of relevant experience.</v>
      </c>
      <c r="U2130">
        <f t="shared" si="100"/>
        <v>0</v>
      </c>
      <c r="V2130" s="2">
        <v>1</v>
      </c>
      <c r="W2130" s="2">
        <f t="shared" si="101"/>
        <v>0</v>
      </c>
      <c r="X2130" s="2">
        <v>0</v>
      </c>
      <c r="Y2130" s="2">
        <v>0</v>
      </c>
      <c r="Z2130" s="2">
        <v>0</v>
      </c>
      <c r="AA2130" s="2">
        <v>0</v>
      </c>
      <c r="AB2130" s="2">
        <v>0</v>
      </c>
      <c r="AC2130" t="s">
        <v>7474</v>
      </c>
      <c r="AE2130" t="s">
        <v>1162</v>
      </c>
      <c r="AG2130" t="s">
        <v>37</v>
      </c>
      <c r="AH2130" t="s">
        <v>3259</v>
      </c>
      <c r="AJ2130" t="s">
        <v>4122</v>
      </c>
      <c r="AK2130" t="s">
        <v>38</v>
      </c>
    </row>
    <row r="2131" spans="1:37" x14ac:dyDescent="0.3">
      <c r="A2131">
        <v>416545</v>
      </c>
      <c r="B2131" t="s">
        <v>1159</v>
      </c>
      <c r="C2131" t="s">
        <v>29</v>
      </c>
      <c r="D2131">
        <v>2</v>
      </c>
      <c r="E2131" t="s">
        <v>4814</v>
      </c>
      <c r="F2131" t="s">
        <v>1161</v>
      </c>
      <c r="G2131">
        <v>6088</v>
      </c>
      <c r="H2131">
        <v>1</v>
      </c>
      <c r="I2131" t="s">
        <v>601</v>
      </c>
      <c r="J2131" t="s">
        <v>42</v>
      </c>
      <c r="K2131">
        <v>45491</v>
      </c>
      <c r="L2131">
        <v>68244</v>
      </c>
      <c r="M2131" t="s">
        <v>32</v>
      </c>
      <c r="N2131" t="s">
        <v>1162</v>
      </c>
      <c r="O2131" t="s">
        <v>4815</v>
      </c>
      <c r="P2131" t="s">
        <v>7886</v>
      </c>
      <c r="Q2131" t="s">
        <v>1164</v>
      </c>
      <c r="R2131" t="s">
        <v>6590</v>
      </c>
      <c r="S2131" t="s">
        <v>4816</v>
      </c>
      <c r="T2131" t="str">
        <f t="shared" si="99"/>
        <v>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 REQUIREMENTS:  Assistant Analyst ($45,491+): Bachelor's degree in Business, Finance, Economics or a subject related to Social Services with no or one year of full-time experience in budgetary planning/management, financial analysis, public policy analysis or a related field.  Analyst ($60,660+):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  Senior Analyst ($68,244): Bachelor's degree in Business, Finance, Economics, Public Policy Analysis/Administration, or a subject related to the specific assignment and a minimum of three years of full-time experience in budgetary planning/management, economic development, financial analysis, public policy analysis/administration, or a related field; or an awarded Master's degree in Business, Public Policy Administration, Finance, Economics, or related field, and one year of relevant experience.</v>
      </c>
      <c r="U2131">
        <f t="shared" si="100"/>
        <v>0</v>
      </c>
      <c r="V2131" s="2">
        <v>1</v>
      </c>
      <c r="W2131" s="2">
        <f t="shared" si="101"/>
        <v>0</v>
      </c>
      <c r="X2131" s="2">
        <v>0</v>
      </c>
      <c r="Y2131" s="2">
        <v>0</v>
      </c>
      <c r="Z2131" s="2">
        <v>0</v>
      </c>
      <c r="AA2131" s="2">
        <v>0</v>
      </c>
      <c r="AB2131" s="2">
        <v>0</v>
      </c>
      <c r="AC2131" t="s">
        <v>7474</v>
      </c>
      <c r="AE2131" t="s">
        <v>1162</v>
      </c>
      <c r="AG2131" t="s">
        <v>37</v>
      </c>
      <c r="AH2131" t="s">
        <v>3259</v>
      </c>
      <c r="AJ2131" t="s">
        <v>4122</v>
      </c>
      <c r="AK2131" t="s">
        <v>38</v>
      </c>
    </row>
    <row r="2132" spans="1:37" x14ac:dyDescent="0.3">
      <c r="A2132">
        <v>416547</v>
      </c>
      <c r="B2132" t="s">
        <v>3461</v>
      </c>
      <c r="C2132" t="s">
        <v>47</v>
      </c>
      <c r="D2132">
        <v>1</v>
      </c>
      <c r="E2132" t="s">
        <v>4809</v>
      </c>
      <c r="F2132" t="s">
        <v>1350</v>
      </c>
      <c r="G2132">
        <v>13643</v>
      </c>
      <c r="H2132">
        <v>3</v>
      </c>
      <c r="I2132" t="s">
        <v>660</v>
      </c>
      <c r="J2132" t="s">
        <v>42</v>
      </c>
      <c r="K2132">
        <v>89509</v>
      </c>
      <c r="L2132">
        <v>125000</v>
      </c>
      <c r="M2132" t="s">
        <v>32</v>
      </c>
      <c r="N2132" t="s">
        <v>2039</v>
      </c>
      <c r="O2132" t="s">
        <v>372</v>
      </c>
      <c r="P2132" t="s">
        <v>6591</v>
      </c>
      <c r="Q2132" t="s">
        <v>8319</v>
      </c>
      <c r="R2132" t="s">
        <v>6592</v>
      </c>
      <c r="T2132" t="str">
        <f t="shared" si="99"/>
        <v xml:space="preserve">	At least 5 Years of technical working knowledge with the Microsoft Dynamics CRM Platform 	At least 7 Years of working knowledge in a developer capacity of: C#, ASP.NET, MVC, Web API, SQL, JavaScript, HTML, Visual Studio 	At least 3 Years of working knowledge in a developer capacity of: Angular JS 	At least 3 Years of working knowledge in a developer capacity as part of a team utilizing SCRUM Agile Method 	Excellent communication skills </v>
      </c>
      <c r="U2132">
        <f t="shared" si="100"/>
        <v>0</v>
      </c>
      <c r="V2132" s="2">
        <v>0</v>
      </c>
      <c r="W2132" s="2">
        <f t="shared" si="101"/>
        <v>0</v>
      </c>
      <c r="X2132" s="2">
        <v>0</v>
      </c>
      <c r="Y2132" s="2">
        <v>0</v>
      </c>
      <c r="Z2132" s="2">
        <v>1</v>
      </c>
      <c r="AA2132" s="2">
        <v>0</v>
      </c>
      <c r="AB2132" s="2">
        <v>0</v>
      </c>
      <c r="AC2132" t="s">
        <v>4817</v>
      </c>
      <c r="AG2132" t="s">
        <v>190</v>
      </c>
      <c r="AH2132" t="s">
        <v>3794</v>
      </c>
      <c r="AI2132" t="s">
        <v>2304</v>
      </c>
      <c r="AJ2132" t="s">
        <v>1693</v>
      </c>
      <c r="AK2132" t="s">
        <v>38</v>
      </c>
    </row>
    <row r="2133" spans="1:37" x14ac:dyDescent="0.3">
      <c r="A2133">
        <v>416547</v>
      </c>
      <c r="B2133" t="s">
        <v>3461</v>
      </c>
      <c r="C2133" t="s">
        <v>29</v>
      </c>
      <c r="D2133">
        <v>1</v>
      </c>
      <c r="E2133" t="s">
        <v>4809</v>
      </c>
      <c r="F2133" t="s">
        <v>1350</v>
      </c>
      <c r="G2133">
        <v>13643</v>
      </c>
      <c r="H2133">
        <v>3</v>
      </c>
      <c r="I2133" t="s">
        <v>660</v>
      </c>
      <c r="J2133" t="s">
        <v>42</v>
      </c>
      <c r="K2133">
        <v>89509</v>
      </c>
      <c r="L2133">
        <v>125000</v>
      </c>
      <c r="M2133" t="s">
        <v>32</v>
      </c>
      <c r="N2133" t="s">
        <v>2039</v>
      </c>
      <c r="O2133" t="s">
        <v>372</v>
      </c>
      <c r="P2133" t="s">
        <v>6591</v>
      </c>
      <c r="Q2133" t="s">
        <v>8319</v>
      </c>
      <c r="R2133" t="s">
        <v>6592</v>
      </c>
      <c r="T2133" t="str">
        <f t="shared" si="99"/>
        <v xml:space="preserve">	At least 5 Years of technical working knowledge with the Microsoft Dynamics CRM Platform 	At least 7 Years of working knowledge in a developer capacity of: C#, ASP.NET, MVC, Web API, SQL, JavaScript, HTML, Visual Studio 	At least 3 Years of working knowledge in a developer capacity of: Angular JS 	At least 3 Years of working knowledge in a developer capacity as part of a team utilizing SCRUM Agile Method 	Excellent communication skills </v>
      </c>
      <c r="U2133">
        <f t="shared" si="100"/>
        <v>0</v>
      </c>
      <c r="V2133" s="2">
        <v>0</v>
      </c>
      <c r="W2133" s="2">
        <f t="shared" si="101"/>
        <v>0</v>
      </c>
      <c r="X2133" s="2">
        <v>0</v>
      </c>
      <c r="Y2133" s="2">
        <v>0</v>
      </c>
      <c r="Z2133" s="2">
        <v>1</v>
      </c>
      <c r="AA2133" s="2">
        <v>0</v>
      </c>
      <c r="AB2133" s="2">
        <v>0</v>
      </c>
      <c r="AC2133" t="s">
        <v>4817</v>
      </c>
      <c r="AG2133" t="s">
        <v>190</v>
      </c>
      <c r="AH2133" t="s">
        <v>3794</v>
      </c>
      <c r="AI2133" t="s">
        <v>2304</v>
      </c>
      <c r="AJ2133" t="s">
        <v>1693</v>
      </c>
      <c r="AK2133" t="s">
        <v>38</v>
      </c>
    </row>
    <row r="2134" spans="1:37" x14ac:dyDescent="0.3">
      <c r="A2134">
        <v>416701</v>
      </c>
      <c r="B2134" t="s">
        <v>1994</v>
      </c>
      <c r="C2134" t="s">
        <v>29</v>
      </c>
      <c r="D2134">
        <v>1</v>
      </c>
      <c r="E2134" t="s">
        <v>2117</v>
      </c>
      <c r="F2134" t="s">
        <v>72</v>
      </c>
      <c r="G2134">
        <v>12158</v>
      </c>
      <c r="H2134">
        <v>2</v>
      </c>
      <c r="I2134" t="s">
        <v>4818</v>
      </c>
      <c r="J2134" t="s">
        <v>42</v>
      </c>
      <c r="K2134">
        <v>55659</v>
      </c>
      <c r="L2134">
        <v>70390</v>
      </c>
      <c r="M2134" t="s">
        <v>32</v>
      </c>
      <c r="N2134" t="s">
        <v>3838</v>
      </c>
      <c r="O2134" t="s">
        <v>1912</v>
      </c>
      <c r="P2134" t="s">
        <v>8531</v>
      </c>
      <c r="Q2134" t="s">
        <v>8294</v>
      </c>
      <c r="R2134" t="s">
        <v>4819</v>
      </c>
      <c r="T2134" t="str">
        <f t="shared" si="99"/>
        <v xml:space="preserve">1. Experience with Financial Management System (FMS), Automated Procurement Tracking System (APT), Direct Online Ordering System (DMSS), Procurement Policy Board Rules,Vendor Source, SBS Online Directory,VENDEX, and PASSPort. 2. Excellent interpersonal, communication and organizational skills. 3. Proficiency in Microsoft Office and Excel. 4. Detail oriented. </v>
      </c>
      <c r="U2134">
        <f t="shared" si="100"/>
        <v>0</v>
      </c>
      <c r="V2134" s="2">
        <v>1</v>
      </c>
      <c r="W2134" s="2">
        <f t="shared" si="101"/>
        <v>0</v>
      </c>
      <c r="X2134" s="2">
        <v>0</v>
      </c>
      <c r="Y2134" s="2">
        <v>0</v>
      </c>
      <c r="Z2134" s="2">
        <v>0</v>
      </c>
      <c r="AA2134" s="2">
        <v>0</v>
      </c>
      <c r="AB2134" s="2">
        <v>0</v>
      </c>
      <c r="AC2134" t="s">
        <v>4820</v>
      </c>
      <c r="AG2134" t="s">
        <v>37</v>
      </c>
      <c r="AH2134" t="s">
        <v>2853</v>
      </c>
      <c r="AI2134" t="s">
        <v>4821</v>
      </c>
      <c r="AJ2134" t="s">
        <v>4122</v>
      </c>
      <c r="AK2134" t="s">
        <v>38</v>
      </c>
    </row>
    <row r="2135" spans="1:37" x14ac:dyDescent="0.3">
      <c r="A2135">
        <v>416706</v>
      </c>
      <c r="B2135" t="s">
        <v>4053</v>
      </c>
      <c r="C2135" t="s">
        <v>47</v>
      </c>
      <c r="D2135">
        <v>1</v>
      </c>
      <c r="E2135" t="s">
        <v>4822</v>
      </c>
      <c r="F2135" t="s">
        <v>4055</v>
      </c>
      <c r="G2135" t="s">
        <v>4056</v>
      </c>
      <c r="H2135" t="s">
        <v>207</v>
      </c>
      <c r="I2135" t="s">
        <v>660</v>
      </c>
      <c r="J2135" t="s">
        <v>42</v>
      </c>
      <c r="K2135">
        <v>90000</v>
      </c>
      <c r="L2135">
        <v>100000</v>
      </c>
      <c r="M2135" t="s">
        <v>32</v>
      </c>
      <c r="N2135" t="s">
        <v>2545</v>
      </c>
      <c r="O2135" t="s">
        <v>4057</v>
      </c>
      <c r="P2135" t="s">
        <v>7887</v>
      </c>
      <c r="Q2135" t="s">
        <v>8476</v>
      </c>
      <c r="R2135" t="s">
        <v>6593</v>
      </c>
      <c r="S2135" t="s">
        <v>7670</v>
      </c>
      <c r="T2135" t="str">
        <f t="shared" si="99"/>
        <v>The successful candidate should possess the following:  	2-3 years of software development experience with any of the following Language (Java, JavaScript, ROR, Python) 	Selenium - Webdriver or Selenide experience 	Webservices (REST API) SOA experience 	Exposure to JQuery, Backbone, HTML5, ES6 	Excellent writing, technical and interpersonal skills 	Experience with supervising or managing analysts or small teams 	IT project management experience 	Well versed with Waterfall or Agile Methodology 	Ability to interact with all levels of management and public 	Attention to detail 	Strong experience with MS Office (Excel, Visio, Word, etc.) 	At least 5-7 years of experience as a business analyst, QA/testing analyst or a senior analyst/project manager in a similar capacity 	Intermediate SQL skills (select, insert, update, joins, data types, subqueries/nested queries, etc.) and querying complex datasets with SQL 	Experience using SQL Developer, SQL Plus and FTP clients 	Experience with JIRA 	System, Integration, Regression &amp; End to End testing experience 	Familiarity with SharePoint, HP Quality Center, Remedy and LDAP is a plus 	Exposure to Ivalua software, or an Ivalua software certification 	Previous experience with CGI Advantage, FMS/3, PIP 	Certifications in BABOK, PMP, CSQA, Lean Six Sigma 	Experience in projects related to sourcing/procurement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35">
        <f t="shared" si="100"/>
        <v>0</v>
      </c>
      <c r="V2135" s="2">
        <v>1</v>
      </c>
      <c r="W2135" s="2">
        <f t="shared" si="101"/>
        <v>0</v>
      </c>
      <c r="X2135" s="2">
        <v>1</v>
      </c>
      <c r="Y2135" s="2">
        <v>0</v>
      </c>
      <c r="Z2135" s="2">
        <v>1</v>
      </c>
      <c r="AA2135" s="2">
        <v>0</v>
      </c>
      <c r="AB2135" s="2">
        <v>0</v>
      </c>
      <c r="AC2135" t="s">
        <v>4823</v>
      </c>
      <c r="AE2135" t="s">
        <v>4059</v>
      </c>
      <c r="AG2135" t="s">
        <v>37</v>
      </c>
      <c r="AH2135" t="s">
        <v>3574</v>
      </c>
      <c r="AJ2135" t="s">
        <v>3794</v>
      </c>
      <c r="AK2135" t="s">
        <v>38</v>
      </c>
    </row>
    <row r="2136" spans="1:37" x14ac:dyDescent="0.3">
      <c r="A2136">
        <v>416706</v>
      </c>
      <c r="B2136" t="s">
        <v>4053</v>
      </c>
      <c r="C2136" t="s">
        <v>29</v>
      </c>
      <c r="D2136">
        <v>1</v>
      </c>
      <c r="E2136" t="s">
        <v>4822</v>
      </c>
      <c r="F2136" t="s">
        <v>4055</v>
      </c>
      <c r="G2136" t="s">
        <v>4056</v>
      </c>
      <c r="H2136" t="s">
        <v>207</v>
      </c>
      <c r="I2136" t="s">
        <v>660</v>
      </c>
      <c r="J2136" t="s">
        <v>42</v>
      </c>
      <c r="K2136">
        <v>90000</v>
      </c>
      <c r="L2136">
        <v>100000</v>
      </c>
      <c r="M2136" t="s">
        <v>32</v>
      </c>
      <c r="N2136" t="s">
        <v>2545</v>
      </c>
      <c r="O2136" t="s">
        <v>4057</v>
      </c>
      <c r="P2136" t="s">
        <v>7887</v>
      </c>
      <c r="Q2136" t="s">
        <v>8476</v>
      </c>
      <c r="R2136" t="s">
        <v>6593</v>
      </c>
      <c r="S2136" t="s">
        <v>7670</v>
      </c>
      <c r="T2136" t="str">
        <f t="shared" si="99"/>
        <v>The successful candidate should possess the following:  	2-3 years of software development experience with any of the following Language (Java, JavaScript, ROR, Python) 	Selenium - Webdriver or Selenide experience 	Webservices (REST API) SOA experience 	Exposure to JQuery, Backbone, HTML5, ES6 	Excellent writing, technical and interpersonal skills 	Experience with supervising or managing analysts or small teams 	IT project management experience 	Well versed with Waterfall or Agile Methodology 	Ability to interact with all levels of management and public 	Attention to detail 	Strong experience with MS Office (Excel, Visio, Word, etc.) 	At least 5-7 years of experience as a business analyst, QA/testing analyst or a senior analyst/project manager in a similar capacity 	Intermediate SQL skills (select, insert, update, joins, data types, subqueries/nested queries, etc.) and querying complex datasets with SQL 	Experience using SQL Developer, SQL Plus and FTP clients 	Experience with JIRA 	System, Integration, Regression &amp; End to End testing experience 	Familiarity with SharePoint, HP Quality Center, Remedy and LDAP is a plus 	Exposure to Ivalua software, or an Ivalua software certification 	Previous experience with CGI Advantage, FMS/3, PIP 	Certifications in BABOK, PMP, CSQA, Lean Six Sigma 	Experience in projects related to sourcing/procurement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36">
        <f t="shared" si="100"/>
        <v>0</v>
      </c>
      <c r="V2136" s="2">
        <v>1</v>
      </c>
      <c r="W2136" s="2">
        <f t="shared" si="101"/>
        <v>0</v>
      </c>
      <c r="X2136" s="2">
        <v>1</v>
      </c>
      <c r="Y2136" s="2">
        <v>0</v>
      </c>
      <c r="Z2136" s="2">
        <v>1</v>
      </c>
      <c r="AA2136" s="2">
        <v>0</v>
      </c>
      <c r="AB2136" s="2">
        <v>0</v>
      </c>
      <c r="AC2136" t="s">
        <v>4823</v>
      </c>
      <c r="AE2136" t="s">
        <v>4059</v>
      </c>
      <c r="AG2136" t="s">
        <v>37</v>
      </c>
      <c r="AH2136" t="s">
        <v>3574</v>
      </c>
      <c r="AJ2136" t="s">
        <v>3794</v>
      </c>
      <c r="AK2136" t="s">
        <v>38</v>
      </c>
    </row>
    <row r="2137" spans="1:37" x14ac:dyDescent="0.3">
      <c r="A2137">
        <v>416746</v>
      </c>
      <c r="B2137" t="s">
        <v>3461</v>
      </c>
      <c r="C2137" t="s">
        <v>29</v>
      </c>
      <c r="D2137">
        <v>1</v>
      </c>
      <c r="E2137" t="s">
        <v>4824</v>
      </c>
      <c r="F2137" t="s">
        <v>72</v>
      </c>
      <c r="G2137">
        <v>12158</v>
      </c>
      <c r="H2137">
        <v>3</v>
      </c>
      <c r="I2137" t="s">
        <v>73</v>
      </c>
      <c r="J2137" t="s">
        <v>42</v>
      </c>
      <c r="K2137">
        <v>58263</v>
      </c>
      <c r="L2137">
        <v>85000</v>
      </c>
      <c r="M2137" t="s">
        <v>32</v>
      </c>
      <c r="N2137" t="s">
        <v>2039</v>
      </c>
      <c r="O2137" t="s">
        <v>4067</v>
      </c>
      <c r="P2137" t="s">
        <v>8532</v>
      </c>
      <c r="Q2137" t="s">
        <v>8294</v>
      </c>
      <c r="R2137" t="s">
        <v>6594</v>
      </c>
      <c r="T2137" t="str">
        <f t="shared" si="99"/>
        <v xml:space="preserve">The ideal candidate will bring the following skills and experience to this position:  	At least 2 years of procurement experience.  	Familiarity with City of New York budget process, Procurement Policy Board Rules, the PASSPort system, and/or VENDEX. 	Expertise in contract development and management. 	Knowledge of construction and requirements contracts.  	Demonstrated ability to apply knowledge of laws and regulations to develop solutions to meet business needs. 	Familiarity with energy efficient buildings systems and technologies. 	Exceptional written and oral interpersonal communication skills  	High level of organization, strong attention to detail, and flexibility to handle multiple responsibilities and deadlines simultaneously 	Commitment to customer service and demonstrated ability to effectively manage simultaneous projects. </v>
      </c>
      <c r="U2137">
        <f t="shared" si="100"/>
        <v>0</v>
      </c>
      <c r="V2137" s="2">
        <v>0</v>
      </c>
      <c r="W2137" s="2">
        <f t="shared" si="101"/>
        <v>0</v>
      </c>
      <c r="X2137" s="2">
        <v>0</v>
      </c>
      <c r="Y2137" s="2">
        <v>0</v>
      </c>
      <c r="Z2137" s="2">
        <v>0</v>
      </c>
      <c r="AA2137" s="2">
        <v>0</v>
      </c>
      <c r="AB2137" s="2">
        <v>0</v>
      </c>
      <c r="AC2137" t="s">
        <v>4825</v>
      </c>
      <c r="AD2137" t="s">
        <v>3475</v>
      </c>
      <c r="AE2137" t="s">
        <v>4826</v>
      </c>
      <c r="AG2137" t="s">
        <v>37</v>
      </c>
      <c r="AH2137" t="s">
        <v>3794</v>
      </c>
      <c r="AI2137" t="s">
        <v>4069</v>
      </c>
      <c r="AJ2137" t="s">
        <v>2433</v>
      </c>
      <c r="AK2137" t="s">
        <v>38</v>
      </c>
    </row>
    <row r="2138" spans="1:37" x14ac:dyDescent="0.3">
      <c r="A2138">
        <v>416746</v>
      </c>
      <c r="B2138" t="s">
        <v>3461</v>
      </c>
      <c r="C2138" t="s">
        <v>47</v>
      </c>
      <c r="D2138">
        <v>1</v>
      </c>
      <c r="E2138" t="s">
        <v>4824</v>
      </c>
      <c r="F2138" t="s">
        <v>72</v>
      </c>
      <c r="G2138">
        <v>12158</v>
      </c>
      <c r="H2138">
        <v>3</v>
      </c>
      <c r="I2138" t="s">
        <v>73</v>
      </c>
      <c r="J2138" t="s">
        <v>42</v>
      </c>
      <c r="K2138">
        <v>58263</v>
      </c>
      <c r="L2138">
        <v>85000</v>
      </c>
      <c r="M2138" t="s">
        <v>32</v>
      </c>
      <c r="N2138" t="s">
        <v>2039</v>
      </c>
      <c r="O2138" t="s">
        <v>4067</v>
      </c>
      <c r="P2138" t="s">
        <v>8532</v>
      </c>
      <c r="Q2138" t="s">
        <v>8294</v>
      </c>
      <c r="R2138" t="s">
        <v>6594</v>
      </c>
      <c r="T2138" t="str">
        <f t="shared" si="99"/>
        <v xml:space="preserve">The ideal candidate will bring the following skills and experience to this position:  	At least 2 years of procurement experience.  	Familiarity with City of New York budget process, Procurement Policy Board Rules, the PASSPort system, and/or VENDEX. 	Expertise in contract development and management. 	Knowledge of construction and requirements contracts.  	Demonstrated ability to apply knowledge of laws and regulations to develop solutions to meet business needs. 	Familiarity with energy efficient buildings systems and technologies. 	Exceptional written and oral interpersonal communication skills  	High level of organization, strong attention to detail, and flexibility to handle multiple responsibilities and deadlines simultaneously 	Commitment to customer service and demonstrated ability to effectively manage simultaneous projects. </v>
      </c>
      <c r="U2138">
        <f t="shared" si="100"/>
        <v>0</v>
      </c>
      <c r="V2138" s="2">
        <v>0</v>
      </c>
      <c r="W2138" s="2">
        <f t="shared" si="101"/>
        <v>0</v>
      </c>
      <c r="X2138" s="2">
        <v>0</v>
      </c>
      <c r="Y2138" s="2">
        <v>0</v>
      </c>
      <c r="Z2138" s="2">
        <v>0</v>
      </c>
      <c r="AA2138" s="2">
        <v>0</v>
      </c>
      <c r="AB2138" s="2">
        <v>0</v>
      </c>
      <c r="AC2138" t="s">
        <v>4825</v>
      </c>
      <c r="AD2138" t="s">
        <v>3475</v>
      </c>
      <c r="AE2138" t="s">
        <v>4826</v>
      </c>
      <c r="AG2138" t="s">
        <v>37</v>
      </c>
      <c r="AH2138" t="s">
        <v>3794</v>
      </c>
      <c r="AI2138" t="s">
        <v>4069</v>
      </c>
      <c r="AJ2138" t="s">
        <v>2433</v>
      </c>
      <c r="AK2138" t="s">
        <v>38</v>
      </c>
    </row>
    <row r="2139" spans="1:37" x14ac:dyDescent="0.3">
      <c r="A2139">
        <v>416782</v>
      </c>
      <c r="B2139" t="s">
        <v>2386</v>
      </c>
      <c r="C2139" t="s">
        <v>47</v>
      </c>
      <c r="D2139">
        <v>3</v>
      </c>
      <c r="E2139" t="s">
        <v>4827</v>
      </c>
      <c r="F2139" t="s">
        <v>386</v>
      </c>
      <c r="G2139">
        <v>56058</v>
      </c>
      <c r="H2139">
        <v>0</v>
      </c>
      <c r="I2139" t="s">
        <v>265</v>
      </c>
      <c r="J2139" t="s">
        <v>42</v>
      </c>
      <c r="K2139">
        <v>52524</v>
      </c>
      <c r="L2139">
        <v>60403</v>
      </c>
      <c r="M2139" t="s">
        <v>32</v>
      </c>
      <c r="N2139" t="s">
        <v>2579</v>
      </c>
      <c r="O2139" t="s">
        <v>3050</v>
      </c>
      <c r="P2139" t="s">
        <v>7888</v>
      </c>
      <c r="Q2139" t="s">
        <v>389</v>
      </c>
      <c r="R2139" t="s">
        <v>6595</v>
      </c>
      <c r="T2139" t="str">
        <f t="shared" si="99"/>
        <v xml:space="preserve">Qualifications Candidates must have:  Ability to think creatively, a willingness to consider new approaches;  Excellent communication, time-management and multi-tasking skills, including the ability to take initiative, prioritize duties, pay close attention to detail, prioritize tasks, and work under pressure to meet specific deadlines;  The ideal candidate will have an undergraduate degree from an accredited 4 year college or university.  NYC campaign or local organizing experience. Additional preferred qualifications include:  Proficiency in a non-English language commonly spoken in New York City; The Salary Range for this position is $55,000-$60,403, depending on candidate experience and qualifications. </v>
      </c>
      <c r="U2139">
        <f t="shared" si="100"/>
        <v>0</v>
      </c>
      <c r="V2139" s="2">
        <v>0</v>
      </c>
      <c r="W2139" s="2">
        <f t="shared" si="101"/>
        <v>0</v>
      </c>
      <c r="X2139" s="2">
        <v>0</v>
      </c>
      <c r="Y2139" s="2">
        <v>0</v>
      </c>
      <c r="Z2139" s="2">
        <v>0</v>
      </c>
      <c r="AA2139" s="2">
        <v>0</v>
      </c>
      <c r="AB2139" s="2">
        <v>0</v>
      </c>
      <c r="AC2139" t="s">
        <v>4828</v>
      </c>
      <c r="AD2139" t="s">
        <v>4107</v>
      </c>
      <c r="AE2139" t="s">
        <v>2579</v>
      </c>
      <c r="AG2139" t="s">
        <v>37</v>
      </c>
      <c r="AH2139" t="s">
        <v>3794</v>
      </c>
      <c r="AJ2139" t="s">
        <v>3800</v>
      </c>
      <c r="AK2139" t="s">
        <v>38</v>
      </c>
    </row>
    <row r="2140" spans="1:37" x14ac:dyDescent="0.3">
      <c r="A2140">
        <v>416846</v>
      </c>
      <c r="B2140" t="s">
        <v>2510</v>
      </c>
      <c r="C2140" t="s">
        <v>47</v>
      </c>
      <c r="D2140">
        <v>1</v>
      </c>
      <c r="E2140" t="s">
        <v>4829</v>
      </c>
      <c r="F2140" t="s">
        <v>4830</v>
      </c>
      <c r="G2140">
        <v>54610</v>
      </c>
      <c r="H2140">
        <v>0</v>
      </c>
      <c r="I2140" t="s">
        <v>265</v>
      </c>
      <c r="J2140" t="s">
        <v>142</v>
      </c>
      <c r="K2140">
        <v>27.113299999999999</v>
      </c>
      <c r="L2140">
        <v>31.18</v>
      </c>
      <c r="M2140" t="s">
        <v>61</v>
      </c>
      <c r="N2140" t="s">
        <v>4831</v>
      </c>
      <c r="O2140" t="s">
        <v>4832</v>
      </c>
      <c r="P2140" t="s">
        <v>7889</v>
      </c>
      <c r="Q2140" t="s">
        <v>4833</v>
      </c>
      <c r="T2140" t="str">
        <f t="shared" si="99"/>
        <v xml:space="preserve"> </v>
      </c>
      <c r="U2140">
        <f t="shared" si="100"/>
        <v>0</v>
      </c>
      <c r="V2140" s="2">
        <v>0</v>
      </c>
      <c r="W2140" s="2">
        <f t="shared" si="101"/>
        <v>0</v>
      </c>
      <c r="X2140" s="2">
        <v>0</v>
      </c>
      <c r="Y2140" s="2">
        <v>0</v>
      </c>
      <c r="Z2140" s="2">
        <v>0</v>
      </c>
      <c r="AA2140" s="2">
        <v>0</v>
      </c>
      <c r="AB2140" s="2">
        <v>0</v>
      </c>
      <c r="AC2140" t="s">
        <v>4834</v>
      </c>
      <c r="AG2140" t="s">
        <v>190</v>
      </c>
      <c r="AH2140" t="s">
        <v>2853</v>
      </c>
      <c r="AJ2140" t="s">
        <v>2433</v>
      </c>
      <c r="AK2140" t="s">
        <v>38</v>
      </c>
    </row>
    <row r="2141" spans="1:37" x14ac:dyDescent="0.3">
      <c r="A2141">
        <v>416846</v>
      </c>
      <c r="B2141" t="s">
        <v>2510</v>
      </c>
      <c r="C2141" t="s">
        <v>29</v>
      </c>
      <c r="D2141">
        <v>1</v>
      </c>
      <c r="E2141" t="s">
        <v>4829</v>
      </c>
      <c r="F2141" t="s">
        <v>4830</v>
      </c>
      <c r="G2141">
        <v>54610</v>
      </c>
      <c r="H2141">
        <v>0</v>
      </c>
      <c r="I2141" t="s">
        <v>265</v>
      </c>
      <c r="J2141" t="s">
        <v>142</v>
      </c>
      <c r="K2141">
        <v>27.113299999999999</v>
      </c>
      <c r="L2141">
        <v>31.18</v>
      </c>
      <c r="M2141" t="s">
        <v>61</v>
      </c>
      <c r="N2141" t="s">
        <v>4831</v>
      </c>
      <c r="O2141" t="s">
        <v>4832</v>
      </c>
      <c r="P2141" t="s">
        <v>7889</v>
      </c>
      <c r="Q2141" t="s">
        <v>4833</v>
      </c>
      <c r="T2141" t="str">
        <f t="shared" si="99"/>
        <v xml:space="preserve"> </v>
      </c>
      <c r="U2141">
        <f t="shared" si="100"/>
        <v>0</v>
      </c>
      <c r="V2141" s="2">
        <v>0</v>
      </c>
      <c r="W2141" s="2">
        <f t="shared" si="101"/>
        <v>0</v>
      </c>
      <c r="X2141" s="2">
        <v>0</v>
      </c>
      <c r="Y2141" s="2">
        <v>0</v>
      </c>
      <c r="Z2141" s="2">
        <v>0</v>
      </c>
      <c r="AA2141" s="2">
        <v>0</v>
      </c>
      <c r="AB2141" s="2">
        <v>0</v>
      </c>
      <c r="AC2141" t="s">
        <v>4834</v>
      </c>
      <c r="AG2141" t="s">
        <v>190</v>
      </c>
      <c r="AH2141" t="s">
        <v>2853</v>
      </c>
      <c r="AJ2141" t="s">
        <v>2433</v>
      </c>
      <c r="AK2141" t="s">
        <v>38</v>
      </c>
    </row>
    <row r="2142" spans="1:37" x14ac:dyDescent="0.3">
      <c r="A2142">
        <v>416859</v>
      </c>
      <c r="B2142" t="s">
        <v>1987</v>
      </c>
      <c r="C2142" t="s">
        <v>47</v>
      </c>
      <c r="D2142">
        <v>7</v>
      </c>
      <c r="E2142" t="s">
        <v>4835</v>
      </c>
      <c r="F2142" t="s">
        <v>1989</v>
      </c>
      <c r="G2142">
        <v>31165</v>
      </c>
      <c r="H2142">
        <v>1</v>
      </c>
      <c r="I2142" t="s">
        <v>4836</v>
      </c>
      <c r="J2142" t="s">
        <v>42</v>
      </c>
      <c r="K2142">
        <v>41061</v>
      </c>
      <c r="L2142">
        <v>61847</v>
      </c>
      <c r="M2142" t="s">
        <v>32</v>
      </c>
      <c r="N2142" t="s">
        <v>108</v>
      </c>
      <c r="O2142" t="s">
        <v>1990</v>
      </c>
      <c r="P2142" t="s">
        <v>6596</v>
      </c>
      <c r="Q2142" t="s">
        <v>1992</v>
      </c>
      <c r="R2142" t="s">
        <v>6597</v>
      </c>
      <c r="S2142" t="s">
        <v>7890</v>
      </c>
      <c r="T2142" t="str">
        <f t="shared" si="99"/>
        <v>A baccalaureate degree from an accredited college and a minimum 3.0 cumulative GPA.  Desirable Qualifications     Foreign language proficiency a plus.  Essential Skills     Lead objective investigations of police misconduct.     Proficient in MS Suite.     Exceptional oral and written communication skills.     Skillful analysis of vast amounts of detail and information while applying coherent       reasoning to arrive at logical conclusions.      Ability to multi-task, manage competing priorities, and meet deadlines.      A collegial, flexible and adaptable approach to work is required. PUBLIC SERVICE LOAN FORGIVENESS PROGRAM  The federal government provides student loan forgiveness through its Public Service Loan Forgiveness Program (PSLF) to all qualifying public service employees. Working with the CCRB qualifies you as a public service employee and you may be able to take advantage of this program while working full-time and meeting the program‚„s other requirements.  Please visit the Public Service Loan Forgiveness Program website at https://studentaid.ed.gov/sa/repay-loans/forgiveness-cancellation/public-service to view the eligibility requirements.</v>
      </c>
      <c r="U2142">
        <f t="shared" si="100"/>
        <v>0</v>
      </c>
      <c r="V2142" s="2">
        <v>0</v>
      </c>
      <c r="W2142" s="2">
        <f t="shared" si="101"/>
        <v>0</v>
      </c>
      <c r="X2142" s="2">
        <v>0</v>
      </c>
      <c r="Y2142" s="2">
        <v>0</v>
      </c>
      <c r="Z2142" s="2">
        <v>0</v>
      </c>
      <c r="AA2142" s="2">
        <v>0</v>
      </c>
      <c r="AB2142" s="2">
        <v>0</v>
      </c>
      <c r="AC2142" t="s">
        <v>4837</v>
      </c>
      <c r="AG2142" t="s">
        <v>37</v>
      </c>
      <c r="AH2142" t="s">
        <v>2900</v>
      </c>
      <c r="AJ2142" t="s">
        <v>3826</v>
      </c>
      <c r="AK2142" t="s">
        <v>38</v>
      </c>
    </row>
    <row r="2143" spans="1:37" x14ac:dyDescent="0.3">
      <c r="A2143">
        <v>416859</v>
      </c>
      <c r="B2143" t="s">
        <v>1987</v>
      </c>
      <c r="C2143" t="s">
        <v>29</v>
      </c>
      <c r="D2143">
        <v>7</v>
      </c>
      <c r="E2143" t="s">
        <v>4835</v>
      </c>
      <c r="F2143" t="s">
        <v>1989</v>
      </c>
      <c r="G2143">
        <v>31165</v>
      </c>
      <c r="H2143">
        <v>1</v>
      </c>
      <c r="I2143" t="s">
        <v>4836</v>
      </c>
      <c r="J2143" t="s">
        <v>42</v>
      </c>
      <c r="K2143">
        <v>41061</v>
      </c>
      <c r="L2143">
        <v>61847</v>
      </c>
      <c r="M2143" t="s">
        <v>32</v>
      </c>
      <c r="N2143" t="s">
        <v>108</v>
      </c>
      <c r="O2143" t="s">
        <v>1990</v>
      </c>
      <c r="P2143" t="s">
        <v>6596</v>
      </c>
      <c r="Q2143" t="s">
        <v>1992</v>
      </c>
      <c r="R2143" t="s">
        <v>6597</v>
      </c>
      <c r="S2143" t="s">
        <v>7890</v>
      </c>
      <c r="T2143" t="str">
        <f t="shared" si="99"/>
        <v>A baccalaureate degree from an accredited college and a minimum 3.0 cumulative GPA.  Desirable Qualifications     Foreign language proficiency a plus.  Essential Skills     Lead objective investigations of police misconduct.     Proficient in MS Suite.     Exceptional oral and written communication skills.     Skillful analysis of vast amounts of detail and information while applying coherent       reasoning to arrive at logical conclusions.      Ability to multi-task, manage competing priorities, and meet deadlines.      A collegial, flexible and adaptable approach to work is required. PUBLIC SERVICE LOAN FORGIVENESS PROGRAM  The federal government provides student loan forgiveness through its Public Service Loan Forgiveness Program (PSLF) to all qualifying public service employees. Working with the CCRB qualifies you as a public service employee and you may be able to take advantage of this program while working full-time and meeting the program‚„s other requirements.  Please visit the Public Service Loan Forgiveness Program website at https://studentaid.ed.gov/sa/repay-loans/forgiveness-cancellation/public-service to view the eligibility requirements.</v>
      </c>
      <c r="U2143">
        <f t="shared" si="100"/>
        <v>0</v>
      </c>
      <c r="V2143" s="2">
        <v>0</v>
      </c>
      <c r="W2143" s="2">
        <f t="shared" si="101"/>
        <v>0</v>
      </c>
      <c r="X2143" s="2">
        <v>0</v>
      </c>
      <c r="Y2143" s="2">
        <v>0</v>
      </c>
      <c r="Z2143" s="2">
        <v>0</v>
      </c>
      <c r="AA2143" s="2">
        <v>0</v>
      </c>
      <c r="AB2143" s="2">
        <v>0</v>
      </c>
      <c r="AC2143" t="s">
        <v>4837</v>
      </c>
      <c r="AG2143" t="s">
        <v>37</v>
      </c>
      <c r="AH2143" t="s">
        <v>2900</v>
      </c>
      <c r="AJ2143" t="s">
        <v>3826</v>
      </c>
      <c r="AK2143" t="s">
        <v>38</v>
      </c>
    </row>
    <row r="2144" spans="1:37" x14ac:dyDescent="0.3">
      <c r="A2144">
        <v>416944</v>
      </c>
      <c r="B2144" t="s">
        <v>231</v>
      </c>
      <c r="C2144" t="s">
        <v>29</v>
      </c>
      <c r="D2144">
        <v>1</v>
      </c>
      <c r="E2144" t="s">
        <v>4838</v>
      </c>
      <c r="F2144" t="s">
        <v>515</v>
      </c>
      <c r="G2144">
        <v>10124</v>
      </c>
      <c r="H2144">
        <v>2</v>
      </c>
      <c r="I2144" t="s">
        <v>265</v>
      </c>
      <c r="J2144" t="s">
        <v>42</v>
      </c>
      <c r="K2144">
        <v>49390</v>
      </c>
      <c r="L2144">
        <v>59183</v>
      </c>
      <c r="M2144" t="s">
        <v>32</v>
      </c>
      <c r="N2144" t="s">
        <v>234</v>
      </c>
      <c r="O2144" t="s">
        <v>4839</v>
      </c>
      <c r="P2144" t="s">
        <v>7891</v>
      </c>
      <c r="Q2144" t="s">
        <v>6784</v>
      </c>
      <c r="R2144" t="s">
        <v>6598</v>
      </c>
      <c r="S2144" t="s">
        <v>6864</v>
      </c>
      <c r="T2144" t="str">
        <f t="shared" si="99"/>
        <v>Demonstrates excellent interpersonal skills. Exhibits ability to multitask on a regular basis. Pays close attention to detail. Is proficient in the use of Microsoft programs such as Word, Excel, and Power Point. Exhibits friendly and professional demeanor. Works well with a range of different individuals. Possesses excellent phone etiquette. Is capable of multitasking efficiently on a regular basis. Exhibits strong organizational skills. Communicates clearly, politely, and effectively.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144">
        <f t="shared" si="100"/>
        <v>0</v>
      </c>
      <c r="V2144" s="2">
        <v>1</v>
      </c>
      <c r="W2144" s="2">
        <f t="shared" si="101"/>
        <v>0</v>
      </c>
      <c r="X2144" s="2">
        <v>0</v>
      </c>
      <c r="Y2144" s="2">
        <v>0</v>
      </c>
      <c r="Z2144" s="2">
        <v>0</v>
      </c>
      <c r="AA2144" s="2">
        <v>0</v>
      </c>
      <c r="AB2144" s="2">
        <v>0</v>
      </c>
      <c r="AC2144" t="s">
        <v>439</v>
      </c>
      <c r="AG2144" t="s">
        <v>37</v>
      </c>
      <c r="AH2144" t="s">
        <v>2433</v>
      </c>
      <c r="AI2144" t="s">
        <v>4539</v>
      </c>
      <c r="AJ2144" t="s">
        <v>2433</v>
      </c>
      <c r="AK2144" t="s">
        <v>38</v>
      </c>
    </row>
    <row r="2145" spans="1:37" x14ac:dyDescent="0.3">
      <c r="A2145">
        <v>416962</v>
      </c>
      <c r="B2145" t="s">
        <v>2386</v>
      </c>
      <c r="C2145" t="s">
        <v>29</v>
      </c>
      <c r="D2145">
        <v>1</v>
      </c>
      <c r="E2145" t="s">
        <v>569</v>
      </c>
      <c r="F2145" t="s">
        <v>4062</v>
      </c>
      <c r="G2145">
        <v>40561</v>
      </c>
      <c r="H2145">
        <v>2</v>
      </c>
      <c r="I2145" t="s">
        <v>73</v>
      </c>
      <c r="J2145" t="s">
        <v>42</v>
      </c>
      <c r="K2145">
        <v>49643</v>
      </c>
      <c r="L2145">
        <v>76000</v>
      </c>
      <c r="M2145" t="s">
        <v>32</v>
      </c>
      <c r="N2145" t="s">
        <v>4103</v>
      </c>
      <c r="O2145" t="s">
        <v>4840</v>
      </c>
      <c r="P2145" t="s">
        <v>6599</v>
      </c>
      <c r="Q2145" t="s">
        <v>8477</v>
      </c>
      <c r="R2145" t="s">
        <v>6600</v>
      </c>
      <c r="S2145" t="s">
        <v>2777</v>
      </c>
      <c r="T2145" t="str">
        <f t="shared" si="99"/>
        <v xml:space="preserve"> Preferred candidate will have a degree in finance, accounting or a related field in NYC government.  Proficient in Excel NOTE: This position is open to qualified persons with a disability who are eligible for the 55-a Program. Please indicate in your cover letter that you would like to be considered for the position under the 55-a Program.</v>
      </c>
      <c r="U2145">
        <f t="shared" si="100"/>
        <v>0</v>
      </c>
      <c r="V2145" s="2">
        <v>1</v>
      </c>
      <c r="W2145" s="2">
        <f t="shared" si="101"/>
        <v>0</v>
      </c>
      <c r="X2145" s="2">
        <v>0</v>
      </c>
      <c r="Y2145" s="2">
        <v>0</v>
      </c>
      <c r="Z2145" s="2">
        <v>0</v>
      </c>
      <c r="AA2145" s="2">
        <v>0</v>
      </c>
      <c r="AB2145" s="2">
        <v>0</v>
      </c>
      <c r="AC2145" t="s">
        <v>4841</v>
      </c>
      <c r="AD2145" t="s">
        <v>4107</v>
      </c>
      <c r="AE2145" t="s">
        <v>4103</v>
      </c>
      <c r="AG2145" t="s">
        <v>37</v>
      </c>
      <c r="AH2145" t="s">
        <v>3794</v>
      </c>
      <c r="AJ2145" t="s">
        <v>3794</v>
      </c>
      <c r="AK2145" t="s">
        <v>38</v>
      </c>
    </row>
    <row r="2146" spans="1:37" x14ac:dyDescent="0.3">
      <c r="A2146">
        <v>416962</v>
      </c>
      <c r="B2146" t="s">
        <v>2386</v>
      </c>
      <c r="C2146" t="s">
        <v>47</v>
      </c>
      <c r="D2146">
        <v>1</v>
      </c>
      <c r="E2146" t="s">
        <v>569</v>
      </c>
      <c r="F2146" t="s">
        <v>4062</v>
      </c>
      <c r="G2146">
        <v>40561</v>
      </c>
      <c r="H2146">
        <v>2</v>
      </c>
      <c r="I2146" t="s">
        <v>73</v>
      </c>
      <c r="J2146" t="s">
        <v>42</v>
      </c>
      <c r="K2146">
        <v>49643</v>
      </c>
      <c r="L2146">
        <v>76000</v>
      </c>
      <c r="M2146" t="s">
        <v>32</v>
      </c>
      <c r="N2146" t="s">
        <v>4103</v>
      </c>
      <c r="O2146" t="s">
        <v>4840</v>
      </c>
      <c r="P2146" t="s">
        <v>6599</v>
      </c>
      <c r="Q2146" t="s">
        <v>8477</v>
      </c>
      <c r="R2146" t="s">
        <v>6600</v>
      </c>
      <c r="S2146" t="s">
        <v>2777</v>
      </c>
      <c r="T2146" t="str">
        <f t="shared" si="99"/>
        <v xml:space="preserve"> Preferred candidate will have a degree in finance, accounting or a related field in NYC government.  Proficient in Excel NOTE: This position is open to qualified persons with a disability who are eligible for the 55-a Program. Please indicate in your cover letter that you would like to be considered for the position under the 55-a Program.</v>
      </c>
      <c r="U2146">
        <f t="shared" si="100"/>
        <v>0</v>
      </c>
      <c r="V2146" s="2">
        <v>1</v>
      </c>
      <c r="W2146" s="2">
        <f t="shared" si="101"/>
        <v>0</v>
      </c>
      <c r="X2146" s="2">
        <v>0</v>
      </c>
      <c r="Y2146" s="2">
        <v>0</v>
      </c>
      <c r="Z2146" s="2">
        <v>0</v>
      </c>
      <c r="AA2146" s="2">
        <v>0</v>
      </c>
      <c r="AB2146" s="2">
        <v>0</v>
      </c>
      <c r="AC2146" t="s">
        <v>4841</v>
      </c>
      <c r="AD2146" t="s">
        <v>4107</v>
      </c>
      <c r="AE2146" t="s">
        <v>4103</v>
      </c>
      <c r="AG2146" t="s">
        <v>37</v>
      </c>
      <c r="AH2146" t="s">
        <v>3794</v>
      </c>
      <c r="AJ2146" t="s">
        <v>3794</v>
      </c>
      <c r="AK2146" t="s">
        <v>38</v>
      </c>
    </row>
    <row r="2147" spans="1:37" x14ac:dyDescent="0.3">
      <c r="A2147">
        <v>417010</v>
      </c>
      <c r="B2147" t="s">
        <v>494</v>
      </c>
      <c r="C2147" t="s">
        <v>29</v>
      </c>
      <c r="D2147">
        <v>1</v>
      </c>
      <c r="E2147" t="s">
        <v>4842</v>
      </c>
      <c r="F2147" t="s">
        <v>515</v>
      </c>
      <c r="G2147">
        <v>10124</v>
      </c>
      <c r="H2147">
        <v>1</v>
      </c>
      <c r="I2147" t="s">
        <v>719</v>
      </c>
      <c r="J2147" t="s">
        <v>42</v>
      </c>
      <c r="K2147">
        <v>44142</v>
      </c>
      <c r="L2147">
        <v>64662</v>
      </c>
      <c r="M2147" t="s">
        <v>32</v>
      </c>
      <c r="N2147" t="s">
        <v>497</v>
      </c>
      <c r="O2147" t="s">
        <v>4843</v>
      </c>
      <c r="P2147" t="s">
        <v>4844</v>
      </c>
      <c r="Q2147" t="s">
        <v>6784</v>
      </c>
      <c r="S2147" t="s">
        <v>7892</v>
      </c>
      <c r="T2147" t="str">
        <f t="shared" si="99"/>
        <v xml:space="preserve"> This lateral opportunity is open to current Principal Administrative Associates - Level I or Level II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147">
        <f t="shared" si="100"/>
        <v>0</v>
      </c>
      <c r="V2147" s="2">
        <v>0</v>
      </c>
      <c r="W2147" s="2">
        <f t="shared" si="101"/>
        <v>0</v>
      </c>
      <c r="X2147" s="2">
        <v>0</v>
      </c>
      <c r="Y2147" s="2">
        <v>0</v>
      </c>
      <c r="Z2147" s="2">
        <v>0</v>
      </c>
      <c r="AA2147" s="2">
        <v>0</v>
      </c>
      <c r="AB2147" s="2">
        <v>0</v>
      </c>
      <c r="AC2147" t="s">
        <v>2971</v>
      </c>
      <c r="AD2147" t="s">
        <v>4845</v>
      </c>
      <c r="AE2147" t="s">
        <v>4846</v>
      </c>
      <c r="AG2147" t="s">
        <v>37</v>
      </c>
      <c r="AH2147" t="s">
        <v>3086</v>
      </c>
      <c r="AI2147" t="s">
        <v>3246</v>
      </c>
      <c r="AJ2147" t="s">
        <v>3086</v>
      </c>
      <c r="AK2147" t="s">
        <v>38</v>
      </c>
    </row>
    <row r="2148" spans="1:37" x14ac:dyDescent="0.3">
      <c r="A2148">
        <v>417015</v>
      </c>
      <c r="B2148" t="s">
        <v>46</v>
      </c>
      <c r="C2148" t="s">
        <v>29</v>
      </c>
      <c r="D2148">
        <v>1</v>
      </c>
      <c r="E2148" t="s">
        <v>4847</v>
      </c>
      <c r="F2148" t="s">
        <v>4848</v>
      </c>
      <c r="G2148">
        <v>10076</v>
      </c>
      <c r="H2148" t="s">
        <v>914</v>
      </c>
      <c r="I2148" t="s">
        <v>4849</v>
      </c>
      <c r="J2148" t="s">
        <v>42</v>
      </c>
      <c r="K2148">
        <v>78574</v>
      </c>
      <c r="L2148">
        <v>158000</v>
      </c>
      <c r="M2148" t="s">
        <v>32</v>
      </c>
      <c r="N2148" t="s">
        <v>4850</v>
      </c>
      <c r="O2148" t="s">
        <v>4851</v>
      </c>
      <c r="P2148" t="s">
        <v>6822</v>
      </c>
      <c r="Q2148" t="s">
        <v>4852</v>
      </c>
      <c r="R2148" t="s">
        <v>4853</v>
      </c>
      <c r="S2148" t="s">
        <v>3780</v>
      </c>
      <c r="T2148" t="str">
        <f t="shared" si="99"/>
        <v>1.	By time of appointment, must have an active Private Elevator Inspection Agency Director License, issued by the NYC Department of Buildings.  2.	Ten or more years of hands on experience in the design, construction, installation and maintenance of all types of conveyances and related industry standards, with a focus on elevator devices; at least five years of which must have been in a supervisory capacity.  3.	Successful completion of a training program for elevator maintenance, installation or repair, registered with the Bureau of Apprenticeship and Training, United States Department of Labor or a New York State Apprenticeship Council, including but not limited to the National Elevator Industry Elevator Educational Program. 4.	A NYS licensed design professional with at least five years of experience in the supervision of the assembly, installation, maintenance, repair, design or inspection of elevators, preferred.  5.	Bachelorette degree in engineering with a focus on Electrical or Computer Engineering. 1.	NYCHA employees applying for promotional, title or level change opportunities must have served a period of one year in their current title and level (if applicable). 2.	NYCHA residents are encouraged to apply.</v>
      </c>
      <c r="U2148">
        <f t="shared" si="100"/>
        <v>0</v>
      </c>
      <c r="V2148" s="2">
        <v>0</v>
      </c>
      <c r="W2148" s="2">
        <f t="shared" si="101"/>
        <v>0</v>
      </c>
      <c r="X2148" s="2">
        <v>0</v>
      </c>
      <c r="Y2148" s="2">
        <v>0</v>
      </c>
      <c r="Z2148" s="2">
        <v>0</v>
      </c>
      <c r="AA2148" s="2">
        <v>0</v>
      </c>
      <c r="AB2148" s="2">
        <v>0</v>
      </c>
      <c r="AC2148" t="s">
        <v>55</v>
      </c>
      <c r="AG2148" t="s">
        <v>56</v>
      </c>
      <c r="AH2148" t="s">
        <v>2648</v>
      </c>
      <c r="AJ2148" t="s">
        <v>2649</v>
      </c>
      <c r="AK2148" t="s">
        <v>38</v>
      </c>
    </row>
    <row r="2149" spans="1:37" x14ac:dyDescent="0.3">
      <c r="A2149">
        <v>417015</v>
      </c>
      <c r="B2149" t="s">
        <v>46</v>
      </c>
      <c r="C2149" t="s">
        <v>47</v>
      </c>
      <c r="D2149">
        <v>1</v>
      </c>
      <c r="E2149" t="s">
        <v>4847</v>
      </c>
      <c r="F2149" t="s">
        <v>4848</v>
      </c>
      <c r="G2149">
        <v>10076</v>
      </c>
      <c r="H2149" t="s">
        <v>914</v>
      </c>
      <c r="I2149" t="s">
        <v>4849</v>
      </c>
      <c r="J2149" t="s">
        <v>42</v>
      </c>
      <c r="K2149">
        <v>78574</v>
      </c>
      <c r="L2149">
        <v>158000</v>
      </c>
      <c r="M2149" t="s">
        <v>32</v>
      </c>
      <c r="N2149" t="s">
        <v>4850</v>
      </c>
      <c r="O2149" t="s">
        <v>4851</v>
      </c>
      <c r="P2149" t="s">
        <v>6822</v>
      </c>
      <c r="Q2149" t="s">
        <v>4852</v>
      </c>
      <c r="R2149" t="s">
        <v>4853</v>
      </c>
      <c r="S2149" t="s">
        <v>3780</v>
      </c>
      <c r="T2149" t="str">
        <f t="shared" si="99"/>
        <v>1.	By time of appointment, must have an active Private Elevator Inspection Agency Director License, issued by the NYC Department of Buildings.  2.	Ten or more years of hands on experience in the design, construction, installation and maintenance of all types of conveyances and related industry standards, with a focus on elevator devices; at least five years of which must have been in a supervisory capacity.  3.	Successful completion of a training program for elevator maintenance, installation or repair, registered with the Bureau of Apprenticeship and Training, United States Department of Labor or a New York State Apprenticeship Council, including but not limited to the National Elevator Industry Elevator Educational Program. 4.	A NYS licensed design professional with at least five years of experience in the supervision of the assembly, installation, maintenance, repair, design or inspection of elevators, preferred.  5.	Bachelorette degree in engineering with a focus on Electrical or Computer Engineering. 1.	NYCHA employees applying for promotional, title or level change opportunities must have served a period of one year in their current title and level (if applicable). 2.	NYCHA residents are encouraged to apply.</v>
      </c>
      <c r="U2149">
        <f t="shared" si="100"/>
        <v>0</v>
      </c>
      <c r="V2149" s="2">
        <v>0</v>
      </c>
      <c r="W2149" s="2">
        <f t="shared" si="101"/>
        <v>0</v>
      </c>
      <c r="X2149" s="2">
        <v>0</v>
      </c>
      <c r="Y2149" s="2">
        <v>0</v>
      </c>
      <c r="Z2149" s="2">
        <v>0</v>
      </c>
      <c r="AA2149" s="2">
        <v>0</v>
      </c>
      <c r="AB2149" s="2">
        <v>0</v>
      </c>
      <c r="AC2149" t="s">
        <v>55</v>
      </c>
      <c r="AG2149" t="s">
        <v>56</v>
      </c>
      <c r="AH2149" t="s">
        <v>2648</v>
      </c>
      <c r="AJ2149" t="s">
        <v>2649</v>
      </c>
      <c r="AK2149" t="s">
        <v>38</v>
      </c>
    </row>
    <row r="2150" spans="1:37" x14ac:dyDescent="0.3">
      <c r="A2150">
        <v>417085</v>
      </c>
      <c r="B2150" t="s">
        <v>3461</v>
      </c>
      <c r="C2150" t="s">
        <v>47</v>
      </c>
      <c r="D2150">
        <v>1</v>
      </c>
      <c r="E2150" t="s">
        <v>4854</v>
      </c>
      <c r="F2150" t="s">
        <v>1422</v>
      </c>
      <c r="G2150">
        <v>34202</v>
      </c>
      <c r="H2150">
        <v>2</v>
      </c>
      <c r="I2150" t="s">
        <v>95</v>
      </c>
      <c r="J2150" t="s">
        <v>42</v>
      </c>
      <c r="K2150">
        <v>75000</v>
      </c>
      <c r="L2150">
        <v>85000</v>
      </c>
      <c r="M2150" t="s">
        <v>32</v>
      </c>
      <c r="N2150" t="s">
        <v>2039</v>
      </c>
      <c r="O2150" t="s">
        <v>4067</v>
      </c>
      <c r="P2150" t="s">
        <v>8533</v>
      </c>
      <c r="Q2150" t="s">
        <v>8325</v>
      </c>
      <c r="R2150" t="s">
        <v>7893</v>
      </c>
      <c r="S2150" t="s">
        <v>4855</v>
      </c>
      <c r="T2150" t="str">
        <f t="shared" si="99"/>
        <v>The ideal candidate will bring the following skills and experience to this position:  	Bachelor‚„s degree in electrical, mechanical, or environmental engineering.  	Master‚„s degree in electrical, mechanical, or environmental engineering. 	At least 3 years‚„ experience in analyzing building energy efficiency technologies and controls and specifying upgrades to improve the energy performance of building systems.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Skilled at managing program operations and budgets. 	Professional Engineer (P.E.) credential.  	Strong written and verbal communication skills 	Proficient computer skills, including Microsoft applications.  	Well-organized, detail-oriented, and capable of managing multiple responsibilities and deadlines simultaneously. For assignment to certain positions, candidates must possess a motor vehicle driver license valid in the State of New York. The license must be maintained for the duration of employment in such position.</v>
      </c>
      <c r="U2150">
        <f t="shared" si="100"/>
        <v>0</v>
      </c>
      <c r="V2150" s="2">
        <v>0</v>
      </c>
      <c r="W2150" s="2">
        <f t="shared" si="101"/>
        <v>0</v>
      </c>
      <c r="X2150" s="2">
        <v>0</v>
      </c>
      <c r="Y2150" s="2">
        <v>0</v>
      </c>
      <c r="Z2150" s="2">
        <v>0</v>
      </c>
      <c r="AA2150" s="2">
        <v>0</v>
      </c>
      <c r="AB2150" s="2">
        <v>0</v>
      </c>
      <c r="AC2150" t="s">
        <v>4856</v>
      </c>
      <c r="AG2150" t="s">
        <v>190</v>
      </c>
      <c r="AH2150" t="s">
        <v>3794</v>
      </c>
      <c r="AI2150" t="s">
        <v>4069</v>
      </c>
      <c r="AJ2150" t="s">
        <v>2440</v>
      </c>
      <c r="AK2150" t="s">
        <v>38</v>
      </c>
    </row>
    <row r="2151" spans="1:37" x14ac:dyDescent="0.3">
      <c r="A2151">
        <v>417085</v>
      </c>
      <c r="B2151" t="s">
        <v>3461</v>
      </c>
      <c r="C2151" t="s">
        <v>29</v>
      </c>
      <c r="D2151">
        <v>1</v>
      </c>
      <c r="E2151" t="s">
        <v>4854</v>
      </c>
      <c r="F2151" t="s">
        <v>1422</v>
      </c>
      <c r="G2151">
        <v>34202</v>
      </c>
      <c r="H2151">
        <v>2</v>
      </c>
      <c r="I2151" t="s">
        <v>95</v>
      </c>
      <c r="J2151" t="s">
        <v>42</v>
      </c>
      <c r="K2151">
        <v>75000</v>
      </c>
      <c r="L2151">
        <v>85000</v>
      </c>
      <c r="M2151" t="s">
        <v>32</v>
      </c>
      <c r="N2151" t="s">
        <v>2039</v>
      </c>
      <c r="O2151" t="s">
        <v>4067</v>
      </c>
      <c r="P2151" t="s">
        <v>8533</v>
      </c>
      <c r="Q2151" t="s">
        <v>8325</v>
      </c>
      <c r="R2151" t="s">
        <v>7893</v>
      </c>
      <c r="S2151" t="s">
        <v>4855</v>
      </c>
      <c r="T2151" t="str">
        <f t="shared" si="99"/>
        <v>The ideal candidate will bring the following skills and experience to this position:  	Bachelor‚„s degree in electrical, mechanical, or environmental engineering.  	Master‚„s degree in electrical, mechanical, or environmental engineering. 	At least 3 years‚„ experience in analyzing building energy efficiency technologies and controls and specifying upgrades to improve the energy performance of building systems.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Skilled at managing program operations and budgets. 	Professional Engineer (P.E.) credential.  	Strong written and verbal communication skills 	Proficient computer skills, including Microsoft applications.  	Well-organized, detail-oriented, and capable of managing multiple responsibilities and deadlines simultaneously. For assignment to certain positions, candidates must possess a motor vehicle driver license valid in the State of New York. The license must be maintained for the duration of employment in such position.</v>
      </c>
      <c r="U2151">
        <f t="shared" si="100"/>
        <v>0</v>
      </c>
      <c r="V2151" s="2">
        <v>0</v>
      </c>
      <c r="W2151" s="2">
        <f t="shared" si="101"/>
        <v>0</v>
      </c>
      <c r="X2151" s="2">
        <v>0</v>
      </c>
      <c r="Y2151" s="2">
        <v>0</v>
      </c>
      <c r="Z2151" s="2">
        <v>0</v>
      </c>
      <c r="AA2151" s="2">
        <v>0</v>
      </c>
      <c r="AB2151" s="2">
        <v>0</v>
      </c>
      <c r="AC2151" t="s">
        <v>4856</v>
      </c>
      <c r="AG2151" t="s">
        <v>190</v>
      </c>
      <c r="AH2151" t="s">
        <v>3794</v>
      </c>
      <c r="AI2151" t="s">
        <v>4069</v>
      </c>
      <c r="AJ2151" t="s">
        <v>2440</v>
      </c>
      <c r="AK2151" t="s">
        <v>38</v>
      </c>
    </row>
    <row r="2152" spans="1:37" x14ac:dyDescent="0.3">
      <c r="A2152">
        <v>417101</v>
      </c>
      <c r="B2152" t="s">
        <v>80</v>
      </c>
      <c r="C2152" t="s">
        <v>29</v>
      </c>
      <c r="D2152">
        <v>1</v>
      </c>
      <c r="E2152" t="s">
        <v>4857</v>
      </c>
      <c r="F2152" t="s">
        <v>515</v>
      </c>
      <c r="G2152">
        <v>10124</v>
      </c>
      <c r="H2152">
        <v>2</v>
      </c>
      <c r="I2152" t="s">
        <v>1008</v>
      </c>
      <c r="J2152" t="s">
        <v>42</v>
      </c>
      <c r="K2152">
        <v>49390</v>
      </c>
      <c r="L2152">
        <v>65000</v>
      </c>
      <c r="M2152" t="s">
        <v>32</v>
      </c>
      <c r="N2152" t="s">
        <v>286</v>
      </c>
      <c r="O2152" t="s">
        <v>985</v>
      </c>
      <c r="P2152" t="s">
        <v>7894</v>
      </c>
      <c r="Q2152" t="s">
        <v>6784</v>
      </c>
      <c r="R2152" t="s">
        <v>4858</v>
      </c>
      <c r="S2152" t="s">
        <v>4859</v>
      </c>
      <c r="T2152" t="str">
        <f t="shared" si="99"/>
        <v>Knowledge of Fleet Services policies, procedures, and applications (e.g., FleetFocus, LocalMotion, GeoTab).  Proficient in Microsoft Excel. ***PLEASE NOTE APPLICANTS MUST BE PERMANENT IN THE TITLE PRINCIPAL ADMINISTRATIVE ASSOCIATE IN ORDER TO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152">
        <f t="shared" si="100"/>
        <v>0</v>
      </c>
      <c r="V2152" s="2">
        <v>1</v>
      </c>
      <c r="W2152" s="2">
        <f t="shared" si="101"/>
        <v>0</v>
      </c>
      <c r="X2152" s="2">
        <v>0</v>
      </c>
      <c r="Y2152" s="2">
        <v>0</v>
      </c>
      <c r="Z2152" s="2">
        <v>0</v>
      </c>
      <c r="AA2152" s="2">
        <v>0</v>
      </c>
      <c r="AB2152" s="2">
        <v>0</v>
      </c>
      <c r="AC2152" t="s">
        <v>8366</v>
      </c>
      <c r="AD2152" t="s">
        <v>573</v>
      </c>
      <c r="AE2152" t="s">
        <v>1597</v>
      </c>
      <c r="AG2152" t="s">
        <v>37</v>
      </c>
      <c r="AH2152" t="s">
        <v>2606</v>
      </c>
      <c r="AJ2152" t="s">
        <v>2606</v>
      </c>
      <c r="AK2152" t="s">
        <v>38</v>
      </c>
    </row>
    <row r="2153" spans="1:37" x14ac:dyDescent="0.3">
      <c r="A2153">
        <v>417106</v>
      </c>
      <c r="B2153" t="s">
        <v>3461</v>
      </c>
      <c r="C2153" t="s">
        <v>29</v>
      </c>
      <c r="D2153">
        <v>1</v>
      </c>
      <c r="E2153" t="s">
        <v>4860</v>
      </c>
      <c r="F2153" t="s">
        <v>1422</v>
      </c>
      <c r="G2153">
        <v>34202</v>
      </c>
      <c r="H2153">
        <v>2</v>
      </c>
      <c r="I2153" t="s">
        <v>95</v>
      </c>
      <c r="J2153" t="s">
        <v>42</v>
      </c>
      <c r="K2153">
        <v>75000</v>
      </c>
      <c r="L2153">
        <v>85000</v>
      </c>
      <c r="M2153" t="s">
        <v>32</v>
      </c>
      <c r="N2153" t="s">
        <v>2039</v>
      </c>
      <c r="O2153" t="s">
        <v>4067</v>
      </c>
      <c r="P2153" t="s">
        <v>8533</v>
      </c>
      <c r="Q2153" t="s">
        <v>8325</v>
      </c>
      <c r="R2153" t="s">
        <v>7893</v>
      </c>
      <c r="S2153" t="s">
        <v>4855</v>
      </c>
      <c r="T2153" t="str">
        <f t="shared" si="99"/>
        <v>The ideal candidate will bring the following skills and experience to this position:  	Bachelor‚„s degree in electrical, mechanical, or environmental engineering.  	Master‚„s degree in electrical, mechanical, or environmental engineering. 	At least 3 years‚„ experience in analyzing building energy efficiency technologies and controls and specifying upgrades to improve the energy performance of building systems.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Skilled at managing program operations and budgets. 	Professional Engineer (P.E.) credential.  	Strong written and verbal communication skills 	Proficient computer skills, including Microsoft applications.  	Well-organized, detail-oriented, and capable of managing multiple responsibilities and deadlines simultaneously. For assignment to certain positions, candidates must possess a motor vehicle driver license valid in the State of New York. The license must be maintained for the duration of employment in such position.</v>
      </c>
      <c r="U2153">
        <f t="shared" si="100"/>
        <v>0</v>
      </c>
      <c r="V2153" s="2">
        <v>0</v>
      </c>
      <c r="W2153" s="2">
        <f t="shared" si="101"/>
        <v>0</v>
      </c>
      <c r="X2153" s="2">
        <v>0</v>
      </c>
      <c r="Y2153" s="2">
        <v>0</v>
      </c>
      <c r="Z2153" s="2">
        <v>0</v>
      </c>
      <c r="AA2153" s="2">
        <v>0</v>
      </c>
      <c r="AB2153" s="2">
        <v>0</v>
      </c>
      <c r="AC2153" t="s">
        <v>4861</v>
      </c>
      <c r="AG2153" t="s">
        <v>190</v>
      </c>
      <c r="AH2153" t="s">
        <v>3794</v>
      </c>
      <c r="AI2153" t="s">
        <v>4069</v>
      </c>
      <c r="AJ2153" t="s">
        <v>2440</v>
      </c>
      <c r="AK2153" t="s">
        <v>38</v>
      </c>
    </row>
    <row r="2154" spans="1:37" x14ac:dyDescent="0.3">
      <c r="A2154">
        <v>417106</v>
      </c>
      <c r="B2154" t="s">
        <v>3461</v>
      </c>
      <c r="C2154" t="s">
        <v>47</v>
      </c>
      <c r="D2154">
        <v>1</v>
      </c>
      <c r="E2154" t="s">
        <v>4860</v>
      </c>
      <c r="F2154" t="s">
        <v>1422</v>
      </c>
      <c r="G2154">
        <v>34202</v>
      </c>
      <c r="H2154">
        <v>2</v>
      </c>
      <c r="I2154" t="s">
        <v>95</v>
      </c>
      <c r="J2154" t="s">
        <v>42</v>
      </c>
      <c r="K2154">
        <v>75000</v>
      </c>
      <c r="L2154">
        <v>85000</v>
      </c>
      <c r="M2154" t="s">
        <v>32</v>
      </c>
      <c r="N2154" t="s">
        <v>2039</v>
      </c>
      <c r="O2154" t="s">
        <v>4067</v>
      </c>
      <c r="P2154" t="s">
        <v>8533</v>
      </c>
      <c r="Q2154" t="s">
        <v>8325</v>
      </c>
      <c r="R2154" t="s">
        <v>7893</v>
      </c>
      <c r="S2154" t="s">
        <v>4855</v>
      </c>
      <c r="T2154" t="str">
        <f t="shared" si="99"/>
        <v>The ideal candidate will bring the following skills and experience to this position:  	Bachelor‚„s degree in electrical, mechanical, or environmental engineering.  	Master‚„s degree in electrical, mechanical, or environmental engineering. 	At least 3 years‚„ experience in analyzing building energy efficiency technologies and controls and specifying upgrades to improve the energy performance of building systems.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Skilled at managing program operations and budgets. 	Professional Engineer (P.E.) credential.  	Strong written and verbal communication skills 	Proficient computer skills, including Microsoft applications.  	Well-organized, detail-oriented, and capable of managing multiple responsibilities and deadlines simultaneously. For assignment to certain positions, candidates must possess a motor vehicle driver license valid in the State of New York. The license must be maintained for the duration of employment in such position.</v>
      </c>
      <c r="U2154">
        <f t="shared" si="100"/>
        <v>0</v>
      </c>
      <c r="V2154" s="2">
        <v>0</v>
      </c>
      <c r="W2154" s="2">
        <f t="shared" si="101"/>
        <v>0</v>
      </c>
      <c r="X2154" s="2">
        <v>0</v>
      </c>
      <c r="Y2154" s="2">
        <v>0</v>
      </c>
      <c r="Z2154" s="2">
        <v>0</v>
      </c>
      <c r="AA2154" s="2">
        <v>0</v>
      </c>
      <c r="AB2154" s="2">
        <v>0</v>
      </c>
      <c r="AC2154" t="s">
        <v>4861</v>
      </c>
      <c r="AG2154" t="s">
        <v>190</v>
      </c>
      <c r="AH2154" t="s">
        <v>3794</v>
      </c>
      <c r="AI2154" t="s">
        <v>4069</v>
      </c>
      <c r="AJ2154" t="s">
        <v>2440</v>
      </c>
      <c r="AK2154" t="s">
        <v>38</v>
      </c>
    </row>
    <row r="2155" spans="1:37" x14ac:dyDescent="0.3">
      <c r="A2155">
        <v>417128</v>
      </c>
      <c r="B2155" t="s">
        <v>3461</v>
      </c>
      <c r="C2155" t="s">
        <v>47</v>
      </c>
      <c r="D2155">
        <v>1</v>
      </c>
      <c r="E2155" t="s">
        <v>4862</v>
      </c>
      <c r="F2155" t="s">
        <v>1901</v>
      </c>
      <c r="G2155">
        <v>82991</v>
      </c>
      <c r="H2155" t="s">
        <v>207</v>
      </c>
      <c r="I2155" t="s">
        <v>669</v>
      </c>
      <c r="J2155" t="s">
        <v>42</v>
      </c>
      <c r="K2155">
        <v>85000</v>
      </c>
      <c r="L2155">
        <v>95000</v>
      </c>
      <c r="M2155" t="s">
        <v>32</v>
      </c>
      <c r="N2155" t="s">
        <v>2039</v>
      </c>
      <c r="O2155" t="s">
        <v>4067</v>
      </c>
      <c r="P2155" t="s">
        <v>8534</v>
      </c>
      <c r="Q2155" t="s">
        <v>1903</v>
      </c>
      <c r="R2155" t="s">
        <v>7895</v>
      </c>
      <c r="T2155" t="str">
        <f t="shared" si="99"/>
        <v xml:space="preserve">The ideal candidate will bring the following skills and experience to this position: 	A master‚„s degree in architecture, engineering, construction management, or urban planning.  	At least six years of construction project management experience.  	At least three years of project management experience on clean and renewable distributed generation projects.  	Knowledge of New York City electrical and energy codes.  	Demonstrable experience with permitting and interconnecting distributed energy generation projects.  	Subject matter knowledge of battery energy storage systems. 	Demonstrable experience with implementing various battery energy storage technologies. 	Familiarity with energy usage, energy cost savings, and avoided greenhouse gas emissions calculation methodologies. 	Familiarity with City of New York budget and contracting processes. 	Strong written and verbal communication skills.  	Strong analytical abilities. 	Proficient computer skills, including advanced Excel skills.   	High level of productivity: able to meet and even exceed deadlines and handle multiple responsibilities and deadlines simultaneously. 	Certified Energy Manager (CEM) or Professional Engineer (P.E.). </v>
      </c>
      <c r="U2155">
        <f t="shared" si="100"/>
        <v>0</v>
      </c>
      <c r="V2155" s="2">
        <v>1</v>
      </c>
      <c r="W2155" s="2">
        <f t="shared" si="101"/>
        <v>0</v>
      </c>
      <c r="X2155" s="2">
        <v>0</v>
      </c>
      <c r="Y2155" s="2">
        <v>0</v>
      </c>
      <c r="Z2155" s="2">
        <v>0</v>
      </c>
      <c r="AA2155" s="2">
        <v>0</v>
      </c>
      <c r="AB2155" s="2">
        <v>0</v>
      </c>
      <c r="AC2155" t="s">
        <v>4863</v>
      </c>
      <c r="AG2155" t="s">
        <v>190</v>
      </c>
      <c r="AH2155" t="s">
        <v>3794</v>
      </c>
      <c r="AI2155" t="s">
        <v>4069</v>
      </c>
      <c r="AJ2155" t="s">
        <v>2440</v>
      </c>
      <c r="AK2155" t="s">
        <v>38</v>
      </c>
    </row>
    <row r="2156" spans="1:37" x14ac:dyDescent="0.3">
      <c r="A2156">
        <v>417128</v>
      </c>
      <c r="B2156" t="s">
        <v>3461</v>
      </c>
      <c r="C2156" t="s">
        <v>29</v>
      </c>
      <c r="D2156">
        <v>1</v>
      </c>
      <c r="E2156" t="s">
        <v>4862</v>
      </c>
      <c r="F2156" t="s">
        <v>1901</v>
      </c>
      <c r="G2156">
        <v>82991</v>
      </c>
      <c r="H2156" t="s">
        <v>207</v>
      </c>
      <c r="I2156" t="s">
        <v>669</v>
      </c>
      <c r="J2156" t="s">
        <v>42</v>
      </c>
      <c r="K2156">
        <v>85000</v>
      </c>
      <c r="L2156">
        <v>95000</v>
      </c>
      <c r="M2156" t="s">
        <v>32</v>
      </c>
      <c r="N2156" t="s">
        <v>2039</v>
      </c>
      <c r="O2156" t="s">
        <v>4067</v>
      </c>
      <c r="P2156" t="s">
        <v>8534</v>
      </c>
      <c r="Q2156" t="s">
        <v>1903</v>
      </c>
      <c r="R2156" t="s">
        <v>7895</v>
      </c>
      <c r="T2156" t="str">
        <f t="shared" si="99"/>
        <v xml:space="preserve">The ideal candidate will bring the following skills and experience to this position: 	A master‚„s degree in architecture, engineering, construction management, or urban planning.  	At least six years of construction project management experience.  	At least three years of project management experience on clean and renewable distributed generation projects.  	Knowledge of New York City electrical and energy codes.  	Demonstrable experience with permitting and interconnecting distributed energy generation projects.  	Subject matter knowledge of battery energy storage systems. 	Demonstrable experience with implementing various battery energy storage technologies. 	Familiarity with energy usage, energy cost savings, and avoided greenhouse gas emissions calculation methodologies. 	Familiarity with City of New York budget and contracting processes. 	Strong written and verbal communication skills.  	Strong analytical abilities. 	Proficient computer skills, including advanced Excel skills.   	High level of productivity: able to meet and even exceed deadlines and handle multiple responsibilities and deadlines simultaneously. 	Certified Energy Manager (CEM) or Professional Engineer (P.E.). </v>
      </c>
      <c r="U2156">
        <f t="shared" si="100"/>
        <v>0</v>
      </c>
      <c r="V2156" s="2">
        <v>1</v>
      </c>
      <c r="W2156" s="2">
        <f t="shared" si="101"/>
        <v>0</v>
      </c>
      <c r="X2156" s="2">
        <v>0</v>
      </c>
      <c r="Y2156" s="2">
        <v>0</v>
      </c>
      <c r="Z2156" s="2">
        <v>0</v>
      </c>
      <c r="AA2156" s="2">
        <v>0</v>
      </c>
      <c r="AB2156" s="2">
        <v>0</v>
      </c>
      <c r="AC2156" t="s">
        <v>4863</v>
      </c>
      <c r="AG2156" t="s">
        <v>190</v>
      </c>
      <c r="AH2156" t="s">
        <v>3794</v>
      </c>
      <c r="AI2156" t="s">
        <v>4069</v>
      </c>
      <c r="AJ2156" t="s">
        <v>2440</v>
      </c>
      <c r="AK2156" t="s">
        <v>38</v>
      </c>
    </row>
    <row r="2157" spans="1:37" x14ac:dyDescent="0.3">
      <c r="A2157">
        <v>417137</v>
      </c>
      <c r="B2157" t="s">
        <v>4864</v>
      </c>
      <c r="C2157" t="s">
        <v>29</v>
      </c>
      <c r="D2157">
        <v>1</v>
      </c>
      <c r="E2157" t="s">
        <v>4865</v>
      </c>
      <c r="F2157" t="s">
        <v>4866</v>
      </c>
      <c r="G2157">
        <v>6765</v>
      </c>
      <c r="H2157">
        <v>0</v>
      </c>
      <c r="I2157" t="s">
        <v>1936</v>
      </c>
      <c r="J2157" t="s">
        <v>42</v>
      </c>
      <c r="K2157">
        <v>56990</v>
      </c>
      <c r="L2157">
        <v>85000</v>
      </c>
      <c r="M2157" t="s">
        <v>32</v>
      </c>
      <c r="N2157" t="s">
        <v>4867</v>
      </c>
      <c r="O2157" t="s">
        <v>4868</v>
      </c>
      <c r="P2157" t="s">
        <v>7896</v>
      </c>
      <c r="Q2157" t="s">
        <v>7897</v>
      </c>
      <c r="R2157" t="s">
        <v>6601</v>
      </c>
      <c r="S2157" t="s">
        <v>4869</v>
      </c>
      <c r="T2157" t="str">
        <f t="shared" si="99"/>
        <v xml:space="preserve">	Working knowledge of the American with Disabilities Act, Rehabilitation Act, and related State, local laws and regulations pertaining to accommodating people with disabilities and others with functional and access needs (DAFN) 	Ability to develop policies that provide a foundation for emergency planning and initiatives 	Experience working with individuals, community groups and vulnerable populations including people with disabilities and others with access and functional needs 	Superior written, verbal communication, and interpersonal skills 	Ability to prioritize and manage several projects simultaneously 	Experience with event planning and coordination 	Ability to mediate and negotiate with individuals and groups 	Understanding of the NYC Building code and reference standards 	Demonstrated ability to interface with government agencies and other external partners  	Experience applying concepts, theories, and practices of emergency management to citywide emergency plans New York City Emergency Management (NYC EM) helps New Yorkers before, during, and after emergencies through preparedness, education, and response. NYC EM is responsible for coordinating citywide emergency planning and response for all types and scales of emergencies. We are staffed by more than 200 dedicated professionals with diverse backgrounds and areas of expertise, including individuals assigned from other City agencies.  Operating since 1973, the Mayor's Office for People with Disabilities (MOPD) is the liaison between New York City government and the disability community. In partnership with all City offices and agencies, MOPD consistently ensures that the rights and concerns of the disability community are included in all City initiatives and that City programs and policies address the needs of people with disabilities.</v>
      </c>
      <c r="U2157">
        <f t="shared" si="100"/>
        <v>0</v>
      </c>
      <c r="V2157" s="2">
        <v>0</v>
      </c>
      <c r="W2157" s="2">
        <f t="shared" si="101"/>
        <v>0</v>
      </c>
      <c r="X2157" s="2">
        <v>0</v>
      </c>
      <c r="Y2157" s="2">
        <v>0</v>
      </c>
      <c r="Z2157" s="2">
        <v>0</v>
      </c>
      <c r="AA2157" s="2">
        <v>0</v>
      </c>
      <c r="AB2157" s="2">
        <v>0</v>
      </c>
      <c r="AC2157" t="s">
        <v>6823</v>
      </c>
      <c r="AD2157" t="s">
        <v>7898</v>
      </c>
      <c r="AE2157" t="s">
        <v>4870</v>
      </c>
      <c r="AG2157" t="s">
        <v>37</v>
      </c>
      <c r="AH2157" t="s">
        <v>3794</v>
      </c>
      <c r="AJ2157" t="s">
        <v>2606</v>
      </c>
      <c r="AK2157" t="s">
        <v>38</v>
      </c>
    </row>
    <row r="2158" spans="1:37" x14ac:dyDescent="0.3">
      <c r="A2158">
        <v>417137</v>
      </c>
      <c r="B2158" t="s">
        <v>4864</v>
      </c>
      <c r="C2158" t="s">
        <v>47</v>
      </c>
      <c r="D2158">
        <v>1</v>
      </c>
      <c r="E2158" t="s">
        <v>4865</v>
      </c>
      <c r="F2158" t="s">
        <v>4866</v>
      </c>
      <c r="G2158">
        <v>6765</v>
      </c>
      <c r="H2158">
        <v>0</v>
      </c>
      <c r="I2158" t="s">
        <v>1936</v>
      </c>
      <c r="J2158" t="s">
        <v>42</v>
      </c>
      <c r="K2158">
        <v>56990</v>
      </c>
      <c r="L2158">
        <v>85000</v>
      </c>
      <c r="M2158" t="s">
        <v>32</v>
      </c>
      <c r="N2158" t="s">
        <v>4867</v>
      </c>
      <c r="O2158" t="s">
        <v>4868</v>
      </c>
      <c r="P2158" t="s">
        <v>7896</v>
      </c>
      <c r="Q2158" t="s">
        <v>7897</v>
      </c>
      <c r="R2158" t="s">
        <v>6601</v>
      </c>
      <c r="S2158" t="s">
        <v>4869</v>
      </c>
      <c r="T2158" t="str">
        <f t="shared" si="99"/>
        <v xml:space="preserve">	Working knowledge of the American with Disabilities Act, Rehabilitation Act, and related State, local laws and regulations pertaining to accommodating people with disabilities and others with functional and access needs (DAFN) 	Ability to develop policies that provide a foundation for emergency planning and initiatives 	Experience working with individuals, community groups and vulnerable populations including people with disabilities and others with access and functional needs 	Superior written, verbal communication, and interpersonal skills 	Ability to prioritize and manage several projects simultaneously 	Experience with event planning and coordination 	Ability to mediate and negotiate with individuals and groups 	Understanding of the NYC Building code and reference standards 	Demonstrated ability to interface with government agencies and other external partners  	Experience applying concepts, theories, and practices of emergency management to citywide emergency plans New York City Emergency Management (NYC EM) helps New Yorkers before, during, and after emergencies through preparedness, education, and response. NYC EM is responsible for coordinating citywide emergency planning and response for all types and scales of emergencies. We are staffed by more than 200 dedicated professionals with diverse backgrounds and areas of expertise, including individuals assigned from other City agencies.  Operating since 1973, the Mayor's Office for People with Disabilities (MOPD) is the liaison between New York City government and the disability community. In partnership with all City offices and agencies, MOPD consistently ensures that the rights and concerns of the disability community are included in all City initiatives and that City programs and policies address the needs of people with disabilities.</v>
      </c>
      <c r="U2158">
        <f t="shared" si="100"/>
        <v>0</v>
      </c>
      <c r="V2158" s="2">
        <v>0</v>
      </c>
      <c r="W2158" s="2">
        <f t="shared" si="101"/>
        <v>0</v>
      </c>
      <c r="X2158" s="2">
        <v>0</v>
      </c>
      <c r="Y2158" s="2">
        <v>0</v>
      </c>
      <c r="Z2158" s="2">
        <v>0</v>
      </c>
      <c r="AA2158" s="2">
        <v>0</v>
      </c>
      <c r="AB2158" s="2">
        <v>0</v>
      </c>
      <c r="AC2158" t="s">
        <v>6823</v>
      </c>
      <c r="AD2158" t="s">
        <v>7898</v>
      </c>
      <c r="AE2158" t="s">
        <v>4870</v>
      </c>
      <c r="AG2158" t="s">
        <v>37</v>
      </c>
      <c r="AH2158" t="s">
        <v>3794</v>
      </c>
      <c r="AJ2158" t="s">
        <v>2606</v>
      </c>
      <c r="AK2158" t="s">
        <v>38</v>
      </c>
    </row>
    <row r="2159" spans="1:37" x14ac:dyDescent="0.3">
      <c r="A2159">
        <v>417138</v>
      </c>
      <c r="B2159" t="s">
        <v>46</v>
      </c>
      <c r="C2159" t="s">
        <v>47</v>
      </c>
      <c r="D2159">
        <v>4</v>
      </c>
      <c r="E2159" t="s">
        <v>4871</v>
      </c>
      <c r="F2159" t="s">
        <v>634</v>
      </c>
      <c r="G2159">
        <v>31220</v>
      </c>
      <c r="H2159">
        <v>2</v>
      </c>
      <c r="I2159" t="s">
        <v>409</v>
      </c>
      <c r="J2159" t="s">
        <v>42</v>
      </c>
      <c r="K2159">
        <v>65374</v>
      </c>
      <c r="L2159">
        <v>98908</v>
      </c>
      <c r="M2159" t="s">
        <v>32</v>
      </c>
      <c r="N2159" t="s">
        <v>3065</v>
      </c>
      <c r="O2159" t="s">
        <v>3065</v>
      </c>
      <c r="P2159" t="s">
        <v>7899</v>
      </c>
      <c r="Q2159" t="s">
        <v>637</v>
      </c>
      <c r="R2159" t="s">
        <v>4872</v>
      </c>
      <c r="S2159" t="s">
        <v>4873</v>
      </c>
      <c r="T2159" t="str">
        <f t="shared" si="99"/>
        <v>1.	A valid certificate as a Certified Commercial Pesticide Applicator for Industrial, Institutional, Structural and Rodent Control (7A) issued by the New York State Department of Environmental Conservation. This certificate must be maintained for the duration of employment. 2.	Two years of full-time satisfactory practical experience in the preparation and use of insecticides, rodenticides, baits, traps, and related chemicals/equipment for the extermination of insects, vermin and other pests and two years of full-time satisfactory experience in a supervisory capacity for a total of four years of experience. 3.	Motor Vehicle Driver's License valid in the State of New York. 4.	Knowledge of the equipment, methods, tools, practices, and procedures utilized in the safe and effective management of pest programs. 5.	Basic understanding of the theory and practice of integrated pest management. 6.	Ability to develop field test criteria to evaluate the efficacy of varied pest management techniques and pesticide application. 7.	Ability to manage relationships, balance competing priorities, and manage both up and down. 8.	Experience managing high-priority projects and tracking project lifecycles. 9.	Ability to use data and metrics to drive decisions and measure performance. 10.	Proven ability to communicate clearly, both written and verbal, while maintaining an acute discernment of audience. 11.	Firm working knowledge of Microsoft Project, Word and Excel. 1. Employees serving in the titles of or who meet the qualification requirements for Housing Exterminator L-III will also be considered. 2. NYCHA employees applying for promotional, title or level change opportunities must have served a period of one year in their current title and level (if applicable). 3. NYCHA residents are encouraged to apply.</v>
      </c>
      <c r="U2159">
        <f t="shared" si="100"/>
        <v>0</v>
      </c>
      <c r="V2159" s="2">
        <v>1</v>
      </c>
      <c r="W2159" s="2">
        <f t="shared" si="101"/>
        <v>0</v>
      </c>
      <c r="X2159" s="2">
        <v>0</v>
      </c>
      <c r="Y2159" s="2">
        <v>0</v>
      </c>
      <c r="Z2159" s="2">
        <v>0</v>
      </c>
      <c r="AA2159" s="2">
        <v>0</v>
      </c>
      <c r="AB2159" s="2">
        <v>0</v>
      </c>
      <c r="AC2159" t="s">
        <v>55</v>
      </c>
      <c r="AG2159" t="s">
        <v>56</v>
      </c>
      <c r="AH2159" t="s">
        <v>2926</v>
      </c>
      <c r="AJ2159" t="s">
        <v>3826</v>
      </c>
      <c r="AK2159" t="s">
        <v>38</v>
      </c>
    </row>
    <row r="2160" spans="1:37" x14ac:dyDescent="0.3">
      <c r="A2160">
        <v>417138</v>
      </c>
      <c r="B2160" t="s">
        <v>46</v>
      </c>
      <c r="C2160" t="s">
        <v>29</v>
      </c>
      <c r="D2160">
        <v>4</v>
      </c>
      <c r="E2160" t="s">
        <v>4871</v>
      </c>
      <c r="F2160" t="s">
        <v>634</v>
      </c>
      <c r="G2160">
        <v>31220</v>
      </c>
      <c r="H2160">
        <v>2</v>
      </c>
      <c r="I2160" t="s">
        <v>409</v>
      </c>
      <c r="J2160" t="s">
        <v>42</v>
      </c>
      <c r="K2160">
        <v>65374</v>
      </c>
      <c r="L2160">
        <v>98908</v>
      </c>
      <c r="M2160" t="s">
        <v>32</v>
      </c>
      <c r="N2160" t="s">
        <v>3065</v>
      </c>
      <c r="O2160" t="s">
        <v>3065</v>
      </c>
      <c r="P2160" t="s">
        <v>7899</v>
      </c>
      <c r="Q2160" t="s">
        <v>637</v>
      </c>
      <c r="R2160" t="s">
        <v>4872</v>
      </c>
      <c r="S2160" t="s">
        <v>4873</v>
      </c>
      <c r="T2160" t="str">
        <f t="shared" si="99"/>
        <v>1.	A valid certificate as a Certified Commercial Pesticide Applicator for Industrial, Institutional, Structural and Rodent Control (7A) issued by the New York State Department of Environmental Conservation. This certificate must be maintained for the duration of employment. 2.	Two years of full-time satisfactory practical experience in the preparation and use of insecticides, rodenticides, baits, traps, and related chemicals/equipment for the extermination of insects, vermin and other pests and two years of full-time satisfactory experience in a supervisory capacity for a total of four years of experience. 3.	Motor Vehicle Driver's License valid in the State of New York. 4.	Knowledge of the equipment, methods, tools, practices, and procedures utilized in the safe and effective management of pest programs. 5.	Basic understanding of the theory and practice of integrated pest management. 6.	Ability to develop field test criteria to evaluate the efficacy of varied pest management techniques and pesticide application. 7.	Ability to manage relationships, balance competing priorities, and manage both up and down. 8.	Experience managing high-priority projects and tracking project lifecycles. 9.	Ability to use data and metrics to drive decisions and measure performance. 10.	Proven ability to communicate clearly, both written and verbal, while maintaining an acute discernment of audience. 11.	Firm working knowledge of Microsoft Project, Word and Excel. 1. Employees serving in the titles of or who meet the qualification requirements for Housing Exterminator L-III will also be considered. 2. NYCHA employees applying for promotional, title or level change opportunities must have served a period of one year in their current title and level (if applicable). 3. NYCHA residents are encouraged to apply.</v>
      </c>
      <c r="U2160">
        <f t="shared" si="100"/>
        <v>0</v>
      </c>
      <c r="V2160" s="2">
        <v>1</v>
      </c>
      <c r="W2160" s="2">
        <f t="shared" si="101"/>
        <v>0</v>
      </c>
      <c r="X2160" s="2">
        <v>0</v>
      </c>
      <c r="Y2160" s="2">
        <v>0</v>
      </c>
      <c r="Z2160" s="2">
        <v>0</v>
      </c>
      <c r="AA2160" s="2">
        <v>0</v>
      </c>
      <c r="AB2160" s="2">
        <v>0</v>
      </c>
      <c r="AC2160" t="s">
        <v>55</v>
      </c>
      <c r="AG2160" t="s">
        <v>56</v>
      </c>
      <c r="AH2160" t="s">
        <v>2926</v>
      </c>
      <c r="AJ2160" t="s">
        <v>3826</v>
      </c>
      <c r="AK2160" t="s">
        <v>38</v>
      </c>
    </row>
    <row r="2161" spans="1:37" x14ac:dyDescent="0.3">
      <c r="A2161">
        <v>417145</v>
      </c>
      <c r="B2161" t="s">
        <v>3461</v>
      </c>
      <c r="C2161" t="s">
        <v>47</v>
      </c>
      <c r="D2161">
        <v>1</v>
      </c>
      <c r="E2161" t="s">
        <v>4874</v>
      </c>
      <c r="F2161" t="s">
        <v>1901</v>
      </c>
      <c r="G2161">
        <v>82991</v>
      </c>
      <c r="H2161" t="s">
        <v>207</v>
      </c>
      <c r="I2161" t="s">
        <v>669</v>
      </c>
      <c r="J2161" t="s">
        <v>42</v>
      </c>
      <c r="K2161">
        <v>85000</v>
      </c>
      <c r="L2161">
        <v>95000</v>
      </c>
      <c r="M2161" t="s">
        <v>32</v>
      </c>
      <c r="N2161" t="s">
        <v>2039</v>
      </c>
      <c r="O2161" t="s">
        <v>4067</v>
      </c>
      <c r="P2161" t="s">
        <v>8535</v>
      </c>
      <c r="Q2161" t="s">
        <v>1903</v>
      </c>
      <c r="R2161" t="s">
        <v>6602</v>
      </c>
      <c r="T2161" t="str">
        <f t="shared" si="99"/>
        <v xml:space="preserve">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Professional (P.E.) Engineer credential.  	Strong written and verbal communication skills.  	Proficient computer skills, including Microsoft applications.  	High level of productivity: able to meet and even exceed deadlines and handle multiple responsibilities simultaneously. </v>
      </c>
      <c r="U2161">
        <f t="shared" si="100"/>
        <v>0</v>
      </c>
      <c r="V2161" s="2">
        <v>0</v>
      </c>
      <c r="W2161" s="2">
        <f t="shared" si="101"/>
        <v>0</v>
      </c>
      <c r="X2161" s="2">
        <v>0</v>
      </c>
      <c r="Y2161" s="2">
        <v>0</v>
      </c>
      <c r="Z2161" s="2">
        <v>0</v>
      </c>
      <c r="AA2161" s="2">
        <v>0</v>
      </c>
      <c r="AB2161" s="2">
        <v>0</v>
      </c>
      <c r="AC2161" t="s">
        <v>4875</v>
      </c>
      <c r="AG2161" t="s">
        <v>190</v>
      </c>
      <c r="AH2161" t="s">
        <v>3794</v>
      </c>
      <c r="AI2161" t="s">
        <v>4069</v>
      </c>
      <c r="AJ2161" t="s">
        <v>2440</v>
      </c>
      <c r="AK2161" t="s">
        <v>38</v>
      </c>
    </row>
    <row r="2162" spans="1:37" x14ac:dyDescent="0.3">
      <c r="A2162">
        <v>417145</v>
      </c>
      <c r="B2162" t="s">
        <v>3461</v>
      </c>
      <c r="C2162" t="s">
        <v>29</v>
      </c>
      <c r="D2162">
        <v>1</v>
      </c>
      <c r="E2162" t="s">
        <v>4874</v>
      </c>
      <c r="F2162" t="s">
        <v>1901</v>
      </c>
      <c r="G2162">
        <v>82991</v>
      </c>
      <c r="H2162" t="s">
        <v>207</v>
      </c>
      <c r="I2162" t="s">
        <v>669</v>
      </c>
      <c r="J2162" t="s">
        <v>42</v>
      </c>
      <c r="K2162">
        <v>85000</v>
      </c>
      <c r="L2162">
        <v>95000</v>
      </c>
      <c r="M2162" t="s">
        <v>32</v>
      </c>
      <c r="N2162" t="s">
        <v>2039</v>
      </c>
      <c r="O2162" t="s">
        <v>4067</v>
      </c>
      <c r="P2162" t="s">
        <v>8535</v>
      </c>
      <c r="Q2162" t="s">
        <v>1903</v>
      </c>
      <c r="R2162" t="s">
        <v>6602</v>
      </c>
      <c r="T2162" t="str">
        <f t="shared" si="99"/>
        <v xml:space="preserve">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Professional (P.E.) Engineer credential.  	Strong written and verbal communication skills.  	Proficient computer skills, including Microsoft applications.  	High level of productivity: able to meet and even exceed deadlines and handle multiple responsibilities simultaneously. </v>
      </c>
      <c r="U2162">
        <f t="shared" si="100"/>
        <v>0</v>
      </c>
      <c r="V2162" s="2">
        <v>0</v>
      </c>
      <c r="W2162" s="2">
        <f t="shared" si="101"/>
        <v>0</v>
      </c>
      <c r="X2162" s="2">
        <v>0</v>
      </c>
      <c r="Y2162" s="2">
        <v>0</v>
      </c>
      <c r="Z2162" s="2">
        <v>0</v>
      </c>
      <c r="AA2162" s="2">
        <v>0</v>
      </c>
      <c r="AB2162" s="2">
        <v>0</v>
      </c>
      <c r="AC2162" t="s">
        <v>4875</v>
      </c>
      <c r="AG2162" t="s">
        <v>190</v>
      </c>
      <c r="AH2162" t="s">
        <v>3794</v>
      </c>
      <c r="AI2162" t="s">
        <v>4069</v>
      </c>
      <c r="AJ2162" t="s">
        <v>2440</v>
      </c>
      <c r="AK2162" t="s">
        <v>38</v>
      </c>
    </row>
    <row r="2163" spans="1:37" x14ac:dyDescent="0.3">
      <c r="A2163">
        <v>417146</v>
      </c>
      <c r="B2163" t="s">
        <v>3461</v>
      </c>
      <c r="C2163" t="s">
        <v>29</v>
      </c>
      <c r="D2163">
        <v>1</v>
      </c>
      <c r="E2163" t="s">
        <v>4876</v>
      </c>
      <c r="F2163" t="s">
        <v>1422</v>
      </c>
      <c r="G2163">
        <v>34202</v>
      </c>
      <c r="H2163">
        <v>2</v>
      </c>
      <c r="I2163" t="s">
        <v>669</v>
      </c>
      <c r="J2163" t="s">
        <v>42</v>
      </c>
      <c r="K2163">
        <v>75000</v>
      </c>
      <c r="L2163">
        <v>85000</v>
      </c>
      <c r="M2163" t="s">
        <v>32</v>
      </c>
      <c r="N2163" t="s">
        <v>2039</v>
      </c>
      <c r="O2163" t="s">
        <v>4067</v>
      </c>
      <c r="P2163" t="s">
        <v>8536</v>
      </c>
      <c r="Q2163" t="s">
        <v>8325</v>
      </c>
      <c r="R2163" t="s">
        <v>6603</v>
      </c>
      <c r="T2163" t="str">
        <f t="shared" si="99"/>
        <v xml:space="preserve">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Strong written and verbal communication skills.  	Proficient computer skills, including Microsoft applications.  	High level of productivity: able to meet and even exceed deadlines and handle multiple responsibilities simultaneously. </v>
      </c>
      <c r="U2163">
        <f t="shared" si="100"/>
        <v>0</v>
      </c>
      <c r="V2163" s="2">
        <v>0</v>
      </c>
      <c r="W2163" s="2">
        <f t="shared" si="101"/>
        <v>0</v>
      </c>
      <c r="X2163" s="2">
        <v>0</v>
      </c>
      <c r="Y2163" s="2">
        <v>0</v>
      </c>
      <c r="Z2163" s="2">
        <v>0</v>
      </c>
      <c r="AA2163" s="2">
        <v>0</v>
      </c>
      <c r="AB2163" s="2">
        <v>0</v>
      </c>
      <c r="AC2163" t="s">
        <v>4877</v>
      </c>
      <c r="AG2163" t="s">
        <v>190</v>
      </c>
      <c r="AH2163" t="s">
        <v>3794</v>
      </c>
      <c r="AI2163" t="s">
        <v>4069</v>
      </c>
      <c r="AJ2163" t="s">
        <v>2440</v>
      </c>
      <c r="AK2163" t="s">
        <v>38</v>
      </c>
    </row>
    <row r="2164" spans="1:37" x14ac:dyDescent="0.3">
      <c r="A2164">
        <v>417146</v>
      </c>
      <c r="B2164" t="s">
        <v>3461</v>
      </c>
      <c r="C2164" t="s">
        <v>47</v>
      </c>
      <c r="D2164">
        <v>1</v>
      </c>
      <c r="E2164" t="s">
        <v>4876</v>
      </c>
      <c r="F2164" t="s">
        <v>1422</v>
      </c>
      <c r="G2164">
        <v>34202</v>
      </c>
      <c r="H2164">
        <v>2</v>
      </c>
      <c r="I2164" t="s">
        <v>669</v>
      </c>
      <c r="J2164" t="s">
        <v>42</v>
      </c>
      <c r="K2164">
        <v>75000</v>
      </c>
      <c r="L2164">
        <v>85000</v>
      </c>
      <c r="M2164" t="s">
        <v>32</v>
      </c>
      <c r="N2164" t="s">
        <v>2039</v>
      </c>
      <c r="O2164" t="s">
        <v>4067</v>
      </c>
      <c r="P2164" t="s">
        <v>8536</v>
      </c>
      <c r="Q2164" t="s">
        <v>8325</v>
      </c>
      <c r="R2164" t="s">
        <v>6603</v>
      </c>
      <c r="T2164" t="str">
        <f t="shared" si="99"/>
        <v xml:space="preserve">The ideal candidate will bring the following skills and experience to this position:  	Degree in electrical, energy, facilities, or mechanical engineering.  	Experience in the design and construction of energy efficiency retrofits in diverse buildings that vary in age, size, and use.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Strong written and verbal communication skills.  	Proficient computer skills, including Microsoft applications.  	High level of productivity: able to meet and even exceed deadlines and handle multiple responsibilities simultaneously. </v>
      </c>
      <c r="U2164">
        <f t="shared" si="100"/>
        <v>0</v>
      </c>
      <c r="V2164" s="2">
        <v>0</v>
      </c>
      <c r="W2164" s="2">
        <f t="shared" si="101"/>
        <v>0</v>
      </c>
      <c r="X2164" s="2">
        <v>0</v>
      </c>
      <c r="Y2164" s="2">
        <v>0</v>
      </c>
      <c r="Z2164" s="2">
        <v>0</v>
      </c>
      <c r="AA2164" s="2">
        <v>0</v>
      </c>
      <c r="AB2164" s="2">
        <v>0</v>
      </c>
      <c r="AC2164" t="s">
        <v>4877</v>
      </c>
      <c r="AG2164" t="s">
        <v>190</v>
      </c>
      <c r="AH2164" t="s">
        <v>3794</v>
      </c>
      <c r="AI2164" t="s">
        <v>4069</v>
      </c>
      <c r="AJ2164" t="s">
        <v>2440</v>
      </c>
      <c r="AK2164" t="s">
        <v>38</v>
      </c>
    </row>
    <row r="2165" spans="1:37" x14ac:dyDescent="0.3">
      <c r="A2165">
        <v>417192</v>
      </c>
      <c r="B2165" t="s">
        <v>3177</v>
      </c>
      <c r="C2165" t="s">
        <v>29</v>
      </c>
      <c r="D2165">
        <v>1</v>
      </c>
      <c r="E2165" t="s">
        <v>4878</v>
      </c>
      <c r="F2165" t="s">
        <v>106</v>
      </c>
      <c r="G2165">
        <v>10251</v>
      </c>
      <c r="H2165">
        <v>3</v>
      </c>
      <c r="I2165" t="s">
        <v>719</v>
      </c>
      <c r="J2165" t="s">
        <v>42</v>
      </c>
      <c r="K2165">
        <v>35330</v>
      </c>
      <c r="L2165">
        <v>40629</v>
      </c>
      <c r="M2165" t="s">
        <v>32</v>
      </c>
      <c r="N2165" t="s">
        <v>4879</v>
      </c>
      <c r="O2165" t="s">
        <v>4880</v>
      </c>
      <c r="P2165" t="s">
        <v>7900</v>
      </c>
      <c r="Q2165" t="s">
        <v>110</v>
      </c>
      <c r="R2165" t="s">
        <v>6604</v>
      </c>
      <c r="T2165" t="str">
        <f t="shared" si="99"/>
        <v xml:space="preserve">	Knowledge of Microsoft Word, Excel, Access and PowerPoint. 	Basic mathematical skills 	Clerical experience  	Excellent oral and written communication skills. 	History of volunteerism, such as service in the AmeriCorps or Peace Corps, is viewed favorably. </v>
      </c>
      <c r="U2165">
        <f t="shared" si="100"/>
        <v>0</v>
      </c>
      <c r="V2165" s="2">
        <v>1</v>
      </c>
      <c r="W2165" s="2">
        <f t="shared" si="101"/>
        <v>0</v>
      </c>
      <c r="X2165" s="2">
        <v>0</v>
      </c>
      <c r="Y2165" s="2">
        <v>0</v>
      </c>
      <c r="Z2165" s="2">
        <v>0</v>
      </c>
      <c r="AA2165" s="2">
        <v>0</v>
      </c>
      <c r="AB2165" s="2">
        <v>0</v>
      </c>
      <c r="AC2165" t="s">
        <v>4881</v>
      </c>
      <c r="AG2165" t="s">
        <v>37</v>
      </c>
      <c r="AH2165" t="s">
        <v>2204</v>
      </c>
      <c r="AJ2165" t="s">
        <v>2648</v>
      </c>
      <c r="AK2165" t="s">
        <v>38</v>
      </c>
    </row>
    <row r="2166" spans="1:37" x14ac:dyDescent="0.3">
      <c r="A2166">
        <v>417192</v>
      </c>
      <c r="B2166" t="s">
        <v>3177</v>
      </c>
      <c r="C2166" t="s">
        <v>47</v>
      </c>
      <c r="D2166">
        <v>1</v>
      </c>
      <c r="E2166" t="s">
        <v>4878</v>
      </c>
      <c r="F2166" t="s">
        <v>106</v>
      </c>
      <c r="G2166">
        <v>10251</v>
      </c>
      <c r="H2166">
        <v>3</v>
      </c>
      <c r="I2166" t="s">
        <v>719</v>
      </c>
      <c r="J2166" t="s">
        <v>42</v>
      </c>
      <c r="K2166">
        <v>35330</v>
      </c>
      <c r="L2166">
        <v>40629</v>
      </c>
      <c r="M2166" t="s">
        <v>32</v>
      </c>
      <c r="N2166" t="s">
        <v>4879</v>
      </c>
      <c r="O2166" t="s">
        <v>4880</v>
      </c>
      <c r="P2166" t="s">
        <v>7900</v>
      </c>
      <c r="Q2166" t="s">
        <v>110</v>
      </c>
      <c r="R2166" t="s">
        <v>6604</v>
      </c>
      <c r="T2166" t="str">
        <f t="shared" si="99"/>
        <v xml:space="preserve">	Knowledge of Microsoft Word, Excel, Access and PowerPoint. 	Basic mathematical skills 	Clerical experience  	Excellent oral and written communication skills. 	History of volunteerism, such as service in the AmeriCorps or Peace Corps, is viewed favorably. </v>
      </c>
      <c r="U2166">
        <f t="shared" si="100"/>
        <v>0</v>
      </c>
      <c r="V2166" s="2">
        <v>1</v>
      </c>
      <c r="W2166" s="2">
        <f t="shared" si="101"/>
        <v>0</v>
      </c>
      <c r="X2166" s="2">
        <v>0</v>
      </c>
      <c r="Y2166" s="2">
        <v>0</v>
      </c>
      <c r="Z2166" s="2">
        <v>0</v>
      </c>
      <c r="AA2166" s="2">
        <v>0</v>
      </c>
      <c r="AB2166" s="2">
        <v>0</v>
      </c>
      <c r="AC2166" t="s">
        <v>4881</v>
      </c>
      <c r="AG2166" t="s">
        <v>37</v>
      </c>
      <c r="AH2166" t="s">
        <v>2204</v>
      </c>
      <c r="AJ2166" t="s">
        <v>2648</v>
      </c>
      <c r="AK2166" t="s">
        <v>38</v>
      </c>
    </row>
    <row r="2167" spans="1:37" x14ac:dyDescent="0.3">
      <c r="A2167">
        <v>417207</v>
      </c>
      <c r="B2167" t="s">
        <v>3177</v>
      </c>
      <c r="C2167" t="s">
        <v>29</v>
      </c>
      <c r="D2167">
        <v>1</v>
      </c>
      <c r="E2167" t="s">
        <v>2468</v>
      </c>
      <c r="F2167" t="s">
        <v>1592</v>
      </c>
      <c r="G2167">
        <v>95005</v>
      </c>
      <c r="H2167" t="s">
        <v>207</v>
      </c>
      <c r="I2167" t="s">
        <v>4882</v>
      </c>
      <c r="J2167" t="s">
        <v>42</v>
      </c>
      <c r="K2167">
        <v>80000</v>
      </c>
      <c r="L2167">
        <v>100000</v>
      </c>
      <c r="M2167" t="s">
        <v>32</v>
      </c>
      <c r="N2167" t="s">
        <v>108</v>
      </c>
      <c r="O2167" t="s">
        <v>4883</v>
      </c>
      <c r="P2167" t="s">
        <v>7901</v>
      </c>
      <c r="Q2167" t="s">
        <v>1594</v>
      </c>
      <c r="R2167" t="s">
        <v>6605</v>
      </c>
      <c r="T2167" t="str">
        <f t="shared" si="99"/>
        <v xml:space="preserve">Candidates must demonstrate: 	Outstanding interpersonal and communication skills. 	Excellent writing, legal research and analytical skills. 	Strong organizational skills. 	Ability to work independently and in teams. 	Computer skills in Microsoft Word, Access, Outlook, Excel and PowerPoint. 	Experience with administrative tribunals. 	History of volunteerism, such as service in the AmeriCorps or Peace Corps, is viewed favorably. </v>
      </c>
      <c r="U2167">
        <f t="shared" si="100"/>
        <v>0</v>
      </c>
      <c r="V2167" s="2">
        <v>1</v>
      </c>
      <c r="W2167" s="2">
        <f t="shared" si="101"/>
        <v>0</v>
      </c>
      <c r="X2167" s="2">
        <v>0</v>
      </c>
      <c r="Y2167" s="2">
        <v>0</v>
      </c>
      <c r="Z2167" s="2">
        <v>0</v>
      </c>
      <c r="AA2167" s="2">
        <v>0</v>
      </c>
      <c r="AB2167" s="2">
        <v>0</v>
      </c>
      <c r="AC2167" t="s">
        <v>4884</v>
      </c>
      <c r="AG2167" t="s">
        <v>37</v>
      </c>
      <c r="AH2167" t="s">
        <v>2204</v>
      </c>
      <c r="AJ2167" t="s">
        <v>2316</v>
      </c>
      <c r="AK2167" t="s">
        <v>38</v>
      </c>
    </row>
    <row r="2168" spans="1:37" x14ac:dyDescent="0.3">
      <c r="A2168">
        <v>417207</v>
      </c>
      <c r="B2168" t="s">
        <v>3177</v>
      </c>
      <c r="C2168" t="s">
        <v>47</v>
      </c>
      <c r="D2168">
        <v>1</v>
      </c>
      <c r="E2168" t="s">
        <v>2468</v>
      </c>
      <c r="F2168" t="s">
        <v>1592</v>
      </c>
      <c r="G2168">
        <v>95005</v>
      </c>
      <c r="H2168" t="s">
        <v>207</v>
      </c>
      <c r="I2168" t="s">
        <v>4882</v>
      </c>
      <c r="J2168" t="s">
        <v>42</v>
      </c>
      <c r="K2168">
        <v>80000</v>
      </c>
      <c r="L2168">
        <v>100000</v>
      </c>
      <c r="M2168" t="s">
        <v>32</v>
      </c>
      <c r="N2168" t="s">
        <v>108</v>
      </c>
      <c r="O2168" t="s">
        <v>4883</v>
      </c>
      <c r="P2168" t="s">
        <v>7901</v>
      </c>
      <c r="Q2168" t="s">
        <v>1594</v>
      </c>
      <c r="R2168" t="s">
        <v>6605</v>
      </c>
      <c r="T2168" t="str">
        <f t="shared" si="99"/>
        <v xml:space="preserve">Candidates must demonstrate: 	Outstanding interpersonal and communication skills. 	Excellent writing, legal research and analytical skills. 	Strong organizational skills. 	Ability to work independently and in teams. 	Computer skills in Microsoft Word, Access, Outlook, Excel and PowerPoint. 	Experience with administrative tribunals. 	History of volunteerism, such as service in the AmeriCorps or Peace Corps, is viewed favorably. </v>
      </c>
      <c r="U2168">
        <f t="shared" si="100"/>
        <v>0</v>
      </c>
      <c r="V2168" s="2">
        <v>1</v>
      </c>
      <c r="W2168" s="2">
        <f t="shared" si="101"/>
        <v>0</v>
      </c>
      <c r="X2168" s="2">
        <v>0</v>
      </c>
      <c r="Y2168" s="2">
        <v>0</v>
      </c>
      <c r="Z2168" s="2">
        <v>0</v>
      </c>
      <c r="AA2168" s="2">
        <v>0</v>
      </c>
      <c r="AB2168" s="2">
        <v>0</v>
      </c>
      <c r="AC2168" t="s">
        <v>4884</v>
      </c>
      <c r="AG2168" t="s">
        <v>37</v>
      </c>
      <c r="AH2168" t="s">
        <v>2204</v>
      </c>
      <c r="AJ2168" t="s">
        <v>2316</v>
      </c>
      <c r="AK2168" t="s">
        <v>38</v>
      </c>
    </row>
    <row r="2169" spans="1:37" x14ac:dyDescent="0.3">
      <c r="A2169">
        <v>417209</v>
      </c>
      <c r="B2169" t="s">
        <v>3973</v>
      </c>
      <c r="C2169" t="s">
        <v>29</v>
      </c>
      <c r="D2169">
        <v>2</v>
      </c>
      <c r="E2169" t="s">
        <v>4885</v>
      </c>
      <c r="F2169" t="s">
        <v>3975</v>
      </c>
      <c r="G2169">
        <v>30114</v>
      </c>
      <c r="H2169">
        <v>0</v>
      </c>
      <c r="I2169" t="s">
        <v>899</v>
      </c>
      <c r="J2169" t="s">
        <v>42</v>
      </c>
      <c r="K2169">
        <v>85000</v>
      </c>
      <c r="L2169">
        <v>125000</v>
      </c>
      <c r="M2169" t="s">
        <v>32</v>
      </c>
      <c r="N2169" t="s">
        <v>2831</v>
      </c>
      <c r="O2169" t="s">
        <v>4886</v>
      </c>
      <c r="P2169" t="s">
        <v>7902</v>
      </c>
      <c r="R2169" t="s">
        <v>6606</v>
      </c>
      <c r="T2169" t="str">
        <f t="shared" si="99"/>
        <v xml:space="preserve"> Strong analytical, organizational, written and oral communication skills.  Strong people skills.  Resourcefulness, ability to work independently, and as part of a team, in a fast paced environment.  Foreign language skills a plus </v>
      </c>
      <c r="U2169">
        <f t="shared" si="100"/>
        <v>0</v>
      </c>
      <c r="V2169" s="2">
        <v>0</v>
      </c>
      <c r="W2169" s="2">
        <f t="shared" si="101"/>
        <v>0</v>
      </c>
      <c r="X2169" s="2">
        <v>0</v>
      </c>
      <c r="Y2169" s="2">
        <v>0</v>
      </c>
      <c r="Z2169" s="2">
        <v>0</v>
      </c>
      <c r="AA2169" s="2">
        <v>0</v>
      </c>
      <c r="AB2169" s="2">
        <v>0</v>
      </c>
      <c r="AC2169" t="s">
        <v>8512</v>
      </c>
      <c r="AG2169" t="s">
        <v>37</v>
      </c>
      <c r="AH2169" t="s">
        <v>2280</v>
      </c>
      <c r="AJ2169" t="s">
        <v>3016</v>
      </c>
      <c r="AK2169" t="s">
        <v>38</v>
      </c>
    </row>
    <row r="2170" spans="1:37" x14ac:dyDescent="0.3">
      <c r="A2170">
        <v>417209</v>
      </c>
      <c r="B2170" t="s">
        <v>3973</v>
      </c>
      <c r="C2170" t="s">
        <v>47</v>
      </c>
      <c r="D2170">
        <v>2</v>
      </c>
      <c r="E2170" t="s">
        <v>4885</v>
      </c>
      <c r="F2170" t="s">
        <v>3975</v>
      </c>
      <c r="G2170">
        <v>30114</v>
      </c>
      <c r="H2170">
        <v>0</v>
      </c>
      <c r="I2170" t="s">
        <v>899</v>
      </c>
      <c r="J2170" t="s">
        <v>42</v>
      </c>
      <c r="K2170">
        <v>85000</v>
      </c>
      <c r="L2170">
        <v>125000</v>
      </c>
      <c r="M2170" t="s">
        <v>32</v>
      </c>
      <c r="N2170" t="s">
        <v>2831</v>
      </c>
      <c r="O2170" t="s">
        <v>4886</v>
      </c>
      <c r="P2170" t="s">
        <v>7902</v>
      </c>
      <c r="R2170" t="s">
        <v>6606</v>
      </c>
      <c r="T2170" t="str">
        <f t="shared" si="99"/>
        <v xml:space="preserve"> Strong analytical, organizational, written and oral communication skills.  Strong people skills.  Resourcefulness, ability to work independently, and as part of a team, in a fast paced environment.  Foreign language skills a plus </v>
      </c>
      <c r="U2170">
        <f t="shared" si="100"/>
        <v>0</v>
      </c>
      <c r="V2170" s="2">
        <v>0</v>
      </c>
      <c r="W2170" s="2">
        <f t="shared" si="101"/>
        <v>0</v>
      </c>
      <c r="X2170" s="2">
        <v>0</v>
      </c>
      <c r="Y2170" s="2">
        <v>0</v>
      </c>
      <c r="Z2170" s="2">
        <v>0</v>
      </c>
      <c r="AA2170" s="2">
        <v>0</v>
      </c>
      <c r="AB2170" s="2">
        <v>0</v>
      </c>
      <c r="AC2170" t="s">
        <v>8512</v>
      </c>
      <c r="AG2170" t="s">
        <v>37</v>
      </c>
      <c r="AH2170" t="s">
        <v>2280</v>
      </c>
      <c r="AJ2170" t="s">
        <v>3016</v>
      </c>
      <c r="AK2170" t="s">
        <v>38</v>
      </c>
    </row>
    <row r="2171" spans="1:37" x14ac:dyDescent="0.3">
      <c r="A2171">
        <v>417222</v>
      </c>
      <c r="B2171" t="s">
        <v>80</v>
      </c>
      <c r="C2171" t="s">
        <v>47</v>
      </c>
      <c r="D2171">
        <v>1</v>
      </c>
      <c r="E2171" t="s">
        <v>4887</v>
      </c>
      <c r="F2171" t="s">
        <v>1326</v>
      </c>
      <c r="G2171">
        <v>21310</v>
      </c>
      <c r="H2171">
        <v>0</v>
      </c>
      <c r="I2171" t="s">
        <v>95</v>
      </c>
      <c r="J2171" t="s">
        <v>42</v>
      </c>
      <c r="K2171">
        <v>55416</v>
      </c>
      <c r="L2171">
        <v>83151</v>
      </c>
      <c r="M2171" t="s">
        <v>32</v>
      </c>
      <c r="N2171" t="s">
        <v>4888</v>
      </c>
      <c r="O2171" t="s">
        <v>1327</v>
      </c>
      <c r="P2171" t="s">
        <v>7903</v>
      </c>
      <c r="Q2171" t="s">
        <v>6999</v>
      </c>
      <c r="R2171" t="s">
        <v>7904</v>
      </c>
      <c r="S2171" t="s">
        <v>8405</v>
      </c>
      <c r="T2171" t="str">
        <f t="shared" si="99"/>
        <v>Preference will be given to candidates with background in the design and construction of right of way stormwater management projects; particularly familiarity with DOT, DEP and DDC design standards.  Excellent interpersonal and written skills ‚€œ as required in dealing with clients, consultants, contractors, technical and non-technical staff, and managers at all levels, is preferred.  Candidate should be familiar with multi-disciplinary design and construction issues, contract documents including plans, estimates and specifications. In addition, candidate should have the ability to think creatively, embrace new approaches and/or technologies for solving complex technical problems and contractual situations; and experience with storm water management and/or sustainable design and rating systems.   Proficiency with AutoCAD, Microsoft Word, Excel, PowerPoint is preferred, as well as knowledge with Primavera, Power BI, Photoshop and 3D Rendering.  The Envision Sustainability Professional [ENV SP] credential is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171">
        <f t="shared" si="100"/>
        <v>0</v>
      </c>
      <c r="V2171" s="2">
        <v>1</v>
      </c>
      <c r="W2171" s="2">
        <f t="shared" si="101"/>
        <v>0</v>
      </c>
      <c r="X2171" s="2">
        <v>0</v>
      </c>
      <c r="Y2171" s="2">
        <v>0</v>
      </c>
      <c r="Z2171" s="2">
        <v>0</v>
      </c>
      <c r="AA2171" s="2">
        <v>0</v>
      </c>
      <c r="AB2171" s="2">
        <v>0</v>
      </c>
      <c r="AC2171" t="s">
        <v>760</v>
      </c>
      <c r="AG2171" t="s">
        <v>190</v>
      </c>
      <c r="AH2171" t="s">
        <v>2912</v>
      </c>
      <c r="AJ2171" t="s">
        <v>2912</v>
      </c>
      <c r="AK2171" t="s">
        <v>38</v>
      </c>
    </row>
    <row r="2172" spans="1:37" x14ac:dyDescent="0.3">
      <c r="A2172">
        <v>417222</v>
      </c>
      <c r="B2172" t="s">
        <v>80</v>
      </c>
      <c r="C2172" t="s">
        <v>29</v>
      </c>
      <c r="D2172">
        <v>1</v>
      </c>
      <c r="E2172" t="s">
        <v>4887</v>
      </c>
      <c r="F2172" t="s">
        <v>1326</v>
      </c>
      <c r="G2172">
        <v>21310</v>
      </c>
      <c r="H2172">
        <v>0</v>
      </c>
      <c r="I2172" t="s">
        <v>95</v>
      </c>
      <c r="J2172" t="s">
        <v>42</v>
      </c>
      <c r="K2172">
        <v>55416</v>
      </c>
      <c r="L2172">
        <v>83151</v>
      </c>
      <c r="M2172" t="s">
        <v>32</v>
      </c>
      <c r="N2172" t="s">
        <v>4888</v>
      </c>
      <c r="O2172" t="s">
        <v>1327</v>
      </c>
      <c r="P2172" t="s">
        <v>7903</v>
      </c>
      <c r="Q2172" t="s">
        <v>6999</v>
      </c>
      <c r="R2172" t="s">
        <v>7904</v>
      </c>
      <c r="S2172" t="s">
        <v>8405</v>
      </c>
      <c r="T2172" t="str">
        <f t="shared" si="99"/>
        <v>Preference will be given to candidates with background in the design and construction of right of way stormwater management projects; particularly familiarity with DOT, DEP and DDC design standards.  Excellent interpersonal and written skills ‚€œ as required in dealing with clients, consultants, contractors, technical and non-technical staff, and managers at all levels, is preferred.  Candidate should be familiar with multi-disciplinary design and construction issues, contract documents including plans, estimates and specifications. In addition, candidate should have the ability to think creatively, embrace new approaches and/or technologies for solving complex technical problems and contractual situations; and experience with storm water management and/or sustainable design and rating systems.   Proficiency with AutoCAD, Microsoft Word, Excel, PowerPoint is preferred, as well as knowledge with Primavera, Power BI, Photoshop and 3D Rendering.  The Envision Sustainability Professional [ENV SP] credential is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172">
        <f t="shared" si="100"/>
        <v>0</v>
      </c>
      <c r="V2172" s="2">
        <v>1</v>
      </c>
      <c r="W2172" s="2">
        <f t="shared" si="101"/>
        <v>0</v>
      </c>
      <c r="X2172" s="2">
        <v>0</v>
      </c>
      <c r="Y2172" s="2">
        <v>0</v>
      </c>
      <c r="Z2172" s="2">
        <v>0</v>
      </c>
      <c r="AA2172" s="2">
        <v>0</v>
      </c>
      <c r="AB2172" s="2">
        <v>0</v>
      </c>
      <c r="AC2172" t="s">
        <v>760</v>
      </c>
      <c r="AG2172" t="s">
        <v>190</v>
      </c>
      <c r="AH2172" t="s">
        <v>2912</v>
      </c>
      <c r="AJ2172" t="s">
        <v>2912</v>
      </c>
      <c r="AK2172" t="s">
        <v>38</v>
      </c>
    </row>
    <row r="2173" spans="1:37" x14ac:dyDescent="0.3">
      <c r="A2173">
        <v>417238</v>
      </c>
      <c r="B2173" t="s">
        <v>80</v>
      </c>
      <c r="C2173" t="s">
        <v>29</v>
      </c>
      <c r="D2173">
        <v>2</v>
      </c>
      <c r="E2173" t="s">
        <v>4889</v>
      </c>
      <c r="F2173" t="s">
        <v>386</v>
      </c>
      <c r="G2173">
        <v>56058</v>
      </c>
      <c r="H2173">
        <v>0</v>
      </c>
      <c r="I2173" t="s">
        <v>4890</v>
      </c>
      <c r="J2173" t="s">
        <v>42</v>
      </c>
      <c r="K2173">
        <v>52524</v>
      </c>
      <c r="L2173">
        <v>65000</v>
      </c>
      <c r="M2173" t="s">
        <v>32</v>
      </c>
      <c r="N2173" t="s">
        <v>286</v>
      </c>
      <c r="O2173" t="s">
        <v>2991</v>
      </c>
      <c r="P2173" t="s">
        <v>7905</v>
      </c>
      <c r="Q2173" t="s">
        <v>389</v>
      </c>
      <c r="R2173" t="s">
        <v>7906</v>
      </c>
      <c r="S2173" t="s">
        <v>8537</v>
      </c>
      <c r="T2173" t="str">
        <f t="shared" si="99"/>
        <v>The ideal candidate will have excellent communication skills, both orally and in writing and have the ability to establish and maintain harmonious working relationships with BEPA staff, grantee/property owners, agency representatives, and the public. Applicants are encouraged to have a valid driver‚„s license.    	Excellent written and oral communications skills. 	Experience engaging community stakeholders in work efforts. 	Strong MS Office skills, including Excel. 	Basic ability to comprehend maps, graphs, and table.  	Ability to manage many projects simultaneously and with accuracy. 	Excellent project management and administrative skills with strong organizational ability.  	Ability to prioritize and perform multiple tasks under strict deadlines. 	Commitment to detail. 	Ability to establish and maintain relationships with a diverse population of grantees, contractors, inter and intra agency staff.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 Demands include, long hours sitting and using office equipment and computers Work Environment includes, the Community Coordinator may have to manage a number of projects at one time. The Community Coordinator will need excellent organizational and time management skills to complete the required tasks  Appointments are subject to OMB approval. For additional information about DEP, visit www.nyc.gov/dep.  As indicated in the above statement, our goal is to encourage all applicants to complete the referral section. The information obtained will greatly assist the Diversity Task Force in achieving its goals.</v>
      </c>
      <c r="U2173">
        <f t="shared" si="100"/>
        <v>0</v>
      </c>
      <c r="V2173" s="2">
        <v>1</v>
      </c>
      <c r="W2173" s="2">
        <f t="shared" si="101"/>
        <v>0</v>
      </c>
      <c r="X2173" s="2">
        <v>0</v>
      </c>
      <c r="Y2173" s="2">
        <v>0</v>
      </c>
      <c r="Z2173" s="2">
        <v>0</v>
      </c>
      <c r="AA2173" s="2">
        <v>0</v>
      </c>
      <c r="AB2173" s="2">
        <v>0</v>
      </c>
      <c r="AC2173" t="s">
        <v>760</v>
      </c>
      <c r="AG2173" t="s">
        <v>37</v>
      </c>
      <c r="AH2173" t="s">
        <v>2912</v>
      </c>
      <c r="AJ2173" t="s">
        <v>2912</v>
      </c>
      <c r="AK2173" t="s">
        <v>38</v>
      </c>
    </row>
    <row r="2174" spans="1:37" x14ac:dyDescent="0.3">
      <c r="A2174">
        <v>417238</v>
      </c>
      <c r="B2174" t="s">
        <v>80</v>
      </c>
      <c r="C2174" t="s">
        <v>47</v>
      </c>
      <c r="D2174">
        <v>2</v>
      </c>
      <c r="E2174" t="s">
        <v>4889</v>
      </c>
      <c r="F2174" t="s">
        <v>386</v>
      </c>
      <c r="G2174">
        <v>56058</v>
      </c>
      <c r="H2174">
        <v>0</v>
      </c>
      <c r="I2174" t="s">
        <v>4890</v>
      </c>
      <c r="J2174" t="s">
        <v>42</v>
      </c>
      <c r="K2174">
        <v>52524</v>
      </c>
      <c r="L2174">
        <v>65000</v>
      </c>
      <c r="M2174" t="s">
        <v>32</v>
      </c>
      <c r="N2174" t="s">
        <v>286</v>
      </c>
      <c r="O2174" t="s">
        <v>2991</v>
      </c>
      <c r="P2174" t="s">
        <v>7905</v>
      </c>
      <c r="Q2174" t="s">
        <v>389</v>
      </c>
      <c r="R2174" t="s">
        <v>7906</v>
      </c>
      <c r="S2174" t="s">
        <v>8537</v>
      </c>
      <c r="T2174" t="str">
        <f t="shared" si="99"/>
        <v>The ideal candidate will have excellent communication skills, both orally and in writing and have the ability to establish and maintain harmonious working relationships with BEPA staff, grantee/property owners, agency representatives, and the public. Applicants are encouraged to have a valid driver‚„s license.    	Excellent written and oral communications skills. 	Experience engaging community stakeholders in work efforts. 	Strong MS Office skills, including Excel. 	Basic ability to comprehend maps, graphs, and table.  	Ability to manage many projects simultaneously and with accuracy. 	Excellent project management and administrative skills with strong organizational ability.  	Ability to prioritize and perform multiple tasks under strict deadlines. 	Commitment to detail. 	Ability to establish and maintain relationships with a diverse population of grantees, contractors, inter and intra agency staff.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 Demands include, long hours sitting and using office equipment and computers Work Environment includes, the Community Coordinator may have to manage a number of projects at one time. The Community Coordinator will need excellent organizational and time management skills to complete the required tasks  Appointments are subject to OMB approval. For additional information about DEP, visit www.nyc.gov/dep.  As indicated in the above statement, our goal is to encourage all applicants to complete the referral section. The information obtained will greatly assist the Diversity Task Force in achieving its goals.</v>
      </c>
      <c r="U2174">
        <f t="shared" si="100"/>
        <v>0</v>
      </c>
      <c r="V2174" s="2">
        <v>1</v>
      </c>
      <c r="W2174" s="2">
        <f t="shared" si="101"/>
        <v>0</v>
      </c>
      <c r="X2174" s="2">
        <v>0</v>
      </c>
      <c r="Y2174" s="2">
        <v>0</v>
      </c>
      <c r="Z2174" s="2">
        <v>0</v>
      </c>
      <c r="AA2174" s="2">
        <v>0</v>
      </c>
      <c r="AB2174" s="2">
        <v>0</v>
      </c>
      <c r="AC2174" t="s">
        <v>760</v>
      </c>
      <c r="AG2174" t="s">
        <v>37</v>
      </c>
      <c r="AH2174" t="s">
        <v>2912</v>
      </c>
      <c r="AJ2174" t="s">
        <v>2912</v>
      </c>
      <c r="AK2174" t="s">
        <v>38</v>
      </c>
    </row>
    <row r="2175" spans="1:37" x14ac:dyDescent="0.3">
      <c r="A2175">
        <v>417239</v>
      </c>
      <c r="B2175" t="s">
        <v>3177</v>
      </c>
      <c r="C2175" t="s">
        <v>29</v>
      </c>
      <c r="D2175">
        <v>1</v>
      </c>
      <c r="E2175" t="s">
        <v>4891</v>
      </c>
      <c r="F2175" t="s">
        <v>309</v>
      </c>
      <c r="G2175">
        <v>56057</v>
      </c>
      <c r="H2175">
        <v>0</v>
      </c>
      <c r="I2175" t="s">
        <v>2818</v>
      </c>
      <c r="J2175" t="s">
        <v>42</v>
      </c>
      <c r="K2175">
        <v>37217</v>
      </c>
      <c r="L2175">
        <v>42799</v>
      </c>
      <c r="M2175" t="s">
        <v>32</v>
      </c>
      <c r="N2175" t="s">
        <v>4892</v>
      </c>
      <c r="O2175" t="s">
        <v>4883</v>
      </c>
      <c r="P2175" t="s">
        <v>7907</v>
      </c>
      <c r="Q2175" t="s">
        <v>311</v>
      </c>
      <c r="R2175" t="s">
        <v>6607</v>
      </c>
      <c r="T2175" t="str">
        <f t="shared" si="99"/>
        <v xml:space="preserve">	Strong organization and communication skills;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 </v>
      </c>
      <c r="U2175">
        <f t="shared" si="100"/>
        <v>0</v>
      </c>
      <c r="V2175" s="2">
        <v>1</v>
      </c>
      <c r="W2175" s="2">
        <f t="shared" si="101"/>
        <v>0</v>
      </c>
      <c r="X2175" s="2">
        <v>0</v>
      </c>
      <c r="Y2175" s="2">
        <v>0</v>
      </c>
      <c r="Z2175" s="2">
        <v>0</v>
      </c>
      <c r="AA2175" s="2">
        <v>0</v>
      </c>
      <c r="AB2175" s="2">
        <v>0</v>
      </c>
      <c r="AC2175" t="s">
        <v>4881</v>
      </c>
      <c r="AG2175" t="s">
        <v>37</v>
      </c>
      <c r="AH2175" t="s">
        <v>2900</v>
      </c>
      <c r="AJ2175" t="s">
        <v>2204</v>
      </c>
      <c r="AK2175" t="s">
        <v>38</v>
      </c>
    </row>
    <row r="2176" spans="1:37" x14ac:dyDescent="0.3">
      <c r="A2176">
        <v>417239</v>
      </c>
      <c r="B2176" t="s">
        <v>3177</v>
      </c>
      <c r="C2176" t="s">
        <v>47</v>
      </c>
      <c r="D2176">
        <v>1</v>
      </c>
      <c r="E2176" t="s">
        <v>4891</v>
      </c>
      <c r="F2176" t="s">
        <v>309</v>
      </c>
      <c r="G2176">
        <v>56057</v>
      </c>
      <c r="H2176">
        <v>0</v>
      </c>
      <c r="I2176" t="s">
        <v>2818</v>
      </c>
      <c r="J2176" t="s">
        <v>42</v>
      </c>
      <c r="K2176">
        <v>37217</v>
      </c>
      <c r="L2176">
        <v>42799</v>
      </c>
      <c r="M2176" t="s">
        <v>32</v>
      </c>
      <c r="N2176" t="s">
        <v>4892</v>
      </c>
      <c r="O2176" t="s">
        <v>4883</v>
      </c>
      <c r="P2176" t="s">
        <v>7907</v>
      </c>
      <c r="Q2176" t="s">
        <v>311</v>
      </c>
      <c r="R2176" t="s">
        <v>6607</v>
      </c>
      <c r="T2176" t="str">
        <f t="shared" si="99"/>
        <v xml:space="preserve">	Strong organization and communication skills;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 </v>
      </c>
      <c r="U2176">
        <f t="shared" si="100"/>
        <v>0</v>
      </c>
      <c r="V2176" s="2">
        <v>1</v>
      </c>
      <c r="W2176" s="2">
        <f t="shared" si="101"/>
        <v>0</v>
      </c>
      <c r="X2176" s="2">
        <v>0</v>
      </c>
      <c r="Y2176" s="2">
        <v>0</v>
      </c>
      <c r="Z2176" s="2">
        <v>0</v>
      </c>
      <c r="AA2176" s="2">
        <v>0</v>
      </c>
      <c r="AB2176" s="2">
        <v>0</v>
      </c>
      <c r="AC2176" t="s">
        <v>4881</v>
      </c>
      <c r="AG2176" t="s">
        <v>37</v>
      </c>
      <c r="AH2176" t="s">
        <v>2900</v>
      </c>
      <c r="AJ2176" t="s">
        <v>2204</v>
      </c>
      <c r="AK2176" t="s">
        <v>38</v>
      </c>
    </row>
    <row r="2177" spans="1:37" x14ac:dyDescent="0.3">
      <c r="A2177">
        <v>417248</v>
      </c>
      <c r="B2177" t="s">
        <v>3177</v>
      </c>
      <c r="C2177" t="s">
        <v>29</v>
      </c>
      <c r="D2177">
        <v>1</v>
      </c>
      <c r="E2177" t="s">
        <v>4447</v>
      </c>
      <c r="F2177" t="s">
        <v>3623</v>
      </c>
      <c r="G2177">
        <v>52406</v>
      </c>
      <c r="H2177">
        <v>0</v>
      </c>
      <c r="I2177" t="s">
        <v>719</v>
      </c>
      <c r="J2177" t="s">
        <v>42</v>
      </c>
      <c r="K2177">
        <v>28505</v>
      </c>
      <c r="L2177">
        <v>32781</v>
      </c>
      <c r="M2177" t="s">
        <v>32</v>
      </c>
      <c r="N2177" t="s">
        <v>266</v>
      </c>
      <c r="O2177" t="s">
        <v>3179</v>
      </c>
      <c r="P2177" t="s">
        <v>7908</v>
      </c>
      <c r="Q2177" t="s">
        <v>3624</v>
      </c>
      <c r="R2177" t="s">
        <v>4448</v>
      </c>
      <c r="S2177" t="s">
        <v>6608</v>
      </c>
      <c r="T2177" t="str">
        <f t="shared" si="99"/>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The ability to understand and carry out simple instructions is required. 	Candidates must be able to understand and be understood in English.</v>
      </c>
      <c r="U2177">
        <f t="shared" si="100"/>
        <v>0</v>
      </c>
      <c r="V2177" s="2">
        <v>1</v>
      </c>
      <c r="W2177" s="2">
        <f t="shared" si="101"/>
        <v>0</v>
      </c>
      <c r="X2177" s="2">
        <v>0</v>
      </c>
      <c r="Y2177" s="2">
        <v>0</v>
      </c>
      <c r="Z2177" s="2">
        <v>0</v>
      </c>
      <c r="AA2177" s="2">
        <v>0</v>
      </c>
      <c r="AB2177" s="2">
        <v>0</v>
      </c>
      <c r="AC2177" t="s">
        <v>4449</v>
      </c>
      <c r="AG2177" t="s">
        <v>37</v>
      </c>
      <c r="AH2177" t="s">
        <v>2204</v>
      </c>
      <c r="AJ2177" t="s">
        <v>3800</v>
      </c>
      <c r="AK2177" t="s">
        <v>38</v>
      </c>
    </row>
    <row r="2178" spans="1:37" x14ac:dyDescent="0.3">
      <c r="A2178">
        <v>417248</v>
      </c>
      <c r="B2178" t="s">
        <v>3177</v>
      </c>
      <c r="C2178" t="s">
        <v>47</v>
      </c>
      <c r="D2178">
        <v>1</v>
      </c>
      <c r="E2178" t="s">
        <v>4447</v>
      </c>
      <c r="F2178" t="s">
        <v>3623</v>
      </c>
      <c r="G2178">
        <v>52406</v>
      </c>
      <c r="H2178">
        <v>0</v>
      </c>
      <c r="I2178" t="s">
        <v>719</v>
      </c>
      <c r="J2178" t="s">
        <v>42</v>
      </c>
      <c r="K2178">
        <v>28505</v>
      </c>
      <c r="L2178">
        <v>32781</v>
      </c>
      <c r="M2178" t="s">
        <v>32</v>
      </c>
      <c r="N2178" t="s">
        <v>266</v>
      </c>
      <c r="O2178" t="s">
        <v>3179</v>
      </c>
      <c r="P2178" t="s">
        <v>7908</v>
      </c>
      <c r="Q2178" t="s">
        <v>3624</v>
      </c>
      <c r="R2178" t="s">
        <v>4448</v>
      </c>
      <c r="S2178" t="s">
        <v>6608</v>
      </c>
      <c r="T2178" t="str">
        <f t="shared" si="99"/>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The ability to understand and carry out simple instructions is required. 	Candidates must be able to understand and be understood in English.</v>
      </c>
      <c r="U2178">
        <f t="shared" si="100"/>
        <v>0</v>
      </c>
      <c r="V2178" s="2">
        <v>1</v>
      </c>
      <c r="W2178" s="2">
        <f t="shared" si="101"/>
        <v>0</v>
      </c>
      <c r="X2178" s="2">
        <v>0</v>
      </c>
      <c r="Y2178" s="2">
        <v>0</v>
      </c>
      <c r="Z2178" s="2">
        <v>0</v>
      </c>
      <c r="AA2178" s="2">
        <v>0</v>
      </c>
      <c r="AB2178" s="2">
        <v>0</v>
      </c>
      <c r="AC2178" t="s">
        <v>4449</v>
      </c>
      <c r="AG2178" t="s">
        <v>37</v>
      </c>
      <c r="AH2178" t="s">
        <v>2204</v>
      </c>
      <c r="AJ2178" t="s">
        <v>3800</v>
      </c>
      <c r="AK2178" t="s">
        <v>38</v>
      </c>
    </row>
    <row r="2179" spans="1:37" x14ac:dyDescent="0.3">
      <c r="A2179">
        <v>417264</v>
      </c>
      <c r="B2179" t="s">
        <v>4053</v>
      </c>
      <c r="C2179" t="s">
        <v>47</v>
      </c>
      <c r="D2179">
        <v>1</v>
      </c>
      <c r="E2179" t="s">
        <v>4893</v>
      </c>
      <c r="F2179" t="s">
        <v>4894</v>
      </c>
      <c r="G2179">
        <v>5277</v>
      </c>
      <c r="H2179">
        <v>0</v>
      </c>
      <c r="I2179" t="s">
        <v>660</v>
      </c>
      <c r="J2179" t="s">
        <v>42</v>
      </c>
      <c r="K2179">
        <v>50000</v>
      </c>
      <c r="L2179">
        <v>65000</v>
      </c>
      <c r="M2179" t="s">
        <v>32</v>
      </c>
      <c r="N2179" t="s">
        <v>2545</v>
      </c>
      <c r="O2179" t="s">
        <v>4057</v>
      </c>
      <c r="P2179" t="s">
        <v>8538</v>
      </c>
      <c r="Q2179" t="s">
        <v>4895</v>
      </c>
      <c r="R2179" t="s">
        <v>6609</v>
      </c>
      <c r="S2179" t="s">
        <v>7670</v>
      </c>
      <c r="T2179" t="str">
        <f t="shared" ref="T2179:T2242" si="102">R2179&amp;" " &amp;S2179</f>
        <v>We are looking for candidates who not only have the required experience and skills, but can demonstrate a high level of professionalism and customer service and If you are a self-starter and problem solver with a keen eye for detail, combine high business acumen, with technical expertise and team collaboration, you are strongly encouraged to apply. Our ideal candidate possesses the following experience and skills: 	Positive attitude with excellent interpersonal skills. 	Excellent organization and communication skills. 	Must be able to multi-task with strict attention to detail. 	Ability to critically think to solve problems 	Ability to work independently and in collaboration with other units and team members. 	Strong PC skills, including Microsoft Office Suite: Outlook, PowerPoint, Word and Excel. 	College degree or equivalent experience in computer science, IT project management, computer systems engineering, information systems, economics, or related field. 	ITIL Foundation Certified 	Project Management Professional (PMP) certification 	IT project management experience and exposure 	Helpdesk/service desk experience and exposure 	Knowledge of Remedy or similar tools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79">
        <f t="shared" ref="U2179:U2242" si="103">D2179*W2179</f>
        <v>0</v>
      </c>
      <c r="V2179" s="2">
        <v>1</v>
      </c>
      <c r="W2179" s="2">
        <f t="shared" ref="W2179:W2242" si="104">IF(OR(ISNUMBER(SEARCH("data analytics",$T2179)), ISNUMBER(SEARCH("data analysis",$T2179)), ISNUMBER(SEARCH("analyze data", $T2179)),ISNUMBER(SEARCH("business intelligence", $T2179)),ISNUMBER(SEARCH("business analysis",$T2179))),1,0)</f>
        <v>0</v>
      </c>
      <c r="X2179" s="2">
        <v>0</v>
      </c>
      <c r="Y2179" s="2">
        <v>0</v>
      </c>
      <c r="Z2179" s="2">
        <v>0</v>
      </c>
      <c r="AA2179" s="2">
        <v>0</v>
      </c>
      <c r="AB2179" s="2">
        <v>0</v>
      </c>
      <c r="AC2179" t="s">
        <v>4896</v>
      </c>
      <c r="AE2179" t="s">
        <v>4059</v>
      </c>
      <c r="AG2179" t="s">
        <v>37</v>
      </c>
      <c r="AH2179" t="s">
        <v>2900</v>
      </c>
      <c r="AJ2179" t="s">
        <v>3794</v>
      </c>
      <c r="AK2179" t="s">
        <v>38</v>
      </c>
    </row>
    <row r="2180" spans="1:37" x14ac:dyDescent="0.3">
      <c r="A2180">
        <v>417264</v>
      </c>
      <c r="B2180" t="s">
        <v>4053</v>
      </c>
      <c r="C2180" t="s">
        <v>29</v>
      </c>
      <c r="D2180">
        <v>1</v>
      </c>
      <c r="E2180" t="s">
        <v>4893</v>
      </c>
      <c r="F2180" t="s">
        <v>4894</v>
      </c>
      <c r="G2180">
        <v>5277</v>
      </c>
      <c r="H2180">
        <v>0</v>
      </c>
      <c r="I2180" t="s">
        <v>660</v>
      </c>
      <c r="J2180" t="s">
        <v>42</v>
      </c>
      <c r="K2180">
        <v>50000</v>
      </c>
      <c r="L2180">
        <v>65000</v>
      </c>
      <c r="M2180" t="s">
        <v>32</v>
      </c>
      <c r="N2180" t="s">
        <v>2545</v>
      </c>
      <c r="O2180" t="s">
        <v>4057</v>
      </c>
      <c r="P2180" t="s">
        <v>8538</v>
      </c>
      <c r="Q2180" t="s">
        <v>4895</v>
      </c>
      <c r="R2180" t="s">
        <v>6609</v>
      </c>
      <c r="S2180" t="s">
        <v>7670</v>
      </c>
      <c r="T2180" t="str">
        <f t="shared" si="102"/>
        <v>We are looking for candidates who not only have the required experience and skills, but can demonstrate a high level of professionalism and customer service and If you are a self-starter and problem solver with a keen eye for detail, combine high business acumen, with technical expertise and team collaboration, you are strongly encouraged to apply. Our ideal candidate possesses the following experience and skills: 	Positive attitude with excellent interpersonal skills. 	Excellent organization and communication skills. 	Must be able to multi-task with strict attention to detail. 	Ability to critically think to solve problems 	Ability to work independently and in collaboration with other units and team members. 	Strong PC skills, including Microsoft Office Suite: Outlook, PowerPoint, Word and Excel. 	College degree or equivalent experience in computer science, IT project management, computer systems engineering, information systems, economics, or related field. 	ITIL Foundation Certified 	Project Management Professional (PMP) certification 	IT project management experience and exposure 	Helpdesk/service desk experience and exposure 	Knowledge of Remedy or similar tools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80">
        <f t="shared" si="103"/>
        <v>0</v>
      </c>
      <c r="V2180" s="2">
        <v>1</v>
      </c>
      <c r="W2180" s="2">
        <f t="shared" si="104"/>
        <v>0</v>
      </c>
      <c r="X2180" s="2">
        <v>0</v>
      </c>
      <c r="Y2180" s="2">
        <v>0</v>
      </c>
      <c r="Z2180" s="2">
        <v>0</v>
      </c>
      <c r="AA2180" s="2">
        <v>0</v>
      </c>
      <c r="AB2180" s="2">
        <v>0</v>
      </c>
      <c r="AC2180" t="s">
        <v>4896</v>
      </c>
      <c r="AE2180" t="s">
        <v>4059</v>
      </c>
      <c r="AG2180" t="s">
        <v>37</v>
      </c>
      <c r="AH2180" t="s">
        <v>2900</v>
      </c>
      <c r="AJ2180" t="s">
        <v>3794</v>
      </c>
      <c r="AK2180" t="s">
        <v>38</v>
      </c>
    </row>
    <row r="2181" spans="1:37" x14ac:dyDescent="0.3">
      <c r="A2181">
        <v>417280</v>
      </c>
      <c r="B2181" t="s">
        <v>4053</v>
      </c>
      <c r="C2181" t="s">
        <v>29</v>
      </c>
      <c r="D2181">
        <v>1</v>
      </c>
      <c r="E2181" t="s">
        <v>4897</v>
      </c>
      <c r="F2181" t="s">
        <v>4055</v>
      </c>
      <c r="G2181" t="s">
        <v>4056</v>
      </c>
      <c r="H2181" t="s">
        <v>207</v>
      </c>
      <c r="I2181" t="s">
        <v>660</v>
      </c>
      <c r="J2181" t="s">
        <v>42</v>
      </c>
      <c r="K2181">
        <v>65000</v>
      </c>
      <c r="L2181">
        <v>80000</v>
      </c>
      <c r="M2181" t="s">
        <v>32</v>
      </c>
      <c r="N2181" t="s">
        <v>2545</v>
      </c>
      <c r="O2181" t="s">
        <v>4057</v>
      </c>
      <c r="P2181" t="s">
        <v>7909</v>
      </c>
      <c r="Q2181" t="s">
        <v>8518</v>
      </c>
      <c r="R2181" t="s">
        <v>6610</v>
      </c>
      <c r="S2181" t="s">
        <v>7847</v>
      </c>
      <c r="T2181" t="str">
        <f t="shared" si="102"/>
        <v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technical expertise regarding data models, database design development, data mining and segmentation techniques desired.  Strong knowledge of and experience with reporting packages (Business objects etc.), database (SQL etc), programming (XML, javascript, or El frameworks) preferred.   	Demonstrated ability to produce System documentation, End-user documentation, ERDs, and workflows.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Ability to think outside of the box and develop novel strategies for analysis.   This includes the ability to distill complex material into actionable recommendations.   	Excellent written and oral communication skills.  Adept at queries, report writing, and presenting findings. 	Ability to interface with all supervisory and frontline staff, including senior management and other respective stakeholders both in and outside government.  Communicates effectively to non-technical teams and thrives in a dynamic environment. 	Proficiency in SAS, STATA, SQL, R, SPSS (and/or other statistical software), Python or other programming languages with associated documentation.  	Proficiency in MS Excel (Pivot, Advanced functions: INDEX/MATCH, VLOOKUP, HLOOKUP, etc.), MS Access, MS Project, Visio and other products in MS Suite 	Critical and proactive thinker with capacity to learn programming languages will be strongly considered. 	Interest in New York City policy and operations, a plus.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81">
        <f t="shared" si="103"/>
        <v>1</v>
      </c>
      <c r="V2181" s="2">
        <v>1</v>
      </c>
      <c r="W2181" s="2">
        <f t="shared" si="104"/>
        <v>1</v>
      </c>
      <c r="X2181" s="2">
        <v>1</v>
      </c>
      <c r="Y2181" s="2">
        <v>0</v>
      </c>
      <c r="Z2181" s="2">
        <v>1</v>
      </c>
      <c r="AA2181" s="2">
        <v>0</v>
      </c>
      <c r="AB2181" s="2">
        <v>0</v>
      </c>
      <c r="AC2181" t="s">
        <v>4898</v>
      </c>
      <c r="AE2181" t="s">
        <v>4059</v>
      </c>
      <c r="AG2181" t="s">
        <v>37</v>
      </c>
      <c r="AH2181" t="s">
        <v>2900</v>
      </c>
      <c r="AJ2181" t="s">
        <v>3794</v>
      </c>
      <c r="AK2181" t="s">
        <v>38</v>
      </c>
    </row>
    <row r="2182" spans="1:37" x14ac:dyDescent="0.3">
      <c r="A2182">
        <v>417280</v>
      </c>
      <c r="B2182" t="s">
        <v>4053</v>
      </c>
      <c r="C2182" t="s">
        <v>47</v>
      </c>
      <c r="D2182">
        <v>1</v>
      </c>
      <c r="E2182" t="s">
        <v>4897</v>
      </c>
      <c r="F2182" t="s">
        <v>4055</v>
      </c>
      <c r="G2182" t="s">
        <v>4056</v>
      </c>
      <c r="H2182" t="s">
        <v>207</v>
      </c>
      <c r="I2182" t="s">
        <v>660</v>
      </c>
      <c r="J2182" t="s">
        <v>42</v>
      </c>
      <c r="K2182">
        <v>65000</v>
      </c>
      <c r="L2182">
        <v>80000</v>
      </c>
      <c r="M2182" t="s">
        <v>32</v>
      </c>
      <c r="N2182" t="s">
        <v>2545</v>
      </c>
      <c r="O2182" t="s">
        <v>4057</v>
      </c>
      <c r="P2182" t="s">
        <v>7909</v>
      </c>
      <c r="Q2182" t="s">
        <v>8518</v>
      </c>
      <c r="R2182" t="s">
        <v>6610</v>
      </c>
      <c r="S2182" t="s">
        <v>7847</v>
      </c>
      <c r="T2182" t="str">
        <f t="shared" si="102"/>
        <v xml:space="preserve">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one (1) years of related work experience,  or 	A baccalaureate degree from an accredited college and demonstrated equivalent expertise in a responsible supervisory, administrative or research capacity in the appropriate field of specialization, with at least three (3) years of related work experience. 	Strong quantitative and problem-solving skills; experience with empirical methods and data analytics including working with large, complex micro - data sets, building applied statistics or econometrics models, and/or conducting research. 	Strong technical expertise regarding data models, database design development, data mining and segmentation techniques desired.  Strong knowledge of and experience with reporting packages (Business objects etc.), database (SQL etc), programming (XML, javascript, or El frameworks) preferred.   	Demonstrated ability to produce System documentation, End-user documentation, ERDs, and workflows.  	Strong analytical skills with the ability to collect, organize, analyze, and disseminate significant amount of information with attention to detail and accuracy. 	Ability to take initiative, prioritize duties, problem solve, work independently and within a team environment, pay close attention to detail, meet deadlines, do appropriate follow-up, work well under pressure and maintain an enthusiastic work ethic. This includes maintaining a positive and helpful attitude and a proven capacity in project management skills, including organizing and strategic planning.  	Ability to think outside of the box and develop novel strategies for analysis.   This includes the ability to distill complex material into actionable recommendations.   	Excellent written and oral communication skills.  Adept at queries, report writing, and presenting findings. 	Ability to interface with all supervisory and frontline staff, including senior management and other respective stakeholders both in and outside government.  Communicates effectively to non-technical teams and thrives in a dynamic environment. 	Proficiency in SAS, STATA, SQL, R, SPSS (and/or other statistical software), Python or other programming languages with associated documentation.  	Proficiency in MS Excel (Pivot, Advanced functions: INDEX/MATCH, VLOOKUP, HLOOKUP, etc.), MS Access, MS Project, Visio and other products in MS Suite 	Critical and proactive thinker with capacity to learn programming languages will be strongly considered. 	Interest in New York City policy and operations, a plus.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82">
        <f t="shared" si="103"/>
        <v>1</v>
      </c>
      <c r="V2182" s="2">
        <v>1</v>
      </c>
      <c r="W2182" s="2">
        <f t="shared" si="104"/>
        <v>1</v>
      </c>
      <c r="X2182" s="2">
        <v>1</v>
      </c>
      <c r="Y2182" s="2">
        <v>0</v>
      </c>
      <c r="Z2182" s="2">
        <v>1</v>
      </c>
      <c r="AA2182" s="2">
        <v>0</v>
      </c>
      <c r="AB2182" s="2">
        <v>0</v>
      </c>
      <c r="AC2182" t="s">
        <v>4898</v>
      </c>
      <c r="AE2182" t="s">
        <v>4059</v>
      </c>
      <c r="AG2182" t="s">
        <v>37</v>
      </c>
      <c r="AH2182" t="s">
        <v>2900</v>
      </c>
      <c r="AJ2182" t="s">
        <v>3794</v>
      </c>
      <c r="AK2182" t="s">
        <v>38</v>
      </c>
    </row>
    <row r="2183" spans="1:37" x14ac:dyDescent="0.3">
      <c r="A2183">
        <v>417281</v>
      </c>
      <c r="B2183" t="s">
        <v>3461</v>
      </c>
      <c r="C2183" t="s">
        <v>47</v>
      </c>
      <c r="D2183">
        <v>1</v>
      </c>
      <c r="E2183" t="s">
        <v>4899</v>
      </c>
      <c r="F2183" t="s">
        <v>1901</v>
      </c>
      <c r="G2183">
        <v>82991</v>
      </c>
      <c r="H2183" t="s">
        <v>207</v>
      </c>
      <c r="I2183" t="s">
        <v>95</v>
      </c>
      <c r="J2183" t="s">
        <v>42</v>
      </c>
      <c r="K2183">
        <v>110000</v>
      </c>
      <c r="L2183">
        <v>125000</v>
      </c>
      <c r="M2183" t="s">
        <v>32</v>
      </c>
      <c r="N2183" t="s">
        <v>2039</v>
      </c>
      <c r="O2183" t="s">
        <v>4067</v>
      </c>
      <c r="P2183" t="s">
        <v>8539</v>
      </c>
      <c r="Q2183" t="s">
        <v>1903</v>
      </c>
      <c r="R2183" t="s">
        <v>7910</v>
      </c>
      <c r="T2183" t="str">
        <f t="shared" si="102"/>
        <v xml:space="preserve">The preferred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5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 </v>
      </c>
      <c r="U2183">
        <f t="shared" si="103"/>
        <v>0</v>
      </c>
      <c r="V2183" s="2">
        <v>0</v>
      </c>
      <c r="W2183" s="2">
        <f t="shared" si="104"/>
        <v>0</v>
      </c>
      <c r="X2183" s="2">
        <v>0</v>
      </c>
      <c r="Y2183" s="2">
        <v>0</v>
      </c>
      <c r="Z2183" s="2">
        <v>0</v>
      </c>
      <c r="AA2183" s="2">
        <v>0</v>
      </c>
      <c r="AB2183" s="2">
        <v>0</v>
      </c>
      <c r="AC2183" t="s">
        <v>4900</v>
      </c>
      <c r="AG2183" t="s">
        <v>190</v>
      </c>
      <c r="AH2183" t="s">
        <v>3794</v>
      </c>
      <c r="AI2183" t="s">
        <v>4069</v>
      </c>
      <c r="AJ2183" t="s">
        <v>2440</v>
      </c>
      <c r="AK2183" t="s">
        <v>38</v>
      </c>
    </row>
    <row r="2184" spans="1:37" x14ac:dyDescent="0.3">
      <c r="A2184">
        <v>417281</v>
      </c>
      <c r="B2184" t="s">
        <v>3461</v>
      </c>
      <c r="C2184" t="s">
        <v>29</v>
      </c>
      <c r="D2184">
        <v>1</v>
      </c>
      <c r="E2184" t="s">
        <v>4899</v>
      </c>
      <c r="F2184" t="s">
        <v>1901</v>
      </c>
      <c r="G2184">
        <v>82991</v>
      </c>
      <c r="H2184" t="s">
        <v>207</v>
      </c>
      <c r="I2184" t="s">
        <v>95</v>
      </c>
      <c r="J2184" t="s">
        <v>42</v>
      </c>
      <c r="K2184">
        <v>110000</v>
      </c>
      <c r="L2184">
        <v>125000</v>
      </c>
      <c r="M2184" t="s">
        <v>32</v>
      </c>
      <c r="N2184" t="s">
        <v>2039</v>
      </c>
      <c r="O2184" t="s">
        <v>4067</v>
      </c>
      <c r="P2184" t="s">
        <v>8539</v>
      </c>
      <c r="Q2184" t="s">
        <v>1903</v>
      </c>
      <c r="R2184" t="s">
        <v>7910</v>
      </c>
      <c r="T2184" t="str">
        <f t="shared" si="102"/>
        <v xml:space="preserve">The preferred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5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 </v>
      </c>
      <c r="U2184">
        <f t="shared" si="103"/>
        <v>0</v>
      </c>
      <c r="V2184" s="2">
        <v>0</v>
      </c>
      <c r="W2184" s="2">
        <f t="shared" si="104"/>
        <v>0</v>
      </c>
      <c r="X2184" s="2">
        <v>0</v>
      </c>
      <c r="Y2184" s="2">
        <v>0</v>
      </c>
      <c r="Z2184" s="2">
        <v>0</v>
      </c>
      <c r="AA2184" s="2">
        <v>0</v>
      </c>
      <c r="AB2184" s="2">
        <v>0</v>
      </c>
      <c r="AC2184" t="s">
        <v>4900</v>
      </c>
      <c r="AG2184" t="s">
        <v>190</v>
      </c>
      <c r="AH2184" t="s">
        <v>3794</v>
      </c>
      <c r="AI2184" t="s">
        <v>4069</v>
      </c>
      <c r="AJ2184" t="s">
        <v>2440</v>
      </c>
      <c r="AK2184" t="s">
        <v>38</v>
      </c>
    </row>
    <row r="2185" spans="1:37" x14ac:dyDescent="0.3">
      <c r="A2185">
        <v>417282</v>
      </c>
      <c r="B2185" t="s">
        <v>2143</v>
      </c>
      <c r="C2185" t="s">
        <v>47</v>
      </c>
      <c r="D2185">
        <v>1</v>
      </c>
      <c r="E2185" t="s">
        <v>4901</v>
      </c>
      <c r="F2185" t="s">
        <v>2956</v>
      </c>
      <c r="G2185">
        <v>95713</v>
      </c>
      <c r="H2185">
        <v>0</v>
      </c>
      <c r="I2185" t="s">
        <v>660</v>
      </c>
      <c r="J2185" t="s">
        <v>42</v>
      </c>
      <c r="K2185">
        <v>75000</v>
      </c>
      <c r="L2185">
        <v>100000</v>
      </c>
      <c r="M2185" t="s">
        <v>32</v>
      </c>
      <c r="N2185" t="s">
        <v>2146</v>
      </c>
      <c r="O2185" t="s">
        <v>4902</v>
      </c>
      <c r="P2185" t="s">
        <v>7911</v>
      </c>
      <c r="Q2185" t="s">
        <v>2958</v>
      </c>
      <c r="R2185" t="s">
        <v>6611</v>
      </c>
      <c r="S2185" t="s">
        <v>4903</v>
      </c>
      <c r="T2185" t="str">
        <f t="shared" si="102"/>
        <v xml:space="preserve"> Demonstrated ability to manage the design of the CA Workload Automation DE (dSeries) scheduling tool or similar.  Demonstrated ability to monitor the health of  executing  job flows (e.g., stalled flows or batch job condition codes) using the CA Workload Automation DE (dSeries) scheduling tool or similar   Ability to schedule and process adhoc requests in mainframe and distributed environments as requested  In-depth knowledge of the IBM Mainframe and z/OS processes such as JCL and GDGs. Working knowledge of ISPF  Knowledge of the UNIX Shell scripting and debugging capabilities is a plus  Strong diagnostic and problem solving skills  Ability to plan, manage and work independently with minimal direction  Process Backups/Restores as required  Excellent communication skills and the ability to produce quality work under pressure. Experience:               Extensive experience related scheduling experience with a major scheduling package (CA-7, Control-M, Tivoli, CA ESP)    Extensive experience of hands-on work with executing job streams, and performing preliminary troubleshooting activities involving scheduler, batch processes, and cycle flows.  Excellent knowledge of z/OS JCL and TSO/ISPF  Experience with mainframe compile, link, and bind procedures  Familiarity with file transfer protocols such as FTPS and/or Connect: Direct (NDM)  Experience troubleshooting JCL errors and using utilities such as File-AID and IDCAMS  Knowledge of IMS and/or DB2  Familiarity with MS-Word and Excel. P343</v>
      </c>
      <c r="U2185">
        <f t="shared" si="103"/>
        <v>0</v>
      </c>
      <c r="V2185" s="2">
        <v>1</v>
      </c>
      <c r="W2185" s="2">
        <f t="shared" si="104"/>
        <v>0</v>
      </c>
      <c r="X2185" s="2">
        <v>0</v>
      </c>
      <c r="Y2185" s="2">
        <v>0</v>
      </c>
      <c r="Z2185" s="2">
        <v>0</v>
      </c>
      <c r="AA2185" s="2">
        <v>0</v>
      </c>
      <c r="AB2185" s="2">
        <v>0</v>
      </c>
      <c r="AC2185" t="s">
        <v>4904</v>
      </c>
      <c r="AD2185" t="s">
        <v>7912</v>
      </c>
      <c r="AG2185" t="s">
        <v>377</v>
      </c>
      <c r="AH2185" t="s">
        <v>2280</v>
      </c>
      <c r="AJ2185" t="s">
        <v>2280</v>
      </c>
      <c r="AK2185" t="s">
        <v>38</v>
      </c>
    </row>
    <row r="2186" spans="1:37" x14ac:dyDescent="0.3">
      <c r="A2186">
        <v>417282</v>
      </c>
      <c r="B2186" t="s">
        <v>2143</v>
      </c>
      <c r="C2186" t="s">
        <v>29</v>
      </c>
      <c r="D2186">
        <v>1</v>
      </c>
      <c r="E2186" t="s">
        <v>4901</v>
      </c>
      <c r="F2186" t="s">
        <v>2956</v>
      </c>
      <c r="G2186">
        <v>95713</v>
      </c>
      <c r="H2186">
        <v>0</v>
      </c>
      <c r="I2186" t="s">
        <v>660</v>
      </c>
      <c r="J2186" t="s">
        <v>42</v>
      </c>
      <c r="K2186">
        <v>75000</v>
      </c>
      <c r="L2186">
        <v>100000</v>
      </c>
      <c r="M2186" t="s">
        <v>32</v>
      </c>
      <c r="N2186" t="s">
        <v>2146</v>
      </c>
      <c r="O2186" t="s">
        <v>4902</v>
      </c>
      <c r="P2186" t="s">
        <v>7911</v>
      </c>
      <c r="Q2186" t="s">
        <v>2958</v>
      </c>
      <c r="R2186" t="s">
        <v>6611</v>
      </c>
      <c r="S2186" t="s">
        <v>4903</v>
      </c>
      <c r="T2186" t="str">
        <f t="shared" si="102"/>
        <v xml:space="preserve"> Demonstrated ability to manage the design of the CA Workload Automation DE (dSeries) scheduling tool or similar.  Demonstrated ability to monitor the health of  executing  job flows (e.g., stalled flows or batch job condition codes) using the CA Workload Automation DE (dSeries) scheduling tool or similar   Ability to schedule and process adhoc requests in mainframe and distributed environments as requested  In-depth knowledge of the IBM Mainframe and z/OS processes such as JCL and GDGs. Working knowledge of ISPF  Knowledge of the UNIX Shell scripting and debugging capabilities is a plus  Strong diagnostic and problem solving skills  Ability to plan, manage and work independently with minimal direction  Process Backups/Restores as required  Excellent communication skills and the ability to produce quality work under pressure. Experience:               Extensive experience related scheduling experience with a major scheduling package (CA-7, Control-M, Tivoli, CA ESP)    Extensive experience of hands-on work with executing job streams, and performing preliminary troubleshooting activities involving scheduler, batch processes, and cycle flows.  Excellent knowledge of z/OS JCL and TSO/ISPF  Experience with mainframe compile, link, and bind procedures  Familiarity with file transfer protocols such as FTPS and/or Connect: Direct (NDM)  Experience troubleshooting JCL errors and using utilities such as File-AID and IDCAMS  Knowledge of IMS and/or DB2  Familiarity with MS-Word and Excel. P343</v>
      </c>
      <c r="U2186">
        <f t="shared" si="103"/>
        <v>0</v>
      </c>
      <c r="V2186" s="2">
        <v>1</v>
      </c>
      <c r="W2186" s="2">
        <f t="shared" si="104"/>
        <v>0</v>
      </c>
      <c r="X2186" s="2">
        <v>0</v>
      </c>
      <c r="Y2186" s="2">
        <v>0</v>
      </c>
      <c r="Z2186" s="2">
        <v>0</v>
      </c>
      <c r="AA2186" s="2">
        <v>0</v>
      </c>
      <c r="AB2186" s="2">
        <v>0</v>
      </c>
      <c r="AC2186" t="s">
        <v>4904</v>
      </c>
      <c r="AD2186" t="s">
        <v>7912</v>
      </c>
      <c r="AG2186" t="s">
        <v>377</v>
      </c>
      <c r="AH2186" t="s">
        <v>2280</v>
      </c>
      <c r="AJ2186" t="s">
        <v>2280</v>
      </c>
      <c r="AK2186" t="s">
        <v>38</v>
      </c>
    </row>
    <row r="2187" spans="1:37" x14ac:dyDescent="0.3">
      <c r="A2187">
        <v>417285</v>
      </c>
      <c r="B2187" t="s">
        <v>3177</v>
      </c>
      <c r="C2187" t="s">
        <v>47</v>
      </c>
      <c r="D2187">
        <v>1</v>
      </c>
      <c r="E2187" t="s">
        <v>4447</v>
      </c>
      <c r="F2187" t="s">
        <v>3623</v>
      </c>
      <c r="G2187">
        <v>52406</v>
      </c>
      <c r="H2187">
        <v>0</v>
      </c>
      <c r="I2187" t="s">
        <v>719</v>
      </c>
      <c r="J2187" t="s">
        <v>142</v>
      </c>
      <c r="K2187">
        <v>15.6021</v>
      </c>
      <c r="L2187">
        <v>17.942499999999999</v>
      </c>
      <c r="M2187" t="s">
        <v>61</v>
      </c>
      <c r="N2187" t="s">
        <v>2370</v>
      </c>
      <c r="O2187" t="s">
        <v>4880</v>
      </c>
      <c r="P2187" t="s">
        <v>7913</v>
      </c>
      <c r="Q2187" t="s">
        <v>3624</v>
      </c>
      <c r="R2187" t="s">
        <v>4448</v>
      </c>
      <c r="T2187" t="str">
        <f t="shared" si="102"/>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187">
        <f t="shared" si="103"/>
        <v>0</v>
      </c>
      <c r="V2187" s="2">
        <v>1</v>
      </c>
      <c r="W2187" s="2">
        <f t="shared" si="104"/>
        <v>0</v>
      </c>
      <c r="X2187" s="2">
        <v>0</v>
      </c>
      <c r="Y2187" s="2">
        <v>0</v>
      </c>
      <c r="Z2187" s="2">
        <v>0</v>
      </c>
      <c r="AA2187" s="2">
        <v>0</v>
      </c>
      <c r="AB2187" s="2">
        <v>0</v>
      </c>
      <c r="AC2187" t="s">
        <v>4449</v>
      </c>
      <c r="AG2187" t="s">
        <v>37</v>
      </c>
      <c r="AH2187" t="s">
        <v>2204</v>
      </c>
      <c r="AJ2187" t="s">
        <v>2316</v>
      </c>
      <c r="AK2187" t="s">
        <v>38</v>
      </c>
    </row>
    <row r="2188" spans="1:37" x14ac:dyDescent="0.3">
      <c r="A2188">
        <v>417285</v>
      </c>
      <c r="B2188" t="s">
        <v>3177</v>
      </c>
      <c r="C2188" t="s">
        <v>29</v>
      </c>
      <c r="D2188">
        <v>1</v>
      </c>
      <c r="E2188" t="s">
        <v>4447</v>
      </c>
      <c r="F2188" t="s">
        <v>3623</v>
      </c>
      <c r="G2188">
        <v>52406</v>
      </c>
      <c r="H2188">
        <v>0</v>
      </c>
      <c r="I2188" t="s">
        <v>719</v>
      </c>
      <c r="J2188" t="s">
        <v>142</v>
      </c>
      <c r="K2188">
        <v>15.6021</v>
      </c>
      <c r="L2188">
        <v>17.942499999999999</v>
      </c>
      <c r="M2188" t="s">
        <v>61</v>
      </c>
      <c r="N2188" t="s">
        <v>2370</v>
      </c>
      <c r="O2188" t="s">
        <v>4880</v>
      </c>
      <c r="P2188" t="s">
        <v>7913</v>
      </c>
      <c r="Q2188" t="s">
        <v>3624</v>
      </c>
      <c r="R2188" t="s">
        <v>4448</v>
      </c>
      <c r="T2188" t="str">
        <f t="shared" si="102"/>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188">
        <f t="shared" si="103"/>
        <v>0</v>
      </c>
      <c r="V2188" s="2">
        <v>1</v>
      </c>
      <c r="W2188" s="2">
        <f t="shared" si="104"/>
        <v>0</v>
      </c>
      <c r="X2188" s="2">
        <v>0</v>
      </c>
      <c r="Y2188" s="2">
        <v>0</v>
      </c>
      <c r="Z2188" s="2">
        <v>0</v>
      </c>
      <c r="AA2188" s="2">
        <v>0</v>
      </c>
      <c r="AB2188" s="2">
        <v>0</v>
      </c>
      <c r="AC2188" t="s">
        <v>4449</v>
      </c>
      <c r="AG2188" t="s">
        <v>37</v>
      </c>
      <c r="AH2188" t="s">
        <v>2204</v>
      </c>
      <c r="AJ2188" t="s">
        <v>2316</v>
      </c>
      <c r="AK2188" t="s">
        <v>38</v>
      </c>
    </row>
    <row r="2189" spans="1:37" x14ac:dyDescent="0.3">
      <c r="A2189">
        <v>417286</v>
      </c>
      <c r="B2189" t="s">
        <v>3973</v>
      </c>
      <c r="C2189" t="s">
        <v>29</v>
      </c>
      <c r="D2189">
        <v>1</v>
      </c>
      <c r="E2189" t="s">
        <v>4905</v>
      </c>
      <c r="F2189" t="s">
        <v>386</v>
      </c>
      <c r="G2189">
        <v>56058</v>
      </c>
      <c r="H2189">
        <v>0</v>
      </c>
      <c r="I2189" t="s">
        <v>4693</v>
      </c>
      <c r="J2189" t="s">
        <v>42</v>
      </c>
      <c r="K2189">
        <v>55000</v>
      </c>
      <c r="L2189">
        <v>65000</v>
      </c>
      <c r="M2189" t="s">
        <v>32</v>
      </c>
      <c r="N2189" t="s">
        <v>2831</v>
      </c>
      <c r="O2189" t="s">
        <v>683</v>
      </c>
      <c r="P2189" t="s">
        <v>7914</v>
      </c>
      <c r="Q2189" t="s">
        <v>389</v>
      </c>
      <c r="R2189" t="s">
        <v>7915</v>
      </c>
      <c r="S2189" t="s">
        <v>4906</v>
      </c>
      <c r="T2189" t="str">
        <f t="shared" si="102"/>
        <v>PREFERRED SKILLS  Bachelor‚„s degree.   Excellent verbal, written, research and professional interpersonal communication skills.  Proficiency in Microsoft Office programs, document management, calendar and docketing, and transcription CIVIL SERVICE TITLE: Community Coordinator SALARY RANGE: $55,000 - $65,000, Commensurate with experience; full NYC benefits package APPLICATION DEADLINE: November 17, 2019 or until filled.</v>
      </c>
      <c r="U2189">
        <f t="shared" si="103"/>
        <v>0</v>
      </c>
      <c r="V2189" s="2">
        <v>0</v>
      </c>
      <c r="W2189" s="2">
        <f t="shared" si="104"/>
        <v>0</v>
      </c>
      <c r="X2189" s="2">
        <v>0</v>
      </c>
      <c r="Y2189" s="2">
        <v>0</v>
      </c>
      <c r="Z2189" s="2">
        <v>0</v>
      </c>
      <c r="AA2189" s="2">
        <v>0</v>
      </c>
      <c r="AB2189" s="2">
        <v>0</v>
      </c>
      <c r="AC2189" t="s">
        <v>8540</v>
      </c>
      <c r="AD2189" t="s">
        <v>4907</v>
      </c>
      <c r="AG2189" t="s">
        <v>4908</v>
      </c>
      <c r="AH2189" t="s">
        <v>2280</v>
      </c>
      <c r="AJ2189" t="s">
        <v>2779</v>
      </c>
      <c r="AK2189" t="s">
        <v>38</v>
      </c>
    </row>
    <row r="2190" spans="1:37" x14ac:dyDescent="0.3">
      <c r="A2190">
        <v>417286</v>
      </c>
      <c r="B2190" t="s">
        <v>3973</v>
      </c>
      <c r="C2190" t="s">
        <v>47</v>
      </c>
      <c r="D2190">
        <v>1</v>
      </c>
      <c r="E2190" t="s">
        <v>4905</v>
      </c>
      <c r="F2190" t="s">
        <v>386</v>
      </c>
      <c r="G2190">
        <v>56058</v>
      </c>
      <c r="H2190">
        <v>0</v>
      </c>
      <c r="I2190" t="s">
        <v>4693</v>
      </c>
      <c r="J2190" t="s">
        <v>42</v>
      </c>
      <c r="K2190">
        <v>55000</v>
      </c>
      <c r="L2190">
        <v>65000</v>
      </c>
      <c r="M2190" t="s">
        <v>32</v>
      </c>
      <c r="N2190" t="s">
        <v>2831</v>
      </c>
      <c r="O2190" t="s">
        <v>683</v>
      </c>
      <c r="P2190" t="s">
        <v>7914</v>
      </c>
      <c r="Q2190" t="s">
        <v>389</v>
      </c>
      <c r="R2190" t="s">
        <v>7915</v>
      </c>
      <c r="S2190" t="s">
        <v>4906</v>
      </c>
      <c r="T2190" t="str">
        <f t="shared" si="102"/>
        <v>PREFERRED SKILLS  Bachelor‚„s degree.   Excellent verbal, written, research and professional interpersonal communication skills.  Proficiency in Microsoft Office programs, document management, calendar and docketing, and transcription CIVIL SERVICE TITLE: Community Coordinator SALARY RANGE: $55,000 - $65,000, Commensurate with experience; full NYC benefits package APPLICATION DEADLINE: November 17, 2019 or until filled.</v>
      </c>
      <c r="U2190">
        <f t="shared" si="103"/>
        <v>0</v>
      </c>
      <c r="V2190" s="2">
        <v>0</v>
      </c>
      <c r="W2190" s="2">
        <f t="shared" si="104"/>
        <v>0</v>
      </c>
      <c r="X2190" s="2">
        <v>0</v>
      </c>
      <c r="Y2190" s="2">
        <v>0</v>
      </c>
      <c r="Z2190" s="2">
        <v>0</v>
      </c>
      <c r="AA2190" s="2">
        <v>0</v>
      </c>
      <c r="AB2190" s="2">
        <v>0</v>
      </c>
      <c r="AC2190" t="s">
        <v>8540</v>
      </c>
      <c r="AD2190" t="s">
        <v>4907</v>
      </c>
      <c r="AG2190" t="s">
        <v>4908</v>
      </c>
      <c r="AH2190" t="s">
        <v>2280</v>
      </c>
      <c r="AJ2190" t="s">
        <v>2779</v>
      </c>
      <c r="AK2190" t="s">
        <v>38</v>
      </c>
    </row>
    <row r="2191" spans="1:37" x14ac:dyDescent="0.3">
      <c r="A2191">
        <v>417287</v>
      </c>
      <c r="B2191" t="s">
        <v>3461</v>
      </c>
      <c r="C2191" t="s">
        <v>47</v>
      </c>
      <c r="D2191">
        <v>1</v>
      </c>
      <c r="E2191" t="s">
        <v>4909</v>
      </c>
      <c r="F2191" t="s">
        <v>1422</v>
      </c>
      <c r="G2191">
        <v>34202</v>
      </c>
      <c r="H2191">
        <v>2</v>
      </c>
      <c r="I2191" t="s">
        <v>95</v>
      </c>
      <c r="J2191" t="s">
        <v>42</v>
      </c>
      <c r="K2191">
        <v>75000</v>
      </c>
      <c r="L2191">
        <v>85000</v>
      </c>
      <c r="M2191" t="s">
        <v>32</v>
      </c>
      <c r="N2191" t="s">
        <v>2039</v>
      </c>
      <c r="O2191" t="s">
        <v>4067</v>
      </c>
      <c r="P2191" t="s">
        <v>8541</v>
      </c>
      <c r="Q2191" t="s">
        <v>8325</v>
      </c>
      <c r="R2191" t="s">
        <v>7916</v>
      </c>
      <c r="T2191" t="str">
        <f t="shared" si="102"/>
        <v xml:space="preserve">The ideal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3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 </v>
      </c>
      <c r="U2191">
        <f t="shared" si="103"/>
        <v>0</v>
      </c>
      <c r="V2191" s="2">
        <v>0</v>
      </c>
      <c r="W2191" s="2">
        <f t="shared" si="104"/>
        <v>0</v>
      </c>
      <c r="X2191" s="2">
        <v>0</v>
      </c>
      <c r="Y2191" s="2">
        <v>0</v>
      </c>
      <c r="Z2191" s="2">
        <v>0</v>
      </c>
      <c r="AA2191" s="2">
        <v>0</v>
      </c>
      <c r="AB2191" s="2">
        <v>0</v>
      </c>
      <c r="AC2191" t="s">
        <v>4910</v>
      </c>
      <c r="AG2191" t="s">
        <v>190</v>
      </c>
      <c r="AH2191" t="s">
        <v>3794</v>
      </c>
      <c r="AI2191" t="s">
        <v>4069</v>
      </c>
      <c r="AJ2191" t="s">
        <v>2440</v>
      </c>
      <c r="AK2191" t="s">
        <v>38</v>
      </c>
    </row>
    <row r="2192" spans="1:37" x14ac:dyDescent="0.3">
      <c r="A2192">
        <v>417287</v>
      </c>
      <c r="B2192" t="s">
        <v>3461</v>
      </c>
      <c r="C2192" t="s">
        <v>29</v>
      </c>
      <c r="D2192">
        <v>1</v>
      </c>
      <c r="E2192" t="s">
        <v>4909</v>
      </c>
      <c r="F2192" t="s">
        <v>1422</v>
      </c>
      <c r="G2192">
        <v>34202</v>
      </c>
      <c r="H2192">
        <v>2</v>
      </c>
      <c r="I2192" t="s">
        <v>95</v>
      </c>
      <c r="J2192" t="s">
        <v>42</v>
      </c>
      <c r="K2192">
        <v>75000</v>
      </c>
      <c r="L2192">
        <v>85000</v>
      </c>
      <c r="M2192" t="s">
        <v>32</v>
      </c>
      <c r="N2192" t="s">
        <v>2039</v>
      </c>
      <c r="O2192" t="s">
        <v>4067</v>
      </c>
      <c r="P2192" t="s">
        <v>8541</v>
      </c>
      <c r="Q2192" t="s">
        <v>8325</v>
      </c>
      <c r="R2192" t="s">
        <v>7916</v>
      </c>
      <c r="T2192" t="str">
        <f t="shared" si="102"/>
        <v xml:space="preserve">The ideal candidate will bring the following skills and experience to this position:  	Bachelor‚„s degree in electrical, mechanical, or environmental engineering.  	Master‚„s degree in electrical, mechanical, or environmental engineering. 	Professional Engineer (P.E.) license.  	Experience in the design and construction of energy efficiency retrofits in diverse buildings that vary in age, size, and use.  	At least 3 years‚„ experience in analyzing building energy efficiency technologies and controls and specifying upgrades to improve the energy performance of building systems. 	Strong knowledge of applicable IESNA/ASHRAE design codes, design standards, and specification requirements, with the ability to interpret and apply them to specific project scopes. 	Familiarity with the National Electric Code and NYC electrical and energy codes. 	Familiarity with energy usage, energy cost savings, and avoided greenhouse gas emissions calculation methodologies. 	Skill at managing program operations and budgets. 	Strong written and verbal communication skills. 	Proficient computer skills, including Microsoft applications.  	Well-organized, detail-oriented, and capable of managing multiple responsibilities and deadlines simultaneously. </v>
      </c>
      <c r="U2192">
        <f t="shared" si="103"/>
        <v>0</v>
      </c>
      <c r="V2192" s="2">
        <v>0</v>
      </c>
      <c r="W2192" s="2">
        <f t="shared" si="104"/>
        <v>0</v>
      </c>
      <c r="X2192" s="2">
        <v>0</v>
      </c>
      <c r="Y2192" s="2">
        <v>0</v>
      </c>
      <c r="Z2192" s="2">
        <v>0</v>
      </c>
      <c r="AA2192" s="2">
        <v>0</v>
      </c>
      <c r="AB2192" s="2">
        <v>0</v>
      </c>
      <c r="AC2192" t="s">
        <v>4910</v>
      </c>
      <c r="AG2192" t="s">
        <v>190</v>
      </c>
      <c r="AH2192" t="s">
        <v>3794</v>
      </c>
      <c r="AI2192" t="s">
        <v>4069</v>
      </c>
      <c r="AJ2192" t="s">
        <v>2440</v>
      </c>
      <c r="AK2192" t="s">
        <v>38</v>
      </c>
    </row>
    <row r="2193" spans="1:37" x14ac:dyDescent="0.3">
      <c r="A2193">
        <v>417288</v>
      </c>
      <c r="B2193" t="s">
        <v>4053</v>
      </c>
      <c r="C2193" t="s">
        <v>47</v>
      </c>
      <c r="D2193">
        <v>1</v>
      </c>
      <c r="E2193" t="s">
        <v>4911</v>
      </c>
      <c r="F2193" t="s">
        <v>4055</v>
      </c>
      <c r="G2193" t="s">
        <v>4056</v>
      </c>
      <c r="H2193" t="s">
        <v>207</v>
      </c>
      <c r="I2193" t="s">
        <v>660</v>
      </c>
      <c r="J2193" t="s">
        <v>42</v>
      </c>
      <c r="K2193">
        <v>100000</v>
      </c>
      <c r="L2193">
        <v>120000</v>
      </c>
      <c r="M2193" t="s">
        <v>32</v>
      </c>
      <c r="N2193" t="s">
        <v>2545</v>
      </c>
      <c r="O2193" t="s">
        <v>4057</v>
      </c>
      <c r="P2193" t="s">
        <v>7917</v>
      </c>
      <c r="Q2193" t="s">
        <v>8518</v>
      </c>
      <c r="R2193" t="s">
        <v>7918</v>
      </c>
      <c r="S2193" t="s">
        <v>7670</v>
      </c>
      <c r="T2193" t="str">
        <f t="shared" si="102"/>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 Knowledgeable in several multi-dimensional and data mining techniques such as EDW, ODS, DM, ROLAP and MOLAP 	Strong written, verbal and interpersonal skills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Past utilization of code repositories including, GitHub, Bitbucket, or GitLab.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93">
        <f t="shared" si="103"/>
        <v>0</v>
      </c>
      <c r="V2193" s="2">
        <v>0</v>
      </c>
      <c r="W2193" s="2">
        <f t="shared" si="104"/>
        <v>0</v>
      </c>
      <c r="X2193" s="2">
        <v>1</v>
      </c>
      <c r="Y2193" s="2">
        <v>0</v>
      </c>
      <c r="Z2193" s="2">
        <v>1</v>
      </c>
      <c r="AA2193" s="2">
        <v>1</v>
      </c>
      <c r="AB2193" s="2">
        <v>0</v>
      </c>
      <c r="AC2193" t="s">
        <v>4912</v>
      </c>
      <c r="AG2193" t="s">
        <v>37</v>
      </c>
      <c r="AH2193" t="s">
        <v>2900</v>
      </c>
      <c r="AJ2193" t="s">
        <v>3794</v>
      </c>
      <c r="AK2193" t="s">
        <v>38</v>
      </c>
    </row>
    <row r="2194" spans="1:37" x14ac:dyDescent="0.3">
      <c r="A2194">
        <v>417288</v>
      </c>
      <c r="B2194" t="s">
        <v>4053</v>
      </c>
      <c r="C2194" t="s">
        <v>29</v>
      </c>
      <c r="D2194">
        <v>1</v>
      </c>
      <c r="E2194" t="s">
        <v>4911</v>
      </c>
      <c r="F2194" t="s">
        <v>4055</v>
      </c>
      <c r="G2194" t="s">
        <v>4056</v>
      </c>
      <c r="H2194" t="s">
        <v>207</v>
      </c>
      <c r="I2194" t="s">
        <v>660</v>
      </c>
      <c r="J2194" t="s">
        <v>42</v>
      </c>
      <c r="K2194">
        <v>100000</v>
      </c>
      <c r="L2194">
        <v>120000</v>
      </c>
      <c r="M2194" t="s">
        <v>32</v>
      </c>
      <c r="N2194" t="s">
        <v>2545</v>
      </c>
      <c r="O2194" t="s">
        <v>4057</v>
      </c>
      <c r="P2194" t="s">
        <v>7917</v>
      </c>
      <c r="Q2194" t="s">
        <v>8518</v>
      </c>
      <c r="R2194" t="s">
        <v>7918</v>
      </c>
      <c r="S2194" t="s">
        <v>7670</v>
      </c>
      <c r="T2194" t="str">
        <f t="shared" si="102"/>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 Knowledgeable in several multi-dimensional and data mining techniques such as EDW, ODS, DM, ROLAP and MOLAP 	Strong written, verbal and interpersonal skills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Past utilization of code repositories including, GitHub, Bitbucket, or GitLab.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94">
        <f t="shared" si="103"/>
        <v>0</v>
      </c>
      <c r="V2194" s="2">
        <v>0</v>
      </c>
      <c r="W2194" s="2">
        <f t="shared" si="104"/>
        <v>0</v>
      </c>
      <c r="X2194" s="2">
        <v>1</v>
      </c>
      <c r="Y2194" s="2">
        <v>0</v>
      </c>
      <c r="Z2194" s="2">
        <v>1</v>
      </c>
      <c r="AA2194" s="2">
        <v>1</v>
      </c>
      <c r="AB2194" s="2">
        <v>0</v>
      </c>
      <c r="AC2194" t="s">
        <v>4912</v>
      </c>
      <c r="AG2194" t="s">
        <v>37</v>
      </c>
      <c r="AH2194" t="s">
        <v>2900</v>
      </c>
      <c r="AJ2194" t="s">
        <v>3794</v>
      </c>
      <c r="AK2194" t="s">
        <v>38</v>
      </c>
    </row>
    <row r="2195" spans="1:37" x14ac:dyDescent="0.3">
      <c r="A2195">
        <v>417300</v>
      </c>
      <c r="B2195" t="s">
        <v>4053</v>
      </c>
      <c r="C2195" t="s">
        <v>47</v>
      </c>
      <c r="D2195">
        <v>1</v>
      </c>
      <c r="E2195" t="s">
        <v>4913</v>
      </c>
      <c r="F2195" t="s">
        <v>4055</v>
      </c>
      <c r="G2195" t="s">
        <v>4056</v>
      </c>
      <c r="H2195" t="s">
        <v>352</v>
      </c>
      <c r="I2195" t="s">
        <v>660</v>
      </c>
      <c r="J2195" t="s">
        <v>42</v>
      </c>
      <c r="K2195">
        <v>95000</v>
      </c>
      <c r="L2195">
        <v>115000</v>
      </c>
      <c r="M2195" t="s">
        <v>32</v>
      </c>
      <c r="N2195" t="s">
        <v>2545</v>
      </c>
      <c r="O2195" t="s">
        <v>372</v>
      </c>
      <c r="P2195" t="s">
        <v>7919</v>
      </c>
      <c r="Q2195" t="s">
        <v>8542</v>
      </c>
      <c r="R2195" t="s">
        <v>6612</v>
      </c>
      <c r="S2195" t="s">
        <v>7670</v>
      </c>
      <c r="T2195" t="str">
        <f t="shared" si="102"/>
        <v>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Problem solving and issue resolution skills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95">
        <f t="shared" si="103"/>
        <v>0</v>
      </c>
      <c r="V2195" s="2">
        <v>0</v>
      </c>
      <c r="W2195" s="2">
        <f t="shared" si="104"/>
        <v>0</v>
      </c>
      <c r="X2195" s="2">
        <v>0</v>
      </c>
      <c r="Y2195" s="2">
        <v>0</v>
      </c>
      <c r="Z2195" s="2">
        <v>1</v>
      </c>
      <c r="AA2195" s="2">
        <v>0</v>
      </c>
      <c r="AB2195" s="2">
        <v>0</v>
      </c>
      <c r="AC2195" t="s">
        <v>4914</v>
      </c>
      <c r="AE2195" t="s">
        <v>4059</v>
      </c>
      <c r="AG2195" t="s">
        <v>37</v>
      </c>
      <c r="AH2195" t="s">
        <v>2280</v>
      </c>
      <c r="AJ2195" t="s">
        <v>3016</v>
      </c>
      <c r="AK2195" t="s">
        <v>38</v>
      </c>
    </row>
    <row r="2196" spans="1:37" x14ac:dyDescent="0.3">
      <c r="A2196">
        <v>417300</v>
      </c>
      <c r="B2196" t="s">
        <v>4053</v>
      </c>
      <c r="C2196" t="s">
        <v>29</v>
      </c>
      <c r="D2196">
        <v>1</v>
      </c>
      <c r="E2196" t="s">
        <v>4913</v>
      </c>
      <c r="F2196" t="s">
        <v>4055</v>
      </c>
      <c r="G2196" t="s">
        <v>4056</v>
      </c>
      <c r="H2196" t="s">
        <v>352</v>
      </c>
      <c r="I2196" t="s">
        <v>660</v>
      </c>
      <c r="J2196" t="s">
        <v>42</v>
      </c>
      <c r="K2196">
        <v>95000</v>
      </c>
      <c r="L2196">
        <v>115000</v>
      </c>
      <c r="M2196" t="s">
        <v>32</v>
      </c>
      <c r="N2196" t="s">
        <v>2545</v>
      </c>
      <c r="O2196" t="s">
        <v>372</v>
      </c>
      <c r="P2196" t="s">
        <v>7919</v>
      </c>
      <c r="Q2196" t="s">
        <v>8542</v>
      </c>
      <c r="R2196" t="s">
        <v>6612</v>
      </c>
      <c r="S2196" t="s">
        <v>7670</v>
      </c>
      <c r="T2196" t="str">
        <f t="shared" si="102"/>
        <v>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Problem solving and issue resolution skills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196">
        <f t="shared" si="103"/>
        <v>0</v>
      </c>
      <c r="V2196" s="2">
        <v>0</v>
      </c>
      <c r="W2196" s="2">
        <f t="shared" si="104"/>
        <v>0</v>
      </c>
      <c r="X2196" s="2">
        <v>0</v>
      </c>
      <c r="Y2196" s="2">
        <v>0</v>
      </c>
      <c r="Z2196" s="2">
        <v>1</v>
      </c>
      <c r="AA2196" s="2">
        <v>0</v>
      </c>
      <c r="AB2196" s="2">
        <v>0</v>
      </c>
      <c r="AC2196" t="s">
        <v>4914</v>
      </c>
      <c r="AE2196" t="s">
        <v>4059</v>
      </c>
      <c r="AG2196" t="s">
        <v>37</v>
      </c>
      <c r="AH2196" t="s">
        <v>2280</v>
      </c>
      <c r="AJ2196" t="s">
        <v>3016</v>
      </c>
      <c r="AK2196" t="s">
        <v>38</v>
      </c>
    </row>
    <row r="2197" spans="1:37" x14ac:dyDescent="0.3">
      <c r="A2197">
        <v>417302</v>
      </c>
      <c r="B2197" t="s">
        <v>250</v>
      </c>
      <c r="C2197" t="s">
        <v>29</v>
      </c>
      <c r="D2197">
        <v>1</v>
      </c>
      <c r="E2197" t="s">
        <v>4041</v>
      </c>
      <c r="F2197" t="s">
        <v>386</v>
      </c>
      <c r="G2197">
        <v>56058</v>
      </c>
      <c r="H2197">
        <v>0</v>
      </c>
      <c r="I2197" t="s">
        <v>3987</v>
      </c>
      <c r="J2197" t="s">
        <v>42</v>
      </c>
      <c r="K2197">
        <v>52524</v>
      </c>
      <c r="L2197">
        <v>81535</v>
      </c>
      <c r="M2197" t="s">
        <v>32</v>
      </c>
      <c r="N2197" t="s">
        <v>166</v>
      </c>
      <c r="O2197" t="s">
        <v>3853</v>
      </c>
      <c r="P2197" t="s">
        <v>4915</v>
      </c>
      <c r="Q2197" t="s">
        <v>389</v>
      </c>
      <c r="R2197" t="s">
        <v>7920</v>
      </c>
      <c r="T2197" t="str">
        <f t="shared" si="102"/>
        <v xml:space="preserve">K ‚€œ 12 teaching experience is strongly preferred. Bi-lingual a plus. A valid NYS driver‚„s license is preferred. </v>
      </c>
      <c r="U2197">
        <f t="shared" si="103"/>
        <v>0</v>
      </c>
      <c r="V2197" s="2">
        <v>0</v>
      </c>
      <c r="W2197" s="2">
        <f t="shared" si="104"/>
        <v>0</v>
      </c>
      <c r="X2197" s="2">
        <v>0</v>
      </c>
      <c r="Y2197" s="2">
        <v>0</v>
      </c>
      <c r="Z2197" s="2">
        <v>0</v>
      </c>
      <c r="AA2197" s="2">
        <v>0</v>
      </c>
      <c r="AB2197" s="2">
        <v>0</v>
      </c>
      <c r="AC2197" t="s">
        <v>4916</v>
      </c>
      <c r="AE2197" t="s">
        <v>252</v>
      </c>
      <c r="AG2197" t="s">
        <v>37</v>
      </c>
      <c r="AH2197" t="s">
        <v>1986</v>
      </c>
      <c r="AI2197" t="s">
        <v>4917</v>
      </c>
      <c r="AJ2197" t="s">
        <v>4294</v>
      </c>
      <c r="AK2197" t="s">
        <v>38</v>
      </c>
    </row>
    <row r="2198" spans="1:37" x14ac:dyDescent="0.3">
      <c r="A2198">
        <v>417302</v>
      </c>
      <c r="B2198" t="s">
        <v>250</v>
      </c>
      <c r="C2198" t="s">
        <v>47</v>
      </c>
      <c r="D2198">
        <v>1</v>
      </c>
      <c r="E2198" t="s">
        <v>4041</v>
      </c>
      <c r="F2198" t="s">
        <v>386</v>
      </c>
      <c r="G2198">
        <v>56058</v>
      </c>
      <c r="H2198">
        <v>0</v>
      </c>
      <c r="I2198" t="s">
        <v>3987</v>
      </c>
      <c r="J2198" t="s">
        <v>42</v>
      </c>
      <c r="K2198">
        <v>52524</v>
      </c>
      <c r="L2198">
        <v>81535</v>
      </c>
      <c r="M2198" t="s">
        <v>32</v>
      </c>
      <c r="N2198" t="s">
        <v>166</v>
      </c>
      <c r="O2198" t="s">
        <v>3853</v>
      </c>
      <c r="P2198" t="s">
        <v>4915</v>
      </c>
      <c r="Q2198" t="s">
        <v>389</v>
      </c>
      <c r="R2198" t="s">
        <v>7920</v>
      </c>
      <c r="T2198" t="str">
        <f t="shared" si="102"/>
        <v xml:space="preserve">K ‚€œ 12 teaching experience is strongly preferred. Bi-lingual a plus. A valid NYS driver‚„s license is preferred. </v>
      </c>
      <c r="U2198">
        <f t="shared" si="103"/>
        <v>0</v>
      </c>
      <c r="V2198" s="2">
        <v>0</v>
      </c>
      <c r="W2198" s="2">
        <f t="shared" si="104"/>
        <v>0</v>
      </c>
      <c r="X2198" s="2">
        <v>0</v>
      </c>
      <c r="Y2198" s="2">
        <v>0</v>
      </c>
      <c r="Z2198" s="2">
        <v>0</v>
      </c>
      <c r="AA2198" s="2">
        <v>0</v>
      </c>
      <c r="AB2198" s="2">
        <v>0</v>
      </c>
      <c r="AC2198" t="s">
        <v>4916</v>
      </c>
      <c r="AE2198" t="s">
        <v>252</v>
      </c>
      <c r="AG2198" t="s">
        <v>37</v>
      </c>
      <c r="AH2198" t="s">
        <v>1986</v>
      </c>
      <c r="AI2198" t="s">
        <v>4917</v>
      </c>
      <c r="AJ2198" t="s">
        <v>4294</v>
      </c>
      <c r="AK2198" t="s">
        <v>38</v>
      </c>
    </row>
    <row r="2199" spans="1:37" x14ac:dyDescent="0.3">
      <c r="A2199">
        <v>417307</v>
      </c>
      <c r="B2199" t="s">
        <v>1618</v>
      </c>
      <c r="C2199" t="s">
        <v>29</v>
      </c>
      <c r="D2199">
        <v>1</v>
      </c>
      <c r="E2199" t="s">
        <v>4918</v>
      </c>
      <c r="F2199" t="s">
        <v>1837</v>
      </c>
      <c r="G2199">
        <v>40910</v>
      </c>
      <c r="H2199">
        <v>1</v>
      </c>
      <c r="I2199" t="s">
        <v>669</v>
      </c>
      <c r="J2199" t="s">
        <v>42</v>
      </c>
      <c r="K2199">
        <v>44104</v>
      </c>
      <c r="L2199">
        <v>57000</v>
      </c>
      <c r="M2199" t="s">
        <v>32</v>
      </c>
      <c r="N2199" t="s">
        <v>1620</v>
      </c>
      <c r="O2199" t="s">
        <v>2097</v>
      </c>
      <c r="P2199" t="s">
        <v>7921</v>
      </c>
      <c r="Q2199" t="s">
        <v>1839</v>
      </c>
      <c r="R2199" t="s">
        <v>6613</v>
      </c>
      <c r="T2199" t="str">
        <f t="shared" si="102"/>
        <v xml:space="preserve">We are looking for an energetic analyst with experience working with large data sets, including: 	Experience with SQL, Python, R, Excel, and GIS 	Ability to visualize data and summarize findings for a broad audience 	Effective problem-solving and analytic skills 	Ability to prioritize, manage time, and engage in multiple tasks in a fast-paced environment 	Ability to work well independently and as part of a team </v>
      </c>
      <c r="U2199">
        <f t="shared" si="103"/>
        <v>0</v>
      </c>
      <c r="V2199" s="2">
        <v>1</v>
      </c>
      <c r="W2199" s="2">
        <f t="shared" si="104"/>
        <v>0</v>
      </c>
      <c r="X2199" s="2">
        <v>1</v>
      </c>
      <c r="Y2199" s="2">
        <v>0</v>
      </c>
      <c r="Z2199" s="2">
        <v>1</v>
      </c>
      <c r="AA2199" s="2">
        <v>0</v>
      </c>
      <c r="AB2199" s="2">
        <v>0</v>
      </c>
      <c r="AC2199" t="s">
        <v>1623</v>
      </c>
      <c r="AE2199" t="s">
        <v>1620</v>
      </c>
      <c r="AG2199" t="s">
        <v>37</v>
      </c>
      <c r="AH2199" t="s">
        <v>2280</v>
      </c>
      <c r="AJ2199" t="s">
        <v>2859</v>
      </c>
      <c r="AK2199" t="s">
        <v>38</v>
      </c>
    </row>
    <row r="2200" spans="1:37" x14ac:dyDescent="0.3">
      <c r="A2200">
        <v>417307</v>
      </c>
      <c r="B2200" t="s">
        <v>1618</v>
      </c>
      <c r="C2200" t="s">
        <v>47</v>
      </c>
      <c r="D2200">
        <v>1</v>
      </c>
      <c r="E2200" t="s">
        <v>4918</v>
      </c>
      <c r="F2200" t="s">
        <v>1837</v>
      </c>
      <c r="G2200">
        <v>40910</v>
      </c>
      <c r="H2200">
        <v>1</v>
      </c>
      <c r="I2200" t="s">
        <v>669</v>
      </c>
      <c r="J2200" t="s">
        <v>42</v>
      </c>
      <c r="K2200">
        <v>44104</v>
      </c>
      <c r="L2200">
        <v>57000</v>
      </c>
      <c r="M2200" t="s">
        <v>32</v>
      </c>
      <c r="N2200" t="s">
        <v>1620</v>
      </c>
      <c r="O2200" t="s">
        <v>2097</v>
      </c>
      <c r="P2200" t="s">
        <v>7921</v>
      </c>
      <c r="Q2200" t="s">
        <v>1839</v>
      </c>
      <c r="R2200" t="s">
        <v>6613</v>
      </c>
      <c r="T2200" t="str">
        <f t="shared" si="102"/>
        <v xml:space="preserve">We are looking for an energetic analyst with experience working with large data sets, including: 	Experience with SQL, Python, R, Excel, and GIS 	Ability to visualize data and summarize findings for a broad audience 	Effective problem-solving and analytic skills 	Ability to prioritize, manage time, and engage in multiple tasks in a fast-paced environment 	Ability to work well independently and as part of a team </v>
      </c>
      <c r="U2200">
        <f t="shared" si="103"/>
        <v>0</v>
      </c>
      <c r="V2200" s="2">
        <v>1</v>
      </c>
      <c r="W2200" s="2">
        <f t="shared" si="104"/>
        <v>0</v>
      </c>
      <c r="X2200" s="2">
        <v>1</v>
      </c>
      <c r="Y2200" s="2">
        <v>0</v>
      </c>
      <c r="Z2200" s="2">
        <v>1</v>
      </c>
      <c r="AA2200" s="2">
        <v>0</v>
      </c>
      <c r="AB2200" s="2">
        <v>0</v>
      </c>
      <c r="AC2200" t="s">
        <v>1623</v>
      </c>
      <c r="AE2200" t="s">
        <v>1620</v>
      </c>
      <c r="AG2200" t="s">
        <v>37</v>
      </c>
      <c r="AH2200" t="s">
        <v>2280</v>
      </c>
      <c r="AJ2200" t="s">
        <v>2859</v>
      </c>
      <c r="AK2200" t="s">
        <v>38</v>
      </c>
    </row>
    <row r="2201" spans="1:37" x14ac:dyDescent="0.3">
      <c r="A2201">
        <v>417319</v>
      </c>
      <c r="B2201" t="s">
        <v>4053</v>
      </c>
      <c r="C2201" t="s">
        <v>47</v>
      </c>
      <c r="D2201">
        <v>1</v>
      </c>
      <c r="E2201" t="s">
        <v>4919</v>
      </c>
      <c r="F2201" t="s">
        <v>4055</v>
      </c>
      <c r="G2201" t="s">
        <v>4056</v>
      </c>
      <c r="H2201" t="s">
        <v>207</v>
      </c>
      <c r="I2201" t="s">
        <v>4920</v>
      </c>
      <c r="J2201" t="s">
        <v>42</v>
      </c>
      <c r="K2201">
        <v>60000</v>
      </c>
      <c r="L2201">
        <v>63000</v>
      </c>
      <c r="M2201" t="s">
        <v>32</v>
      </c>
      <c r="N2201" t="s">
        <v>2545</v>
      </c>
      <c r="O2201" t="s">
        <v>4921</v>
      </c>
      <c r="P2201" t="s">
        <v>7922</v>
      </c>
      <c r="Q2201" t="s">
        <v>8542</v>
      </c>
      <c r="R2201" t="s">
        <v>4922</v>
      </c>
      <c r="S2201" t="s">
        <v>7923</v>
      </c>
      <c r="T2201" t="str">
        <f t="shared" si="102"/>
        <v>* Demonstrated experience with white-glove customer service practices  * Understanding of systems including PASSPort and HHS Accelerator * Experience delivering training in a wide range of methods (in person, webinar and on-site coaching)  * Flexibility in a fast moving and evolving office and division * Must be able to see tasks through to completion without significant guidance  * Proficiency in excel to manage data sets and produce visuals for analysis and reporting * Ability to rapidly learn new material. Including but not limited to: policies, procedures and system functionality * Clear and effective written, oral and listening communication skills Mayor‚„s Office of Contract Services is an equal opportunity employer.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01">
        <f t="shared" si="103"/>
        <v>0</v>
      </c>
      <c r="V2201" s="2">
        <v>1</v>
      </c>
      <c r="W2201" s="2">
        <f t="shared" si="104"/>
        <v>0</v>
      </c>
      <c r="X2201" s="2">
        <v>0</v>
      </c>
      <c r="Y2201" s="2">
        <v>0</v>
      </c>
      <c r="Z2201" s="2">
        <v>0</v>
      </c>
      <c r="AA2201" s="2">
        <v>0</v>
      </c>
      <c r="AB2201" s="2">
        <v>0</v>
      </c>
      <c r="AC2201" t="s">
        <v>4923</v>
      </c>
      <c r="AG2201" t="s">
        <v>37</v>
      </c>
      <c r="AH2201" t="s">
        <v>2900</v>
      </c>
      <c r="AJ2201" t="s">
        <v>3794</v>
      </c>
      <c r="AK2201" t="s">
        <v>38</v>
      </c>
    </row>
    <row r="2202" spans="1:37" x14ac:dyDescent="0.3">
      <c r="A2202">
        <v>417319</v>
      </c>
      <c r="B2202" t="s">
        <v>4053</v>
      </c>
      <c r="C2202" t="s">
        <v>29</v>
      </c>
      <c r="D2202">
        <v>1</v>
      </c>
      <c r="E2202" t="s">
        <v>4919</v>
      </c>
      <c r="F2202" t="s">
        <v>4055</v>
      </c>
      <c r="G2202" t="s">
        <v>4056</v>
      </c>
      <c r="H2202" t="s">
        <v>207</v>
      </c>
      <c r="I2202" t="s">
        <v>4920</v>
      </c>
      <c r="J2202" t="s">
        <v>42</v>
      </c>
      <c r="K2202">
        <v>60000</v>
      </c>
      <c r="L2202">
        <v>63000</v>
      </c>
      <c r="M2202" t="s">
        <v>32</v>
      </c>
      <c r="N2202" t="s">
        <v>2545</v>
      </c>
      <c r="O2202" t="s">
        <v>4921</v>
      </c>
      <c r="P2202" t="s">
        <v>7922</v>
      </c>
      <c r="Q2202" t="s">
        <v>8542</v>
      </c>
      <c r="R2202" t="s">
        <v>4922</v>
      </c>
      <c r="S2202" t="s">
        <v>7923</v>
      </c>
      <c r="T2202" t="str">
        <f t="shared" si="102"/>
        <v>* Demonstrated experience with white-glove customer service practices  * Understanding of systems including PASSPort and HHS Accelerator * Experience delivering training in a wide range of methods (in person, webinar and on-site coaching)  * Flexibility in a fast moving and evolving office and division * Must be able to see tasks through to completion without significant guidance  * Proficiency in excel to manage data sets and produce visuals for analysis and reporting * Ability to rapidly learn new material. Including but not limited to: policies, procedures and system functionality * Clear and effective written, oral and listening communication skills Mayor‚„s Office of Contract Services is an equal opportunity employer.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02">
        <f t="shared" si="103"/>
        <v>0</v>
      </c>
      <c r="V2202" s="2">
        <v>1</v>
      </c>
      <c r="W2202" s="2">
        <f t="shared" si="104"/>
        <v>0</v>
      </c>
      <c r="X2202" s="2">
        <v>0</v>
      </c>
      <c r="Y2202" s="2">
        <v>0</v>
      </c>
      <c r="Z2202" s="2">
        <v>0</v>
      </c>
      <c r="AA2202" s="2">
        <v>0</v>
      </c>
      <c r="AB2202" s="2">
        <v>0</v>
      </c>
      <c r="AC2202" t="s">
        <v>4923</v>
      </c>
      <c r="AG2202" t="s">
        <v>37</v>
      </c>
      <c r="AH2202" t="s">
        <v>2900</v>
      </c>
      <c r="AJ2202" t="s">
        <v>3794</v>
      </c>
      <c r="AK2202" t="s">
        <v>38</v>
      </c>
    </row>
    <row r="2203" spans="1:37" x14ac:dyDescent="0.3">
      <c r="A2203">
        <v>419921</v>
      </c>
      <c r="B2203" t="s">
        <v>2543</v>
      </c>
      <c r="C2203" t="s">
        <v>29</v>
      </c>
      <c r="D2203">
        <v>1</v>
      </c>
      <c r="E2203" t="s">
        <v>3822</v>
      </c>
      <c r="F2203" t="s">
        <v>3823</v>
      </c>
      <c r="G2203">
        <v>55038</v>
      </c>
      <c r="H2203">
        <v>1</v>
      </c>
      <c r="I2203" t="s">
        <v>3635</v>
      </c>
      <c r="J2203" t="s">
        <v>42</v>
      </c>
      <c r="K2203">
        <v>56746</v>
      </c>
      <c r="L2203">
        <v>65258</v>
      </c>
      <c r="M2203" t="s">
        <v>32</v>
      </c>
      <c r="N2203" t="s">
        <v>4924</v>
      </c>
      <c r="O2203" t="s">
        <v>3818</v>
      </c>
      <c r="P2203" t="s">
        <v>7924</v>
      </c>
      <c r="Q2203" t="s">
        <v>3824</v>
      </c>
      <c r="R2203" t="s">
        <v>6614</v>
      </c>
      <c r="T2203" t="str">
        <f t="shared" si="102"/>
        <v xml:space="preserve"> Strong oral and written communication skills   Advanced working proficiency in Microsoft Office program, Internet-based research, and computer skills   Well-organized, attentive to detail, and able to work independently and collaboratively   Familiarity with the NYCHRL and/or ability to read and understand laws, rules and regulations   Demonstrated aptitude with electronic file systems or other data management systems   Fluency in a language other than English </v>
      </c>
      <c r="U2203">
        <f t="shared" si="103"/>
        <v>0</v>
      </c>
      <c r="V2203" s="2">
        <v>0</v>
      </c>
      <c r="W2203" s="2">
        <f t="shared" si="104"/>
        <v>0</v>
      </c>
      <c r="X2203" s="2">
        <v>0</v>
      </c>
      <c r="Y2203" s="2">
        <v>0</v>
      </c>
      <c r="Z2203" s="2">
        <v>0</v>
      </c>
      <c r="AA2203" s="2">
        <v>0</v>
      </c>
      <c r="AB2203" s="2">
        <v>0</v>
      </c>
      <c r="AC2203" t="s">
        <v>4925</v>
      </c>
      <c r="AD2203" t="s">
        <v>2548</v>
      </c>
      <c r="AE2203" t="s">
        <v>4924</v>
      </c>
      <c r="AG2203" t="s">
        <v>37</v>
      </c>
      <c r="AH2203" t="s">
        <v>2912</v>
      </c>
      <c r="AJ2203" t="s">
        <v>2329</v>
      </c>
      <c r="AK2203" t="s">
        <v>38</v>
      </c>
    </row>
    <row r="2204" spans="1:37" x14ac:dyDescent="0.3">
      <c r="A2204">
        <v>419921</v>
      </c>
      <c r="B2204" t="s">
        <v>2543</v>
      </c>
      <c r="C2204" t="s">
        <v>47</v>
      </c>
      <c r="D2204">
        <v>1</v>
      </c>
      <c r="E2204" t="s">
        <v>3822</v>
      </c>
      <c r="F2204" t="s">
        <v>3823</v>
      </c>
      <c r="G2204">
        <v>55038</v>
      </c>
      <c r="H2204">
        <v>1</v>
      </c>
      <c r="I2204" t="s">
        <v>3635</v>
      </c>
      <c r="J2204" t="s">
        <v>42</v>
      </c>
      <c r="K2204">
        <v>56746</v>
      </c>
      <c r="L2204">
        <v>65258</v>
      </c>
      <c r="M2204" t="s">
        <v>32</v>
      </c>
      <c r="N2204" t="s">
        <v>4924</v>
      </c>
      <c r="O2204" t="s">
        <v>3818</v>
      </c>
      <c r="P2204" t="s">
        <v>7924</v>
      </c>
      <c r="Q2204" t="s">
        <v>3824</v>
      </c>
      <c r="R2204" t="s">
        <v>6614</v>
      </c>
      <c r="T2204" t="str">
        <f t="shared" si="102"/>
        <v xml:space="preserve"> Strong oral and written communication skills   Advanced working proficiency in Microsoft Office program, Internet-based research, and computer skills   Well-organized, attentive to detail, and able to work independently and collaboratively   Familiarity with the NYCHRL and/or ability to read and understand laws, rules and regulations   Demonstrated aptitude with electronic file systems or other data management systems   Fluency in a language other than English </v>
      </c>
      <c r="U2204">
        <f t="shared" si="103"/>
        <v>0</v>
      </c>
      <c r="V2204" s="2">
        <v>0</v>
      </c>
      <c r="W2204" s="2">
        <f t="shared" si="104"/>
        <v>0</v>
      </c>
      <c r="X2204" s="2">
        <v>0</v>
      </c>
      <c r="Y2204" s="2">
        <v>0</v>
      </c>
      <c r="Z2204" s="2">
        <v>0</v>
      </c>
      <c r="AA2204" s="2">
        <v>0</v>
      </c>
      <c r="AB2204" s="2">
        <v>0</v>
      </c>
      <c r="AC2204" t="s">
        <v>4925</v>
      </c>
      <c r="AD2204" t="s">
        <v>2548</v>
      </c>
      <c r="AE2204" t="s">
        <v>4924</v>
      </c>
      <c r="AG2204" t="s">
        <v>37</v>
      </c>
      <c r="AH2204" t="s">
        <v>2912</v>
      </c>
      <c r="AJ2204" t="s">
        <v>2329</v>
      </c>
      <c r="AK2204" t="s">
        <v>38</v>
      </c>
    </row>
    <row r="2205" spans="1:37" x14ac:dyDescent="0.3">
      <c r="A2205">
        <v>419927</v>
      </c>
      <c r="B2205" t="s">
        <v>80</v>
      </c>
      <c r="C2205" t="s">
        <v>29</v>
      </c>
      <c r="D2205">
        <v>1</v>
      </c>
      <c r="E2205" t="s">
        <v>1183</v>
      </c>
      <c r="F2205" t="s">
        <v>630</v>
      </c>
      <c r="G2205">
        <v>20215</v>
      </c>
      <c r="H2205">
        <v>1</v>
      </c>
      <c r="I2205" t="s">
        <v>95</v>
      </c>
      <c r="J2205" t="s">
        <v>42</v>
      </c>
      <c r="K2205">
        <v>65783</v>
      </c>
      <c r="L2205">
        <v>75651</v>
      </c>
      <c r="M2205" t="s">
        <v>32</v>
      </c>
      <c r="N2205" t="s">
        <v>84</v>
      </c>
      <c r="O2205" t="s">
        <v>1686</v>
      </c>
      <c r="P2205" t="s">
        <v>7925</v>
      </c>
      <c r="Q2205" t="s">
        <v>8309</v>
      </c>
      <c r="R2205" t="s">
        <v>6615</v>
      </c>
      <c r="S2205" t="s">
        <v>4926</v>
      </c>
      <c r="T2205" t="str">
        <f t="shared" si="102"/>
        <v xml:space="preserve">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05">
        <f t="shared" si="103"/>
        <v>0</v>
      </c>
      <c r="V2205" s="2">
        <v>1</v>
      </c>
      <c r="W2205" s="2">
        <f t="shared" si="104"/>
        <v>0</v>
      </c>
      <c r="X2205" s="2">
        <v>0</v>
      </c>
      <c r="Y2205" s="2">
        <v>0</v>
      </c>
      <c r="Z2205" s="2">
        <v>0</v>
      </c>
      <c r="AA2205" s="2">
        <v>0</v>
      </c>
      <c r="AB2205" s="2">
        <v>0</v>
      </c>
      <c r="AC2205" t="s">
        <v>55</v>
      </c>
      <c r="AG2205" t="s">
        <v>190</v>
      </c>
      <c r="AH2205" t="s">
        <v>4294</v>
      </c>
      <c r="AJ2205" t="s">
        <v>2900</v>
      </c>
      <c r="AK2205" t="s">
        <v>38</v>
      </c>
    </row>
    <row r="2206" spans="1:37" x14ac:dyDescent="0.3">
      <c r="A2206">
        <v>419927</v>
      </c>
      <c r="B2206" t="s">
        <v>80</v>
      </c>
      <c r="C2206" t="s">
        <v>47</v>
      </c>
      <c r="D2206">
        <v>1</v>
      </c>
      <c r="E2206" t="s">
        <v>1183</v>
      </c>
      <c r="F2206" t="s">
        <v>630</v>
      </c>
      <c r="G2206">
        <v>20215</v>
      </c>
      <c r="H2206">
        <v>1</v>
      </c>
      <c r="I2206" t="s">
        <v>95</v>
      </c>
      <c r="J2206" t="s">
        <v>42</v>
      </c>
      <c r="K2206">
        <v>65783</v>
      </c>
      <c r="L2206">
        <v>75651</v>
      </c>
      <c r="M2206" t="s">
        <v>32</v>
      </c>
      <c r="N2206" t="s">
        <v>84</v>
      </c>
      <c r="O2206" t="s">
        <v>1686</v>
      </c>
      <c r="P2206" t="s">
        <v>7925</v>
      </c>
      <c r="Q2206" t="s">
        <v>8309</v>
      </c>
      <c r="R2206" t="s">
        <v>6615</v>
      </c>
      <c r="S2206" t="s">
        <v>4926</v>
      </c>
      <c r="T2206" t="str">
        <f t="shared" si="102"/>
        <v xml:space="preserve">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06">
        <f t="shared" si="103"/>
        <v>0</v>
      </c>
      <c r="V2206" s="2">
        <v>1</v>
      </c>
      <c r="W2206" s="2">
        <f t="shared" si="104"/>
        <v>0</v>
      </c>
      <c r="X2206" s="2">
        <v>0</v>
      </c>
      <c r="Y2206" s="2">
        <v>0</v>
      </c>
      <c r="Z2206" s="2">
        <v>0</v>
      </c>
      <c r="AA2206" s="2">
        <v>0</v>
      </c>
      <c r="AB2206" s="2">
        <v>0</v>
      </c>
      <c r="AC2206" t="s">
        <v>55</v>
      </c>
      <c r="AG2206" t="s">
        <v>190</v>
      </c>
      <c r="AH2206" t="s">
        <v>4294</v>
      </c>
      <c r="AJ2206" t="s">
        <v>2900</v>
      </c>
      <c r="AK2206" t="s">
        <v>38</v>
      </c>
    </row>
    <row r="2207" spans="1:37" x14ac:dyDescent="0.3">
      <c r="A2207">
        <v>419944</v>
      </c>
      <c r="B2207" t="s">
        <v>2257</v>
      </c>
      <c r="C2207" t="s">
        <v>29</v>
      </c>
      <c r="D2207">
        <v>1</v>
      </c>
      <c r="E2207" t="s">
        <v>4905</v>
      </c>
      <c r="F2207" t="s">
        <v>106</v>
      </c>
      <c r="G2207">
        <v>10251</v>
      </c>
      <c r="H2207">
        <v>3</v>
      </c>
      <c r="I2207" t="s">
        <v>719</v>
      </c>
      <c r="J2207" t="s">
        <v>42</v>
      </c>
      <c r="K2207">
        <v>35330</v>
      </c>
      <c r="L2207">
        <v>57236</v>
      </c>
      <c r="M2207" t="s">
        <v>32</v>
      </c>
      <c r="N2207" t="s">
        <v>4927</v>
      </c>
      <c r="O2207" t="s">
        <v>4928</v>
      </c>
      <c r="P2207" t="s">
        <v>4929</v>
      </c>
      <c r="Q2207" t="s">
        <v>110</v>
      </c>
      <c r="R2207" t="s">
        <v>4930</v>
      </c>
      <c r="T2207" t="str">
        <f t="shared" si="102"/>
        <v xml:space="preserve">Candidates should have experience working in a fast-paced environment; be proficient in Microsoft Office; and have excellent customer service and interpersonal skills. </v>
      </c>
      <c r="U2207">
        <f t="shared" si="103"/>
        <v>0</v>
      </c>
      <c r="V2207" s="2">
        <v>0</v>
      </c>
      <c r="W2207" s="2">
        <f t="shared" si="104"/>
        <v>0</v>
      </c>
      <c r="X2207" s="2">
        <v>0</v>
      </c>
      <c r="Y2207" s="2">
        <v>0</v>
      </c>
      <c r="Z2207" s="2">
        <v>0</v>
      </c>
      <c r="AA2207" s="2">
        <v>0</v>
      </c>
      <c r="AB2207" s="2">
        <v>0</v>
      </c>
      <c r="AC2207" t="s">
        <v>4931</v>
      </c>
      <c r="AD2207" t="s">
        <v>2264</v>
      </c>
      <c r="AE2207" t="s">
        <v>4932</v>
      </c>
      <c r="AG2207" t="s">
        <v>37</v>
      </c>
      <c r="AH2207" t="s">
        <v>3794</v>
      </c>
      <c r="AI2207" t="s">
        <v>3795</v>
      </c>
      <c r="AJ2207" t="s">
        <v>2329</v>
      </c>
      <c r="AK2207" t="s">
        <v>38</v>
      </c>
    </row>
    <row r="2208" spans="1:37" x14ac:dyDescent="0.3">
      <c r="A2208">
        <v>419944</v>
      </c>
      <c r="B2208" t="s">
        <v>2257</v>
      </c>
      <c r="C2208" t="s">
        <v>47</v>
      </c>
      <c r="D2208">
        <v>1</v>
      </c>
      <c r="E2208" t="s">
        <v>4905</v>
      </c>
      <c r="F2208" t="s">
        <v>106</v>
      </c>
      <c r="G2208">
        <v>10251</v>
      </c>
      <c r="H2208">
        <v>3</v>
      </c>
      <c r="I2208" t="s">
        <v>719</v>
      </c>
      <c r="J2208" t="s">
        <v>42</v>
      </c>
      <c r="K2208">
        <v>35330</v>
      </c>
      <c r="L2208">
        <v>57236</v>
      </c>
      <c r="M2208" t="s">
        <v>32</v>
      </c>
      <c r="N2208" t="s">
        <v>4927</v>
      </c>
      <c r="O2208" t="s">
        <v>4928</v>
      </c>
      <c r="P2208" t="s">
        <v>4929</v>
      </c>
      <c r="Q2208" t="s">
        <v>110</v>
      </c>
      <c r="R2208" t="s">
        <v>4930</v>
      </c>
      <c r="T2208" t="str">
        <f t="shared" si="102"/>
        <v xml:space="preserve">Candidates should have experience working in a fast-paced environment; be proficient in Microsoft Office; and have excellent customer service and interpersonal skills. </v>
      </c>
      <c r="U2208">
        <f t="shared" si="103"/>
        <v>0</v>
      </c>
      <c r="V2208" s="2">
        <v>0</v>
      </c>
      <c r="W2208" s="2">
        <f t="shared" si="104"/>
        <v>0</v>
      </c>
      <c r="X2208" s="2">
        <v>0</v>
      </c>
      <c r="Y2208" s="2">
        <v>0</v>
      </c>
      <c r="Z2208" s="2">
        <v>0</v>
      </c>
      <c r="AA2208" s="2">
        <v>0</v>
      </c>
      <c r="AB2208" s="2">
        <v>0</v>
      </c>
      <c r="AC2208" t="s">
        <v>4931</v>
      </c>
      <c r="AD2208" t="s">
        <v>2264</v>
      </c>
      <c r="AE2208" t="s">
        <v>4932</v>
      </c>
      <c r="AG2208" t="s">
        <v>37</v>
      </c>
      <c r="AH2208" t="s">
        <v>3794</v>
      </c>
      <c r="AI2208" t="s">
        <v>3795</v>
      </c>
      <c r="AJ2208" t="s">
        <v>2329</v>
      </c>
      <c r="AK2208" t="s">
        <v>38</v>
      </c>
    </row>
    <row r="2209" spans="1:37" x14ac:dyDescent="0.3">
      <c r="A2209">
        <v>419951</v>
      </c>
      <c r="B2209" t="s">
        <v>2386</v>
      </c>
      <c r="C2209" t="s">
        <v>29</v>
      </c>
      <c r="D2209">
        <v>1</v>
      </c>
      <c r="E2209" t="s">
        <v>4933</v>
      </c>
      <c r="F2209" t="s">
        <v>386</v>
      </c>
      <c r="G2209">
        <v>56058</v>
      </c>
      <c r="H2209">
        <v>0</v>
      </c>
      <c r="I2209" t="s">
        <v>3635</v>
      </c>
      <c r="J2209" t="s">
        <v>42</v>
      </c>
      <c r="K2209">
        <v>52524</v>
      </c>
      <c r="L2209">
        <v>81535</v>
      </c>
      <c r="M2209" t="s">
        <v>32</v>
      </c>
      <c r="N2209" t="s">
        <v>2389</v>
      </c>
      <c r="O2209" t="s">
        <v>4934</v>
      </c>
      <c r="P2209" t="s">
        <v>7926</v>
      </c>
      <c r="Q2209" t="s">
        <v>389</v>
      </c>
      <c r="R2209" t="s">
        <v>7927</v>
      </c>
      <c r="T2209" t="str">
        <f t="shared" si="102"/>
        <v xml:space="preserve"> A Bachelor‚„s degree from an accredited college   Minimum 2-3 years of total work experience, preferably in a communications, strategy, or policy role   Preference for candidates with demonstrated interest or experience in workforce development, social    services, economic development, New York City, and/or public policy issues   Experience developing and implementing communications strategies   Strong organizational and time-management skills, including the ability to take initiative and prioritize    tasks, pay close attention to detail, and work independently to meet specific deadlines  About you:   Energetic, pro-active, collaborative ,and strategic   Very strong communication skills ‚€œ both verbal and written   Comfort interfacing with senior officials and business leaders   Enjoy working in teams and contributing to a team environment   Enjoy taking on leadership opportunities   Passionate about public policy, workforce development, and New York City </v>
      </c>
      <c r="U2209">
        <f t="shared" si="103"/>
        <v>0</v>
      </c>
      <c r="V2209" s="2">
        <v>0</v>
      </c>
      <c r="W2209" s="2">
        <f t="shared" si="104"/>
        <v>0</v>
      </c>
      <c r="X2209" s="2">
        <v>0</v>
      </c>
      <c r="Y2209" s="2">
        <v>0</v>
      </c>
      <c r="Z2209" s="2">
        <v>0</v>
      </c>
      <c r="AA2209" s="2">
        <v>0</v>
      </c>
      <c r="AB2209" s="2">
        <v>0</v>
      </c>
      <c r="AC2209" t="s">
        <v>4935</v>
      </c>
      <c r="AD2209" t="s">
        <v>1458</v>
      </c>
      <c r="AE2209" t="s">
        <v>2389</v>
      </c>
      <c r="AG2209" t="s">
        <v>37</v>
      </c>
      <c r="AH2209" t="s">
        <v>2913</v>
      </c>
      <c r="AJ2209" t="s">
        <v>2913</v>
      </c>
      <c r="AK2209" t="s">
        <v>38</v>
      </c>
    </row>
    <row r="2210" spans="1:37" x14ac:dyDescent="0.3">
      <c r="A2210">
        <v>419951</v>
      </c>
      <c r="B2210" t="s">
        <v>2386</v>
      </c>
      <c r="C2210" t="s">
        <v>47</v>
      </c>
      <c r="D2210">
        <v>1</v>
      </c>
      <c r="E2210" t="s">
        <v>4933</v>
      </c>
      <c r="F2210" t="s">
        <v>386</v>
      </c>
      <c r="G2210">
        <v>56058</v>
      </c>
      <c r="H2210">
        <v>0</v>
      </c>
      <c r="I2210" t="s">
        <v>3635</v>
      </c>
      <c r="J2210" t="s">
        <v>42</v>
      </c>
      <c r="K2210">
        <v>52524</v>
      </c>
      <c r="L2210">
        <v>81535</v>
      </c>
      <c r="M2210" t="s">
        <v>32</v>
      </c>
      <c r="N2210" t="s">
        <v>2389</v>
      </c>
      <c r="O2210" t="s">
        <v>4934</v>
      </c>
      <c r="P2210" t="s">
        <v>7926</v>
      </c>
      <c r="Q2210" t="s">
        <v>389</v>
      </c>
      <c r="R2210" t="s">
        <v>7927</v>
      </c>
      <c r="T2210" t="str">
        <f t="shared" si="102"/>
        <v xml:space="preserve"> A Bachelor‚„s degree from an accredited college   Minimum 2-3 years of total work experience, preferably in a communications, strategy, or policy role   Preference for candidates with demonstrated interest or experience in workforce development, social    services, economic development, New York City, and/or public policy issues   Experience developing and implementing communications strategies   Strong organizational and time-management skills, including the ability to take initiative and prioritize    tasks, pay close attention to detail, and work independently to meet specific deadlines  About you:   Energetic, pro-active, collaborative ,and strategic   Very strong communication skills ‚€œ both verbal and written   Comfort interfacing with senior officials and business leaders   Enjoy working in teams and contributing to a team environment   Enjoy taking on leadership opportunities   Passionate about public policy, workforce development, and New York City </v>
      </c>
      <c r="U2210">
        <f t="shared" si="103"/>
        <v>0</v>
      </c>
      <c r="V2210" s="2">
        <v>0</v>
      </c>
      <c r="W2210" s="2">
        <f t="shared" si="104"/>
        <v>0</v>
      </c>
      <c r="X2210" s="2">
        <v>0</v>
      </c>
      <c r="Y2210" s="2">
        <v>0</v>
      </c>
      <c r="Z2210" s="2">
        <v>0</v>
      </c>
      <c r="AA2210" s="2">
        <v>0</v>
      </c>
      <c r="AB2210" s="2">
        <v>0</v>
      </c>
      <c r="AC2210" t="s">
        <v>4935</v>
      </c>
      <c r="AD2210" t="s">
        <v>1458</v>
      </c>
      <c r="AE2210" t="s">
        <v>2389</v>
      </c>
      <c r="AG2210" t="s">
        <v>37</v>
      </c>
      <c r="AH2210" t="s">
        <v>2913</v>
      </c>
      <c r="AJ2210" t="s">
        <v>2913</v>
      </c>
      <c r="AK2210" t="s">
        <v>38</v>
      </c>
    </row>
    <row r="2211" spans="1:37" x14ac:dyDescent="0.3">
      <c r="A2211">
        <v>419982</v>
      </c>
      <c r="B2211" t="s">
        <v>1618</v>
      </c>
      <c r="C2211" t="s">
        <v>29</v>
      </c>
      <c r="D2211">
        <v>3</v>
      </c>
      <c r="E2211" t="s">
        <v>4936</v>
      </c>
      <c r="F2211" t="s">
        <v>386</v>
      </c>
      <c r="G2211">
        <v>56058</v>
      </c>
      <c r="H2211">
        <v>0</v>
      </c>
      <c r="I2211" t="s">
        <v>601</v>
      </c>
      <c r="J2211" t="s">
        <v>42</v>
      </c>
      <c r="K2211">
        <v>55000</v>
      </c>
      <c r="L2211">
        <v>68000</v>
      </c>
      <c r="M2211" t="s">
        <v>32</v>
      </c>
      <c r="N2211" t="s">
        <v>1620</v>
      </c>
      <c r="O2211" t="s">
        <v>4751</v>
      </c>
      <c r="P2211" t="s">
        <v>7928</v>
      </c>
      <c r="Q2211" t="s">
        <v>389</v>
      </c>
      <c r="R2211" t="s">
        <v>4937</v>
      </c>
      <c r="T2211" t="str">
        <f t="shared" si="102"/>
        <v xml:space="preserve">Candidates must have experience coordinating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2211">
        <f t="shared" si="103"/>
        <v>0</v>
      </c>
      <c r="V2211" s="2">
        <v>1</v>
      </c>
      <c r="W2211" s="2">
        <f t="shared" si="104"/>
        <v>0</v>
      </c>
      <c r="X2211" s="2">
        <v>0</v>
      </c>
      <c r="Y2211" s="2">
        <v>0</v>
      </c>
      <c r="Z2211" s="2">
        <v>0</v>
      </c>
      <c r="AA2211" s="2">
        <v>0</v>
      </c>
      <c r="AB2211" s="2">
        <v>0</v>
      </c>
      <c r="AC2211" t="s">
        <v>1623</v>
      </c>
      <c r="AE2211" t="s">
        <v>2346</v>
      </c>
      <c r="AG2211" t="s">
        <v>37</v>
      </c>
      <c r="AH2211" t="s">
        <v>2912</v>
      </c>
      <c r="AJ2211" t="s">
        <v>2859</v>
      </c>
      <c r="AK2211" t="s">
        <v>38</v>
      </c>
    </row>
    <row r="2212" spans="1:37" x14ac:dyDescent="0.3">
      <c r="A2212">
        <v>419982</v>
      </c>
      <c r="B2212" t="s">
        <v>1618</v>
      </c>
      <c r="C2212" t="s">
        <v>47</v>
      </c>
      <c r="D2212">
        <v>3</v>
      </c>
      <c r="E2212" t="s">
        <v>4936</v>
      </c>
      <c r="F2212" t="s">
        <v>386</v>
      </c>
      <c r="G2212">
        <v>56058</v>
      </c>
      <c r="H2212">
        <v>0</v>
      </c>
      <c r="I2212" t="s">
        <v>601</v>
      </c>
      <c r="J2212" t="s">
        <v>42</v>
      </c>
      <c r="K2212">
        <v>55000</v>
      </c>
      <c r="L2212">
        <v>68000</v>
      </c>
      <c r="M2212" t="s">
        <v>32</v>
      </c>
      <c r="N2212" t="s">
        <v>1620</v>
      </c>
      <c r="O2212" t="s">
        <v>4751</v>
      </c>
      <c r="P2212" t="s">
        <v>7928</v>
      </c>
      <c r="Q2212" t="s">
        <v>389</v>
      </c>
      <c r="R2212" t="s">
        <v>4937</v>
      </c>
      <c r="T2212" t="str">
        <f t="shared" si="102"/>
        <v xml:space="preserve">Candidates must have experience coordinating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2212">
        <f t="shared" si="103"/>
        <v>0</v>
      </c>
      <c r="V2212" s="2">
        <v>1</v>
      </c>
      <c r="W2212" s="2">
        <f t="shared" si="104"/>
        <v>0</v>
      </c>
      <c r="X2212" s="2">
        <v>0</v>
      </c>
      <c r="Y2212" s="2">
        <v>0</v>
      </c>
      <c r="Z2212" s="2">
        <v>0</v>
      </c>
      <c r="AA2212" s="2">
        <v>0</v>
      </c>
      <c r="AB2212" s="2">
        <v>0</v>
      </c>
      <c r="AC2212" t="s">
        <v>1623</v>
      </c>
      <c r="AE2212" t="s">
        <v>2346</v>
      </c>
      <c r="AG2212" t="s">
        <v>37</v>
      </c>
      <c r="AH2212" t="s">
        <v>2912</v>
      </c>
      <c r="AJ2212" t="s">
        <v>2859</v>
      </c>
      <c r="AK2212" t="s">
        <v>38</v>
      </c>
    </row>
    <row r="2213" spans="1:37" x14ac:dyDescent="0.3">
      <c r="A2213">
        <v>419993</v>
      </c>
      <c r="B2213" t="s">
        <v>3461</v>
      </c>
      <c r="C2213" t="s">
        <v>29</v>
      </c>
      <c r="D2213">
        <v>1</v>
      </c>
      <c r="E2213" t="s">
        <v>3178</v>
      </c>
      <c r="F2213" t="s">
        <v>141</v>
      </c>
      <c r="G2213">
        <v>10209</v>
      </c>
      <c r="H2213">
        <v>1</v>
      </c>
      <c r="I2213" t="s">
        <v>614</v>
      </c>
      <c r="J2213" t="s">
        <v>42</v>
      </c>
      <c r="K2213">
        <v>15.5</v>
      </c>
      <c r="L2213">
        <v>19.899999999999999</v>
      </c>
      <c r="M2213" t="s">
        <v>61</v>
      </c>
      <c r="N2213" t="s">
        <v>2039</v>
      </c>
      <c r="O2213" t="s">
        <v>4938</v>
      </c>
      <c r="P2213" t="s">
        <v>6616</v>
      </c>
      <c r="Q2213" t="s">
        <v>145</v>
      </c>
      <c r="T2213" t="str">
        <f t="shared" si="102"/>
        <v xml:space="preserve"> </v>
      </c>
      <c r="U2213">
        <f t="shared" si="103"/>
        <v>0</v>
      </c>
      <c r="V2213" s="2">
        <v>0</v>
      </c>
      <c r="W2213" s="2">
        <f t="shared" si="104"/>
        <v>0</v>
      </c>
      <c r="X2213" s="2">
        <v>0</v>
      </c>
      <c r="Y2213" s="2">
        <v>0</v>
      </c>
      <c r="Z2213" s="2">
        <v>0</v>
      </c>
      <c r="AA2213" s="2">
        <v>0</v>
      </c>
      <c r="AB2213" s="2">
        <v>0</v>
      </c>
      <c r="AC2213" t="s">
        <v>4939</v>
      </c>
      <c r="AD2213" t="s">
        <v>4940</v>
      </c>
      <c r="AE2213" t="s">
        <v>4941</v>
      </c>
      <c r="AG2213" t="s">
        <v>37</v>
      </c>
      <c r="AH2213" t="s">
        <v>2803</v>
      </c>
      <c r="AJ2213" t="s">
        <v>2803</v>
      </c>
      <c r="AK2213" t="s">
        <v>38</v>
      </c>
    </row>
    <row r="2214" spans="1:37" x14ac:dyDescent="0.3">
      <c r="A2214">
        <v>419993</v>
      </c>
      <c r="B2214" t="s">
        <v>3461</v>
      </c>
      <c r="C2214" t="s">
        <v>47</v>
      </c>
      <c r="D2214">
        <v>1</v>
      </c>
      <c r="E2214" t="s">
        <v>3178</v>
      </c>
      <c r="F2214" t="s">
        <v>141</v>
      </c>
      <c r="G2214">
        <v>10209</v>
      </c>
      <c r="H2214">
        <v>1</v>
      </c>
      <c r="I2214" t="s">
        <v>614</v>
      </c>
      <c r="J2214" t="s">
        <v>42</v>
      </c>
      <c r="K2214">
        <v>15.5</v>
      </c>
      <c r="L2214">
        <v>19.899999999999999</v>
      </c>
      <c r="M2214" t="s">
        <v>61</v>
      </c>
      <c r="N2214" t="s">
        <v>2039</v>
      </c>
      <c r="O2214" t="s">
        <v>4938</v>
      </c>
      <c r="P2214" t="s">
        <v>6616</v>
      </c>
      <c r="Q2214" t="s">
        <v>145</v>
      </c>
      <c r="T2214" t="str">
        <f t="shared" si="102"/>
        <v xml:space="preserve"> </v>
      </c>
      <c r="U2214">
        <f t="shared" si="103"/>
        <v>0</v>
      </c>
      <c r="V2214" s="2">
        <v>0</v>
      </c>
      <c r="W2214" s="2">
        <f t="shared" si="104"/>
        <v>0</v>
      </c>
      <c r="X2214" s="2">
        <v>0</v>
      </c>
      <c r="Y2214" s="2">
        <v>0</v>
      </c>
      <c r="Z2214" s="2">
        <v>0</v>
      </c>
      <c r="AA2214" s="2">
        <v>0</v>
      </c>
      <c r="AB2214" s="2">
        <v>0</v>
      </c>
      <c r="AC2214" t="s">
        <v>4939</v>
      </c>
      <c r="AD2214" t="s">
        <v>4940</v>
      </c>
      <c r="AE2214" t="s">
        <v>4941</v>
      </c>
      <c r="AG2214" t="s">
        <v>37</v>
      </c>
      <c r="AH2214" t="s">
        <v>2803</v>
      </c>
      <c r="AJ2214" t="s">
        <v>2803</v>
      </c>
      <c r="AK2214" t="s">
        <v>38</v>
      </c>
    </row>
    <row r="2215" spans="1:37" x14ac:dyDescent="0.3">
      <c r="A2215">
        <v>419994</v>
      </c>
      <c r="B2215" t="s">
        <v>80</v>
      </c>
      <c r="C2215" t="s">
        <v>47</v>
      </c>
      <c r="D2215">
        <v>1</v>
      </c>
      <c r="E2215" t="s">
        <v>4942</v>
      </c>
      <c r="F2215" t="s">
        <v>1837</v>
      </c>
      <c r="G2215">
        <v>40910</v>
      </c>
      <c r="H2215">
        <v>1</v>
      </c>
      <c r="I2215" t="s">
        <v>4943</v>
      </c>
      <c r="J2215" t="s">
        <v>42</v>
      </c>
      <c r="K2215">
        <v>44104</v>
      </c>
      <c r="L2215">
        <v>66739</v>
      </c>
      <c r="M2215" t="s">
        <v>32</v>
      </c>
      <c r="N2215" t="s">
        <v>286</v>
      </c>
      <c r="O2215" t="s">
        <v>4944</v>
      </c>
      <c r="P2215" t="s">
        <v>7929</v>
      </c>
      <c r="Q2215" t="s">
        <v>1839</v>
      </c>
      <c r="R2215" t="s">
        <v>6617</v>
      </c>
      <c r="S2215" t="s">
        <v>8482</v>
      </c>
      <c r="T2215" t="str">
        <f t="shared" si="102"/>
        <v xml:space="preserve">	Ability to formulate and test hypothesis to validate an economic approach to solve problems 	Experience performing analysis of data through use of mathematical algorithms, statistics and comparative analysis 	Ability to generate reports that clearly communicate findings and consider stakeholder feedback 	Pinpoint trends, correlations and patterns in complicated data sets 	Demonstrated practical application of financial analysis skills, including developing models and projections  	Knowledge and practical application of quantitative statistical analysis, socioeconomic and geographical data interpretation methods 	Strong analytical and writing skills with attention to detail and ability to translate highly technical information into concise policy recommendations 	Excellent written and oral communication skills including communicating technical details to lay audiences 	Proficiency in Geographic Information System (ArcGIS) preferred 	Ability to prioritize and perform multiple tasks under strict deadlines 	Team player, able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15">
        <f t="shared" si="103"/>
        <v>0</v>
      </c>
      <c r="V2215" s="2">
        <v>0</v>
      </c>
      <c r="W2215" s="2">
        <f t="shared" si="104"/>
        <v>0</v>
      </c>
      <c r="X2215" s="2">
        <v>0</v>
      </c>
      <c r="Y2215" s="2">
        <v>0</v>
      </c>
      <c r="Z2215" s="2">
        <v>0</v>
      </c>
      <c r="AA2215" s="2">
        <v>0</v>
      </c>
      <c r="AB2215" s="2">
        <v>0</v>
      </c>
      <c r="AC2215" t="s">
        <v>760</v>
      </c>
      <c r="AG2215" t="s">
        <v>37</v>
      </c>
      <c r="AH2215" t="s">
        <v>2316</v>
      </c>
      <c r="AJ2215" t="s">
        <v>2972</v>
      </c>
      <c r="AK2215" t="s">
        <v>38</v>
      </c>
    </row>
    <row r="2216" spans="1:37" x14ac:dyDescent="0.3">
      <c r="A2216">
        <v>419994</v>
      </c>
      <c r="B2216" t="s">
        <v>80</v>
      </c>
      <c r="C2216" t="s">
        <v>29</v>
      </c>
      <c r="D2216">
        <v>1</v>
      </c>
      <c r="E2216" t="s">
        <v>4942</v>
      </c>
      <c r="F2216" t="s">
        <v>1837</v>
      </c>
      <c r="G2216">
        <v>40910</v>
      </c>
      <c r="H2216">
        <v>1</v>
      </c>
      <c r="I2216" t="s">
        <v>4943</v>
      </c>
      <c r="J2216" t="s">
        <v>42</v>
      </c>
      <c r="K2216">
        <v>44104</v>
      </c>
      <c r="L2216">
        <v>66739</v>
      </c>
      <c r="M2216" t="s">
        <v>32</v>
      </c>
      <c r="N2216" t="s">
        <v>286</v>
      </c>
      <c r="O2216" t="s">
        <v>4944</v>
      </c>
      <c r="P2216" t="s">
        <v>7929</v>
      </c>
      <c r="Q2216" t="s">
        <v>1839</v>
      </c>
      <c r="R2216" t="s">
        <v>6617</v>
      </c>
      <c r="S2216" t="s">
        <v>8482</v>
      </c>
      <c r="T2216" t="str">
        <f t="shared" si="102"/>
        <v xml:space="preserve">	Ability to formulate and test hypothesis to validate an economic approach to solve problems 	Experience performing analysis of data through use of mathematical algorithms, statistics and comparative analysis 	Ability to generate reports that clearly communicate findings and consider stakeholder feedback 	Pinpoint trends, correlations and patterns in complicated data sets 	Demonstrated practical application of financial analysis skills, including developing models and projections  	Knowledge and practical application of quantitative statistical analysis, socioeconomic and geographical data interpretation methods 	Strong analytical and writing skills with attention to detail and ability to translate highly technical information into concise policy recommendations 	Excellent written and oral communication skills including communicating technical details to lay audiences 	Proficiency in Geographic Information System (ArcGIS) preferred 	Ability to prioritize and perform multiple tasks under strict deadlines 	Team player, able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16">
        <f t="shared" si="103"/>
        <v>0</v>
      </c>
      <c r="V2216" s="2">
        <v>0</v>
      </c>
      <c r="W2216" s="2">
        <f t="shared" si="104"/>
        <v>0</v>
      </c>
      <c r="X2216" s="2">
        <v>0</v>
      </c>
      <c r="Y2216" s="2">
        <v>0</v>
      </c>
      <c r="Z2216" s="2">
        <v>0</v>
      </c>
      <c r="AA2216" s="2">
        <v>0</v>
      </c>
      <c r="AB2216" s="2">
        <v>0</v>
      </c>
      <c r="AC2216" t="s">
        <v>760</v>
      </c>
      <c r="AG2216" t="s">
        <v>37</v>
      </c>
      <c r="AH2216" t="s">
        <v>2316</v>
      </c>
      <c r="AJ2216" t="s">
        <v>2972</v>
      </c>
      <c r="AK2216" t="s">
        <v>38</v>
      </c>
    </row>
    <row r="2217" spans="1:37" x14ac:dyDescent="0.3">
      <c r="A2217">
        <v>420004</v>
      </c>
      <c r="B2217" t="s">
        <v>3461</v>
      </c>
      <c r="C2217" t="s">
        <v>47</v>
      </c>
      <c r="D2217">
        <v>1</v>
      </c>
      <c r="E2217" t="s">
        <v>4809</v>
      </c>
      <c r="F2217" t="s">
        <v>386</v>
      </c>
      <c r="G2217">
        <v>56058</v>
      </c>
      <c r="H2217">
        <v>0</v>
      </c>
      <c r="I2217" t="s">
        <v>660</v>
      </c>
      <c r="J2217" t="s">
        <v>42</v>
      </c>
      <c r="K2217">
        <v>54100</v>
      </c>
      <c r="L2217">
        <v>74356</v>
      </c>
      <c r="M2217" t="s">
        <v>32</v>
      </c>
      <c r="N2217" t="s">
        <v>2039</v>
      </c>
      <c r="O2217" t="s">
        <v>372</v>
      </c>
      <c r="P2217" t="s">
        <v>6618</v>
      </c>
      <c r="Q2217" t="s">
        <v>389</v>
      </c>
      <c r="R2217" t="s">
        <v>7930</v>
      </c>
      <c r="T2217" t="str">
        <f t="shared" si="102"/>
        <v xml:space="preserve"> A Bachelor‚„s degree in computer science or a relevant field  Experience with Microsoft TFS and continuous integration/deployment environments  Experience with MS SharePoint 2013 or above  Expertise in Adabase and IBM mainframe environments  Experience in creating Power BI analytics  Experience with Microsoft TFS and continuous integration/deployment environments  Knowledge of NoSQL databases, preferably MongoDB </v>
      </c>
      <c r="U2217">
        <f t="shared" si="103"/>
        <v>0</v>
      </c>
      <c r="V2217" s="2">
        <v>0</v>
      </c>
      <c r="W2217" s="2">
        <f t="shared" si="104"/>
        <v>0</v>
      </c>
      <c r="X2217" s="2">
        <v>0</v>
      </c>
      <c r="Y2217" s="2">
        <v>0</v>
      </c>
      <c r="Z2217" s="2">
        <v>1</v>
      </c>
      <c r="AA2217" s="2">
        <v>0</v>
      </c>
      <c r="AB2217" s="2">
        <v>0</v>
      </c>
      <c r="AC2217" t="s">
        <v>4945</v>
      </c>
      <c r="AG2217" t="s">
        <v>37</v>
      </c>
      <c r="AH2217" t="s">
        <v>2803</v>
      </c>
      <c r="AI2217" t="s">
        <v>4811</v>
      </c>
      <c r="AJ2217" t="s">
        <v>2803</v>
      </c>
      <c r="AK2217" t="s">
        <v>38</v>
      </c>
    </row>
    <row r="2218" spans="1:37" x14ac:dyDescent="0.3">
      <c r="A2218">
        <v>420004</v>
      </c>
      <c r="B2218" t="s">
        <v>3461</v>
      </c>
      <c r="C2218" t="s">
        <v>29</v>
      </c>
      <c r="D2218">
        <v>1</v>
      </c>
      <c r="E2218" t="s">
        <v>4809</v>
      </c>
      <c r="F2218" t="s">
        <v>386</v>
      </c>
      <c r="G2218">
        <v>56058</v>
      </c>
      <c r="H2218">
        <v>0</v>
      </c>
      <c r="I2218" t="s">
        <v>660</v>
      </c>
      <c r="J2218" t="s">
        <v>42</v>
      </c>
      <c r="K2218">
        <v>54100</v>
      </c>
      <c r="L2218">
        <v>74356</v>
      </c>
      <c r="M2218" t="s">
        <v>32</v>
      </c>
      <c r="N2218" t="s">
        <v>2039</v>
      </c>
      <c r="O2218" t="s">
        <v>372</v>
      </c>
      <c r="P2218" t="s">
        <v>6618</v>
      </c>
      <c r="Q2218" t="s">
        <v>389</v>
      </c>
      <c r="R2218" t="s">
        <v>7930</v>
      </c>
      <c r="T2218" t="str">
        <f t="shared" si="102"/>
        <v xml:space="preserve"> A Bachelor‚„s degree in computer science or a relevant field  Experience with Microsoft TFS and continuous integration/deployment environments  Experience with MS SharePoint 2013 or above  Expertise in Adabase and IBM mainframe environments  Experience in creating Power BI analytics  Experience with Microsoft TFS and continuous integration/deployment environments  Knowledge of NoSQL databases, preferably MongoDB </v>
      </c>
      <c r="U2218">
        <f t="shared" si="103"/>
        <v>0</v>
      </c>
      <c r="V2218" s="2">
        <v>0</v>
      </c>
      <c r="W2218" s="2">
        <f t="shared" si="104"/>
        <v>0</v>
      </c>
      <c r="X2218" s="2">
        <v>0</v>
      </c>
      <c r="Y2218" s="2">
        <v>0</v>
      </c>
      <c r="Z2218" s="2">
        <v>1</v>
      </c>
      <c r="AA2218" s="2">
        <v>0</v>
      </c>
      <c r="AB2218" s="2">
        <v>0</v>
      </c>
      <c r="AC2218" t="s">
        <v>4945</v>
      </c>
      <c r="AG2218" t="s">
        <v>37</v>
      </c>
      <c r="AH2218" t="s">
        <v>2803</v>
      </c>
      <c r="AI2218" t="s">
        <v>4811</v>
      </c>
      <c r="AJ2218" t="s">
        <v>2803</v>
      </c>
      <c r="AK2218" t="s">
        <v>38</v>
      </c>
    </row>
    <row r="2219" spans="1:37" x14ac:dyDescent="0.3">
      <c r="A2219">
        <v>420007</v>
      </c>
      <c r="B2219" t="s">
        <v>2257</v>
      </c>
      <c r="C2219" t="s">
        <v>29</v>
      </c>
      <c r="D2219">
        <v>1</v>
      </c>
      <c r="E2219" t="s">
        <v>4946</v>
      </c>
      <c r="F2219" t="s">
        <v>386</v>
      </c>
      <c r="G2219">
        <v>56058</v>
      </c>
      <c r="H2219">
        <v>0</v>
      </c>
      <c r="I2219" t="s">
        <v>1435</v>
      </c>
      <c r="J2219" t="s">
        <v>42</v>
      </c>
      <c r="K2219">
        <v>52524</v>
      </c>
      <c r="L2219">
        <v>81535</v>
      </c>
      <c r="M2219" t="s">
        <v>32</v>
      </c>
      <c r="N2219" t="s">
        <v>2259</v>
      </c>
      <c r="O2219" t="s">
        <v>4947</v>
      </c>
      <c r="P2219" t="s">
        <v>4948</v>
      </c>
      <c r="Q2219" t="s">
        <v>389</v>
      </c>
      <c r="R2219" t="s">
        <v>4949</v>
      </c>
      <c r="T2219" t="str">
        <f t="shared" si="102"/>
        <v xml:space="preserve">Candidates should be familiar with New York City Local Law 1 and Rules of the Procurement Policy Board. Candidate should possess strong analytic and computer skills, including proficiency using Microsoft Word, Excel and Access queries and reports. The candidate should have excellent verbal and written communication skills; a strong client service ethic; keen interpersonal skills; and the ability to collaborate with internal and external stakeholders at various organizational levels. </v>
      </c>
      <c r="U2219">
        <f t="shared" si="103"/>
        <v>0</v>
      </c>
      <c r="V2219" s="2">
        <v>1</v>
      </c>
      <c r="W2219" s="2">
        <f t="shared" si="104"/>
        <v>0</v>
      </c>
      <c r="X2219" s="2">
        <v>0</v>
      </c>
      <c r="Y2219" s="2">
        <v>0</v>
      </c>
      <c r="Z2219" s="2">
        <v>0</v>
      </c>
      <c r="AA2219" s="2">
        <v>0</v>
      </c>
      <c r="AB2219" s="2">
        <v>0</v>
      </c>
      <c r="AC2219" t="s">
        <v>4950</v>
      </c>
      <c r="AD2219" t="s">
        <v>2264</v>
      </c>
      <c r="AE2219" t="s">
        <v>2265</v>
      </c>
      <c r="AG2219" t="s">
        <v>37</v>
      </c>
      <c r="AH2219" t="s">
        <v>3794</v>
      </c>
      <c r="AI2219" t="s">
        <v>3795</v>
      </c>
      <c r="AJ2219" t="s">
        <v>2329</v>
      </c>
      <c r="AK2219" t="s">
        <v>38</v>
      </c>
    </row>
    <row r="2220" spans="1:37" x14ac:dyDescent="0.3">
      <c r="A2220">
        <v>420007</v>
      </c>
      <c r="B2220" t="s">
        <v>2257</v>
      </c>
      <c r="C2220" t="s">
        <v>47</v>
      </c>
      <c r="D2220">
        <v>1</v>
      </c>
      <c r="E2220" t="s">
        <v>4946</v>
      </c>
      <c r="F2220" t="s">
        <v>386</v>
      </c>
      <c r="G2220">
        <v>56058</v>
      </c>
      <c r="H2220">
        <v>0</v>
      </c>
      <c r="I2220" t="s">
        <v>1435</v>
      </c>
      <c r="J2220" t="s">
        <v>42</v>
      </c>
      <c r="K2220">
        <v>52524</v>
      </c>
      <c r="L2220">
        <v>81535</v>
      </c>
      <c r="M2220" t="s">
        <v>32</v>
      </c>
      <c r="N2220" t="s">
        <v>2259</v>
      </c>
      <c r="O2220" t="s">
        <v>4947</v>
      </c>
      <c r="P2220" t="s">
        <v>4948</v>
      </c>
      <c r="Q2220" t="s">
        <v>389</v>
      </c>
      <c r="R2220" t="s">
        <v>4949</v>
      </c>
      <c r="T2220" t="str">
        <f t="shared" si="102"/>
        <v xml:space="preserve">Candidates should be familiar with New York City Local Law 1 and Rules of the Procurement Policy Board. Candidate should possess strong analytic and computer skills, including proficiency using Microsoft Word, Excel and Access queries and reports. The candidate should have excellent verbal and written communication skills; a strong client service ethic; keen interpersonal skills; and the ability to collaborate with internal and external stakeholders at various organizational levels. </v>
      </c>
      <c r="U2220">
        <f t="shared" si="103"/>
        <v>0</v>
      </c>
      <c r="V2220" s="2">
        <v>1</v>
      </c>
      <c r="W2220" s="2">
        <f t="shared" si="104"/>
        <v>0</v>
      </c>
      <c r="X2220" s="2">
        <v>0</v>
      </c>
      <c r="Y2220" s="2">
        <v>0</v>
      </c>
      <c r="Z2220" s="2">
        <v>0</v>
      </c>
      <c r="AA2220" s="2">
        <v>0</v>
      </c>
      <c r="AB2220" s="2">
        <v>0</v>
      </c>
      <c r="AC2220" t="s">
        <v>4950</v>
      </c>
      <c r="AD2220" t="s">
        <v>2264</v>
      </c>
      <c r="AE2220" t="s">
        <v>2265</v>
      </c>
      <c r="AG2220" t="s">
        <v>37</v>
      </c>
      <c r="AH2220" t="s">
        <v>3794</v>
      </c>
      <c r="AI2220" t="s">
        <v>3795</v>
      </c>
      <c r="AJ2220" t="s">
        <v>2329</v>
      </c>
      <c r="AK2220" t="s">
        <v>38</v>
      </c>
    </row>
    <row r="2221" spans="1:37" x14ac:dyDescent="0.3">
      <c r="A2221">
        <v>420031</v>
      </c>
      <c r="B2221" t="s">
        <v>1618</v>
      </c>
      <c r="C2221" t="s">
        <v>47</v>
      </c>
      <c r="D2221">
        <v>1</v>
      </c>
      <c r="E2221" t="s">
        <v>4951</v>
      </c>
      <c r="F2221" t="s">
        <v>386</v>
      </c>
      <c r="G2221">
        <v>56058</v>
      </c>
      <c r="H2221">
        <v>0</v>
      </c>
      <c r="I2221" t="s">
        <v>669</v>
      </c>
      <c r="J2221" t="s">
        <v>42</v>
      </c>
      <c r="K2221">
        <v>62215</v>
      </c>
      <c r="L2221">
        <v>72000</v>
      </c>
      <c r="M2221" t="s">
        <v>32</v>
      </c>
      <c r="N2221" t="s">
        <v>2370</v>
      </c>
      <c r="O2221" t="s">
        <v>4952</v>
      </c>
      <c r="P2221" t="s">
        <v>7931</v>
      </c>
      <c r="Q2221" t="s">
        <v>389</v>
      </c>
      <c r="R2221" t="s">
        <v>6619</v>
      </c>
      <c r="T2221" t="str">
        <f t="shared" si="102"/>
        <v xml:space="preserve">The successful candidate should possess the following:      A proven track record of answering complex questions using data analysis      An ability to use written, verbal, and graphical communication to sell ideas to a broad audience     A pragmatic mind with an ability to strategically prioritize resources and work      Comfort with uncertainty and ambiguity      An ability to not only self-motivate, but also motivate a group of people           An ability to excel under pressure and navigate tight deadlines       An ability to concisely summarize complex ideas and findings to a diverse audience      A keen interest in continuous learning and trying new approaches     Knowledge of tools like Python, R, and SQL    Though not required, top candidates will also possess the following:      Experience supervising a team      Experience working in an agile environment      Experience with iteratively developing products      Experience building full-stack software applications      Experience prototyping features      Experience using Git    Knowledge of forecasting and predictive analysis      Knowledge of multivariate analysis      Knowledge of data visualization      Knowledge of test-driven development      Knowledge of how to design usable interfaces </v>
      </c>
      <c r="U2221">
        <f t="shared" si="103"/>
        <v>1</v>
      </c>
      <c r="V2221" s="2">
        <v>1</v>
      </c>
      <c r="W2221" s="2">
        <f t="shared" si="104"/>
        <v>1</v>
      </c>
      <c r="X2221" s="2">
        <v>1</v>
      </c>
      <c r="Y2221" s="2">
        <v>1</v>
      </c>
      <c r="Z2221" s="2">
        <v>1</v>
      </c>
      <c r="AA2221" s="2">
        <v>0</v>
      </c>
      <c r="AB2221" s="2">
        <v>0</v>
      </c>
      <c r="AC2221" t="s">
        <v>1623</v>
      </c>
      <c r="AE2221" t="s">
        <v>2370</v>
      </c>
      <c r="AG2221" t="s">
        <v>37</v>
      </c>
      <c r="AH2221" t="s">
        <v>2912</v>
      </c>
      <c r="AJ2221" t="s">
        <v>2303</v>
      </c>
      <c r="AK2221" t="s">
        <v>38</v>
      </c>
    </row>
    <row r="2222" spans="1:37" x14ac:dyDescent="0.3">
      <c r="A2222">
        <v>420031</v>
      </c>
      <c r="B2222" t="s">
        <v>1618</v>
      </c>
      <c r="C2222" t="s">
        <v>29</v>
      </c>
      <c r="D2222">
        <v>1</v>
      </c>
      <c r="E2222" t="s">
        <v>4951</v>
      </c>
      <c r="F2222" t="s">
        <v>386</v>
      </c>
      <c r="G2222">
        <v>56058</v>
      </c>
      <c r="H2222">
        <v>0</v>
      </c>
      <c r="I2222" t="s">
        <v>669</v>
      </c>
      <c r="J2222" t="s">
        <v>42</v>
      </c>
      <c r="K2222">
        <v>62215</v>
      </c>
      <c r="L2222">
        <v>72000</v>
      </c>
      <c r="M2222" t="s">
        <v>32</v>
      </c>
      <c r="N2222" t="s">
        <v>2370</v>
      </c>
      <c r="O2222" t="s">
        <v>4952</v>
      </c>
      <c r="P2222" t="s">
        <v>7931</v>
      </c>
      <c r="Q2222" t="s">
        <v>389</v>
      </c>
      <c r="R2222" t="s">
        <v>6619</v>
      </c>
      <c r="T2222" t="str">
        <f t="shared" si="102"/>
        <v xml:space="preserve">The successful candidate should possess the following:      A proven track record of answering complex questions using data analysis      An ability to use written, verbal, and graphical communication to sell ideas to a broad audience     A pragmatic mind with an ability to strategically prioritize resources and work      Comfort with uncertainty and ambiguity      An ability to not only self-motivate, but also motivate a group of people           An ability to excel under pressure and navigate tight deadlines       An ability to concisely summarize complex ideas and findings to a diverse audience      A keen interest in continuous learning and trying new approaches     Knowledge of tools like Python, R, and SQL    Though not required, top candidates will also possess the following:      Experience supervising a team      Experience working in an agile environment      Experience with iteratively developing products      Experience building full-stack software applications      Experience prototyping features      Experience using Git    Knowledge of forecasting and predictive analysis      Knowledge of multivariate analysis      Knowledge of data visualization      Knowledge of test-driven development      Knowledge of how to design usable interfaces </v>
      </c>
      <c r="U2222">
        <f t="shared" si="103"/>
        <v>1</v>
      </c>
      <c r="V2222" s="2">
        <v>1</v>
      </c>
      <c r="W2222" s="2">
        <f t="shared" si="104"/>
        <v>1</v>
      </c>
      <c r="X2222" s="2">
        <v>1</v>
      </c>
      <c r="Y2222" s="2">
        <v>1</v>
      </c>
      <c r="Z2222" s="2">
        <v>1</v>
      </c>
      <c r="AA2222" s="2">
        <v>0</v>
      </c>
      <c r="AB2222" s="2">
        <v>0</v>
      </c>
      <c r="AC2222" t="s">
        <v>1623</v>
      </c>
      <c r="AE2222" t="s">
        <v>2370</v>
      </c>
      <c r="AG2222" t="s">
        <v>37</v>
      </c>
      <c r="AH2222" t="s">
        <v>2912</v>
      </c>
      <c r="AJ2222" t="s">
        <v>2303</v>
      </c>
      <c r="AK2222" t="s">
        <v>38</v>
      </c>
    </row>
    <row r="2223" spans="1:37" x14ac:dyDescent="0.3">
      <c r="A2223">
        <v>420035</v>
      </c>
      <c r="B2223" t="s">
        <v>231</v>
      </c>
      <c r="C2223" t="s">
        <v>47</v>
      </c>
      <c r="D2223">
        <v>1</v>
      </c>
      <c r="E2223" t="s">
        <v>3144</v>
      </c>
      <c r="F2223" t="s">
        <v>40</v>
      </c>
      <c r="G2223" t="s">
        <v>4273</v>
      </c>
      <c r="H2223">
        <v>0</v>
      </c>
      <c r="I2223" t="s">
        <v>73</v>
      </c>
      <c r="J2223" t="s">
        <v>42</v>
      </c>
      <c r="K2223">
        <v>56990</v>
      </c>
      <c r="L2223">
        <v>97722</v>
      </c>
      <c r="M2223" t="s">
        <v>32</v>
      </c>
      <c r="N2223" t="s">
        <v>234</v>
      </c>
      <c r="O2223" t="s">
        <v>2915</v>
      </c>
      <c r="P2223" t="s">
        <v>7932</v>
      </c>
      <c r="Q2223" t="s">
        <v>4274</v>
      </c>
      <c r="S2223" t="s">
        <v>7933</v>
      </c>
      <c r="T2223" t="str">
        <f t="shared" si="102"/>
        <v xml:space="preserve"> ** THIS POSITION IS ONLY AVAILABLE TO CANDIDATES PERMANENT OR HAS TAKEN AND PASSED THE OPEN COMPETITIVE EXAM #0128 FOR THE ADMINISTRATIVE BUSINESS PROMOTION COORDINATOR CIVIL SERVICE TITLE**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223">
        <f t="shared" si="103"/>
        <v>0</v>
      </c>
      <c r="V2223" s="2">
        <v>0</v>
      </c>
      <c r="W2223" s="2">
        <f t="shared" si="104"/>
        <v>0</v>
      </c>
      <c r="X2223" s="2">
        <v>0</v>
      </c>
      <c r="Y2223" s="2">
        <v>0</v>
      </c>
      <c r="Z2223" s="2">
        <v>0</v>
      </c>
      <c r="AA2223" s="2">
        <v>0</v>
      </c>
      <c r="AB2223" s="2">
        <v>0</v>
      </c>
      <c r="AC2223" t="s">
        <v>1145</v>
      </c>
      <c r="AG2223" t="s">
        <v>37</v>
      </c>
      <c r="AH2223" t="s">
        <v>2912</v>
      </c>
      <c r="AI2223" t="s">
        <v>4953</v>
      </c>
      <c r="AJ2223" t="s">
        <v>1693</v>
      </c>
      <c r="AK2223" t="s">
        <v>38</v>
      </c>
    </row>
    <row r="2224" spans="1:37" x14ac:dyDescent="0.3">
      <c r="A2224">
        <v>420035</v>
      </c>
      <c r="B2224" t="s">
        <v>231</v>
      </c>
      <c r="C2224" t="s">
        <v>29</v>
      </c>
      <c r="D2224">
        <v>1</v>
      </c>
      <c r="E2224" t="s">
        <v>3144</v>
      </c>
      <c r="F2224" t="s">
        <v>40</v>
      </c>
      <c r="G2224" t="s">
        <v>4273</v>
      </c>
      <c r="H2224">
        <v>0</v>
      </c>
      <c r="I2224" t="s">
        <v>73</v>
      </c>
      <c r="J2224" t="s">
        <v>42</v>
      </c>
      <c r="K2224">
        <v>56990</v>
      </c>
      <c r="L2224">
        <v>97722</v>
      </c>
      <c r="M2224" t="s">
        <v>32</v>
      </c>
      <c r="N2224" t="s">
        <v>234</v>
      </c>
      <c r="O2224" t="s">
        <v>2915</v>
      </c>
      <c r="P2224" t="s">
        <v>7932</v>
      </c>
      <c r="Q2224" t="s">
        <v>4274</v>
      </c>
      <c r="S2224" t="s">
        <v>7933</v>
      </c>
      <c r="T2224" t="str">
        <f t="shared" si="102"/>
        <v xml:space="preserve"> ** THIS POSITION IS ONLY AVAILABLE TO CANDIDATES PERMANENT OR HAS TAKEN AND PASSED THE OPEN COMPETITIVE EXAM #0128 FOR THE ADMINISTRATIVE BUSINESS PROMOTION COORDINATOR CIVIL SERVICE TITLE**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224">
        <f t="shared" si="103"/>
        <v>0</v>
      </c>
      <c r="V2224" s="2">
        <v>0</v>
      </c>
      <c r="W2224" s="2">
        <f t="shared" si="104"/>
        <v>0</v>
      </c>
      <c r="X2224" s="2">
        <v>0</v>
      </c>
      <c r="Y2224" s="2">
        <v>0</v>
      </c>
      <c r="Z2224" s="2">
        <v>0</v>
      </c>
      <c r="AA2224" s="2">
        <v>0</v>
      </c>
      <c r="AB2224" s="2">
        <v>0</v>
      </c>
      <c r="AC2224" t="s">
        <v>1145</v>
      </c>
      <c r="AG2224" t="s">
        <v>37</v>
      </c>
      <c r="AH2224" t="s">
        <v>2912</v>
      </c>
      <c r="AI2224" t="s">
        <v>4953</v>
      </c>
      <c r="AJ2224" t="s">
        <v>1693</v>
      </c>
      <c r="AK2224" t="s">
        <v>38</v>
      </c>
    </row>
    <row r="2225" spans="1:37" x14ac:dyDescent="0.3">
      <c r="A2225">
        <v>420065</v>
      </c>
      <c r="B2225" t="s">
        <v>4954</v>
      </c>
      <c r="C2225" t="s">
        <v>47</v>
      </c>
      <c r="D2225">
        <v>1</v>
      </c>
      <c r="E2225" t="s">
        <v>4955</v>
      </c>
      <c r="F2225" t="s">
        <v>482</v>
      </c>
      <c r="G2225">
        <v>30087</v>
      </c>
      <c r="H2225">
        <v>1</v>
      </c>
      <c r="I2225" t="s">
        <v>1247</v>
      </c>
      <c r="J2225" t="s">
        <v>42</v>
      </c>
      <c r="K2225">
        <v>63228</v>
      </c>
      <c r="L2225">
        <v>72712</v>
      </c>
      <c r="M2225" t="s">
        <v>32</v>
      </c>
      <c r="N2225" t="s">
        <v>602</v>
      </c>
      <c r="O2225" t="s">
        <v>4956</v>
      </c>
      <c r="P2225" t="s">
        <v>7934</v>
      </c>
      <c r="Q2225" t="s">
        <v>485</v>
      </c>
      <c r="R2225" t="s">
        <v>6620</v>
      </c>
      <c r="T2225" t="str">
        <f t="shared" si="102"/>
        <v xml:space="preserve">	Strong oral and written communication skills; strong analytical, research, and organizational skills. 	Demonstrated knowledge of one or more of the following: the New York City Charter; the New York City Human Rights Law; mayoral/non-mayoral EEO Programs; Citywide EEO policies/discrimination complaint procedures; personnel rules and regulations; the Americans with Disabilities Act and its Accessibility for Buildings and Facilities; New York State Civil Service Law; Uniform Guidelines on Employee Selection Procedures; and relevant City, State and Federal EEO laws. </v>
      </c>
      <c r="U2225">
        <f t="shared" si="103"/>
        <v>0</v>
      </c>
      <c r="V2225" s="2">
        <v>0</v>
      </c>
      <c r="W2225" s="2">
        <f t="shared" si="104"/>
        <v>0</v>
      </c>
      <c r="X2225" s="2">
        <v>0</v>
      </c>
      <c r="Y2225" s="2">
        <v>0</v>
      </c>
      <c r="Z2225" s="2">
        <v>0</v>
      </c>
      <c r="AA2225" s="2">
        <v>0</v>
      </c>
      <c r="AB2225" s="2">
        <v>0</v>
      </c>
      <c r="AC2225" t="s">
        <v>4957</v>
      </c>
      <c r="AG2225" t="s">
        <v>37</v>
      </c>
      <c r="AH2225" t="s">
        <v>1986</v>
      </c>
      <c r="AI2225" t="s">
        <v>4917</v>
      </c>
      <c r="AJ2225" t="s">
        <v>2204</v>
      </c>
      <c r="AK2225" t="s">
        <v>38</v>
      </c>
    </row>
    <row r="2226" spans="1:37" x14ac:dyDescent="0.3">
      <c r="A2226">
        <v>420065</v>
      </c>
      <c r="B2226" t="s">
        <v>4954</v>
      </c>
      <c r="C2226" t="s">
        <v>29</v>
      </c>
      <c r="D2226">
        <v>1</v>
      </c>
      <c r="E2226" t="s">
        <v>4955</v>
      </c>
      <c r="F2226" t="s">
        <v>482</v>
      </c>
      <c r="G2226">
        <v>30087</v>
      </c>
      <c r="H2226">
        <v>1</v>
      </c>
      <c r="I2226" t="s">
        <v>1247</v>
      </c>
      <c r="J2226" t="s">
        <v>42</v>
      </c>
      <c r="K2226">
        <v>63228</v>
      </c>
      <c r="L2226">
        <v>72712</v>
      </c>
      <c r="M2226" t="s">
        <v>32</v>
      </c>
      <c r="N2226" t="s">
        <v>602</v>
      </c>
      <c r="O2226" t="s">
        <v>4956</v>
      </c>
      <c r="P2226" t="s">
        <v>7934</v>
      </c>
      <c r="Q2226" t="s">
        <v>485</v>
      </c>
      <c r="R2226" t="s">
        <v>6620</v>
      </c>
      <c r="T2226" t="str">
        <f t="shared" si="102"/>
        <v xml:space="preserve">	Strong oral and written communication skills; strong analytical, research, and organizational skills. 	Demonstrated knowledge of one or more of the following: the New York City Charter; the New York City Human Rights Law; mayoral/non-mayoral EEO Programs; Citywide EEO policies/discrimination complaint procedures; personnel rules and regulations; the Americans with Disabilities Act and its Accessibility for Buildings and Facilities; New York State Civil Service Law; Uniform Guidelines on Employee Selection Procedures; and relevant City, State and Federal EEO laws. </v>
      </c>
      <c r="U2226">
        <f t="shared" si="103"/>
        <v>0</v>
      </c>
      <c r="V2226" s="2">
        <v>0</v>
      </c>
      <c r="W2226" s="2">
        <f t="shared" si="104"/>
        <v>0</v>
      </c>
      <c r="X2226" s="2">
        <v>0</v>
      </c>
      <c r="Y2226" s="2">
        <v>0</v>
      </c>
      <c r="Z2226" s="2">
        <v>0</v>
      </c>
      <c r="AA2226" s="2">
        <v>0</v>
      </c>
      <c r="AB2226" s="2">
        <v>0</v>
      </c>
      <c r="AC2226" t="s">
        <v>4957</v>
      </c>
      <c r="AG2226" t="s">
        <v>37</v>
      </c>
      <c r="AH2226" t="s">
        <v>1986</v>
      </c>
      <c r="AI2226" t="s">
        <v>4917</v>
      </c>
      <c r="AJ2226" t="s">
        <v>2204</v>
      </c>
      <c r="AK2226" t="s">
        <v>38</v>
      </c>
    </row>
    <row r="2227" spans="1:37" x14ac:dyDescent="0.3">
      <c r="A2227">
        <v>420073</v>
      </c>
      <c r="B2227" t="s">
        <v>3461</v>
      </c>
      <c r="C2227" t="s">
        <v>29</v>
      </c>
      <c r="D2227">
        <v>1</v>
      </c>
      <c r="E2227" t="s">
        <v>4958</v>
      </c>
      <c r="F2227" t="s">
        <v>1093</v>
      </c>
      <c r="G2227">
        <v>20310</v>
      </c>
      <c r="H2227">
        <v>0</v>
      </c>
      <c r="I2227" t="s">
        <v>95</v>
      </c>
      <c r="J2227" t="s">
        <v>42</v>
      </c>
      <c r="K2227">
        <v>60000</v>
      </c>
      <c r="L2227">
        <v>80000</v>
      </c>
      <c r="M2227" t="s">
        <v>32</v>
      </c>
      <c r="N2227" t="s">
        <v>2039</v>
      </c>
      <c r="O2227" t="s">
        <v>4959</v>
      </c>
      <c r="P2227" t="s">
        <v>7935</v>
      </c>
      <c r="Q2227" t="s">
        <v>6969</v>
      </c>
      <c r="R2227" t="s">
        <v>4960</v>
      </c>
      <c r="T2227" t="str">
        <f t="shared" si="102"/>
        <v xml:space="preserve">1.	Experience in the designs and construction of energy efficiency retrofits in diverse buildings that vary in age, size and use 2.	Experience in analyzing building energy efficiency technologies and controls and specifying upgrades to improve the energy performance of building HVAC systems 3.	Strong knowledge of applicable IESNA/ASHRAE design codes, design standards and specification requirements, with the ability to interpret and apply them to specific project scopes. 4.	Experience reviewing and/or developing project cost estimates. 5.	Familiarity with energy usage, energy cost savings, and avoided greenhouse gas emissions calculations methodologies  6.	Demonstrated analytical and quantitative abilities;  7.	Experience in conducting analysis and identifying trends leveraging the appropriate software, i.e. Excel, SPSS, or Stata; Ability to create project-related documents including schedules, project plans, presentations, and status reports; Ability to think creatively and inspire innovation among team members.  8.	Candidates should have excellent communication, writing and interpersonal skills. </v>
      </c>
      <c r="U2227">
        <f t="shared" si="103"/>
        <v>0</v>
      </c>
      <c r="V2227" s="2">
        <v>1</v>
      </c>
      <c r="W2227" s="2">
        <f t="shared" si="104"/>
        <v>0</v>
      </c>
      <c r="X2227" s="2">
        <v>0</v>
      </c>
      <c r="Y2227" s="2">
        <v>0</v>
      </c>
      <c r="Z2227" s="2">
        <v>0</v>
      </c>
      <c r="AA2227" s="2">
        <v>0</v>
      </c>
      <c r="AB2227" s="2">
        <v>0</v>
      </c>
      <c r="AC2227" t="s">
        <v>4961</v>
      </c>
      <c r="AG2227" t="s">
        <v>190</v>
      </c>
      <c r="AH2227" t="s">
        <v>2803</v>
      </c>
      <c r="AI2227" t="s">
        <v>4811</v>
      </c>
      <c r="AJ2227" t="s">
        <v>2803</v>
      </c>
      <c r="AK2227" t="s">
        <v>38</v>
      </c>
    </row>
    <row r="2228" spans="1:37" x14ac:dyDescent="0.3">
      <c r="A2228">
        <v>420073</v>
      </c>
      <c r="B2228" t="s">
        <v>3461</v>
      </c>
      <c r="C2228" t="s">
        <v>47</v>
      </c>
      <c r="D2228">
        <v>1</v>
      </c>
      <c r="E2228" t="s">
        <v>4958</v>
      </c>
      <c r="F2228" t="s">
        <v>1093</v>
      </c>
      <c r="G2228">
        <v>20310</v>
      </c>
      <c r="H2228">
        <v>0</v>
      </c>
      <c r="I2228" t="s">
        <v>95</v>
      </c>
      <c r="J2228" t="s">
        <v>42</v>
      </c>
      <c r="K2228">
        <v>60000</v>
      </c>
      <c r="L2228">
        <v>80000</v>
      </c>
      <c r="M2228" t="s">
        <v>32</v>
      </c>
      <c r="N2228" t="s">
        <v>2039</v>
      </c>
      <c r="O2228" t="s">
        <v>4959</v>
      </c>
      <c r="P2228" t="s">
        <v>7935</v>
      </c>
      <c r="Q2228" t="s">
        <v>6969</v>
      </c>
      <c r="R2228" t="s">
        <v>4960</v>
      </c>
      <c r="T2228" t="str">
        <f t="shared" si="102"/>
        <v xml:space="preserve">1.	Experience in the designs and construction of energy efficiency retrofits in diverse buildings that vary in age, size and use 2.	Experience in analyzing building energy efficiency technologies and controls and specifying upgrades to improve the energy performance of building HVAC systems 3.	Strong knowledge of applicable IESNA/ASHRAE design codes, design standards and specification requirements, with the ability to interpret and apply them to specific project scopes. 4.	Experience reviewing and/or developing project cost estimates. 5.	Familiarity with energy usage, energy cost savings, and avoided greenhouse gas emissions calculations methodologies  6.	Demonstrated analytical and quantitative abilities;  7.	Experience in conducting analysis and identifying trends leveraging the appropriate software, i.e. Excel, SPSS, or Stata; Ability to create project-related documents including schedules, project plans, presentations, and status reports; Ability to think creatively and inspire innovation among team members.  8.	Candidates should have excellent communication, writing and interpersonal skills. </v>
      </c>
      <c r="U2228">
        <f t="shared" si="103"/>
        <v>0</v>
      </c>
      <c r="V2228" s="2">
        <v>1</v>
      </c>
      <c r="W2228" s="2">
        <f t="shared" si="104"/>
        <v>0</v>
      </c>
      <c r="X2228" s="2">
        <v>0</v>
      </c>
      <c r="Y2228" s="2">
        <v>0</v>
      </c>
      <c r="Z2228" s="2">
        <v>0</v>
      </c>
      <c r="AA2228" s="2">
        <v>0</v>
      </c>
      <c r="AB2228" s="2">
        <v>0</v>
      </c>
      <c r="AC2228" t="s">
        <v>4961</v>
      </c>
      <c r="AG2228" t="s">
        <v>190</v>
      </c>
      <c r="AH2228" t="s">
        <v>2803</v>
      </c>
      <c r="AI2228" t="s">
        <v>4811</v>
      </c>
      <c r="AJ2228" t="s">
        <v>2803</v>
      </c>
      <c r="AK2228" t="s">
        <v>38</v>
      </c>
    </row>
    <row r="2229" spans="1:37" x14ac:dyDescent="0.3">
      <c r="A2229">
        <v>420080</v>
      </c>
      <c r="B2229" t="s">
        <v>2380</v>
      </c>
      <c r="C2229" t="s">
        <v>47</v>
      </c>
      <c r="D2229">
        <v>1</v>
      </c>
      <c r="E2229" t="s">
        <v>4962</v>
      </c>
      <c r="F2229" t="s">
        <v>482</v>
      </c>
      <c r="G2229">
        <v>30087</v>
      </c>
      <c r="H2229">
        <v>3</v>
      </c>
      <c r="I2229" t="s">
        <v>1247</v>
      </c>
      <c r="J2229" t="s">
        <v>42</v>
      </c>
      <c r="K2229">
        <v>81563</v>
      </c>
      <c r="L2229">
        <v>91563</v>
      </c>
      <c r="M2229" t="s">
        <v>32</v>
      </c>
      <c r="N2229" t="s">
        <v>143</v>
      </c>
      <c r="O2229" t="s">
        <v>4963</v>
      </c>
      <c r="P2229" t="s">
        <v>7936</v>
      </c>
      <c r="Q2229" t="s">
        <v>485</v>
      </c>
      <c r="R2229" t="s">
        <v>6621</v>
      </c>
      <c r="T2229" t="str">
        <f t="shared" si="102"/>
        <v xml:space="preserve">Preferred skills   	Experience in a transactional real estate practice. </v>
      </c>
      <c r="U2229">
        <f t="shared" si="103"/>
        <v>0</v>
      </c>
      <c r="V2229" s="2">
        <v>0</v>
      </c>
      <c r="W2229" s="2">
        <f t="shared" si="104"/>
        <v>0</v>
      </c>
      <c r="X2229" s="2">
        <v>0</v>
      </c>
      <c r="Y2229" s="2">
        <v>0</v>
      </c>
      <c r="Z2229" s="2">
        <v>0</v>
      </c>
      <c r="AA2229" s="2">
        <v>0</v>
      </c>
      <c r="AB2229" s="2">
        <v>0</v>
      </c>
      <c r="AC2229" t="s">
        <v>4964</v>
      </c>
      <c r="AE2229" t="s">
        <v>143</v>
      </c>
      <c r="AG2229" t="s">
        <v>37</v>
      </c>
      <c r="AH2229" t="s">
        <v>1986</v>
      </c>
      <c r="AI2229" t="s">
        <v>4965</v>
      </c>
      <c r="AJ2229" t="s">
        <v>1986</v>
      </c>
      <c r="AK2229" t="s">
        <v>38</v>
      </c>
    </row>
    <row r="2230" spans="1:37" x14ac:dyDescent="0.3">
      <c r="A2230">
        <v>420080</v>
      </c>
      <c r="B2230" t="s">
        <v>2380</v>
      </c>
      <c r="C2230" t="s">
        <v>29</v>
      </c>
      <c r="D2230">
        <v>1</v>
      </c>
      <c r="E2230" t="s">
        <v>4962</v>
      </c>
      <c r="F2230" t="s">
        <v>482</v>
      </c>
      <c r="G2230">
        <v>30087</v>
      </c>
      <c r="H2230">
        <v>3</v>
      </c>
      <c r="I2230" t="s">
        <v>1247</v>
      </c>
      <c r="J2230" t="s">
        <v>42</v>
      </c>
      <c r="K2230">
        <v>81563</v>
      </c>
      <c r="L2230">
        <v>91563</v>
      </c>
      <c r="M2230" t="s">
        <v>32</v>
      </c>
      <c r="N2230" t="s">
        <v>143</v>
      </c>
      <c r="O2230" t="s">
        <v>4963</v>
      </c>
      <c r="P2230" t="s">
        <v>7936</v>
      </c>
      <c r="Q2230" t="s">
        <v>485</v>
      </c>
      <c r="R2230" t="s">
        <v>6621</v>
      </c>
      <c r="T2230" t="str">
        <f t="shared" si="102"/>
        <v xml:space="preserve">Preferred skills   	Experience in a transactional real estate practice. </v>
      </c>
      <c r="U2230">
        <f t="shared" si="103"/>
        <v>0</v>
      </c>
      <c r="V2230" s="2">
        <v>0</v>
      </c>
      <c r="W2230" s="2">
        <f t="shared" si="104"/>
        <v>0</v>
      </c>
      <c r="X2230" s="2">
        <v>0</v>
      </c>
      <c r="Y2230" s="2">
        <v>0</v>
      </c>
      <c r="Z2230" s="2">
        <v>0</v>
      </c>
      <c r="AA2230" s="2">
        <v>0</v>
      </c>
      <c r="AB2230" s="2">
        <v>0</v>
      </c>
      <c r="AC2230" t="s">
        <v>4964</v>
      </c>
      <c r="AE2230" t="s">
        <v>143</v>
      </c>
      <c r="AG2230" t="s">
        <v>37</v>
      </c>
      <c r="AH2230" t="s">
        <v>1986</v>
      </c>
      <c r="AI2230" t="s">
        <v>4965</v>
      </c>
      <c r="AJ2230" t="s">
        <v>1986</v>
      </c>
      <c r="AK2230" t="s">
        <v>38</v>
      </c>
    </row>
    <row r="2231" spans="1:37" x14ac:dyDescent="0.3">
      <c r="A2231">
        <v>420105</v>
      </c>
      <c r="B2231" t="s">
        <v>4053</v>
      </c>
      <c r="C2231" t="s">
        <v>47</v>
      </c>
      <c r="D2231">
        <v>1</v>
      </c>
      <c r="E2231" t="s">
        <v>4966</v>
      </c>
      <c r="F2231" t="s">
        <v>4894</v>
      </c>
      <c r="G2231">
        <v>5277</v>
      </c>
      <c r="H2231">
        <v>0</v>
      </c>
      <c r="I2231" t="s">
        <v>73</v>
      </c>
      <c r="J2231" t="s">
        <v>42</v>
      </c>
      <c r="K2231">
        <v>60000</v>
      </c>
      <c r="L2231">
        <v>70000</v>
      </c>
      <c r="M2231" t="s">
        <v>32</v>
      </c>
      <c r="N2231" t="s">
        <v>602</v>
      </c>
      <c r="O2231" t="s">
        <v>144</v>
      </c>
      <c r="P2231" t="s">
        <v>7937</v>
      </c>
      <c r="Q2231" t="s">
        <v>4895</v>
      </c>
      <c r="R2231" t="s">
        <v>6622</v>
      </c>
      <c r="S2231" t="s">
        <v>7938</v>
      </c>
      <c r="T2231" t="str">
        <f t="shared" si="102"/>
        <v xml:space="preserve">	Familiarity with Financial Management System (FMS) and the Office of Citywide Procurement (OCP) storehouse and supplies portal, and Automated Procurement Tracking (APT). 	Must have strong interpersonal skills and work well with other team members. 	Knowledge of Microsoft Office applications including Word and Excel. 	Experience working in a procurement program involving the acquisition of goods, services, and technology is preferred.  	Familiarity with rules and directives of City oversight entities including the City Comptroller and the Procurement Policy Board. 	Excellent time management and attention to detail.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31">
        <f t="shared" si="103"/>
        <v>0</v>
      </c>
      <c r="V2231" s="2">
        <v>1</v>
      </c>
      <c r="W2231" s="2">
        <f t="shared" si="104"/>
        <v>0</v>
      </c>
      <c r="X2231" s="2">
        <v>0</v>
      </c>
      <c r="Y2231" s="2">
        <v>0</v>
      </c>
      <c r="Z2231" s="2">
        <v>0</v>
      </c>
      <c r="AA2231" s="2">
        <v>0</v>
      </c>
      <c r="AB2231" s="2">
        <v>0</v>
      </c>
      <c r="AC2231" t="s">
        <v>4967</v>
      </c>
      <c r="AE2231" t="s">
        <v>605</v>
      </c>
      <c r="AG2231" t="s">
        <v>37</v>
      </c>
      <c r="AH2231" t="s">
        <v>1986</v>
      </c>
      <c r="AJ2231" t="s">
        <v>3016</v>
      </c>
      <c r="AK2231" t="s">
        <v>38</v>
      </c>
    </row>
    <row r="2232" spans="1:37" x14ac:dyDescent="0.3">
      <c r="A2232">
        <v>420105</v>
      </c>
      <c r="B2232" t="s">
        <v>4053</v>
      </c>
      <c r="C2232" t="s">
        <v>29</v>
      </c>
      <c r="D2232">
        <v>1</v>
      </c>
      <c r="E2232" t="s">
        <v>4966</v>
      </c>
      <c r="F2232" t="s">
        <v>4894</v>
      </c>
      <c r="G2232">
        <v>5277</v>
      </c>
      <c r="H2232">
        <v>0</v>
      </c>
      <c r="I2232" t="s">
        <v>73</v>
      </c>
      <c r="J2232" t="s">
        <v>42</v>
      </c>
      <c r="K2232">
        <v>60000</v>
      </c>
      <c r="L2232">
        <v>70000</v>
      </c>
      <c r="M2232" t="s">
        <v>32</v>
      </c>
      <c r="N2232" t="s">
        <v>602</v>
      </c>
      <c r="O2232" t="s">
        <v>144</v>
      </c>
      <c r="P2232" t="s">
        <v>7937</v>
      </c>
      <c r="Q2232" t="s">
        <v>4895</v>
      </c>
      <c r="R2232" t="s">
        <v>6622</v>
      </c>
      <c r="S2232" t="s">
        <v>7938</v>
      </c>
      <c r="T2232" t="str">
        <f t="shared" si="102"/>
        <v xml:space="preserve">	Familiarity with Financial Management System (FMS) and the Office of Citywide Procurement (OCP) storehouse and supplies portal, and Automated Procurement Tracking (APT). 	Must have strong interpersonal skills and work well with other team members. 	Knowledge of Microsoft Office applications including Word and Excel. 	Experience working in a procurement program involving the acquisition of goods, services, and technology is preferred.  	Familiarity with rules and directives of City oversight entities including the City Comptroller and the Procurement Policy Board. 	Excellent time management and attention to detail.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32">
        <f t="shared" si="103"/>
        <v>0</v>
      </c>
      <c r="V2232" s="2">
        <v>1</v>
      </c>
      <c r="W2232" s="2">
        <f t="shared" si="104"/>
        <v>0</v>
      </c>
      <c r="X2232" s="2">
        <v>0</v>
      </c>
      <c r="Y2232" s="2">
        <v>0</v>
      </c>
      <c r="Z2232" s="2">
        <v>0</v>
      </c>
      <c r="AA2232" s="2">
        <v>0</v>
      </c>
      <c r="AB2232" s="2">
        <v>0</v>
      </c>
      <c r="AC2232" t="s">
        <v>4967</v>
      </c>
      <c r="AE2232" t="s">
        <v>605</v>
      </c>
      <c r="AG2232" t="s">
        <v>37</v>
      </c>
      <c r="AH2232" t="s">
        <v>1986</v>
      </c>
      <c r="AJ2232" t="s">
        <v>3016</v>
      </c>
      <c r="AK2232" t="s">
        <v>38</v>
      </c>
    </row>
    <row r="2233" spans="1:37" x14ac:dyDescent="0.3">
      <c r="A2233">
        <v>420121</v>
      </c>
      <c r="B2233" t="s">
        <v>3720</v>
      </c>
      <c r="C2233" t="s">
        <v>47</v>
      </c>
      <c r="D2233">
        <v>1</v>
      </c>
      <c r="E2233" t="s">
        <v>4968</v>
      </c>
      <c r="F2233" t="s">
        <v>386</v>
      </c>
      <c r="G2233">
        <v>56058</v>
      </c>
      <c r="H2233">
        <v>0</v>
      </c>
      <c r="I2233" t="s">
        <v>95</v>
      </c>
      <c r="J2233" t="s">
        <v>42</v>
      </c>
      <c r="K2233">
        <v>60000</v>
      </c>
      <c r="L2233">
        <v>60000</v>
      </c>
      <c r="M2233" t="s">
        <v>32</v>
      </c>
      <c r="N2233" t="s">
        <v>2039</v>
      </c>
      <c r="O2233" t="s">
        <v>4969</v>
      </c>
      <c r="P2233" t="s">
        <v>7939</v>
      </c>
      <c r="Q2233" t="s">
        <v>389</v>
      </c>
      <c r="R2233" t="s">
        <v>7940</v>
      </c>
      <c r="T2233" t="str">
        <f t="shared" si="102"/>
        <v xml:space="preserve">	A baccalaureate degree or master‚„s degree in Urban Planning and/or related discipline.  	Experience with government, civic or community-based organizations.         	Excellent written and verbal communication skills in English and Spanish. 	Ability to work independently to complete assignments in a timely manner. 	Strong familiarity with New York City government and its public review process. 	Familiarity with Manhattan neighborhoods, especially Uptown or Northern Manhattan. 	Strong research, writing, analytical, communication, interpersonal, and organizational skills. 	Proficiency in all MS Office software products; strong database and GIS skills preferred. 	Being comfortable with a flexible schedule and occasional long work hours 	The ability to work well under pressure and deadlines. </v>
      </c>
      <c r="U2233">
        <f t="shared" si="103"/>
        <v>0</v>
      </c>
      <c r="V2233" s="2">
        <v>0</v>
      </c>
      <c r="W2233" s="2">
        <f t="shared" si="104"/>
        <v>0</v>
      </c>
      <c r="X2233" s="2">
        <v>0</v>
      </c>
      <c r="Y2233" s="2">
        <v>0</v>
      </c>
      <c r="Z2233" s="2">
        <v>0</v>
      </c>
      <c r="AA2233" s="2">
        <v>0</v>
      </c>
      <c r="AB2233" s="2">
        <v>0</v>
      </c>
      <c r="AC2233" t="s">
        <v>8543</v>
      </c>
      <c r="AG2233" t="s">
        <v>37</v>
      </c>
      <c r="AH2233" t="s">
        <v>1986</v>
      </c>
      <c r="AJ2233" t="s">
        <v>1986</v>
      </c>
      <c r="AK2233" t="s">
        <v>38</v>
      </c>
    </row>
    <row r="2234" spans="1:37" x14ac:dyDescent="0.3">
      <c r="A2234">
        <v>420121</v>
      </c>
      <c r="B2234" t="s">
        <v>3720</v>
      </c>
      <c r="C2234" t="s">
        <v>29</v>
      </c>
      <c r="D2234">
        <v>1</v>
      </c>
      <c r="E2234" t="s">
        <v>4968</v>
      </c>
      <c r="F2234" t="s">
        <v>386</v>
      </c>
      <c r="G2234">
        <v>56058</v>
      </c>
      <c r="H2234">
        <v>0</v>
      </c>
      <c r="I2234" t="s">
        <v>95</v>
      </c>
      <c r="J2234" t="s">
        <v>42</v>
      </c>
      <c r="K2234">
        <v>60000</v>
      </c>
      <c r="L2234">
        <v>60000</v>
      </c>
      <c r="M2234" t="s">
        <v>32</v>
      </c>
      <c r="N2234" t="s">
        <v>2039</v>
      </c>
      <c r="O2234" t="s">
        <v>4969</v>
      </c>
      <c r="P2234" t="s">
        <v>7939</v>
      </c>
      <c r="Q2234" t="s">
        <v>389</v>
      </c>
      <c r="R2234" t="s">
        <v>7940</v>
      </c>
      <c r="T2234" t="str">
        <f t="shared" si="102"/>
        <v xml:space="preserve">	A baccalaureate degree or master‚„s degree in Urban Planning and/or related discipline.  	Experience with government, civic or community-based organizations.         	Excellent written and verbal communication skills in English and Spanish. 	Ability to work independently to complete assignments in a timely manner. 	Strong familiarity with New York City government and its public review process. 	Familiarity with Manhattan neighborhoods, especially Uptown or Northern Manhattan. 	Strong research, writing, analytical, communication, interpersonal, and organizational skills. 	Proficiency in all MS Office software products; strong database and GIS skills preferred. 	Being comfortable with a flexible schedule and occasional long work hours 	The ability to work well under pressure and deadlines. </v>
      </c>
      <c r="U2234">
        <f t="shared" si="103"/>
        <v>0</v>
      </c>
      <c r="V2234" s="2">
        <v>0</v>
      </c>
      <c r="W2234" s="2">
        <f t="shared" si="104"/>
        <v>0</v>
      </c>
      <c r="X2234" s="2">
        <v>0</v>
      </c>
      <c r="Y2234" s="2">
        <v>0</v>
      </c>
      <c r="Z2234" s="2">
        <v>0</v>
      </c>
      <c r="AA2234" s="2">
        <v>0</v>
      </c>
      <c r="AB2234" s="2">
        <v>0</v>
      </c>
      <c r="AC2234" t="s">
        <v>8543</v>
      </c>
      <c r="AG2234" t="s">
        <v>37</v>
      </c>
      <c r="AH2234" t="s">
        <v>1986</v>
      </c>
      <c r="AJ2234" t="s">
        <v>1986</v>
      </c>
      <c r="AK2234" t="s">
        <v>38</v>
      </c>
    </row>
    <row r="2235" spans="1:37" x14ac:dyDescent="0.3">
      <c r="A2235">
        <v>420132</v>
      </c>
      <c r="B2235" t="s">
        <v>250</v>
      </c>
      <c r="C2235" t="s">
        <v>47</v>
      </c>
      <c r="D2235">
        <v>1</v>
      </c>
      <c r="E2235" t="s">
        <v>4970</v>
      </c>
      <c r="F2235" t="s">
        <v>3768</v>
      </c>
      <c r="G2235">
        <v>90647</v>
      </c>
      <c r="H2235">
        <v>0</v>
      </c>
      <c r="I2235" t="s">
        <v>614</v>
      </c>
      <c r="J2235" t="s">
        <v>42</v>
      </c>
      <c r="K2235">
        <v>31544</v>
      </c>
      <c r="L2235">
        <v>41830</v>
      </c>
      <c r="M2235" t="s">
        <v>32</v>
      </c>
      <c r="N2235" t="s">
        <v>252</v>
      </c>
      <c r="O2235" t="s">
        <v>531</v>
      </c>
      <c r="P2235" t="s">
        <v>4971</v>
      </c>
      <c r="Q2235" t="s">
        <v>3769</v>
      </c>
      <c r="R2235" t="s">
        <v>4972</v>
      </c>
      <c r="T2235" t="str">
        <f t="shared" si="102"/>
        <v xml:space="preserve">Preference given to candidates possessing significant previous experience working in the mail room of a large private organization or city agency; strong understanding of the NYC subway and bus systems helpful; strong organizational and interpersonal skills desired </v>
      </c>
      <c r="U2235">
        <f t="shared" si="103"/>
        <v>0</v>
      </c>
      <c r="V2235" s="2">
        <v>0</v>
      </c>
      <c r="W2235" s="2">
        <f t="shared" si="104"/>
        <v>0</v>
      </c>
      <c r="X2235" s="2">
        <v>0</v>
      </c>
      <c r="Y2235" s="2">
        <v>0</v>
      </c>
      <c r="Z2235" s="2">
        <v>0</v>
      </c>
      <c r="AA2235" s="2">
        <v>0</v>
      </c>
      <c r="AB2235" s="2">
        <v>0</v>
      </c>
      <c r="AC2235" t="s">
        <v>4973</v>
      </c>
      <c r="AE2235" t="s">
        <v>252</v>
      </c>
      <c r="AG2235" t="s">
        <v>37</v>
      </c>
      <c r="AH2235" t="s">
        <v>2316</v>
      </c>
      <c r="AI2235" t="s">
        <v>4414</v>
      </c>
      <c r="AJ2235" t="s">
        <v>2316</v>
      </c>
      <c r="AK2235" t="s">
        <v>38</v>
      </c>
    </row>
    <row r="2236" spans="1:37" x14ac:dyDescent="0.3">
      <c r="A2236">
        <v>420132</v>
      </c>
      <c r="B2236" t="s">
        <v>250</v>
      </c>
      <c r="C2236" t="s">
        <v>29</v>
      </c>
      <c r="D2236">
        <v>1</v>
      </c>
      <c r="E2236" t="s">
        <v>4970</v>
      </c>
      <c r="F2236" t="s">
        <v>3768</v>
      </c>
      <c r="G2236">
        <v>90647</v>
      </c>
      <c r="H2236">
        <v>0</v>
      </c>
      <c r="I2236" t="s">
        <v>614</v>
      </c>
      <c r="J2236" t="s">
        <v>42</v>
      </c>
      <c r="K2236">
        <v>31544</v>
      </c>
      <c r="L2236">
        <v>41830</v>
      </c>
      <c r="M2236" t="s">
        <v>32</v>
      </c>
      <c r="N2236" t="s">
        <v>252</v>
      </c>
      <c r="O2236" t="s">
        <v>531</v>
      </c>
      <c r="P2236" t="s">
        <v>4971</v>
      </c>
      <c r="Q2236" t="s">
        <v>3769</v>
      </c>
      <c r="R2236" t="s">
        <v>4972</v>
      </c>
      <c r="T2236" t="str">
        <f t="shared" si="102"/>
        <v xml:space="preserve">Preference given to candidates possessing significant previous experience working in the mail room of a large private organization or city agency; strong understanding of the NYC subway and bus systems helpful; strong organizational and interpersonal skills desired </v>
      </c>
      <c r="U2236">
        <f t="shared" si="103"/>
        <v>0</v>
      </c>
      <c r="V2236" s="2">
        <v>0</v>
      </c>
      <c r="W2236" s="2">
        <f t="shared" si="104"/>
        <v>0</v>
      </c>
      <c r="X2236" s="2">
        <v>0</v>
      </c>
      <c r="Y2236" s="2">
        <v>0</v>
      </c>
      <c r="Z2236" s="2">
        <v>0</v>
      </c>
      <c r="AA2236" s="2">
        <v>0</v>
      </c>
      <c r="AB2236" s="2">
        <v>0</v>
      </c>
      <c r="AC2236" t="s">
        <v>4973</v>
      </c>
      <c r="AE2236" t="s">
        <v>252</v>
      </c>
      <c r="AG2236" t="s">
        <v>37</v>
      </c>
      <c r="AH2236" t="s">
        <v>2316</v>
      </c>
      <c r="AI2236" t="s">
        <v>4414</v>
      </c>
      <c r="AJ2236" t="s">
        <v>2316</v>
      </c>
      <c r="AK2236" t="s">
        <v>38</v>
      </c>
    </row>
    <row r="2237" spans="1:37" x14ac:dyDescent="0.3">
      <c r="A2237">
        <v>420137</v>
      </c>
      <c r="B2237" t="s">
        <v>250</v>
      </c>
      <c r="C2237" t="s">
        <v>47</v>
      </c>
      <c r="D2237">
        <v>2</v>
      </c>
      <c r="E2237" t="s">
        <v>4041</v>
      </c>
      <c r="F2237" t="s">
        <v>386</v>
      </c>
      <c r="G2237">
        <v>56058</v>
      </c>
      <c r="H2237">
        <v>0</v>
      </c>
      <c r="I2237" t="s">
        <v>3987</v>
      </c>
      <c r="J2237" t="s">
        <v>42</v>
      </c>
      <c r="K2237">
        <v>52524</v>
      </c>
      <c r="L2237">
        <v>81535</v>
      </c>
      <c r="M2237" t="s">
        <v>32</v>
      </c>
      <c r="N2237" t="s">
        <v>166</v>
      </c>
      <c r="O2237" t="s">
        <v>3853</v>
      </c>
      <c r="P2237" t="s">
        <v>4974</v>
      </c>
      <c r="Q2237" t="s">
        <v>389</v>
      </c>
      <c r="R2237" t="s">
        <v>7920</v>
      </c>
      <c r="T2237" t="str">
        <f t="shared" si="102"/>
        <v xml:space="preserve">K ‚€œ 12 teaching experience is strongly preferred. Bi-lingual a plus. A valid NYS driver‚„s license is preferred. </v>
      </c>
      <c r="U2237">
        <f t="shared" si="103"/>
        <v>0</v>
      </c>
      <c r="V2237" s="2">
        <v>0</v>
      </c>
      <c r="W2237" s="2">
        <f t="shared" si="104"/>
        <v>0</v>
      </c>
      <c r="X2237" s="2">
        <v>0</v>
      </c>
      <c r="Y2237" s="2">
        <v>0</v>
      </c>
      <c r="Z2237" s="2">
        <v>0</v>
      </c>
      <c r="AA2237" s="2">
        <v>0</v>
      </c>
      <c r="AB2237" s="2">
        <v>0</v>
      </c>
      <c r="AC2237" t="s">
        <v>4975</v>
      </c>
      <c r="AE2237" t="s">
        <v>252</v>
      </c>
      <c r="AG2237" t="s">
        <v>37</v>
      </c>
      <c r="AH2237" t="s">
        <v>1986</v>
      </c>
      <c r="AI2237" t="s">
        <v>4917</v>
      </c>
      <c r="AJ2237" t="s">
        <v>4294</v>
      </c>
      <c r="AK2237" t="s">
        <v>38</v>
      </c>
    </row>
    <row r="2238" spans="1:37" x14ac:dyDescent="0.3">
      <c r="A2238">
        <v>420137</v>
      </c>
      <c r="B2238" t="s">
        <v>250</v>
      </c>
      <c r="C2238" t="s">
        <v>29</v>
      </c>
      <c r="D2238">
        <v>2</v>
      </c>
      <c r="E2238" t="s">
        <v>4041</v>
      </c>
      <c r="F2238" t="s">
        <v>386</v>
      </c>
      <c r="G2238">
        <v>56058</v>
      </c>
      <c r="H2238">
        <v>0</v>
      </c>
      <c r="I2238" t="s">
        <v>3987</v>
      </c>
      <c r="J2238" t="s">
        <v>42</v>
      </c>
      <c r="K2238">
        <v>52524</v>
      </c>
      <c r="L2238">
        <v>81535</v>
      </c>
      <c r="M2238" t="s">
        <v>32</v>
      </c>
      <c r="N2238" t="s">
        <v>166</v>
      </c>
      <c r="O2238" t="s">
        <v>3853</v>
      </c>
      <c r="P2238" t="s">
        <v>4974</v>
      </c>
      <c r="Q2238" t="s">
        <v>389</v>
      </c>
      <c r="R2238" t="s">
        <v>7920</v>
      </c>
      <c r="T2238" t="str">
        <f t="shared" si="102"/>
        <v xml:space="preserve">K ‚€œ 12 teaching experience is strongly preferred. Bi-lingual a plus. A valid NYS driver‚„s license is preferred. </v>
      </c>
      <c r="U2238">
        <f t="shared" si="103"/>
        <v>0</v>
      </c>
      <c r="V2238" s="2">
        <v>0</v>
      </c>
      <c r="W2238" s="2">
        <f t="shared" si="104"/>
        <v>0</v>
      </c>
      <c r="X2238" s="2">
        <v>0</v>
      </c>
      <c r="Y2238" s="2">
        <v>0</v>
      </c>
      <c r="Z2238" s="2">
        <v>0</v>
      </c>
      <c r="AA2238" s="2">
        <v>0</v>
      </c>
      <c r="AB2238" s="2">
        <v>0</v>
      </c>
      <c r="AC2238" t="s">
        <v>4975</v>
      </c>
      <c r="AE2238" t="s">
        <v>252</v>
      </c>
      <c r="AG2238" t="s">
        <v>37</v>
      </c>
      <c r="AH2238" t="s">
        <v>1986</v>
      </c>
      <c r="AI2238" t="s">
        <v>4917</v>
      </c>
      <c r="AJ2238" t="s">
        <v>4294</v>
      </c>
      <c r="AK2238" t="s">
        <v>38</v>
      </c>
    </row>
    <row r="2239" spans="1:37" x14ac:dyDescent="0.3">
      <c r="A2239">
        <v>420216</v>
      </c>
      <c r="B2239" t="s">
        <v>2769</v>
      </c>
      <c r="C2239" t="s">
        <v>29</v>
      </c>
      <c r="D2239">
        <v>1</v>
      </c>
      <c r="E2239" t="s">
        <v>4976</v>
      </c>
      <c r="F2239" t="s">
        <v>1350</v>
      </c>
      <c r="G2239">
        <v>13643</v>
      </c>
      <c r="H2239">
        <v>4</v>
      </c>
      <c r="I2239" t="s">
        <v>660</v>
      </c>
      <c r="J2239" t="s">
        <v>42</v>
      </c>
      <c r="K2239">
        <v>96020</v>
      </c>
      <c r="L2239">
        <v>144929</v>
      </c>
      <c r="M2239" t="s">
        <v>32</v>
      </c>
      <c r="N2239" t="s">
        <v>4238</v>
      </c>
      <c r="O2239" t="s">
        <v>4239</v>
      </c>
      <c r="P2239" t="s">
        <v>4977</v>
      </c>
      <c r="Q2239" t="s">
        <v>8319</v>
      </c>
      <c r="R2239" t="s">
        <v>4978</v>
      </c>
      <c r="S2239" t="s">
        <v>4979</v>
      </c>
      <c r="T2239" t="str">
        <f t="shared" si="102"/>
        <v>Experience in business process analysis, process design and development using Oracle fusion middleware technology stack. And good architectural skills in Enterprise Applications Integration. Experience in BPM (Business Process Management), SOA (Service Oriented Architecture), SB (Service Bus), BAM, OWSM, B2B. Experience in orchestrating services using declarative language BPEL, Mediator, Adapters (FTP, File, JMS, MQ, AQ, HTTP,EJB, DB and B2B), Business Rules, XML, XSLT ,XQuery,WS addressing, WSDL, SOAP, Error handling, Fault Policies, Sensors. Strong problem solving skills, good analytical thinking. This position is only open to applicants who hold a permanent status in the Certified IT Developer (Applications).   NOTE: This position is open to qualified persons with a disability who are eligible for the 55-a Program. Please indicate in your cover letter that you would like to be considered for the position under the 55-a Program.</v>
      </c>
      <c r="U2239">
        <f t="shared" si="103"/>
        <v>0</v>
      </c>
      <c r="V2239" s="2">
        <v>0</v>
      </c>
      <c r="W2239" s="2">
        <f t="shared" si="104"/>
        <v>0</v>
      </c>
      <c r="X2239" s="2">
        <v>0</v>
      </c>
      <c r="Y2239" s="2">
        <v>0</v>
      </c>
      <c r="Z2239" s="2">
        <v>0</v>
      </c>
      <c r="AA2239" s="2">
        <v>0</v>
      </c>
      <c r="AB2239" s="2">
        <v>0</v>
      </c>
      <c r="AC2239" t="s">
        <v>4980</v>
      </c>
      <c r="AG2239" t="s">
        <v>190</v>
      </c>
      <c r="AH2239" t="s">
        <v>2163</v>
      </c>
      <c r="AI2239" t="s">
        <v>3471</v>
      </c>
      <c r="AJ2239" t="s">
        <v>2859</v>
      </c>
      <c r="AK2239" t="s">
        <v>38</v>
      </c>
    </row>
    <row r="2240" spans="1:37" x14ac:dyDescent="0.3">
      <c r="A2240">
        <v>420239</v>
      </c>
      <c r="B2240" t="s">
        <v>4053</v>
      </c>
      <c r="C2240" t="s">
        <v>47</v>
      </c>
      <c r="D2240">
        <v>1</v>
      </c>
      <c r="E2240" t="s">
        <v>4981</v>
      </c>
      <c r="F2240" t="s">
        <v>4055</v>
      </c>
      <c r="G2240" t="s">
        <v>4056</v>
      </c>
      <c r="H2240" t="s">
        <v>207</v>
      </c>
      <c r="I2240" t="s">
        <v>1384</v>
      </c>
      <c r="J2240" t="s">
        <v>42</v>
      </c>
      <c r="K2240">
        <v>80000</v>
      </c>
      <c r="L2240">
        <v>125000</v>
      </c>
      <c r="M2240" t="s">
        <v>32</v>
      </c>
      <c r="N2240" t="s">
        <v>1429</v>
      </c>
      <c r="O2240" t="s">
        <v>4982</v>
      </c>
      <c r="P2240" t="s">
        <v>7941</v>
      </c>
      <c r="Q2240" t="s">
        <v>8544</v>
      </c>
      <c r="R2240" t="s">
        <v>6824</v>
      </c>
      <c r="S2240" t="s">
        <v>7670</v>
      </c>
      <c r="T2240" t="str">
        <f t="shared" si="102"/>
        <v>‚¿	Commitment to the mission of advancing greater equality and opportunity; ‚¿	Expertise in digital product management and strategy; ‚¿	Ability to self-direct work; ‚¿	Excellent communication and presentation skills, both verbal and written; ‚¿	Client focused, committed to rapid execution, and strategic and flexible; ‚¿	Integration of API and open platforms that promote civic engagement and innovation and improve service delivery;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0">
        <f t="shared" si="103"/>
        <v>0</v>
      </c>
      <c r="V2240" s="2">
        <v>0</v>
      </c>
      <c r="W2240" s="2">
        <f t="shared" si="104"/>
        <v>0</v>
      </c>
      <c r="X2240" s="2">
        <v>0</v>
      </c>
      <c r="Y2240" s="2">
        <v>0</v>
      </c>
      <c r="Z2240" s="2">
        <v>0</v>
      </c>
      <c r="AA2240" s="2">
        <v>0</v>
      </c>
      <c r="AB2240" s="2">
        <v>0</v>
      </c>
      <c r="AC2240" t="s">
        <v>4983</v>
      </c>
      <c r="AE2240" t="s">
        <v>4984</v>
      </c>
      <c r="AG2240" t="s">
        <v>37</v>
      </c>
      <c r="AH2240" t="s">
        <v>4294</v>
      </c>
      <c r="AJ2240" t="s">
        <v>3016</v>
      </c>
      <c r="AK2240" t="s">
        <v>38</v>
      </c>
    </row>
    <row r="2241" spans="1:37" x14ac:dyDescent="0.3">
      <c r="A2241">
        <v>420239</v>
      </c>
      <c r="B2241" t="s">
        <v>4053</v>
      </c>
      <c r="C2241" t="s">
        <v>29</v>
      </c>
      <c r="D2241">
        <v>1</v>
      </c>
      <c r="E2241" t="s">
        <v>4981</v>
      </c>
      <c r="F2241" t="s">
        <v>4055</v>
      </c>
      <c r="G2241" t="s">
        <v>4056</v>
      </c>
      <c r="H2241" t="s">
        <v>207</v>
      </c>
      <c r="I2241" t="s">
        <v>1384</v>
      </c>
      <c r="J2241" t="s">
        <v>42</v>
      </c>
      <c r="K2241">
        <v>80000</v>
      </c>
      <c r="L2241">
        <v>125000</v>
      </c>
      <c r="M2241" t="s">
        <v>32</v>
      </c>
      <c r="N2241" t="s">
        <v>1429</v>
      </c>
      <c r="O2241" t="s">
        <v>4982</v>
      </c>
      <c r="P2241" t="s">
        <v>7941</v>
      </c>
      <c r="Q2241" t="s">
        <v>8544</v>
      </c>
      <c r="R2241" t="s">
        <v>6824</v>
      </c>
      <c r="S2241" t="s">
        <v>7670</v>
      </c>
      <c r="T2241" t="str">
        <f t="shared" si="102"/>
        <v>‚¿	Commitment to the mission of advancing greater equality and opportunity; ‚¿	Expertise in digital product management and strategy; ‚¿	Ability to self-direct work; ‚¿	Excellent communication and presentation skills, both verbal and written; ‚¿	Client focused, committed to rapid execution, and strategic and flexible; ‚¿	Integration of API and open platforms that promote civic engagement and innovation and improve service delivery;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1">
        <f t="shared" si="103"/>
        <v>0</v>
      </c>
      <c r="V2241" s="2">
        <v>0</v>
      </c>
      <c r="W2241" s="2">
        <f t="shared" si="104"/>
        <v>0</v>
      </c>
      <c r="X2241" s="2">
        <v>0</v>
      </c>
      <c r="Y2241" s="2">
        <v>0</v>
      </c>
      <c r="Z2241" s="2">
        <v>0</v>
      </c>
      <c r="AA2241" s="2">
        <v>0</v>
      </c>
      <c r="AB2241" s="2">
        <v>0</v>
      </c>
      <c r="AC2241" t="s">
        <v>4983</v>
      </c>
      <c r="AE2241" t="s">
        <v>4984</v>
      </c>
      <c r="AG2241" t="s">
        <v>37</v>
      </c>
      <c r="AH2241" t="s">
        <v>4294</v>
      </c>
      <c r="AJ2241" t="s">
        <v>3016</v>
      </c>
      <c r="AK2241" t="s">
        <v>38</v>
      </c>
    </row>
    <row r="2242" spans="1:37" x14ac:dyDescent="0.3">
      <c r="A2242">
        <v>420242</v>
      </c>
      <c r="B2242" t="s">
        <v>2499</v>
      </c>
      <c r="C2242" t="s">
        <v>29</v>
      </c>
      <c r="D2242">
        <v>1</v>
      </c>
      <c r="E2242" t="s">
        <v>1365</v>
      </c>
      <c r="F2242" t="s">
        <v>515</v>
      </c>
      <c r="G2242">
        <v>10124</v>
      </c>
      <c r="H2242">
        <v>3</v>
      </c>
      <c r="I2242" t="s">
        <v>1384</v>
      </c>
      <c r="J2242" t="s">
        <v>42</v>
      </c>
      <c r="K2242">
        <v>54638</v>
      </c>
      <c r="L2242">
        <v>83500</v>
      </c>
      <c r="M2242" t="s">
        <v>32</v>
      </c>
      <c r="N2242" t="s">
        <v>2146</v>
      </c>
      <c r="O2242" t="s">
        <v>4985</v>
      </c>
      <c r="P2242" t="s">
        <v>7942</v>
      </c>
      <c r="Q2242" t="s">
        <v>6784</v>
      </c>
      <c r="R2242" t="s">
        <v>6623</v>
      </c>
      <c r="T2242" t="str">
        <f t="shared" si="102"/>
        <v xml:space="preserve">	Knowledge of CityTime, PMS, PI,PPMS, RMDS, CHRMS, WCS, W2/RACS, TSOA, NYCAPS, ClearQuest and Remedy 	Knowledge of Labor Agreements, Collective Bargaining Units, City contracts, City Timekeeping, Payroll, Personnel, and financial regulations and practices 	Excellent analytical skills, work ethic and attention to detail 	Excellent verbal and written communications skills 	Excellent telephone skills and a professional demeanor 	Ability to work independently and meet deadlines 	Ability to work well in a fast-paced environment 	Ability to maintain confidentiality  	Proficiency in Microsoft Office (Excel, Power Point, Visio and Word) 	Only open to civil service Principal Administrative Associate's or permanent employees in a comparable title </v>
      </c>
      <c r="U2242">
        <f t="shared" si="103"/>
        <v>0</v>
      </c>
      <c r="V2242" s="2">
        <v>1</v>
      </c>
      <c r="W2242" s="2">
        <f t="shared" si="104"/>
        <v>0</v>
      </c>
      <c r="X2242" s="2">
        <v>0</v>
      </c>
      <c r="Y2242" s="2">
        <v>0</v>
      </c>
      <c r="Z2242" s="2">
        <v>0</v>
      </c>
      <c r="AA2242" s="2">
        <v>0</v>
      </c>
      <c r="AB2242" s="2">
        <v>0</v>
      </c>
      <c r="AC2242" t="s">
        <v>4986</v>
      </c>
      <c r="AD2242" t="s">
        <v>4356</v>
      </c>
      <c r="AE2242" t="s">
        <v>4357</v>
      </c>
      <c r="AG2242" t="s">
        <v>37</v>
      </c>
      <c r="AH2242" t="s">
        <v>2900</v>
      </c>
      <c r="AJ2242" t="s">
        <v>2648</v>
      </c>
      <c r="AK2242" t="s">
        <v>38</v>
      </c>
    </row>
    <row r="2243" spans="1:37" x14ac:dyDescent="0.3">
      <c r="A2243">
        <v>420270</v>
      </c>
      <c r="B2243" t="s">
        <v>4053</v>
      </c>
      <c r="C2243" t="s">
        <v>47</v>
      </c>
      <c r="D2243">
        <v>1</v>
      </c>
      <c r="E2243" t="s">
        <v>4987</v>
      </c>
      <c r="F2243" t="s">
        <v>4055</v>
      </c>
      <c r="G2243" t="s">
        <v>4056</v>
      </c>
      <c r="H2243" t="s">
        <v>207</v>
      </c>
      <c r="I2243" t="s">
        <v>1384</v>
      </c>
      <c r="J2243" t="s">
        <v>42</v>
      </c>
      <c r="K2243">
        <v>70000</v>
      </c>
      <c r="L2243">
        <v>125000</v>
      </c>
      <c r="M2243" t="s">
        <v>32</v>
      </c>
      <c r="N2243" t="s">
        <v>1429</v>
      </c>
      <c r="O2243" t="s">
        <v>4982</v>
      </c>
      <c r="P2243" t="s">
        <v>7943</v>
      </c>
      <c r="Q2243" t="s">
        <v>8545</v>
      </c>
      <c r="R2243" t="s">
        <v>7944</v>
      </c>
      <c r="S2243" t="s">
        <v>7670</v>
      </c>
      <c r="T2243" t="str">
        <f t="shared" ref="T2243:T2306" si="105">R2243&amp;" " &amp;S2243</f>
        <v>‚¿	Commitment to the mission of advancing greater equality and opportunity; ‚¿	Proficient in MS Excel. SQL knowledge preferred; ‚¿	Strong analytical skills  with ability to present complex data models to a non-technical audience; ‚¿	Experience in large-scale data projects or migrations; ‚¿	Excellent communication and organization skills; ‚¿	Ability to think critically and detailed oriented;  Education  Bachelor‚„s degree required. A Masters in Public Administration, Public Policy or Library Science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3">
        <f t="shared" ref="U2243:U2306" si="106">D2243*W2243</f>
        <v>0</v>
      </c>
      <c r="V2243" s="2">
        <v>1</v>
      </c>
      <c r="W2243" s="2">
        <f t="shared" ref="W2243:W2306" si="107">IF(OR(ISNUMBER(SEARCH("data analytics",$T2243)), ISNUMBER(SEARCH("data analysis",$T2243)), ISNUMBER(SEARCH("analyze data", $T2243)),ISNUMBER(SEARCH("business intelligence", $T2243)),ISNUMBER(SEARCH("business analysis",$T2243))),1,0)</f>
        <v>0</v>
      </c>
      <c r="X2243" s="2">
        <v>0</v>
      </c>
      <c r="Y2243" s="2">
        <v>0</v>
      </c>
      <c r="Z2243" s="2">
        <v>1</v>
      </c>
      <c r="AA2243" s="2">
        <v>0</v>
      </c>
      <c r="AB2243" s="2">
        <v>0</v>
      </c>
      <c r="AC2243" t="s">
        <v>4988</v>
      </c>
      <c r="AE2243" t="s">
        <v>4984</v>
      </c>
      <c r="AG2243" t="s">
        <v>37</v>
      </c>
      <c r="AH2243" t="s">
        <v>4294</v>
      </c>
      <c r="AJ2243" t="s">
        <v>3016</v>
      </c>
      <c r="AK2243" t="s">
        <v>38</v>
      </c>
    </row>
    <row r="2244" spans="1:37" x14ac:dyDescent="0.3">
      <c r="A2244">
        <v>420270</v>
      </c>
      <c r="B2244" t="s">
        <v>4053</v>
      </c>
      <c r="C2244" t="s">
        <v>29</v>
      </c>
      <c r="D2244">
        <v>1</v>
      </c>
      <c r="E2244" t="s">
        <v>4987</v>
      </c>
      <c r="F2244" t="s">
        <v>4055</v>
      </c>
      <c r="G2244" t="s">
        <v>4056</v>
      </c>
      <c r="H2244" t="s">
        <v>207</v>
      </c>
      <c r="I2244" t="s">
        <v>1384</v>
      </c>
      <c r="J2244" t="s">
        <v>42</v>
      </c>
      <c r="K2244">
        <v>70000</v>
      </c>
      <c r="L2244">
        <v>125000</v>
      </c>
      <c r="M2244" t="s">
        <v>32</v>
      </c>
      <c r="N2244" t="s">
        <v>1429</v>
      </c>
      <c r="O2244" t="s">
        <v>4982</v>
      </c>
      <c r="P2244" t="s">
        <v>7943</v>
      </c>
      <c r="Q2244" t="s">
        <v>8545</v>
      </c>
      <c r="R2244" t="s">
        <v>7944</v>
      </c>
      <c r="S2244" t="s">
        <v>7670</v>
      </c>
      <c r="T2244" t="str">
        <f t="shared" si="105"/>
        <v>‚¿	Commitment to the mission of advancing greater equality and opportunity; ‚¿	Proficient in MS Excel. SQL knowledge preferred; ‚¿	Strong analytical skills  with ability to present complex data models to a non-technical audience; ‚¿	Experience in large-scale data projects or migrations; ‚¿	Excellent communication and organization skills; ‚¿	Ability to think critically and detailed oriented;  Education  Bachelor‚„s degree required. A Masters in Public Administration, Public Policy or Library Science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4">
        <f t="shared" si="106"/>
        <v>0</v>
      </c>
      <c r="V2244" s="2">
        <v>1</v>
      </c>
      <c r="W2244" s="2">
        <f t="shared" si="107"/>
        <v>0</v>
      </c>
      <c r="X2244" s="2">
        <v>0</v>
      </c>
      <c r="Y2244" s="2">
        <v>0</v>
      </c>
      <c r="Z2244" s="2">
        <v>1</v>
      </c>
      <c r="AA2244" s="2">
        <v>0</v>
      </c>
      <c r="AB2244" s="2">
        <v>0</v>
      </c>
      <c r="AC2244" t="s">
        <v>4988</v>
      </c>
      <c r="AE2244" t="s">
        <v>4984</v>
      </c>
      <c r="AG2244" t="s">
        <v>37</v>
      </c>
      <c r="AH2244" t="s">
        <v>4294</v>
      </c>
      <c r="AJ2244" t="s">
        <v>3016</v>
      </c>
      <c r="AK2244" t="s">
        <v>38</v>
      </c>
    </row>
    <row r="2245" spans="1:37" x14ac:dyDescent="0.3">
      <c r="A2245">
        <v>420294</v>
      </c>
      <c r="B2245" t="s">
        <v>4053</v>
      </c>
      <c r="C2245" t="s">
        <v>29</v>
      </c>
      <c r="D2245">
        <v>1</v>
      </c>
      <c r="E2245" t="s">
        <v>4989</v>
      </c>
      <c r="F2245" t="s">
        <v>4055</v>
      </c>
      <c r="G2245" t="s">
        <v>4056</v>
      </c>
      <c r="H2245" t="s">
        <v>207</v>
      </c>
      <c r="I2245" t="s">
        <v>1384</v>
      </c>
      <c r="J2245" t="s">
        <v>42</v>
      </c>
      <c r="K2245">
        <v>80000</v>
      </c>
      <c r="L2245">
        <v>130000</v>
      </c>
      <c r="M2245" t="s">
        <v>32</v>
      </c>
      <c r="N2245" t="s">
        <v>1429</v>
      </c>
      <c r="O2245" t="s">
        <v>4982</v>
      </c>
      <c r="P2245" t="s">
        <v>7945</v>
      </c>
      <c r="Q2245" t="s">
        <v>8544</v>
      </c>
      <c r="R2245" t="s">
        <v>6825</v>
      </c>
      <c r="S2245" t="s">
        <v>7670</v>
      </c>
      <c r="T2245" t="str">
        <f t="shared" si="105"/>
        <v>‚¿	5+ years of work experience in as a lead developer or architect in Data warehouse design and development ‚¿	Proficient knowledge of most common relational databases including Oracle, Microsoft SQL Server, MySQL, MongoDB, CouchDB, etc; ‚¿	Knowledge of Data Warehousing, dimensional data modeling and OLAP principles; ‚¿	Ability to identify and diagnose database related issues, perform root cause analysis, and recommend corrective actions ‚¿	Ability to handle confidential and highly sensitive information in a professional manner; ‚¿	Experience working with Data Stage and Quality Stage or IBM MDM is a plus. ‚¿	Experience working with cloud computing integration such AWS, Azure; ‚¿	Excellent communication and presentation skills, both verbal and written;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5">
        <f t="shared" si="106"/>
        <v>0</v>
      </c>
      <c r="V2245" s="2">
        <v>0</v>
      </c>
      <c r="W2245" s="2">
        <f t="shared" si="107"/>
        <v>0</v>
      </c>
      <c r="X2245" s="2">
        <v>0</v>
      </c>
      <c r="Y2245" s="2">
        <v>0</v>
      </c>
      <c r="Z2245" s="2">
        <v>1</v>
      </c>
      <c r="AA2245" s="2">
        <v>0</v>
      </c>
      <c r="AB2245" s="2">
        <v>1</v>
      </c>
      <c r="AC2245" t="s">
        <v>4990</v>
      </c>
      <c r="AG2245" t="s">
        <v>37</v>
      </c>
      <c r="AH2245" t="s">
        <v>4294</v>
      </c>
      <c r="AJ2245" t="s">
        <v>3016</v>
      </c>
      <c r="AK2245" t="s">
        <v>38</v>
      </c>
    </row>
    <row r="2246" spans="1:37" x14ac:dyDescent="0.3">
      <c r="A2246">
        <v>420294</v>
      </c>
      <c r="B2246" t="s">
        <v>4053</v>
      </c>
      <c r="C2246" t="s">
        <v>47</v>
      </c>
      <c r="D2246">
        <v>1</v>
      </c>
      <c r="E2246" t="s">
        <v>4989</v>
      </c>
      <c r="F2246" t="s">
        <v>4055</v>
      </c>
      <c r="G2246" t="s">
        <v>4056</v>
      </c>
      <c r="H2246" t="s">
        <v>207</v>
      </c>
      <c r="I2246" t="s">
        <v>1384</v>
      </c>
      <c r="J2246" t="s">
        <v>42</v>
      </c>
      <c r="K2246">
        <v>80000</v>
      </c>
      <c r="L2246">
        <v>130000</v>
      </c>
      <c r="M2246" t="s">
        <v>32</v>
      </c>
      <c r="N2246" t="s">
        <v>1429</v>
      </c>
      <c r="O2246" t="s">
        <v>4982</v>
      </c>
      <c r="P2246" t="s">
        <v>7945</v>
      </c>
      <c r="Q2246" t="s">
        <v>8544</v>
      </c>
      <c r="R2246" t="s">
        <v>6825</v>
      </c>
      <c r="S2246" t="s">
        <v>7670</v>
      </c>
      <c r="T2246" t="str">
        <f t="shared" si="105"/>
        <v>‚¿	5+ years of work experience in as a lead developer or architect in Data warehouse design and development ‚¿	Proficient knowledge of most common relational databases including Oracle, Microsoft SQL Server, MySQL, MongoDB, CouchDB, etc; ‚¿	Knowledge of Data Warehousing, dimensional data modeling and OLAP principles; ‚¿	Ability to identify and diagnose database related issues, perform root cause analysis, and recommend corrective actions ‚¿	Ability to handle confidential and highly sensitive information in a professional manner; ‚¿	Experience working with Data Stage and Quality Stage or IBM MDM is a plus. ‚¿	Experience working with cloud computing integration such AWS, Azure; ‚¿	Excellent communication and presentation skills, both verbal and written;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6">
        <f t="shared" si="106"/>
        <v>0</v>
      </c>
      <c r="V2246" s="2">
        <v>0</v>
      </c>
      <c r="W2246" s="2">
        <f t="shared" si="107"/>
        <v>0</v>
      </c>
      <c r="X2246" s="2">
        <v>0</v>
      </c>
      <c r="Y2246" s="2">
        <v>0</v>
      </c>
      <c r="Z2246" s="2">
        <v>1</v>
      </c>
      <c r="AA2246" s="2">
        <v>0</v>
      </c>
      <c r="AB2246" s="2">
        <v>1</v>
      </c>
      <c r="AC2246" t="s">
        <v>4990</v>
      </c>
      <c r="AG2246" t="s">
        <v>37</v>
      </c>
      <c r="AH2246" t="s">
        <v>4294</v>
      </c>
      <c r="AJ2246" t="s">
        <v>3016</v>
      </c>
      <c r="AK2246" t="s">
        <v>38</v>
      </c>
    </row>
    <row r="2247" spans="1:37" x14ac:dyDescent="0.3">
      <c r="A2247">
        <v>420299</v>
      </c>
      <c r="B2247" t="s">
        <v>4520</v>
      </c>
      <c r="C2247" t="s">
        <v>47</v>
      </c>
      <c r="D2247">
        <v>1</v>
      </c>
      <c r="E2247" t="s">
        <v>4991</v>
      </c>
      <c r="F2247" t="s">
        <v>386</v>
      </c>
      <c r="G2247">
        <v>56058</v>
      </c>
      <c r="H2247">
        <v>0</v>
      </c>
      <c r="I2247" t="s">
        <v>669</v>
      </c>
      <c r="J2247" t="s">
        <v>42</v>
      </c>
      <c r="K2247">
        <v>52524</v>
      </c>
      <c r="L2247">
        <v>70000</v>
      </c>
      <c r="M2247" t="s">
        <v>32</v>
      </c>
      <c r="N2247" t="s">
        <v>4522</v>
      </c>
      <c r="O2247" t="s">
        <v>4992</v>
      </c>
      <c r="P2247" t="s">
        <v>8546</v>
      </c>
      <c r="Q2247" t="s">
        <v>389</v>
      </c>
      <c r="R2247" t="s">
        <v>7946</v>
      </c>
      <c r="T2247" t="str">
        <f t="shared" si="105"/>
        <v xml:space="preserve">Experience working in a government agency, a law office, a non-profit organization, or other organization that focuses on advocating for or enforcing the rights of workers;  Experience with and knowledge of labor unions, workers‚„ centers, and other community-based organizations in New York City;   Interest and/or experience in operational issues, including project management or coordination;  Strong analytical, research and writing skills and the ability to be a clear communicator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with a high degree of detail, accuracy, and efficiency;  Experience working with investigators, attorneys, and/or researchers;  Public speaking experience;  Ability to work flexible hours, including nights and weekends;  Fluency in a language other than English. </v>
      </c>
      <c r="U2247">
        <f t="shared" si="106"/>
        <v>0</v>
      </c>
      <c r="V2247" s="2">
        <v>0</v>
      </c>
      <c r="W2247" s="2">
        <f t="shared" si="107"/>
        <v>0</v>
      </c>
      <c r="X2247" s="2">
        <v>0</v>
      </c>
      <c r="Y2247" s="2">
        <v>0</v>
      </c>
      <c r="Z2247" s="2">
        <v>0</v>
      </c>
      <c r="AA2247" s="2">
        <v>0</v>
      </c>
      <c r="AB2247" s="2">
        <v>0</v>
      </c>
      <c r="AC2247" t="s">
        <v>8509</v>
      </c>
      <c r="AD2247" t="s">
        <v>4524</v>
      </c>
      <c r="AE2247" t="s">
        <v>4522</v>
      </c>
      <c r="AG2247" t="s">
        <v>37</v>
      </c>
      <c r="AH2247" t="s">
        <v>4993</v>
      </c>
      <c r="AI2247" t="s">
        <v>3077</v>
      </c>
      <c r="AJ2247" t="s">
        <v>4993</v>
      </c>
      <c r="AK2247" t="s">
        <v>38</v>
      </c>
    </row>
    <row r="2248" spans="1:37" x14ac:dyDescent="0.3">
      <c r="A2248">
        <v>420299</v>
      </c>
      <c r="B2248" t="s">
        <v>4520</v>
      </c>
      <c r="C2248" t="s">
        <v>29</v>
      </c>
      <c r="D2248">
        <v>1</v>
      </c>
      <c r="E2248" t="s">
        <v>4991</v>
      </c>
      <c r="F2248" t="s">
        <v>386</v>
      </c>
      <c r="G2248">
        <v>56058</v>
      </c>
      <c r="H2248">
        <v>0</v>
      </c>
      <c r="I2248" t="s">
        <v>669</v>
      </c>
      <c r="J2248" t="s">
        <v>42</v>
      </c>
      <c r="K2248">
        <v>52524</v>
      </c>
      <c r="L2248">
        <v>70000</v>
      </c>
      <c r="M2248" t="s">
        <v>32</v>
      </c>
      <c r="N2248" t="s">
        <v>4522</v>
      </c>
      <c r="O2248" t="s">
        <v>4992</v>
      </c>
      <c r="P2248" t="s">
        <v>8546</v>
      </c>
      <c r="Q2248" t="s">
        <v>389</v>
      </c>
      <c r="R2248" t="s">
        <v>7946</v>
      </c>
      <c r="T2248" t="str">
        <f t="shared" si="105"/>
        <v xml:space="preserve">Experience working in a government agency, a law office, a non-profit organization, or other organization that focuses on advocating for or enforcing the rights of workers;  Experience with and knowledge of labor unions, workers‚„ centers, and other community-based organizations in New York City;   Interest and/or experience in operational issues, including project management or coordination;  Strong analytical, research and writing skills and the ability to be a clear communicator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with a high degree of detail, accuracy, and efficiency;  Experience working with investigators, attorneys, and/or researchers;  Public speaking experience;  Ability to work flexible hours, including nights and weekends;  Fluency in a language other than English. </v>
      </c>
      <c r="U2248">
        <f t="shared" si="106"/>
        <v>0</v>
      </c>
      <c r="V2248" s="2">
        <v>0</v>
      </c>
      <c r="W2248" s="2">
        <f t="shared" si="107"/>
        <v>0</v>
      </c>
      <c r="X2248" s="2">
        <v>0</v>
      </c>
      <c r="Y2248" s="2">
        <v>0</v>
      </c>
      <c r="Z2248" s="2">
        <v>0</v>
      </c>
      <c r="AA2248" s="2">
        <v>0</v>
      </c>
      <c r="AB2248" s="2">
        <v>0</v>
      </c>
      <c r="AC2248" t="s">
        <v>8509</v>
      </c>
      <c r="AD2248" t="s">
        <v>4524</v>
      </c>
      <c r="AE2248" t="s">
        <v>4522</v>
      </c>
      <c r="AG2248" t="s">
        <v>37</v>
      </c>
      <c r="AH2248" t="s">
        <v>4993</v>
      </c>
      <c r="AI2248" t="s">
        <v>3077</v>
      </c>
      <c r="AJ2248" t="s">
        <v>4993</v>
      </c>
      <c r="AK2248" t="s">
        <v>38</v>
      </c>
    </row>
    <row r="2249" spans="1:37" x14ac:dyDescent="0.3">
      <c r="A2249">
        <v>420306</v>
      </c>
      <c r="B2249" t="s">
        <v>4053</v>
      </c>
      <c r="C2249" t="s">
        <v>29</v>
      </c>
      <c r="D2249">
        <v>1</v>
      </c>
      <c r="E2249" t="s">
        <v>4994</v>
      </c>
      <c r="F2249" t="s">
        <v>4055</v>
      </c>
      <c r="G2249" t="s">
        <v>4056</v>
      </c>
      <c r="H2249" t="s">
        <v>207</v>
      </c>
      <c r="I2249" t="s">
        <v>1384</v>
      </c>
      <c r="J2249" t="s">
        <v>42</v>
      </c>
      <c r="K2249">
        <v>80000</v>
      </c>
      <c r="L2249">
        <v>130000</v>
      </c>
      <c r="M2249" t="s">
        <v>32</v>
      </c>
      <c r="N2249" t="s">
        <v>1429</v>
      </c>
      <c r="O2249" t="s">
        <v>4982</v>
      </c>
      <c r="P2249" t="s">
        <v>7947</v>
      </c>
      <c r="Q2249" t="s">
        <v>8544</v>
      </c>
      <c r="R2249" t="s">
        <v>6826</v>
      </c>
      <c r="S2249" t="s">
        <v>7670</v>
      </c>
      <c r="T2249" t="str">
        <f t="shared" si="105"/>
        <v>‚¿	Experience in web application development including HTML, CSS, Javascript,  Node.js, Express.js, Services/APIs and databases using multiple languages, framework; ‚¿	Experience working with API integrations or programming experience (Java, Python, C#, .NET, Ruby, Python, PHP, etc.); ‚¿	Proficient knowledge of most common databases including Oracle, Microsoft SQL Server, MySQL, MongoDB, CouchDB, etc; ‚¿	Experience with iterative agile methodology and use of tools like JIRA, Confluence, Git; ‚¿	Knowledge of Data Warehousing include relational data modeling and OLAP principles; ‚¿	Familiarity with data analysis, database design technologies and tools; ‚¿	Ability to handle confidential and highly sensitive information in a professional manner;  ‚¿	Experience working with cloud computing integration such AWS, Azure; ‚¿	Experience with mobile applications a plus; ‚¿	Excellent communication and presentation skills, both verbal and written;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49">
        <f t="shared" si="106"/>
        <v>1</v>
      </c>
      <c r="V2249" s="2">
        <v>0</v>
      </c>
      <c r="W2249" s="2">
        <f t="shared" si="107"/>
        <v>1</v>
      </c>
      <c r="X2249" s="2">
        <v>1</v>
      </c>
      <c r="Y2249" s="2">
        <v>0</v>
      </c>
      <c r="Z2249" s="2">
        <v>1</v>
      </c>
      <c r="AA2249" s="2">
        <v>0</v>
      </c>
      <c r="AB2249" s="2">
        <v>0</v>
      </c>
      <c r="AC2249" t="s">
        <v>4995</v>
      </c>
      <c r="AE2249" t="s">
        <v>4984</v>
      </c>
      <c r="AG2249" t="s">
        <v>37</v>
      </c>
      <c r="AH2249" t="s">
        <v>4294</v>
      </c>
      <c r="AJ2249" t="s">
        <v>3016</v>
      </c>
      <c r="AK2249" t="s">
        <v>38</v>
      </c>
    </row>
    <row r="2250" spans="1:37" x14ac:dyDescent="0.3">
      <c r="A2250">
        <v>420306</v>
      </c>
      <c r="B2250" t="s">
        <v>4053</v>
      </c>
      <c r="C2250" t="s">
        <v>47</v>
      </c>
      <c r="D2250">
        <v>1</v>
      </c>
      <c r="E2250" t="s">
        <v>4994</v>
      </c>
      <c r="F2250" t="s">
        <v>4055</v>
      </c>
      <c r="G2250" t="s">
        <v>4056</v>
      </c>
      <c r="H2250" t="s">
        <v>207</v>
      </c>
      <c r="I2250" t="s">
        <v>1384</v>
      </c>
      <c r="J2250" t="s">
        <v>42</v>
      </c>
      <c r="K2250">
        <v>80000</v>
      </c>
      <c r="L2250">
        <v>130000</v>
      </c>
      <c r="M2250" t="s">
        <v>32</v>
      </c>
      <c r="N2250" t="s">
        <v>1429</v>
      </c>
      <c r="O2250" t="s">
        <v>4982</v>
      </c>
      <c r="P2250" t="s">
        <v>7947</v>
      </c>
      <c r="Q2250" t="s">
        <v>8544</v>
      </c>
      <c r="R2250" t="s">
        <v>6826</v>
      </c>
      <c r="S2250" t="s">
        <v>7670</v>
      </c>
      <c r="T2250" t="str">
        <f t="shared" si="105"/>
        <v>‚¿	Experience in web application development including HTML, CSS, Javascript,  Node.js, Express.js, Services/APIs and databases using multiple languages, framework; ‚¿	Experience working with API integrations or programming experience (Java, Python, C#, .NET, Ruby, Python, PHP, etc.); ‚¿	Proficient knowledge of most common databases including Oracle, Microsoft SQL Server, MySQL, MongoDB, CouchDB, etc; ‚¿	Experience with iterative agile methodology and use of tools like JIRA, Confluence, Git; ‚¿	Knowledge of Data Warehousing include relational data modeling and OLAP principles; ‚¿	Familiarity with data analysis, database design technologies and tools; ‚¿	Ability to handle confidential and highly sensitive information in a professional manner;  ‚¿	Experience working with cloud computing integration such AWS, Azure; ‚¿	Experience with mobile applications a plus; ‚¿	Excellent communication and presentation skills, both verbal and written;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250">
        <f t="shared" si="106"/>
        <v>1</v>
      </c>
      <c r="V2250" s="2">
        <v>0</v>
      </c>
      <c r="W2250" s="2">
        <f t="shared" si="107"/>
        <v>1</v>
      </c>
      <c r="X2250" s="2">
        <v>1</v>
      </c>
      <c r="Y2250" s="2">
        <v>0</v>
      </c>
      <c r="Z2250" s="2">
        <v>1</v>
      </c>
      <c r="AA2250" s="2">
        <v>0</v>
      </c>
      <c r="AB2250" s="2">
        <v>0</v>
      </c>
      <c r="AC2250" t="s">
        <v>4995</v>
      </c>
      <c r="AE2250" t="s">
        <v>4984</v>
      </c>
      <c r="AG2250" t="s">
        <v>37</v>
      </c>
      <c r="AH2250" t="s">
        <v>4294</v>
      </c>
      <c r="AJ2250" t="s">
        <v>3016</v>
      </c>
      <c r="AK2250" t="s">
        <v>38</v>
      </c>
    </row>
    <row r="2251" spans="1:37" x14ac:dyDescent="0.3">
      <c r="A2251">
        <v>420316</v>
      </c>
      <c r="B2251" t="s">
        <v>4204</v>
      </c>
      <c r="C2251" t="s">
        <v>29</v>
      </c>
      <c r="D2251">
        <v>2</v>
      </c>
      <c r="E2251" t="s">
        <v>4996</v>
      </c>
      <c r="F2251" t="s">
        <v>4997</v>
      </c>
      <c r="G2251">
        <v>40523</v>
      </c>
      <c r="H2251">
        <v>4</v>
      </c>
      <c r="I2251" t="s">
        <v>601</v>
      </c>
      <c r="J2251" t="s">
        <v>42</v>
      </c>
      <c r="K2251">
        <v>71070</v>
      </c>
      <c r="L2251">
        <v>81731</v>
      </c>
      <c r="M2251" t="s">
        <v>32</v>
      </c>
      <c r="N2251" t="s">
        <v>4367</v>
      </c>
      <c r="O2251" t="s">
        <v>4998</v>
      </c>
      <c r="P2251" t="s">
        <v>7948</v>
      </c>
      <c r="Q2251" t="s">
        <v>7949</v>
      </c>
      <c r="R2251" t="s">
        <v>6624</v>
      </c>
      <c r="S2251" t="s">
        <v>4999</v>
      </c>
      <c r="T2251" t="str">
        <f t="shared" si="105"/>
        <v xml:space="preserve">	At least 5.5 years of UBT audit experience, including at least 2 years as a CTA 3 or 1 year as a CTA IV with UBT audit experience. 	Demonstrated ability to assess complex UBT tax audit issues.  	Excellent knowledge and expertise of UBT tax laws, regulations, and audit guidelines. 	Excellent written and verbal communication skills.  	Strong organizational and leadership skills.   	A strong working knowledge of BTS and MS Office is required. In compliance with federal law, all persons hired will be required to verify identity and eligibility to work in the United States and to complete the required employment eligibility verification document form upon hire.  NOTE: ONLY CANDIDATES WHO HAVE A PERMANENT CITY TAX AUDITOR CIVIL SERVICE TITLE WILL BE CONSIDERED FOR AN INTERVIEW. PLEASE INCLUDE YOUR EMPLOYEE IDENTIFICATION NUMBER (EIN) WHEN APPLYING AND INDICATE IN YOUR COVER LETTER IF YOU ARE A PERMANENT CITY TAX AUDITOR.  THIS POSITION IS OPEN TO QUALIFIED PERSONS WITH A DISABILITY WHO ARE ELIGIBLE FOR THE 55-A PROGRAM. PLEASE INDICATE ON YOUR RESUME OR COVER LETTER IF YOU WOULD LIKE TO BE CONSIDERED FOR THE POSITION UNDER THE 55-A PROGRAM.  Field audits require travel within and outside of NYC. Out of town travel may be required.  Note: Department of Finance City Tax Auditors are prohibited from performing any outside tax-related work, and all other non-departmental work must be approved by the agency in advance of starting such employment.</v>
      </c>
      <c r="U2251">
        <f t="shared" si="106"/>
        <v>0</v>
      </c>
      <c r="V2251" s="2">
        <v>0</v>
      </c>
      <c r="W2251" s="2">
        <f t="shared" si="107"/>
        <v>0</v>
      </c>
      <c r="X2251" s="2">
        <v>0</v>
      </c>
      <c r="Y2251" s="2">
        <v>0</v>
      </c>
      <c r="Z2251" s="2">
        <v>0</v>
      </c>
      <c r="AA2251" s="2">
        <v>0</v>
      </c>
      <c r="AB2251" s="2">
        <v>0</v>
      </c>
      <c r="AC2251" t="s">
        <v>8547</v>
      </c>
      <c r="AD2251" t="s">
        <v>4209</v>
      </c>
      <c r="AE2251" t="s">
        <v>5000</v>
      </c>
      <c r="AG2251" t="s">
        <v>190</v>
      </c>
      <c r="AH2251" t="s">
        <v>2779</v>
      </c>
      <c r="AI2251" t="s">
        <v>3433</v>
      </c>
      <c r="AJ2251" t="s">
        <v>2779</v>
      </c>
      <c r="AK2251" t="s">
        <v>38</v>
      </c>
    </row>
    <row r="2252" spans="1:37" x14ac:dyDescent="0.3">
      <c r="A2252">
        <v>420329</v>
      </c>
      <c r="B2252" t="s">
        <v>1994</v>
      </c>
      <c r="C2252" t="s">
        <v>29</v>
      </c>
      <c r="D2252">
        <v>1</v>
      </c>
      <c r="E2252" t="s">
        <v>5001</v>
      </c>
      <c r="F2252" t="s">
        <v>3844</v>
      </c>
      <c r="G2252">
        <v>31144</v>
      </c>
      <c r="H2252" t="s">
        <v>207</v>
      </c>
      <c r="I2252" t="s">
        <v>409</v>
      </c>
      <c r="J2252" t="s">
        <v>42</v>
      </c>
      <c r="K2252">
        <v>56990</v>
      </c>
      <c r="L2252">
        <v>120000</v>
      </c>
      <c r="M2252" t="s">
        <v>32</v>
      </c>
      <c r="N2252" t="s">
        <v>3838</v>
      </c>
      <c r="O2252" t="s">
        <v>5002</v>
      </c>
      <c r="P2252" t="s">
        <v>6827</v>
      </c>
      <c r="Q2252" t="s">
        <v>8464</v>
      </c>
      <c r="R2252" t="s">
        <v>5003</v>
      </c>
      <c r="T2252" t="str">
        <f t="shared" si="105"/>
        <v xml:space="preserve">1. A minimum of seven years of experience supervising or conducting complex financial investigations and performance audits with at least 3 years of experience at a law enforcement agency, investigative agency, or investigations and audit firm.  2. Prior supervisory experience. 3. Proven ability to perform financial analysis, analyze internal controls and policies, conduct interviews, write detailed reports, and provide testimony.  4. Experience with oversight of government agencies, procurement, and/or contracts is a plus. 5. Experience with the construction industry, infrastructure projects, or engineering is a plus. 6. Strong interpersonal, written, and analytical skills. 7. Possess excellent organizational skills and proven ability to manage time efficiently in a fast paced environment. 8. Proficiency in Microsoft Office, advanced Excel skills, including V-lookup and pivot tables, and various computer programs. 9. Ability to work well with all levels of staff and management. 10. Demonstrated ethics and sound judgment.   11. Certified Public Accountant (CPA), Certified Government Auditing Professional (CGAP) and/or Certified Fraud Examiner (CFE) is a plus. </v>
      </c>
      <c r="U2252">
        <f t="shared" si="106"/>
        <v>0</v>
      </c>
      <c r="V2252" s="2">
        <v>1</v>
      </c>
      <c r="W2252" s="2">
        <f t="shared" si="107"/>
        <v>0</v>
      </c>
      <c r="X2252" s="2">
        <v>0</v>
      </c>
      <c r="Y2252" s="2">
        <v>0</v>
      </c>
      <c r="Z2252" s="2">
        <v>0</v>
      </c>
      <c r="AA2252" s="2">
        <v>0</v>
      </c>
      <c r="AB2252" s="2">
        <v>0</v>
      </c>
      <c r="AC2252" t="s">
        <v>5004</v>
      </c>
      <c r="AG2252" t="s">
        <v>37</v>
      </c>
      <c r="AH2252" t="s">
        <v>2900</v>
      </c>
      <c r="AI2252" t="s">
        <v>4553</v>
      </c>
      <c r="AJ2252" t="s">
        <v>2900</v>
      </c>
      <c r="AK2252" t="s">
        <v>38</v>
      </c>
    </row>
    <row r="2253" spans="1:37" x14ac:dyDescent="0.3">
      <c r="A2253">
        <v>420329</v>
      </c>
      <c r="B2253" t="s">
        <v>1994</v>
      </c>
      <c r="C2253" t="s">
        <v>47</v>
      </c>
      <c r="D2253">
        <v>1</v>
      </c>
      <c r="E2253" t="s">
        <v>5001</v>
      </c>
      <c r="F2253" t="s">
        <v>3844</v>
      </c>
      <c r="G2253">
        <v>31144</v>
      </c>
      <c r="H2253" t="s">
        <v>207</v>
      </c>
      <c r="I2253" t="s">
        <v>409</v>
      </c>
      <c r="J2253" t="s">
        <v>42</v>
      </c>
      <c r="K2253">
        <v>56990</v>
      </c>
      <c r="L2253">
        <v>120000</v>
      </c>
      <c r="M2253" t="s">
        <v>32</v>
      </c>
      <c r="N2253" t="s">
        <v>3838</v>
      </c>
      <c r="O2253" t="s">
        <v>5002</v>
      </c>
      <c r="P2253" t="s">
        <v>6827</v>
      </c>
      <c r="Q2253" t="s">
        <v>8464</v>
      </c>
      <c r="R2253" t="s">
        <v>5003</v>
      </c>
      <c r="T2253" t="str">
        <f t="shared" si="105"/>
        <v xml:space="preserve">1. A minimum of seven years of experience supervising or conducting complex financial investigations and performance audits with at least 3 years of experience at a law enforcement agency, investigative agency, or investigations and audit firm.  2. Prior supervisory experience. 3. Proven ability to perform financial analysis, analyze internal controls and policies, conduct interviews, write detailed reports, and provide testimony.  4. Experience with oversight of government agencies, procurement, and/or contracts is a plus. 5. Experience with the construction industry, infrastructure projects, or engineering is a plus. 6. Strong interpersonal, written, and analytical skills. 7. Possess excellent organizational skills and proven ability to manage time efficiently in a fast paced environment. 8. Proficiency in Microsoft Office, advanced Excel skills, including V-lookup and pivot tables, and various computer programs. 9. Ability to work well with all levels of staff and management. 10. Demonstrated ethics and sound judgment.   11. Certified Public Accountant (CPA), Certified Government Auditing Professional (CGAP) and/or Certified Fraud Examiner (CFE) is a plus. </v>
      </c>
      <c r="U2253">
        <f t="shared" si="106"/>
        <v>0</v>
      </c>
      <c r="V2253" s="2">
        <v>1</v>
      </c>
      <c r="W2253" s="2">
        <f t="shared" si="107"/>
        <v>0</v>
      </c>
      <c r="X2253" s="2">
        <v>0</v>
      </c>
      <c r="Y2253" s="2">
        <v>0</v>
      </c>
      <c r="Z2253" s="2">
        <v>0</v>
      </c>
      <c r="AA2253" s="2">
        <v>0</v>
      </c>
      <c r="AB2253" s="2">
        <v>0</v>
      </c>
      <c r="AC2253" t="s">
        <v>5004</v>
      </c>
      <c r="AG2253" t="s">
        <v>37</v>
      </c>
      <c r="AH2253" t="s">
        <v>2900</v>
      </c>
      <c r="AI2253" t="s">
        <v>4553</v>
      </c>
      <c r="AJ2253" t="s">
        <v>2900</v>
      </c>
      <c r="AK2253" t="s">
        <v>38</v>
      </c>
    </row>
    <row r="2254" spans="1:37" x14ac:dyDescent="0.3">
      <c r="A2254">
        <v>420352</v>
      </c>
      <c r="B2254" t="s">
        <v>46</v>
      </c>
      <c r="C2254" t="s">
        <v>47</v>
      </c>
      <c r="D2254">
        <v>1</v>
      </c>
      <c r="E2254" t="s">
        <v>5005</v>
      </c>
      <c r="F2254" t="s">
        <v>309</v>
      </c>
      <c r="G2254">
        <v>56057</v>
      </c>
      <c r="H2254">
        <v>0</v>
      </c>
      <c r="I2254" t="s">
        <v>409</v>
      </c>
      <c r="J2254" t="s">
        <v>42</v>
      </c>
      <c r="K2254">
        <v>37217</v>
      </c>
      <c r="L2254">
        <v>61936</v>
      </c>
      <c r="M2254" t="s">
        <v>32</v>
      </c>
      <c r="N2254" t="s">
        <v>3065</v>
      </c>
      <c r="O2254" t="s">
        <v>3065</v>
      </c>
      <c r="P2254" t="s">
        <v>7950</v>
      </c>
      <c r="Q2254" t="s">
        <v>311</v>
      </c>
      <c r="R2254" t="s">
        <v>5006</v>
      </c>
      <c r="S2254" t="s">
        <v>3780</v>
      </c>
      <c r="T2254" t="str">
        <f t="shared" si="105"/>
        <v>1.	Proven ability to communicate clearly, both written and verbal, while maintaining an acute discernment of audience. 2.	Work well in a team environment. 3.	Excellent conflict resolution skills. 4.	Ability to manage relationships, balance competing priorities, and manage both up and down. 5.	Firm working knowledge of Microsoft Project, Word, and Excel. 6.	Knowledge of property management operations and ability to travel throughout the five boroughs. 7.	Motor Vehicle Driver License valid in the State of New York. 1.	NYCHA employees applying for promotional, title or level change opportunities must have served a period of one year in their current title and level (if applicable). 2.	NYCHA residents are encouraged to apply.</v>
      </c>
      <c r="U2254">
        <f t="shared" si="106"/>
        <v>0</v>
      </c>
      <c r="V2254" s="2">
        <v>1</v>
      </c>
      <c r="W2254" s="2">
        <f t="shared" si="107"/>
        <v>0</v>
      </c>
      <c r="X2254" s="2">
        <v>0</v>
      </c>
      <c r="Y2254" s="2">
        <v>0</v>
      </c>
      <c r="Z2254" s="2">
        <v>0</v>
      </c>
      <c r="AA2254" s="2">
        <v>0</v>
      </c>
      <c r="AB2254" s="2">
        <v>0</v>
      </c>
      <c r="AC2254" t="s">
        <v>55</v>
      </c>
      <c r="AG2254" t="s">
        <v>56</v>
      </c>
      <c r="AH2254" t="s">
        <v>2926</v>
      </c>
      <c r="AJ2254" t="s">
        <v>3543</v>
      </c>
      <c r="AK2254" t="s">
        <v>38</v>
      </c>
    </row>
    <row r="2255" spans="1:37" x14ac:dyDescent="0.3">
      <c r="A2255">
        <v>420352</v>
      </c>
      <c r="B2255" t="s">
        <v>46</v>
      </c>
      <c r="C2255" t="s">
        <v>29</v>
      </c>
      <c r="D2255">
        <v>1</v>
      </c>
      <c r="E2255" t="s">
        <v>5005</v>
      </c>
      <c r="F2255" t="s">
        <v>309</v>
      </c>
      <c r="G2255">
        <v>56057</v>
      </c>
      <c r="H2255">
        <v>0</v>
      </c>
      <c r="I2255" t="s">
        <v>409</v>
      </c>
      <c r="J2255" t="s">
        <v>42</v>
      </c>
      <c r="K2255">
        <v>37217</v>
      </c>
      <c r="L2255">
        <v>61936</v>
      </c>
      <c r="M2255" t="s">
        <v>32</v>
      </c>
      <c r="N2255" t="s">
        <v>3065</v>
      </c>
      <c r="O2255" t="s">
        <v>3065</v>
      </c>
      <c r="P2255" t="s">
        <v>7950</v>
      </c>
      <c r="Q2255" t="s">
        <v>311</v>
      </c>
      <c r="R2255" t="s">
        <v>5006</v>
      </c>
      <c r="S2255" t="s">
        <v>3780</v>
      </c>
      <c r="T2255" t="str">
        <f t="shared" si="105"/>
        <v>1.	Proven ability to communicate clearly, both written and verbal, while maintaining an acute discernment of audience. 2.	Work well in a team environment. 3.	Excellent conflict resolution skills. 4.	Ability to manage relationships, balance competing priorities, and manage both up and down. 5.	Firm working knowledge of Microsoft Project, Word, and Excel. 6.	Knowledge of property management operations and ability to travel throughout the five boroughs. 7.	Motor Vehicle Driver License valid in the State of New York. 1.	NYCHA employees applying for promotional, title or level change opportunities must have served a period of one year in their current title and level (if applicable). 2.	NYCHA residents are encouraged to apply.</v>
      </c>
      <c r="U2255">
        <f t="shared" si="106"/>
        <v>0</v>
      </c>
      <c r="V2255" s="2">
        <v>1</v>
      </c>
      <c r="W2255" s="2">
        <f t="shared" si="107"/>
        <v>0</v>
      </c>
      <c r="X2255" s="2">
        <v>0</v>
      </c>
      <c r="Y2255" s="2">
        <v>0</v>
      </c>
      <c r="Z2255" s="2">
        <v>0</v>
      </c>
      <c r="AA2255" s="2">
        <v>0</v>
      </c>
      <c r="AB2255" s="2">
        <v>0</v>
      </c>
      <c r="AC2255" t="s">
        <v>55</v>
      </c>
      <c r="AG2255" t="s">
        <v>56</v>
      </c>
      <c r="AH2255" t="s">
        <v>2926</v>
      </c>
      <c r="AJ2255" t="s">
        <v>3543</v>
      </c>
      <c r="AK2255" t="s">
        <v>38</v>
      </c>
    </row>
    <row r="2256" spans="1:37" x14ac:dyDescent="0.3">
      <c r="A2256">
        <v>420387</v>
      </c>
      <c r="B2256" t="s">
        <v>2573</v>
      </c>
      <c r="C2256" t="s">
        <v>29</v>
      </c>
      <c r="D2256">
        <v>1</v>
      </c>
      <c r="E2256" t="s">
        <v>3850</v>
      </c>
      <c r="F2256" t="s">
        <v>309</v>
      </c>
      <c r="G2256">
        <v>56057</v>
      </c>
      <c r="H2256">
        <v>0</v>
      </c>
      <c r="I2256" t="s">
        <v>1435</v>
      </c>
      <c r="J2256" t="s">
        <v>42</v>
      </c>
      <c r="K2256">
        <v>37217</v>
      </c>
      <c r="L2256">
        <v>61936</v>
      </c>
      <c r="M2256" t="s">
        <v>32</v>
      </c>
      <c r="N2256" t="s">
        <v>2575</v>
      </c>
      <c r="O2256" t="s">
        <v>2576</v>
      </c>
      <c r="P2256" t="s">
        <v>7951</v>
      </c>
      <c r="Q2256" t="s">
        <v>311</v>
      </c>
      <c r="R2256" t="s">
        <v>8548</v>
      </c>
      <c r="T2256" t="str">
        <f t="shared" si="105"/>
        <v xml:space="preserve">1.      Full-time satisfactory professional experience in one or more of the following fields: public administration, Political Science, labor relations, or a related field  or   2.	Education and or experience equivalent to ‚“1‚ above. Preferred candidates should possess eighteen months work experience.    3.	Must have knowledge of MS Windows, MS Office. Must have basic knowledge of how to access the internet and conduct research online;   4.	Must be able to work independently;  5.	Strong organizational and interpersonal skills Individual must be able to establish positive rapports with colleagues and agency liaisons to facilitate resolution of constituent concerns;   6.	Excellent attention to detail and the initiative to solve and anticipate problems;  7.	Strong written and verbal communication skills. Individual must be highly organized with a personable demeanor and be able to courteously and professionally engage with the public;  8.	Ability to work as part of a team. </v>
      </c>
      <c r="U2256">
        <f t="shared" si="106"/>
        <v>0</v>
      </c>
      <c r="V2256" s="2">
        <v>0</v>
      </c>
      <c r="W2256" s="2">
        <f t="shared" si="107"/>
        <v>0</v>
      </c>
      <c r="X2256" s="2">
        <v>0</v>
      </c>
      <c r="Y2256" s="2">
        <v>0</v>
      </c>
      <c r="Z2256" s="2">
        <v>0</v>
      </c>
      <c r="AA2256" s="2">
        <v>0</v>
      </c>
      <c r="AB2256" s="2">
        <v>0</v>
      </c>
      <c r="AC2256" t="s">
        <v>5007</v>
      </c>
      <c r="AG2256" t="s">
        <v>37</v>
      </c>
      <c r="AH2256" t="s">
        <v>2927</v>
      </c>
      <c r="AJ2256" t="s">
        <v>2927</v>
      </c>
      <c r="AK2256" t="s">
        <v>38</v>
      </c>
    </row>
    <row r="2257" spans="1:37" x14ac:dyDescent="0.3">
      <c r="A2257">
        <v>420387</v>
      </c>
      <c r="B2257" t="s">
        <v>2573</v>
      </c>
      <c r="C2257" t="s">
        <v>47</v>
      </c>
      <c r="D2257">
        <v>1</v>
      </c>
      <c r="E2257" t="s">
        <v>3850</v>
      </c>
      <c r="F2257" t="s">
        <v>309</v>
      </c>
      <c r="G2257">
        <v>56057</v>
      </c>
      <c r="H2257">
        <v>0</v>
      </c>
      <c r="I2257" t="s">
        <v>1435</v>
      </c>
      <c r="J2257" t="s">
        <v>42</v>
      </c>
      <c r="K2257">
        <v>37217</v>
      </c>
      <c r="L2257">
        <v>61936</v>
      </c>
      <c r="M2257" t="s">
        <v>32</v>
      </c>
      <c r="N2257" t="s">
        <v>2575</v>
      </c>
      <c r="O2257" t="s">
        <v>2576</v>
      </c>
      <c r="P2257" t="s">
        <v>7951</v>
      </c>
      <c r="Q2257" t="s">
        <v>311</v>
      </c>
      <c r="R2257" t="s">
        <v>8548</v>
      </c>
      <c r="T2257" t="str">
        <f t="shared" si="105"/>
        <v xml:space="preserve">1.      Full-time satisfactory professional experience in one or more of the following fields: public administration, Political Science, labor relations, or a related field  or   2.	Education and or experience equivalent to ‚“1‚ above. Preferred candidates should possess eighteen months work experience.    3.	Must have knowledge of MS Windows, MS Office. Must have basic knowledge of how to access the internet and conduct research online;   4.	Must be able to work independently;  5.	Strong organizational and interpersonal skills Individual must be able to establish positive rapports with colleagues and agency liaisons to facilitate resolution of constituent concerns;   6.	Excellent attention to detail and the initiative to solve and anticipate problems;  7.	Strong written and verbal communication skills. Individual must be highly organized with a personable demeanor and be able to courteously and professionally engage with the public;  8.	Ability to work as part of a team. </v>
      </c>
      <c r="U2257">
        <f t="shared" si="106"/>
        <v>0</v>
      </c>
      <c r="V2257" s="2">
        <v>0</v>
      </c>
      <c r="W2257" s="2">
        <f t="shared" si="107"/>
        <v>0</v>
      </c>
      <c r="X2257" s="2">
        <v>0</v>
      </c>
      <c r="Y2257" s="2">
        <v>0</v>
      </c>
      <c r="Z2257" s="2">
        <v>0</v>
      </c>
      <c r="AA2257" s="2">
        <v>0</v>
      </c>
      <c r="AB2257" s="2">
        <v>0</v>
      </c>
      <c r="AC2257" t="s">
        <v>5007</v>
      </c>
      <c r="AG2257" t="s">
        <v>37</v>
      </c>
      <c r="AH2257" t="s">
        <v>2927</v>
      </c>
      <c r="AJ2257" t="s">
        <v>2927</v>
      </c>
      <c r="AK2257" t="s">
        <v>38</v>
      </c>
    </row>
    <row r="2258" spans="1:37" x14ac:dyDescent="0.3">
      <c r="A2258">
        <v>420391</v>
      </c>
      <c r="B2258" t="s">
        <v>2036</v>
      </c>
      <c r="C2258" t="s">
        <v>29</v>
      </c>
      <c r="D2258">
        <v>2</v>
      </c>
      <c r="E2258" t="s">
        <v>5008</v>
      </c>
      <c r="F2258" t="s">
        <v>2326</v>
      </c>
      <c r="G2258">
        <v>10074</v>
      </c>
      <c r="H2258" t="s">
        <v>352</v>
      </c>
      <c r="I2258" t="s">
        <v>660</v>
      </c>
      <c r="J2258" t="s">
        <v>42</v>
      </c>
      <c r="K2258">
        <v>70000</v>
      </c>
      <c r="L2258">
        <v>90000</v>
      </c>
      <c r="M2258" t="s">
        <v>32</v>
      </c>
      <c r="N2258" t="s">
        <v>2039</v>
      </c>
      <c r="O2258" t="s">
        <v>3240</v>
      </c>
      <c r="P2258" t="s">
        <v>7952</v>
      </c>
      <c r="Q2258" t="s">
        <v>2328</v>
      </c>
      <c r="R2258" t="s">
        <v>6625</v>
      </c>
      <c r="S2258" t="s">
        <v>8375</v>
      </c>
      <c r="T2258" t="str">
        <f t="shared" si="105"/>
        <v xml:space="preserve"> 2+ years of development experience with C#, .NET 4.0/4.5+, MVC4+, Entity Framework;   Hands-on experience with MS Dynamics is a plus;   Knowledge of all aspects of system development life cycle (SDLC); experience in writing T-SQL queries, views, stored procedures, and functions in MS SQL;    Hands-on experience and knowledge of HTML5, CSS, JavaScript, JQuery, and Bootstrap;   Excellent communication skills; ability to work independently in a fast-paced environment. We appreciate every applicant‚„s interest; however, only those under consideration will be contacted.  Note: Vacancy notices listed as ‚“Until Filled‚ will be posted for at least five work days.</v>
      </c>
      <c r="U2258">
        <f t="shared" si="106"/>
        <v>0</v>
      </c>
      <c r="V2258" s="2">
        <v>0</v>
      </c>
      <c r="W2258" s="2">
        <f t="shared" si="107"/>
        <v>0</v>
      </c>
      <c r="X2258" s="2">
        <v>0</v>
      </c>
      <c r="Y2258" s="2">
        <v>0</v>
      </c>
      <c r="Z2258" s="2">
        <v>1</v>
      </c>
      <c r="AA2258" s="2">
        <v>0</v>
      </c>
      <c r="AB2258" s="2">
        <v>0</v>
      </c>
      <c r="AC2258" t="s">
        <v>3954</v>
      </c>
      <c r="AG2258" t="s">
        <v>190</v>
      </c>
      <c r="AH2258" t="s">
        <v>2900</v>
      </c>
      <c r="AJ2258" t="s">
        <v>2900</v>
      </c>
      <c r="AK2258" t="s">
        <v>38</v>
      </c>
    </row>
    <row r="2259" spans="1:37" x14ac:dyDescent="0.3">
      <c r="A2259">
        <v>420391</v>
      </c>
      <c r="B2259" t="s">
        <v>2036</v>
      </c>
      <c r="C2259" t="s">
        <v>47</v>
      </c>
      <c r="D2259">
        <v>2</v>
      </c>
      <c r="E2259" t="s">
        <v>5008</v>
      </c>
      <c r="F2259" t="s">
        <v>2326</v>
      </c>
      <c r="G2259">
        <v>10074</v>
      </c>
      <c r="H2259" t="s">
        <v>352</v>
      </c>
      <c r="I2259" t="s">
        <v>660</v>
      </c>
      <c r="J2259" t="s">
        <v>42</v>
      </c>
      <c r="K2259">
        <v>70000</v>
      </c>
      <c r="L2259">
        <v>90000</v>
      </c>
      <c r="M2259" t="s">
        <v>32</v>
      </c>
      <c r="N2259" t="s">
        <v>2039</v>
      </c>
      <c r="O2259" t="s">
        <v>3240</v>
      </c>
      <c r="P2259" t="s">
        <v>7952</v>
      </c>
      <c r="Q2259" t="s">
        <v>2328</v>
      </c>
      <c r="R2259" t="s">
        <v>6625</v>
      </c>
      <c r="S2259" t="s">
        <v>8375</v>
      </c>
      <c r="T2259" t="str">
        <f t="shared" si="105"/>
        <v xml:space="preserve"> 2+ years of development experience with C#, .NET 4.0/4.5+, MVC4+, Entity Framework;   Hands-on experience with MS Dynamics is a plus;   Knowledge of all aspects of system development life cycle (SDLC); experience in writing T-SQL queries, views, stored procedures, and functions in MS SQL;    Hands-on experience and knowledge of HTML5, CSS, JavaScript, JQuery, and Bootstrap;   Excellent communication skills; ability to work independently in a fast-paced environment. We appreciate every applicant‚„s interest; however, only those under consideration will be contacted.  Note: Vacancy notices listed as ‚“Until Filled‚ will be posted for at least five work days.</v>
      </c>
      <c r="U2259">
        <f t="shared" si="106"/>
        <v>0</v>
      </c>
      <c r="V2259" s="2">
        <v>0</v>
      </c>
      <c r="W2259" s="2">
        <f t="shared" si="107"/>
        <v>0</v>
      </c>
      <c r="X2259" s="2">
        <v>0</v>
      </c>
      <c r="Y2259" s="2">
        <v>0</v>
      </c>
      <c r="Z2259" s="2">
        <v>1</v>
      </c>
      <c r="AA2259" s="2">
        <v>0</v>
      </c>
      <c r="AB2259" s="2">
        <v>0</v>
      </c>
      <c r="AC2259" t="s">
        <v>3954</v>
      </c>
      <c r="AG2259" t="s">
        <v>190</v>
      </c>
      <c r="AH2259" t="s">
        <v>2900</v>
      </c>
      <c r="AJ2259" t="s">
        <v>2900</v>
      </c>
      <c r="AK2259" t="s">
        <v>38</v>
      </c>
    </row>
    <row r="2260" spans="1:37" x14ac:dyDescent="0.3">
      <c r="A2260">
        <v>420418</v>
      </c>
      <c r="B2260" t="s">
        <v>2380</v>
      </c>
      <c r="C2260" t="s">
        <v>47</v>
      </c>
      <c r="D2260">
        <v>1</v>
      </c>
      <c r="E2260" t="s">
        <v>666</v>
      </c>
      <c r="F2260" t="s">
        <v>2477</v>
      </c>
      <c r="G2260">
        <v>22426</v>
      </c>
      <c r="H2260">
        <v>0</v>
      </c>
      <c r="I2260" t="s">
        <v>1435</v>
      </c>
      <c r="J2260" t="s">
        <v>42</v>
      </c>
      <c r="K2260">
        <v>70000</v>
      </c>
      <c r="L2260">
        <v>75000</v>
      </c>
      <c r="M2260" t="s">
        <v>32</v>
      </c>
      <c r="N2260" t="s">
        <v>143</v>
      </c>
      <c r="O2260" t="s">
        <v>5009</v>
      </c>
      <c r="P2260" t="s">
        <v>8549</v>
      </c>
      <c r="Q2260" t="s">
        <v>8383</v>
      </c>
      <c r="R2260" t="s">
        <v>6626</v>
      </c>
      <c r="S2260" t="s">
        <v>5010</v>
      </c>
      <c r="T2260" t="str">
        <f t="shared" si="105"/>
        <v xml:space="preserve">	Demonstrated ability to design and apply diagnostic and planning techniques to agency operations; specific experience with human-centered design thinking and/or other similar techniques a strong plus. 	Strong facilitation skills, and an ability to lead diverse groups of stakeholders through idea-generating and decision-making exercises. 	Data analysis skills intended to provide evidence for specific process design and re-engineering. 	Excellent verbal and written communication skills, and an ability to articulate information and recommendations compellingly and persuasively in email, memos, and presentations.cc 	Experience simultaneously managing multiple complex projects related to business operations, ideally in a public or nonprofit agency. 	Interest in improving government practice and in devising solutions that support the advancement of affordable housing efforts. ONLY CANDIDATES WHO HAVE FILED TO TAKE THE PROJECT MANAGER EXAM OR ARE CURRENTLY PERMANENT IN THE PROJECT MANAGER TITLE WILL BE CONSIDERED FOR THIS POSITION</v>
      </c>
      <c r="U2260">
        <f t="shared" si="106"/>
        <v>1</v>
      </c>
      <c r="V2260" s="2">
        <v>0</v>
      </c>
      <c r="W2260" s="2">
        <f t="shared" si="107"/>
        <v>1</v>
      </c>
      <c r="X2260" s="2">
        <v>0</v>
      </c>
      <c r="Y2260" s="2">
        <v>0</v>
      </c>
      <c r="Z2260" s="2">
        <v>0</v>
      </c>
      <c r="AA2260" s="2">
        <v>0</v>
      </c>
      <c r="AB2260" s="2">
        <v>0</v>
      </c>
      <c r="AC2260" t="s">
        <v>4392</v>
      </c>
      <c r="AE2260" t="s">
        <v>143</v>
      </c>
      <c r="AG2260" t="s">
        <v>37</v>
      </c>
      <c r="AH2260" t="s">
        <v>2900</v>
      </c>
      <c r="AI2260" t="s">
        <v>3218</v>
      </c>
      <c r="AJ2260" t="s">
        <v>2900</v>
      </c>
      <c r="AK2260" t="s">
        <v>38</v>
      </c>
    </row>
    <row r="2261" spans="1:37" x14ac:dyDescent="0.3">
      <c r="A2261">
        <v>420418</v>
      </c>
      <c r="B2261" t="s">
        <v>2380</v>
      </c>
      <c r="C2261" t="s">
        <v>29</v>
      </c>
      <c r="D2261">
        <v>1</v>
      </c>
      <c r="E2261" t="s">
        <v>666</v>
      </c>
      <c r="F2261" t="s">
        <v>2477</v>
      </c>
      <c r="G2261">
        <v>22426</v>
      </c>
      <c r="H2261">
        <v>0</v>
      </c>
      <c r="I2261" t="s">
        <v>1435</v>
      </c>
      <c r="J2261" t="s">
        <v>42</v>
      </c>
      <c r="K2261">
        <v>70000</v>
      </c>
      <c r="L2261">
        <v>75000</v>
      </c>
      <c r="M2261" t="s">
        <v>32</v>
      </c>
      <c r="N2261" t="s">
        <v>143</v>
      </c>
      <c r="O2261" t="s">
        <v>5009</v>
      </c>
      <c r="P2261" t="s">
        <v>8549</v>
      </c>
      <c r="Q2261" t="s">
        <v>8383</v>
      </c>
      <c r="R2261" t="s">
        <v>6626</v>
      </c>
      <c r="S2261" t="s">
        <v>5010</v>
      </c>
      <c r="T2261" t="str">
        <f t="shared" si="105"/>
        <v xml:space="preserve">	Demonstrated ability to design and apply diagnostic and planning techniques to agency operations; specific experience with human-centered design thinking and/or other similar techniques a strong plus. 	Strong facilitation skills, and an ability to lead diverse groups of stakeholders through idea-generating and decision-making exercises. 	Data analysis skills intended to provide evidence for specific process design and re-engineering. 	Excellent verbal and written communication skills, and an ability to articulate information and recommendations compellingly and persuasively in email, memos, and presentations.cc 	Experience simultaneously managing multiple complex projects related to business operations, ideally in a public or nonprofit agency. 	Interest in improving government practice and in devising solutions that support the advancement of affordable housing efforts. ONLY CANDIDATES WHO HAVE FILED TO TAKE THE PROJECT MANAGER EXAM OR ARE CURRENTLY PERMANENT IN THE PROJECT MANAGER TITLE WILL BE CONSIDERED FOR THIS POSITION</v>
      </c>
      <c r="U2261">
        <f t="shared" si="106"/>
        <v>1</v>
      </c>
      <c r="V2261" s="2">
        <v>0</v>
      </c>
      <c r="W2261" s="2">
        <f t="shared" si="107"/>
        <v>1</v>
      </c>
      <c r="X2261" s="2">
        <v>0</v>
      </c>
      <c r="Y2261" s="2">
        <v>0</v>
      </c>
      <c r="Z2261" s="2">
        <v>0</v>
      </c>
      <c r="AA2261" s="2">
        <v>0</v>
      </c>
      <c r="AB2261" s="2">
        <v>0</v>
      </c>
      <c r="AC2261" t="s">
        <v>4392</v>
      </c>
      <c r="AE2261" t="s">
        <v>143</v>
      </c>
      <c r="AG2261" t="s">
        <v>37</v>
      </c>
      <c r="AH2261" t="s">
        <v>2900</v>
      </c>
      <c r="AI2261" t="s">
        <v>3218</v>
      </c>
      <c r="AJ2261" t="s">
        <v>2900</v>
      </c>
      <c r="AK2261" t="s">
        <v>38</v>
      </c>
    </row>
    <row r="2262" spans="1:37" x14ac:dyDescent="0.3">
      <c r="A2262">
        <v>420423</v>
      </c>
      <c r="B2262" t="s">
        <v>127</v>
      </c>
      <c r="C2262" t="s">
        <v>47</v>
      </c>
      <c r="D2262">
        <v>1</v>
      </c>
      <c r="E2262" t="s">
        <v>5011</v>
      </c>
      <c r="F2262" t="s">
        <v>394</v>
      </c>
      <c r="G2262">
        <v>13652</v>
      </c>
      <c r="H2262">
        <v>2</v>
      </c>
      <c r="I2262" t="s">
        <v>660</v>
      </c>
      <c r="J2262" t="s">
        <v>42</v>
      </c>
      <c r="K2262">
        <v>82884</v>
      </c>
      <c r="L2262">
        <v>95317</v>
      </c>
      <c r="M2262" t="s">
        <v>32</v>
      </c>
      <c r="N2262" t="s">
        <v>131</v>
      </c>
      <c r="O2262" t="s">
        <v>132</v>
      </c>
      <c r="P2262" t="s">
        <v>7953</v>
      </c>
      <c r="Q2262" t="s">
        <v>6871</v>
      </c>
      <c r="R2262" t="s">
        <v>6627</v>
      </c>
      <c r="T2262" t="str">
        <f t="shared" si="105"/>
        <v xml:space="preserve"> Valid holder of one of the following: SSCP, CISSP, CCNA Security, CEH or Security+.  Technical background in IPS/IDS and next generation firewalls, log management, network architecture, endpoint security, encryption methodologies and experience with incident response operations.  Minimum of 1 to 3 years of Information Security experience required. </v>
      </c>
      <c r="U2262">
        <f t="shared" si="106"/>
        <v>0</v>
      </c>
      <c r="V2262" s="2">
        <v>0</v>
      </c>
      <c r="W2262" s="2">
        <f t="shared" si="107"/>
        <v>0</v>
      </c>
      <c r="X2262" s="2">
        <v>0</v>
      </c>
      <c r="Y2262" s="2">
        <v>0</v>
      </c>
      <c r="Z2262" s="2">
        <v>0</v>
      </c>
      <c r="AA2262" s="2">
        <v>0</v>
      </c>
      <c r="AB2262" s="2">
        <v>0</v>
      </c>
      <c r="AC2262" t="s">
        <v>5012</v>
      </c>
      <c r="AG2262" t="s">
        <v>190</v>
      </c>
      <c r="AH2262" t="s">
        <v>2316</v>
      </c>
      <c r="AJ2262" t="s">
        <v>2316</v>
      </c>
      <c r="AK2262" t="s">
        <v>38</v>
      </c>
    </row>
    <row r="2263" spans="1:37" x14ac:dyDescent="0.3">
      <c r="A2263">
        <v>420423</v>
      </c>
      <c r="B2263" t="s">
        <v>127</v>
      </c>
      <c r="C2263" t="s">
        <v>29</v>
      </c>
      <c r="D2263">
        <v>1</v>
      </c>
      <c r="E2263" t="s">
        <v>5011</v>
      </c>
      <c r="F2263" t="s">
        <v>394</v>
      </c>
      <c r="G2263">
        <v>13652</v>
      </c>
      <c r="H2263">
        <v>2</v>
      </c>
      <c r="I2263" t="s">
        <v>660</v>
      </c>
      <c r="J2263" t="s">
        <v>42</v>
      </c>
      <c r="K2263">
        <v>82884</v>
      </c>
      <c r="L2263">
        <v>95317</v>
      </c>
      <c r="M2263" t="s">
        <v>32</v>
      </c>
      <c r="N2263" t="s">
        <v>131</v>
      </c>
      <c r="O2263" t="s">
        <v>132</v>
      </c>
      <c r="P2263" t="s">
        <v>7953</v>
      </c>
      <c r="Q2263" t="s">
        <v>6871</v>
      </c>
      <c r="R2263" t="s">
        <v>6627</v>
      </c>
      <c r="T2263" t="str">
        <f t="shared" si="105"/>
        <v xml:space="preserve"> Valid holder of one of the following: SSCP, CISSP, CCNA Security, CEH or Security+.  Technical background in IPS/IDS and next generation firewalls, log management, network architecture, endpoint security, encryption methodologies and experience with incident response operations.  Minimum of 1 to 3 years of Information Security experience required. </v>
      </c>
      <c r="U2263">
        <f t="shared" si="106"/>
        <v>0</v>
      </c>
      <c r="V2263" s="2">
        <v>0</v>
      </c>
      <c r="W2263" s="2">
        <f t="shared" si="107"/>
        <v>0</v>
      </c>
      <c r="X2263" s="2">
        <v>0</v>
      </c>
      <c r="Y2263" s="2">
        <v>0</v>
      </c>
      <c r="Z2263" s="2">
        <v>0</v>
      </c>
      <c r="AA2263" s="2">
        <v>0</v>
      </c>
      <c r="AB2263" s="2">
        <v>0</v>
      </c>
      <c r="AC2263" t="s">
        <v>5012</v>
      </c>
      <c r="AG2263" t="s">
        <v>190</v>
      </c>
      <c r="AH2263" t="s">
        <v>2316</v>
      </c>
      <c r="AJ2263" t="s">
        <v>2316</v>
      </c>
      <c r="AK2263" t="s">
        <v>38</v>
      </c>
    </row>
    <row r="2264" spans="1:37" x14ac:dyDescent="0.3">
      <c r="A2264">
        <v>420446</v>
      </c>
      <c r="B2264" t="s">
        <v>2499</v>
      </c>
      <c r="C2264" t="s">
        <v>29</v>
      </c>
      <c r="D2264">
        <v>1</v>
      </c>
      <c r="E2264" t="s">
        <v>5013</v>
      </c>
      <c r="F2264" t="s">
        <v>106</v>
      </c>
      <c r="G2264">
        <v>10251</v>
      </c>
      <c r="H2264">
        <v>4</v>
      </c>
      <c r="I2264" t="s">
        <v>1384</v>
      </c>
      <c r="J2264" t="s">
        <v>42</v>
      </c>
      <c r="K2264">
        <v>38851</v>
      </c>
      <c r="L2264">
        <v>50000</v>
      </c>
      <c r="M2264" t="s">
        <v>32</v>
      </c>
      <c r="N2264" t="s">
        <v>2146</v>
      </c>
      <c r="O2264" t="s">
        <v>4985</v>
      </c>
      <c r="P2264" t="s">
        <v>8550</v>
      </c>
      <c r="Q2264" t="s">
        <v>110</v>
      </c>
      <c r="R2264" t="s">
        <v>6628</v>
      </c>
      <c r="T2264" t="str">
        <f t="shared" si="105"/>
        <v xml:space="preserve">	Basic knowledge of PMS, CityTime, FMS, PIP, CHRMS or Remedy   	Excellent work ethic and attention to detail  	Excellent verbal and written communication skills 	Excellent telephone skills with a professional demeanor  	Ability to work independently or as part of a team 	Ability to work well and efficiently in a fast-paced environment  	Ability to maintain confidentiality 	Must currently be a City employee who is permanent in the title of Clerical Associate or a comparable title. </v>
      </c>
      <c r="U2264">
        <f t="shared" si="106"/>
        <v>0</v>
      </c>
      <c r="V2264" s="2">
        <v>0</v>
      </c>
      <c r="W2264" s="2">
        <f t="shared" si="107"/>
        <v>0</v>
      </c>
      <c r="X2264" s="2">
        <v>0</v>
      </c>
      <c r="Y2264" s="2">
        <v>0</v>
      </c>
      <c r="Z2264" s="2">
        <v>0</v>
      </c>
      <c r="AA2264" s="2">
        <v>0</v>
      </c>
      <c r="AB2264" s="2">
        <v>0</v>
      </c>
      <c r="AC2264" t="s">
        <v>5014</v>
      </c>
      <c r="AD2264" t="s">
        <v>2503</v>
      </c>
      <c r="AE2264" t="s">
        <v>5015</v>
      </c>
      <c r="AG2264" t="s">
        <v>37</v>
      </c>
      <c r="AH2264" t="s">
        <v>4993</v>
      </c>
      <c r="AJ2264" t="s">
        <v>4993</v>
      </c>
      <c r="AK2264" t="s">
        <v>38</v>
      </c>
    </row>
    <row r="2265" spans="1:37" x14ac:dyDescent="0.3">
      <c r="A2265">
        <v>420480</v>
      </c>
      <c r="B2265" t="s">
        <v>80</v>
      </c>
      <c r="C2265" t="s">
        <v>47</v>
      </c>
      <c r="D2265">
        <v>1</v>
      </c>
      <c r="E2265" t="s">
        <v>5016</v>
      </c>
      <c r="F2265" t="s">
        <v>1121</v>
      </c>
      <c r="G2265">
        <v>22427</v>
      </c>
      <c r="H2265">
        <v>2</v>
      </c>
      <c r="I2265" t="s">
        <v>3858</v>
      </c>
      <c r="J2265" t="s">
        <v>42</v>
      </c>
      <c r="K2265">
        <v>72476</v>
      </c>
      <c r="L2265">
        <v>106222</v>
      </c>
      <c r="M2265" t="s">
        <v>32</v>
      </c>
      <c r="N2265" t="s">
        <v>2357</v>
      </c>
      <c r="O2265" t="s">
        <v>5017</v>
      </c>
      <c r="P2265" t="s">
        <v>7954</v>
      </c>
      <c r="Q2265" t="s">
        <v>8315</v>
      </c>
      <c r="R2265" t="s">
        <v>7955</v>
      </c>
      <c r="S2265" t="s">
        <v>2359</v>
      </c>
      <c r="T2265" t="str">
        <f t="shared" si="105"/>
        <v xml:space="preserve"> Basic understanding of the principals and methods of natural resources management.   Specific knowledge of forest management tools and techniques.   Driver‚„s license valid in the State of New York.   Experience with database development and data management.   Experience with GIS software and spatial data manipulation and analysis.   Experience with GPS software, hardware and data collection and processing techniques.   Experience with programming languages, such as Python.   Experience using ESRI ArcGIS 10.x software and database software such as Microsoft Access and SQL Server.   Experience using GPS hardware and software, such as Trimble or Garmin products, and programs such as Avenza Maps.   Experience with Microsoft Office Suite including Word, Excel, Outlook and PowerPoint.   Ability to communicate effectively; both written and oral.   Ability to work independently.   Ability to maintain accurate records.   Ability to use independent judgment to make decisions.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2265">
        <f t="shared" si="106"/>
        <v>0</v>
      </c>
      <c r="V2265" s="2">
        <v>1</v>
      </c>
      <c r="W2265" s="2">
        <f t="shared" si="107"/>
        <v>0</v>
      </c>
      <c r="X2265" s="2">
        <v>1</v>
      </c>
      <c r="Y2265" s="2">
        <v>0</v>
      </c>
      <c r="Z2265" s="2">
        <v>1</v>
      </c>
      <c r="AA2265" s="2">
        <v>0</v>
      </c>
      <c r="AB2265" s="2">
        <v>0</v>
      </c>
      <c r="AC2265" t="s">
        <v>7214</v>
      </c>
      <c r="AD2265" t="s">
        <v>2360</v>
      </c>
      <c r="AE2265" t="s">
        <v>5018</v>
      </c>
      <c r="AG2265" t="s">
        <v>377</v>
      </c>
      <c r="AH2265" t="s">
        <v>2204</v>
      </c>
      <c r="AI2265" t="s">
        <v>3289</v>
      </c>
      <c r="AJ2265" t="s">
        <v>2649</v>
      </c>
      <c r="AK2265" t="s">
        <v>38</v>
      </c>
    </row>
    <row r="2266" spans="1:37" x14ac:dyDescent="0.3">
      <c r="A2266">
        <v>420480</v>
      </c>
      <c r="B2266" t="s">
        <v>80</v>
      </c>
      <c r="C2266" t="s">
        <v>29</v>
      </c>
      <c r="D2266">
        <v>1</v>
      </c>
      <c r="E2266" t="s">
        <v>5016</v>
      </c>
      <c r="F2266" t="s">
        <v>1121</v>
      </c>
      <c r="G2266">
        <v>22427</v>
      </c>
      <c r="H2266">
        <v>2</v>
      </c>
      <c r="I2266" t="s">
        <v>3858</v>
      </c>
      <c r="J2266" t="s">
        <v>42</v>
      </c>
      <c r="K2266">
        <v>72476</v>
      </c>
      <c r="L2266">
        <v>106222</v>
      </c>
      <c r="M2266" t="s">
        <v>32</v>
      </c>
      <c r="N2266" t="s">
        <v>2357</v>
      </c>
      <c r="O2266" t="s">
        <v>5017</v>
      </c>
      <c r="P2266" t="s">
        <v>7954</v>
      </c>
      <c r="Q2266" t="s">
        <v>8315</v>
      </c>
      <c r="R2266" t="s">
        <v>7955</v>
      </c>
      <c r="S2266" t="s">
        <v>2359</v>
      </c>
      <c r="T2266" t="str">
        <f t="shared" si="105"/>
        <v xml:space="preserve"> Basic understanding of the principals and methods of natural resources management.   Specific knowledge of forest management tools and techniques.   Driver‚„s license valid in the State of New York.   Experience with database development and data management.   Experience with GIS software and spatial data manipulation and analysis.   Experience with GPS software, hardware and data collection and processing techniques.   Experience with programming languages, such as Python.   Experience using ESRI ArcGIS 10.x software and database software such as Microsoft Access and SQL Server.   Experience using GPS hardware and software, such as Trimble or Garmin products, and programs such as Avenza Maps.   Experience with Microsoft Office Suite including Word, Excel, Outlook and PowerPoint.   Ability to communicate effectively; both written and oral.   Ability to work independently.   Ability to maintain accurate records.   Ability to use independent judgment to make decisions.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2266">
        <f t="shared" si="106"/>
        <v>0</v>
      </c>
      <c r="V2266" s="2">
        <v>1</v>
      </c>
      <c r="W2266" s="2">
        <f t="shared" si="107"/>
        <v>0</v>
      </c>
      <c r="X2266" s="2">
        <v>1</v>
      </c>
      <c r="Y2266" s="2">
        <v>0</v>
      </c>
      <c r="Z2266" s="2">
        <v>1</v>
      </c>
      <c r="AA2266" s="2">
        <v>0</v>
      </c>
      <c r="AB2266" s="2">
        <v>0</v>
      </c>
      <c r="AC2266" t="s">
        <v>7214</v>
      </c>
      <c r="AD2266" t="s">
        <v>2360</v>
      </c>
      <c r="AE2266" t="s">
        <v>5018</v>
      </c>
      <c r="AG2266" t="s">
        <v>377</v>
      </c>
      <c r="AH2266" t="s">
        <v>2204</v>
      </c>
      <c r="AI2266" t="s">
        <v>3289</v>
      </c>
      <c r="AJ2266" t="s">
        <v>2649</v>
      </c>
      <c r="AK2266" t="s">
        <v>38</v>
      </c>
    </row>
    <row r="2267" spans="1:37" x14ac:dyDescent="0.3">
      <c r="A2267">
        <v>420564</v>
      </c>
      <c r="B2267" t="s">
        <v>494</v>
      </c>
      <c r="C2267" t="s">
        <v>29</v>
      </c>
      <c r="D2267">
        <v>1</v>
      </c>
      <c r="E2267" t="s">
        <v>5019</v>
      </c>
      <c r="F2267" t="s">
        <v>106</v>
      </c>
      <c r="G2267">
        <v>10251</v>
      </c>
      <c r="H2267">
        <v>4</v>
      </c>
      <c r="I2267" t="s">
        <v>719</v>
      </c>
      <c r="J2267" t="s">
        <v>42</v>
      </c>
      <c r="K2267">
        <v>38851</v>
      </c>
      <c r="L2267">
        <v>60990</v>
      </c>
      <c r="M2267" t="s">
        <v>32</v>
      </c>
      <c r="N2267" t="s">
        <v>497</v>
      </c>
      <c r="O2267" t="s">
        <v>5020</v>
      </c>
      <c r="P2267" t="s">
        <v>5021</v>
      </c>
      <c r="Q2267" t="s">
        <v>110</v>
      </c>
      <c r="R2267" t="s">
        <v>5022</v>
      </c>
      <c r="S2267" t="s">
        <v>7956</v>
      </c>
      <c r="T2267" t="str">
        <f t="shared" si="105"/>
        <v>Preference will be given to candidates who possess strong verbal and written communication skills. This lateral opportunity is open to current Clerical Associates - Level IV only.  Selections will be based on a review of applicants‚„ time and leave records, disciplinary record, performance evaluations, etc. If selected, a Commanding Officer's recommendation is needed prior to the transfer.</v>
      </c>
      <c r="U2267">
        <f t="shared" si="106"/>
        <v>0</v>
      </c>
      <c r="V2267" s="2">
        <v>0</v>
      </c>
      <c r="W2267" s="2">
        <f t="shared" si="107"/>
        <v>0</v>
      </c>
      <c r="X2267" s="2">
        <v>0</v>
      </c>
      <c r="Y2267" s="2">
        <v>0</v>
      </c>
      <c r="Z2267" s="2">
        <v>0</v>
      </c>
      <c r="AA2267" s="2">
        <v>0</v>
      </c>
      <c r="AB2267" s="2">
        <v>0</v>
      </c>
      <c r="AC2267" t="s">
        <v>5023</v>
      </c>
      <c r="AD2267" t="s">
        <v>5024</v>
      </c>
      <c r="AE2267" t="s">
        <v>5025</v>
      </c>
      <c r="AG2267" t="s">
        <v>37</v>
      </c>
      <c r="AH2267" t="s">
        <v>3826</v>
      </c>
      <c r="AI2267" t="s">
        <v>5026</v>
      </c>
      <c r="AJ2267" t="s">
        <v>2433</v>
      </c>
      <c r="AK2267" t="s">
        <v>38</v>
      </c>
    </row>
    <row r="2268" spans="1:37" x14ac:dyDescent="0.3">
      <c r="A2268">
        <v>420578</v>
      </c>
      <c r="B2268" t="s">
        <v>3605</v>
      </c>
      <c r="C2268" t="s">
        <v>29</v>
      </c>
      <c r="D2268">
        <v>1</v>
      </c>
      <c r="E2268" t="s">
        <v>5027</v>
      </c>
      <c r="F2268" t="s">
        <v>118</v>
      </c>
      <c r="G2268" t="s">
        <v>119</v>
      </c>
      <c r="H2268">
        <v>0</v>
      </c>
      <c r="I2268" t="s">
        <v>3757</v>
      </c>
      <c r="J2268" t="s">
        <v>42</v>
      </c>
      <c r="K2268">
        <v>63929</v>
      </c>
      <c r="L2268">
        <v>82000</v>
      </c>
      <c r="M2268" t="s">
        <v>32</v>
      </c>
      <c r="N2268" t="s">
        <v>3784</v>
      </c>
      <c r="O2268" t="s">
        <v>5028</v>
      </c>
      <c r="P2268" t="s">
        <v>7957</v>
      </c>
      <c r="Q2268" t="s">
        <v>6783</v>
      </c>
      <c r="R2268" t="s">
        <v>5029</v>
      </c>
      <c r="S2268" t="s">
        <v>7958</v>
      </c>
      <c r="T2268" t="str">
        <f t="shared" si="105"/>
        <v>*Extensive knowledge of federal SNAP and TANF regulations.  *Excellent analytical and research skills.  *Background in creating audit instruments.  *Proficiency in Microsoft Word, Excel and Access.  *Working knowledge of POS, WMS, HRA One Viewer, NYCWAY and EDW.  *Excellent written communication skills.   *Experience in report preparation.  *Strong presentation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268">
        <f t="shared" si="106"/>
        <v>0</v>
      </c>
      <c r="V2268" s="2">
        <v>1</v>
      </c>
      <c r="W2268" s="2">
        <f t="shared" si="107"/>
        <v>0</v>
      </c>
      <c r="X2268" s="2">
        <v>0</v>
      </c>
      <c r="Y2268" s="2">
        <v>0</v>
      </c>
      <c r="Z2268" s="2">
        <v>0</v>
      </c>
      <c r="AA2268" s="2">
        <v>0</v>
      </c>
      <c r="AB2268" s="2">
        <v>0</v>
      </c>
      <c r="AC2268" t="s">
        <v>5030</v>
      </c>
      <c r="AD2268" t="s">
        <v>5031</v>
      </c>
      <c r="AG2268" t="s">
        <v>37</v>
      </c>
      <c r="AH2268" t="s">
        <v>4993</v>
      </c>
      <c r="AI2268" t="s">
        <v>3460</v>
      </c>
      <c r="AJ2268" t="s">
        <v>3016</v>
      </c>
      <c r="AK2268" t="s">
        <v>38</v>
      </c>
    </row>
    <row r="2269" spans="1:37" x14ac:dyDescent="0.3">
      <c r="A2269">
        <v>420618</v>
      </c>
      <c r="B2269" t="s">
        <v>3457</v>
      </c>
      <c r="C2269" t="s">
        <v>47</v>
      </c>
      <c r="D2269">
        <v>1</v>
      </c>
      <c r="E2269" t="s">
        <v>5032</v>
      </c>
      <c r="F2269" t="s">
        <v>4586</v>
      </c>
      <c r="G2269">
        <v>10084</v>
      </c>
      <c r="H2269" t="s">
        <v>207</v>
      </c>
      <c r="I2269" t="s">
        <v>5033</v>
      </c>
      <c r="J2269" t="s">
        <v>42</v>
      </c>
      <c r="K2269">
        <v>31.313199999999998</v>
      </c>
      <c r="L2269">
        <v>86.169799999999995</v>
      </c>
      <c r="M2269" t="s">
        <v>61</v>
      </c>
      <c r="N2269" t="s">
        <v>2389</v>
      </c>
      <c r="O2269" t="s">
        <v>5034</v>
      </c>
      <c r="P2269" t="s">
        <v>7959</v>
      </c>
      <c r="Q2269" t="s">
        <v>4589</v>
      </c>
      <c r="R2269" t="s">
        <v>6629</v>
      </c>
      <c r="S2269" t="s">
        <v>5035</v>
      </c>
      <c r="T2269" t="str">
        <f t="shared" si="105"/>
        <v xml:space="preserve">	A minimum of 5 years of experience in project management, planning, and implementation. 	At least 3 years of experience in auditing, bookkeeping, and/or accounting. 	 Excellent oral and written communication skills. 	Excellent organizational skills with strong attention to detail. 	Ability to work independently and collaboratively with multiple internal and external stakeholders. 	Strong ability to prioritize, take initiative and problem solve. Please be advised that this is a grant funded position not to exceed 36 months.</v>
      </c>
      <c r="U2269">
        <f t="shared" si="106"/>
        <v>0</v>
      </c>
      <c r="V2269" s="2">
        <v>0</v>
      </c>
      <c r="W2269" s="2">
        <f t="shared" si="107"/>
        <v>0</v>
      </c>
      <c r="X2269" s="2">
        <v>0</v>
      </c>
      <c r="Y2269" s="2">
        <v>0</v>
      </c>
      <c r="Z2269" s="2">
        <v>0</v>
      </c>
      <c r="AA2269" s="2">
        <v>0</v>
      </c>
      <c r="AB2269" s="2">
        <v>0</v>
      </c>
      <c r="AC2269" t="s">
        <v>5036</v>
      </c>
      <c r="AG2269" t="s">
        <v>37</v>
      </c>
      <c r="AH2269" t="s">
        <v>3604</v>
      </c>
      <c r="AI2269" t="s">
        <v>5037</v>
      </c>
      <c r="AJ2269" t="s">
        <v>3604</v>
      </c>
      <c r="AK2269" t="s">
        <v>38</v>
      </c>
    </row>
    <row r="2270" spans="1:37" x14ac:dyDescent="0.3">
      <c r="A2270">
        <v>420618</v>
      </c>
      <c r="B2270" t="s">
        <v>3457</v>
      </c>
      <c r="C2270" t="s">
        <v>29</v>
      </c>
      <c r="D2270">
        <v>1</v>
      </c>
      <c r="E2270" t="s">
        <v>5032</v>
      </c>
      <c r="F2270" t="s">
        <v>4586</v>
      </c>
      <c r="G2270">
        <v>10084</v>
      </c>
      <c r="H2270" t="s">
        <v>207</v>
      </c>
      <c r="I2270" t="s">
        <v>5033</v>
      </c>
      <c r="J2270" t="s">
        <v>42</v>
      </c>
      <c r="K2270">
        <v>31.313199999999998</v>
      </c>
      <c r="L2270">
        <v>86.169799999999995</v>
      </c>
      <c r="M2270" t="s">
        <v>61</v>
      </c>
      <c r="N2270" t="s">
        <v>2389</v>
      </c>
      <c r="O2270" t="s">
        <v>5034</v>
      </c>
      <c r="P2270" t="s">
        <v>7959</v>
      </c>
      <c r="Q2270" t="s">
        <v>4589</v>
      </c>
      <c r="R2270" t="s">
        <v>6629</v>
      </c>
      <c r="S2270" t="s">
        <v>5035</v>
      </c>
      <c r="T2270" t="str">
        <f t="shared" si="105"/>
        <v xml:space="preserve">	A minimum of 5 years of experience in project management, planning, and implementation. 	At least 3 years of experience in auditing, bookkeeping, and/or accounting. 	 Excellent oral and written communication skills. 	Excellent organizational skills with strong attention to detail. 	Ability to work independently and collaboratively with multiple internal and external stakeholders. 	Strong ability to prioritize, take initiative and problem solve. Please be advised that this is a grant funded position not to exceed 36 months.</v>
      </c>
      <c r="U2270">
        <f t="shared" si="106"/>
        <v>0</v>
      </c>
      <c r="V2270" s="2">
        <v>0</v>
      </c>
      <c r="W2270" s="2">
        <f t="shared" si="107"/>
        <v>0</v>
      </c>
      <c r="X2270" s="2">
        <v>0</v>
      </c>
      <c r="Y2270" s="2">
        <v>0</v>
      </c>
      <c r="Z2270" s="2">
        <v>0</v>
      </c>
      <c r="AA2270" s="2">
        <v>0</v>
      </c>
      <c r="AB2270" s="2">
        <v>0</v>
      </c>
      <c r="AC2270" t="s">
        <v>5036</v>
      </c>
      <c r="AG2270" t="s">
        <v>37</v>
      </c>
      <c r="AH2270" t="s">
        <v>3604</v>
      </c>
      <c r="AI2270" t="s">
        <v>5037</v>
      </c>
      <c r="AJ2270" t="s">
        <v>3604</v>
      </c>
      <c r="AK2270" t="s">
        <v>38</v>
      </c>
    </row>
    <row r="2271" spans="1:37" x14ac:dyDescent="0.3">
      <c r="A2271">
        <v>420619</v>
      </c>
      <c r="B2271" t="s">
        <v>104</v>
      </c>
      <c r="C2271" t="s">
        <v>29</v>
      </c>
      <c r="D2271">
        <v>1</v>
      </c>
      <c r="E2271" t="s">
        <v>5038</v>
      </c>
      <c r="F2271" t="s">
        <v>2216</v>
      </c>
      <c r="G2271">
        <v>60888</v>
      </c>
      <c r="H2271">
        <v>2</v>
      </c>
      <c r="I2271" t="s">
        <v>1247</v>
      </c>
      <c r="J2271" t="s">
        <v>42</v>
      </c>
      <c r="K2271">
        <v>59305</v>
      </c>
      <c r="L2271">
        <v>59305</v>
      </c>
      <c r="M2271" t="s">
        <v>32</v>
      </c>
      <c r="N2271" t="s">
        <v>2783</v>
      </c>
      <c r="O2271" t="s">
        <v>3330</v>
      </c>
      <c r="P2271" t="s">
        <v>5039</v>
      </c>
      <c r="Q2271" t="s">
        <v>7178</v>
      </c>
      <c r="S2271" t="s">
        <v>5040</v>
      </c>
      <c r="T2271" t="str">
        <f t="shared" si="105"/>
        <v xml:space="preserve"> NOTE: This position is open to qualified persons with a disability who are eligible for the 55-a Program. Please indicate in your cover letter and resume that you would like to be considered for the position under the 55-a Program.   Candidate must be permanent in the Customer Information Representative civil service title or reachable on the current civil service list.</v>
      </c>
      <c r="U2271">
        <f t="shared" si="106"/>
        <v>0</v>
      </c>
      <c r="V2271" s="2">
        <v>0</v>
      </c>
      <c r="W2271" s="2">
        <f t="shared" si="107"/>
        <v>0</v>
      </c>
      <c r="X2271" s="2">
        <v>0</v>
      </c>
      <c r="Y2271" s="2">
        <v>0</v>
      </c>
      <c r="Z2271" s="2">
        <v>0</v>
      </c>
      <c r="AA2271" s="2">
        <v>0</v>
      </c>
      <c r="AB2271" s="2">
        <v>0</v>
      </c>
      <c r="AC2271" t="s">
        <v>268</v>
      </c>
      <c r="AG2271" t="s">
        <v>37</v>
      </c>
      <c r="AH2271" t="s">
        <v>4993</v>
      </c>
      <c r="AJ2271" t="s">
        <v>2606</v>
      </c>
      <c r="AK2271" t="s">
        <v>38</v>
      </c>
    </row>
    <row r="2272" spans="1:37" x14ac:dyDescent="0.3">
      <c r="A2272">
        <v>420649</v>
      </c>
      <c r="B2272" t="s">
        <v>1994</v>
      </c>
      <c r="C2272" t="s">
        <v>29</v>
      </c>
      <c r="D2272">
        <v>1</v>
      </c>
      <c r="E2272" t="s">
        <v>530</v>
      </c>
      <c r="F2272" t="s">
        <v>1996</v>
      </c>
      <c r="G2272">
        <v>31143</v>
      </c>
      <c r="H2272">
        <v>1</v>
      </c>
      <c r="I2272" t="s">
        <v>409</v>
      </c>
      <c r="J2272" t="s">
        <v>42</v>
      </c>
      <c r="K2272">
        <v>45000</v>
      </c>
      <c r="L2272">
        <v>50000</v>
      </c>
      <c r="M2272" t="s">
        <v>32</v>
      </c>
      <c r="N2272" t="s">
        <v>3838</v>
      </c>
      <c r="O2272" t="s">
        <v>2996</v>
      </c>
      <c r="P2272" t="s">
        <v>6828</v>
      </c>
      <c r="Q2272" t="s">
        <v>1999</v>
      </c>
      <c r="R2272" t="s">
        <v>5041</v>
      </c>
      <c r="T2272" t="str">
        <f t="shared" si="105"/>
        <v xml:space="preserve">1. Strong writing and editing skills, including the ability to prepare professional emails, memos, and letters  2. Excellent communication skills, including active listening, conflict resolution, and interpersonal skills  3. Ability to analyze, assess and draw conclusions from a variety of sources 4. Investigative, legal, journalistic and/or academic research experience 5. Capable of managing a high-volume workload with the capacity to address unforeseen challenges 6. Ability to handle highly confidential and sensitive information </v>
      </c>
      <c r="U2272">
        <f t="shared" si="106"/>
        <v>0</v>
      </c>
      <c r="V2272" s="2">
        <v>0</v>
      </c>
      <c r="W2272" s="2">
        <f t="shared" si="107"/>
        <v>0</v>
      </c>
      <c r="X2272" s="2">
        <v>0</v>
      </c>
      <c r="Y2272" s="2">
        <v>0</v>
      </c>
      <c r="Z2272" s="2">
        <v>0</v>
      </c>
      <c r="AA2272" s="2">
        <v>0</v>
      </c>
      <c r="AB2272" s="2">
        <v>0</v>
      </c>
      <c r="AC2272" t="s">
        <v>5042</v>
      </c>
      <c r="AG2272" t="s">
        <v>37</v>
      </c>
      <c r="AH2272" t="s">
        <v>5043</v>
      </c>
      <c r="AI2272" t="s">
        <v>5044</v>
      </c>
      <c r="AJ2272" t="s">
        <v>2563</v>
      </c>
      <c r="AK2272" t="s">
        <v>38</v>
      </c>
    </row>
    <row r="2273" spans="1:37" x14ac:dyDescent="0.3">
      <c r="A2273">
        <v>420649</v>
      </c>
      <c r="B2273" t="s">
        <v>1994</v>
      </c>
      <c r="C2273" t="s">
        <v>47</v>
      </c>
      <c r="D2273">
        <v>1</v>
      </c>
      <c r="E2273" t="s">
        <v>530</v>
      </c>
      <c r="F2273" t="s">
        <v>1996</v>
      </c>
      <c r="G2273">
        <v>31143</v>
      </c>
      <c r="H2273">
        <v>1</v>
      </c>
      <c r="I2273" t="s">
        <v>409</v>
      </c>
      <c r="J2273" t="s">
        <v>42</v>
      </c>
      <c r="K2273">
        <v>45000</v>
      </c>
      <c r="L2273">
        <v>50000</v>
      </c>
      <c r="M2273" t="s">
        <v>32</v>
      </c>
      <c r="N2273" t="s">
        <v>3838</v>
      </c>
      <c r="O2273" t="s">
        <v>2996</v>
      </c>
      <c r="P2273" t="s">
        <v>6828</v>
      </c>
      <c r="Q2273" t="s">
        <v>1999</v>
      </c>
      <c r="R2273" t="s">
        <v>5041</v>
      </c>
      <c r="T2273" t="str">
        <f t="shared" si="105"/>
        <v xml:space="preserve">1. Strong writing and editing skills, including the ability to prepare professional emails, memos, and letters  2. Excellent communication skills, including active listening, conflict resolution, and interpersonal skills  3. Ability to analyze, assess and draw conclusions from a variety of sources 4. Investigative, legal, journalistic and/or academic research experience 5. Capable of managing a high-volume workload with the capacity to address unforeseen challenges 6. Ability to handle highly confidential and sensitive information </v>
      </c>
      <c r="U2273">
        <f t="shared" si="106"/>
        <v>0</v>
      </c>
      <c r="V2273" s="2">
        <v>0</v>
      </c>
      <c r="W2273" s="2">
        <f t="shared" si="107"/>
        <v>0</v>
      </c>
      <c r="X2273" s="2">
        <v>0</v>
      </c>
      <c r="Y2273" s="2">
        <v>0</v>
      </c>
      <c r="Z2273" s="2">
        <v>0</v>
      </c>
      <c r="AA2273" s="2">
        <v>0</v>
      </c>
      <c r="AB2273" s="2">
        <v>0</v>
      </c>
      <c r="AC2273" t="s">
        <v>5042</v>
      </c>
      <c r="AG2273" t="s">
        <v>37</v>
      </c>
      <c r="AH2273" t="s">
        <v>5043</v>
      </c>
      <c r="AI2273" t="s">
        <v>5044</v>
      </c>
      <c r="AJ2273" t="s">
        <v>2563</v>
      </c>
      <c r="AK2273" t="s">
        <v>38</v>
      </c>
    </row>
    <row r="2274" spans="1:37" x14ac:dyDescent="0.3">
      <c r="A2274">
        <v>420659</v>
      </c>
      <c r="B2274" t="s">
        <v>1618</v>
      </c>
      <c r="C2274" t="s">
        <v>47</v>
      </c>
      <c r="D2274">
        <v>1</v>
      </c>
      <c r="E2274" t="s">
        <v>4418</v>
      </c>
      <c r="F2274" t="s">
        <v>386</v>
      </c>
      <c r="G2274">
        <v>56058</v>
      </c>
      <c r="H2274">
        <v>0</v>
      </c>
      <c r="I2274" t="s">
        <v>669</v>
      </c>
      <c r="J2274" t="s">
        <v>42</v>
      </c>
      <c r="K2274">
        <v>52524</v>
      </c>
      <c r="L2274">
        <v>64500</v>
      </c>
      <c r="M2274" t="s">
        <v>32</v>
      </c>
      <c r="N2274" t="s">
        <v>1620</v>
      </c>
      <c r="O2274" t="s">
        <v>2881</v>
      </c>
      <c r="P2274" t="s">
        <v>7960</v>
      </c>
      <c r="Q2274" t="s">
        <v>389</v>
      </c>
      <c r="R2274" t="s">
        <v>6630</v>
      </c>
      <c r="T2274" t="str">
        <f t="shared" si="105"/>
        <v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Microsoft Excel, Access, and Adobe Creative Suite 	Although not required, the successful applicant will likely have one or more of the following academic or professional experiences: education, public administration, public policy, industrial organizational psychology, or urban planning. </v>
      </c>
      <c r="U2274">
        <f t="shared" si="106"/>
        <v>0</v>
      </c>
      <c r="V2274" s="2">
        <v>1</v>
      </c>
      <c r="W2274" s="2">
        <f t="shared" si="107"/>
        <v>0</v>
      </c>
      <c r="X2274" s="2">
        <v>0</v>
      </c>
      <c r="Y2274" s="2">
        <v>0</v>
      </c>
      <c r="Z2274" s="2">
        <v>0</v>
      </c>
      <c r="AA2274" s="2">
        <v>0</v>
      </c>
      <c r="AB2274" s="2">
        <v>0</v>
      </c>
      <c r="AC2274" t="s">
        <v>1623</v>
      </c>
      <c r="AE2274" t="s">
        <v>1620</v>
      </c>
      <c r="AG2274" t="s">
        <v>37</v>
      </c>
      <c r="AH2274" t="s">
        <v>4993</v>
      </c>
      <c r="AJ2274" t="s">
        <v>4993</v>
      </c>
      <c r="AK2274" t="s">
        <v>38</v>
      </c>
    </row>
    <row r="2275" spans="1:37" x14ac:dyDescent="0.3">
      <c r="A2275">
        <v>420659</v>
      </c>
      <c r="B2275" t="s">
        <v>1618</v>
      </c>
      <c r="C2275" t="s">
        <v>29</v>
      </c>
      <c r="D2275">
        <v>1</v>
      </c>
      <c r="E2275" t="s">
        <v>4418</v>
      </c>
      <c r="F2275" t="s">
        <v>386</v>
      </c>
      <c r="G2275">
        <v>56058</v>
      </c>
      <c r="H2275">
        <v>0</v>
      </c>
      <c r="I2275" t="s">
        <v>669</v>
      </c>
      <c r="J2275" t="s">
        <v>42</v>
      </c>
      <c r="K2275">
        <v>52524</v>
      </c>
      <c r="L2275">
        <v>64500</v>
      </c>
      <c r="M2275" t="s">
        <v>32</v>
      </c>
      <c r="N2275" t="s">
        <v>1620</v>
      </c>
      <c r="O2275" t="s">
        <v>2881</v>
      </c>
      <c r="P2275" t="s">
        <v>7960</v>
      </c>
      <c r="Q2275" t="s">
        <v>389</v>
      </c>
      <c r="R2275" t="s">
        <v>6630</v>
      </c>
      <c r="T2275" t="str">
        <f t="shared" si="105"/>
        <v xml:space="preserve">	Background in ESOL, training development, and/or education  	Native, near-native or full professional, spoken and written fluency in one of the following languages: Arabic, Bengali, Chinese, Russian, Spanish, or Urdu. 	Excellent written and verbal communications skills 	Effective problem solving and analytics skills 	Experience using Microsoft Excel, Access, and Adobe Creative Suite 	Although not required, the successful applicant will likely have one or more of the following academic or professional experiences: education, public administration, public policy, industrial organizational psychology, or urban planning. </v>
      </c>
      <c r="U2275">
        <f t="shared" si="106"/>
        <v>0</v>
      </c>
      <c r="V2275" s="2">
        <v>1</v>
      </c>
      <c r="W2275" s="2">
        <f t="shared" si="107"/>
        <v>0</v>
      </c>
      <c r="X2275" s="2">
        <v>0</v>
      </c>
      <c r="Y2275" s="2">
        <v>0</v>
      </c>
      <c r="Z2275" s="2">
        <v>0</v>
      </c>
      <c r="AA2275" s="2">
        <v>0</v>
      </c>
      <c r="AB2275" s="2">
        <v>0</v>
      </c>
      <c r="AC2275" t="s">
        <v>1623</v>
      </c>
      <c r="AE2275" t="s">
        <v>1620</v>
      </c>
      <c r="AG2275" t="s">
        <v>37</v>
      </c>
      <c r="AH2275" t="s">
        <v>4993</v>
      </c>
      <c r="AJ2275" t="s">
        <v>4993</v>
      </c>
      <c r="AK2275" t="s">
        <v>38</v>
      </c>
    </row>
    <row r="2276" spans="1:37" x14ac:dyDescent="0.3">
      <c r="A2276">
        <v>420670</v>
      </c>
      <c r="B2276" t="s">
        <v>1618</v>
      </c>
      <c r="C2276" t="s">
        <v>29</v>
      </c>
      <c r="D2276">
        <v>1</v>
      </c>
      <c r="E2276" t="s">
        <v>4418</v>
      </c>
      <c r="F2276" t="s">
        <v>386</v>
      </c>
      <c r="G2276">
        <v>56058</v>
      </c>
      <c r="H2276">
        <v>0</v>
      </c>
      <c r="I2276" t="s">
        <v>669</v>
      </c>
      <c r="J2276" t="s">
        <v>42</v>
      </c>
      <c r="K2276">
        <v>52524</v>
      </c>
      <c r="L2276">
        <v>64500</v>
      </c>
      <c r="M2276" t="s">
        <v>32</v>
      </c>
      <c r="N2276" t="s">
        <v>1620</v>
      </c>
      <c r="O2276" t="s">
        <v>2881</v>
      </c>
      <c r="P2276" t="s">
        <v>7961</v>
      </c>
      <c r="Q2276" t="s">
        <v>389</v>
      </c>
      <c r="R2276" t="s">
        <v>6631</v>
      </c>
      <c r="T2276" t="str">
        <f t="shared" si="105"/>
        <v xml:space="preserve">	Candidates must have a related degree from an accredited college, university or law school. 	Native, near-native or full professional, spoken and written fluency in one of the following languages: Arabic, Bengali, Chinese, Russian, Spanish, or Urdu. 	Background in ESOL, training development, and/or educational programming preferred but not required. 	Ability to communicate complex messages clearly and simply to highly diverse New York City audiences; expertise with plain language writing a plus. 	Background in urban planning, public administration, industrial organizational psychology, education or training is highly desired. 	Excellent judgment, editing, writing and interpersonal skills. 	Effective problem solving and analytics skills. 	Experience with Microsoft Office Suite, and the Adobe Creative Suite </v>
      </c>
      <c r="U2276">
        <f t="shared" si="106"/>
        <v>0</v>
      </c>
      <c r="V2276" s="2">
        <v>0</v>
      </c>
      <c r="W2276" s="2">
        <f t="shared" si="107"/>
        <v>0</v>
      </c>
      <c r="X2276" s="2">
        <v>0</v>
      </c>
      <c r="Y2276" s="2">
        <v>0</v>
      </c>
      <c r="Z2276" s="2">
        <v>0</v>
      </c>
      <c r="AA2276" s="2">
        <v>0</v>
      </c>
      <c r="AB2276" s="2">
        <v>0</v>
      </c>
      <c r="AC2276" t="s">
        <v>1623</v>
      </c>
      <c r="AE2276" t="s">
        <v>1620</v>
      </c>
      <c r="AG2276" t="s">
        <v>37</v>
      </c>
      <c r="AH2276" t="s">
        <v>4993</v>
      </c>
      <c r="AJ2276" t="s">
        <v>4993</v>
      </c>
      <c r="AK2276" t="s">
        <v>38</v>
      </c>
    </row>
    <row r="2277" spans="1:37" x14ac:dyDescent="0.3">
      <c r="A2277">
        <v>420670</v>
      </c>
      <c r="B2277" t="s">
        <v>1618</v>
      </c>
      <c r="C2277" t="s">
        <v>47</v>
      </c>
      <c r="D2277">
        <v>1</v>
      </c>
      <c r="E2277" t="s">
        <v>4418</v>
      </c>
      <c r="F2277" t="s">
        <v>386</v>
      </c>
      <c r="G2277">
        <v>56058</v>
      </c>
      <c r="H2277">
        <v>0</v>
      </c>
      <c r="I2277" t="s">
        <v>669</v>
      </c>
      <c r="J2277" t="s">
        <v>42</v>
      </c>
      <c r="K2277">
        <v>52524</v>
      </c>
      <c r="L2277">
        <v>64500</v>
      </c>
      <c r="M2277" t="s">
        <v>32</v>
      </c>
      <c r="N2277" t="s">
        <v>1620</v>
      </c>
      <c r="O2277" t="s">
        <v>2881</v>
      </c>
      <c r="P2277" t="s">
        <v>7961</v>
      </c>
      <c r="Q2277" t="s">
        <v>389</v>
      </c>
      <c r="R2277" t="s">
        <v>6631</v>
      </c>
      <c r="T2277" t="str">
        <f t="shared" si="105"/>
        <v xml:space="preserve">	Candidates must have a related degree from an accredited college, university or law school. 	Native, near-native or full professional, spoken and written fluency in one of the following languages: Arabic, Bengali, Chinese, Russian, Spanish, or Urdu. 	Background in ESOL, training development, and/or educational programming preferred but not required. 	Ability to communicate complex messages clearly and simply to highly diverse New York City audiences; expertise with plain language writing a plus. 	Background in urban planning, public administration, industrial organizational psychology, education or training is highly desired. 	Excellent judgment, editing, writing and interpersonal skills. 	Effective problem solving and analytics skills. 	Experience with Microsoft Office Suite, and the Adobe Creative Suite </v>
      </c>
      <c r="U2277">
        <f t="shared" si="106"/>
        <v>0</v>
      </c>
      <c r="V2277" s="2">
        <v>0</v>
      </c>
      <c r="W2277" s="2">
        <f t="shared" si="107"/>
        <v>0</v>
      </c>
      <c r="X2277" s="2">
        <v>0</v>
      </c>
      <c r="Y2277" s="2">
        <v>0</v>
      </c>
      <c r="Z2277" s="2">
        <v>0</v>
      </c>
      <c r="AA2277" s="2">
        <v>0</v>
      </c>
      <c r="AB2277" s="2">
        <v>0</v>
      </c>
      <c r="AC2277" t="s">
        <v>1623</v>
      </c>
      <c r="AE2277" t="s">
        <v>1620</v>
      </c>
      <c r="AG2277" t="s">
        <v>37</v>
      </c>
      <c r="AH2277" t="s">
        <v>4993</v>
      </c>
      <c r="AJ2277" t="s">
        <v>4993</v>
      </c>
      <c r="AK2277" t="s">
        <v>38</v>
      </c>
    </row>
    <row r="2278" spans="1:37" x14ac:dyDescent="0.3">
      <c r="A2278">
        <v>420684</v>
      </c>
      <c r="B2278" t="s">
        <v>250</v>
      </c>
      <c r="C2278" t="s">
        <v>29</v>
      </c>
      <c r="D2278">
        <v>1</v>
      </c>
      <c r="E2278" t="s">
        <v>2416</v>
      </c>
      <c r="F2278" t="s">
        <v>309</v>
      </c>
      <c r="G2278">
        <v>56057</v>
      </c>
      <c r="H2278">
        <v>0</v>
      </c>
      <c r="I2278" t="s">
        <v>1936</v>
      </c>
      <c r="J2278" t="s">
        <v>42</v>
      </c>
      <c r="K2278">
        <v>37217</v>
      </c>
      <c r="L2278">
        <v>61936</v>
      </c>
      <c r="M2278" t="s">
        <v>32</v>
      </c>
      <c r="N2278" t="s">
        <v>252</v>
      </c>
      <c r="O2278" t="s">
        <v>848</v>
      </c>
      <c r="P2278" t="s">
        <v>7962</v>
      </c>
      <c r="Q2278" t="s">
        <v>311</v>
      </c>
      <c r="T2278" t="str">
        <f t="shared" si="105"/>
        <v xml:space="preserve"> </v>
      </c>
      <c r="U2278">
        <f t="shared" si="106"/>
        <v>0</v>
      </c>
      <c r="V2278" s="2">
        <v>0</v>
      </c>
      <c r="W2278" s="2">
        <f t="shared" si="107"/>
        <v>0</v>
      </c>
      <c r="X2278" s="2">
        <v>0</v>
      </c>
      <c r="Y2278" s="2">
        <v>0</v>
      </c>
      <c r="Z2278" s="2">
        <v>0</v>
      </c>
      <c r="AA2278" s="2">
        <v>0</v>
      </c>
      <c r="AB2278" s="2">
        <v>0</v>
      </c>
      <c r="AC2278" t="s">
        <v>5045</v>
      </c>
      <c r="AD2278" t="s">
        <v>285</v>
      </c>
      <c r="AG2278" t="s">
        <v>37</v>
      </c>
      <c r="AH2278" t="s">
        <v>2913</v>
      </c>
      <c r="AI2278" t="s">
        <v>3246</v>
      </c>
      <c r="AJ2278" t="s">
        <v>2433</v>
      </c>
      <c r="AK2278" t="s">
        <v>38</v>
      </c>
    </row>
    <row r="2279" spans="1:37" x14ac:dyDescent="0.3">
      <c r="A2279">
        <v>420684</v>
      </c>
      <c r="B2279" t="s">
        <v>250</v>
      </c>
      <c r="C2279" t="s">
        <v>47</v>
      </c>
      <c r="D2279">
        <v>1</v>
      </c>
      <c r="E2279" t="s">
        <v>2416</v>
      </c>
      <c r="F2279" t="s">
        <v>309</v>
      </c>
      <c r="G2279">
        <v>56057</v>
      </c>
      <c r="H2279">
        <v>0</v>
      </c>
      <c r="I2279" t="s">
        <v>1936</v>
      </c>
      <c r="J2279" t="s">
        <v>42</v>
      </c>
      <c r="K2279">
        <v>37217</v>
      </c>
      <c r="L2279">
        <v>61936</v>
      </c>
      <c r="M2279" t="s">
        <v>32</v>
      </c>
      <c r="N2279" t="s">
        <v>252</v>
      </c>
      <c r="O2279" t="s">
        <v>848</v>
      </c>
      <c r="P2279" t="s">
        <v>7962</v>
      </c>
      <c r="Q2279" t="s">
        <v>311</v>
      </c>
      <c r="T2279" t="str">
        <f t="shared" si="105"/>
        <v xml:space="preserve"> </v>
      </c>
      <c r="U2279">
        <f t="shared" si="106"/>
        <v>0</v>
      </c>
      <c r="V2279" s="2">
        <v>0</v>
      </c>
      <c r="W2279" s="2">
        <f t="shared" si="107"/>
        <v>0</v>
      </c>
      <c r="X2279" s="2">
        <v>0</v>
      </c>
      <c r="Y2279" s="2">
        <v>0</v>
      </c>
      <c r="Z2279" s="2">
        <v>0</v>
      </c>
      <c r="AA2279" s="2">
        <v>0</v>
      </c>
      <c r="AB2279" s="2">
        <v>0</v>
      </c>
      <c r="AC2279" t="s">
        <v>5045</v>
      </c>
      <c r="AD2279" t="s">
        <v>285</v>
      </c>
      <c r="AG2279" t="s">
        <v>37</v>
      </c>
      <c r="AH2279" t="s">
        <v>2913</v>
      </c>
      <c r="AI2279" t="s">
        <v>3246</v>
      </c>
      <c r="AJ2279" t="s">
        <v>2433</v>
      </c>
      <c r="AK2279" t="s">
        <v>38</v>
      </c>
    </row>
    <row r="2280" spans="1:37" x14ac:dyDescent="0.3">
      <c r="A2280">
        <v>420704</v>
      </c>
      <c r="B2280" t="s">
        <v>3177</v>
      </c>
      <c r="C2280" t="s">
        <v>47</v>
      </c>
      <c r="D2280">
        <v>1</v>
      </c>
      <c r="E2280" t="s">
        <v>4447</v>
      </c>
      <c r="F2280" t="s">
        <v>106</v>
      </c>
      <c r="G2280">
        <v>10251</v>
      </c>
      <c r="H2280">
        <v>1</v>
      </c>
      <c r="I2280" t="s">
        <v>719</v>
      </c>
      <c r="J2280" t="s">
        <v>42</v>
      </c>
      <c r="K2280">
        <v>29483</v>
      </c>
      <c r="L2280">
        <v>33906</v>
      </c>
      <c r="M2280" t="s">
        <v>32</v>
      </c>
      <c r="N2280" t="s">
        <v>4879</v>
      </c>
      <c r="O2280" t="s">
        <v>4880</v>
      </c>
      <c r="P2280" t="s">
        <v>7963</v>
      </c>
      <c r="Q2280" t="s">
        <v>110</v>
      </c>
      <c r="R2280" t="s">
        <v>4448</v>
      </c>
      <c r="T2280" t="str">
        <f t="shared" si="105"/>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280">
        <f t="shared" si="106"/>
        <v>0</v>
      </c>
      <c r="V2280" s="2">
        <v>1</v>
      </c>
      <c r="W2280" s="2">
        <f t="shared" si="107"/>
        <v>0</v>
      </c>
      <c r="X2280" s="2">
        <v>0</v>
      </c>
      <c r="Y2280" s="2">
        <v>0</v>
      </c>
      <c r="Z2280" s="2">
        <v>0</v>
      </c>
      <c r="AA2280" s="2">
        <v>0</v>
      </c>
      <c r="AB2280" s="2">
        <v>0</v>
      </c>
      <c r="AC2280" t="s">
        <v>4449</v>
      </c>
      <c r="AG2280" t="s">
        <v>37</v>
      </c>
      <c r="AH2280" t="s">
        <v>2803</v>
      </c>
      <c r="AJ2280" t="s">
        <v>2803</v>
      </c>
      <c r="AK2280" t="s">
        <v>38</v>
      </c>
    </row>
    <row r="2281" spans="1:37" x14ac:dyDescent="0.3">
      <c r="A2281">
        <v>420704</v>
      </c>
      <c r="B2281" t="s">
        <v>3177</v>
      </c>
      <c r="C2281" t="s">
        <v>29</v>
      </c>
      <c r="D2281">
        <v>1</v>
      </c>
      <c r="E2281" t="s">
        <v>4447</v>
      </c>
      <c r="F2281" t="s">
        <v>106</v>
      </c>
      <c r="G2281">
        <v>10251</v>
      </c>
      <c r="H2281">
        <v>1</v>
      </c>
      <c r="I2281" t="s">
        <v>719</v>
      </c>
      <c r="J2281" t="s">
        <v>42</v>
      </c>
      <c r="K2281">
        <v>29483</v>
      </c>
      <c r="L2281">
        <v>33906</v>
      </c>
      <c r="M2281" t="s">
        <v>32</v>
      </c>
      <c r="N2281" t="s">
        <v>4879</v>
      </c>
      <c r="O2281" t="s">
        <v>4880</v>
      </c>
      <c r="P2281" t="s">
        <v>7963</v>
      </c>
      <c r="Q2281" t="s">
        <v>110</v>
      </c>
      <c r="R2281" t="s">
        <v>4448</v>
      </c>
      <c r="T2281" t="str">
        <f t="shared" si="105"/>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281">
        <f t="shared" si="106"/>
        <v>0</v>
      </c>
      <c r="V2281" s="2">
        <v>1</v>
      </c>
      <c r="W2281" s="2">
        <f t="shared" si="107"/>
        <v>0</v>
      </c>
      <c r="X2281" s="2">
        <v>0</v>
      </c>
      <c r="Y2281" s="2">
        <v>0</v>
      </c>
      <c r="Z2281" s="2">
        <v>0</v>
      </c>
      <c r="AA2281" s="2">
        <v>0</v>
      </c>
      <c r="AB2281" s="2">
        <v>0</v>
      </c>
      <c r="AC2281" t="s">
        <v>4449</v>
      </c>
      <c r="AG2281" t="s">
        <v>37</v>
      </c>
      <c r="AH2281" t="s">
        <v>2803</v>
      </c>
      <c r="AJ2281" t="s">
        <v>2803</v>
      </c>
      <c r="AK2281" t="s">
        <v>38</v>
      </c>
    </row>
    <row r="2282" spans="1:37" x14ac:dyDescent="0.3">
      <c r="A2282">
        <v>420708</v>
      </c>
      <c r="B2282" t="s">
        <v>2510</v>
      </c>
      <c r="C2282" t="s">
        <v>47</v>
      </c>
      <c r="D2282">
        <v>20</v>
      </c>
      <c r="E2282" t="s">
        <v>530</v>
      </c>
      <c r="F2282" t="s">
        <v>5046</v>
      </c>
      <c r="G2282">
        <v>6316</v>
      </c>
      <c r="H2282">
        <v>2</v>
      </c>
      <c r="I2282" t="s">
        <v>409</v>
      </c>
      <c r="J2282" t="s">
        <v>42</v>
      </c>
      <c r="K2282">
        <v>56473</v>
      </c>
      <c r="L2282">
        <v>56473</v>
      </c>
      <c r="M2282" t="s">
        <v>32</v>
      </c>
      <c r="N2282" t="s">
        <v>2512</v>
      </c>
      <c r="O2282" t="s">
        <v>5047</v>
      </c>
      <c r="P2282" t="s">
        <v>7964</v>
      </c>
      <c r="Q2282" t="s">
        <v>5048</v>
      </c>
      <c r="R2282" t="s">
        <v>7965</v>
      </c>
      <c r="T2282" t="str">
        <f t="shared" si="105"/>
        <v xml:space="preserve">	The preferred candidate(s) will have a strong interest in criminal justice/law enforcement.  	Excellent communication skills, strong analytical and writing skills, and the ability to be objective and thorough in conducting investigations of law enforcement personnel.  	Unwavering dedication to managing highly sensitive and confidential information. 	Multilingual/Bilingual skills are desirable.   	Investigators must possess a valid driver‚„s license. </v>
      </c>
      <c r="U2282">
        <f t="shared" si="106"/>
        <v>0</v>
      </c>
      <c r="V2282" s="2">
        <v>0</v>
      </c>
      <c r="W2282" s="2">
        <f t="shared" si="107"/>
        <v>0</v>
      </c>
      <c r="X2282" s="2">
        <v>0</v>
      </c>
      <c r="Y2282" s="2">
        <v>0</v>
      </c>
      <c r="Z2282" s="2">
        <v>0</v>
      </c>
      <c r="AA2282" s="2">
        <v>0</v>
      </c>
      <c r="AB2282" s="2">
        <v>0</v>
      </c>
      <c r="AC2282" t="s">
        <v>5049</v>
      </c>
      <c r="AG2282" t="s">
        <v>37</v>
      </c>
      <c r="AH2282" t="s">
        <v>2926</v>
      </c>
      <c r="AJ2282" t="s">
        <v>2926</v>
      </c>
      <c r="AK2282" t="s">
        <v>38</v>
      </c>
    </row>
    <row r="2283" spans="1:37" x14ac:dyDescent="0.3">
      <c r="A2283">
        <v>420708</v>
      </c>
      <c r="B2283" t="s">
        <v>2510</v>
      </c>
      <c r="C2283" t="s">
        <v>29</v>
      </c>
      <c r="D2283">
        <v>20</v>
      </c>
      <c r="E2283" t="s">
        <v>530</v>
      </c>
      <c r="F2283" t="s">
        <v>5046</v>
      </c>
      <c r="G2283">
        <v>6316</v>
      </c>
      <c r="H2283">
        <v>2</v>
      </c>
      <c r="I2283" t="s">
        <v>409</v>
      </c>
      <c r="J2283" t="s">
        <v>42</v>
      </c>
      <c r="K2283">
        <v>56473</v>
      </c>
      <c r="L2283">
        <v>56473</v>
      </c>
      <c r="M2283" t="s">
        <v>32</v>
      </c>
      <c r="N2283" t="s">
        <v>2512</v>
      </c>
      <c r="O2283" t="s">
        <v>5047</v>
      </c>
      <c r="P2283" t="s">
        <v>7964</v>
      </c>
      <c r="Q2283" t="s">
        <v>5048</v>
      </c>
      <c r="R2283" t="s">
        <v>7965</v>
      </c>
      <c r="T2283" t="str">
        <f t="shared" si="105"/>
        <v xml:space="preserve">	The preferred candidate(s) will have a strong interest in criminal justice/law enforcement.  	Excellent communication skills, strong analytical and writing skills, and the ability to be objective and thorough in conducting investigations of law enforcement personnel.  	Unwavering dedication to managing highly sensitive and confidential information. 	Multilingual/Bilingual skills are desirable.   	Investigators must possess a valid driver‚„s license. </v>
      </c>
      <c r="U2283">
        <f t="shared" si="106"/>
        <v>0</v>
      </c>
      <c r="V2283" s="2">
        <v>0</v>
      </c>
      <c r="W2283" s="2">
        <f t="shared" si="107"/>
        <v>0</v>
      </c>
      <c r="X2283" s="2">
        <v>0</v>
      </c>
      <c r="Y2283" s="2">
        <v>0</v>
      </c>
      <c r="Z2283" s="2">
        <v>0</v>
      </c>
      <c r="AA2283" s="2">
        <v>0</v>
      </c>
      <c r="AB2283" s="2">
        <v>0</v>
      </c>
      <c r="AC2283" t="s">
        <v>5049</v>
      </c>
      <c r="AG2283" t="s">
        <v>37</v>
      </c>
      <c r="AH2283" t="s">
        <v>2926</v>
      </c>
      <c r="AJ2283" t="s">
        <v>2926</v>
      </c>
      <c r="AK2283" t="s">
        <v>38</v>
      </c>
    </row>
    <row r="2284" spans="1:37" x14ac:dyDescent="0.3">
      <c r="A2284">
        <v>420709</v>
      </c>
      <c r="B2284" t="s">
        <v>4204</v>
      </c>
      <c r="C2284" t="s">
        <v>29</v>
      </c>
      <c r="D2284">
        <v>1</v>
      </c>
      <c r="E2284" t="s">
        <v>5050</v>
      </c>
      <c r="F2284" t="s">
        <v>118</v>
      </c>
      <c r="G2284" t="s">
        <v>119</v>
      </c>
      <c r="H2284">
        <v>0</v>
      </c>
      <c r="I2284" t="s">
        <v>3387</v>
      </c>
      <c r="J2284" t="s">
        <v>42</v>
      </c>
      <c r="K2284">
        <v>56522</v>
      </c>
      <c r="L2284">
        <v>84500</v>
      </c>
      <c r="M2284" t="s">
        <v>32</v>
      </c>
      <c r="N2284" t="s">
        <v>266</v>
      </c>
      <c r="O2284" t="s">
        <v>5051</v>
      </c>
      <c r="P2284" t="s">
        <v>8551</v>
      </c>
      <c r="Q2284" t="s">
        <v>6783</v>
      </c>
      <c r="R2284" t="s">
        <v>6632</v>
      </c>
      <c r="S2284" t="s">
        <v>7966</v>
      </c>
      <c r="T2284" t="str">
        <f t="shared" si="105"/>
        <v xml:space="preserve">	Strong interpersonal skills and teamwork 	Ability to provide daily support across DOF computer systems.  	Excellent analytical and quantitative skills in the recalculation and process of various remissions.  	Working knowledge of basic computer software, such as Microsoft Office, Power-point and Excel. 	Knowledge of general math to determine refunds and adjustments 	Experience in using Vision and PTS System. 	Experience with Billing and Collections In compliance with Federal law, all persons hired will be required to verify identity and eligibility to work in the United States and to complete the required employment eligibility verification document form upon hire.  NOTE: ONLY CANDIDATES WHO HAVE A PERMANENT ADMINISTRATIVE MANAGER CIVIL SERVICE TITLE WILL BE CONSIDERED FOR AN INTERVIEW. PLEASE INCLUDE YOUR EMPLOYEE IDENTIFICATION NUMBER (EIN) WHEN APPLYING AND INDICATE IN YOUR COVER LETTER IF YOU ARE A PERMANENT ADMINISTRATIVE MANAGER.  THIS POSITION IS OPEN TO QUALIFIED PERSONS WITH A DISABILITY WHO ARE ELIGIBLE FOR THE 55-A PROGRAM. PLEASE INDICATE ON YOUR RESUME OR COVER LETTER IF YOU WOULD LIKE TO BE CONSIDERED FOR THE POSITION UNDER THE 55-A PROGRAM.  THE SELECTED CANDIDATE‚„S SALARY WILL BE BASED ON YEARS OF SERVICE IN THE TITLE AND THE ASSIGNMENT LEVEL.</v>
      </c>
      <c r="U2284">
        <f t="shared" si="106"/>
        <v>0</v>
      </c>
      <c r="V2284" s="2">
        <v>1</v>
      </c>
      <c r="W2284" s="2">
        <f t="shared" si="107"/>
        <v>0</v>
      </c>
      <c r="X2284" s="2">
        <v>0</v>
      </c>
      <c r="Y2284" s="2">
        <v>0</v>
      </c>
      <c r="Z2284" s="2">
        <v>0</v>
      </c>
      <c r="AA2284" s="2">
        <v>0</v>
      </c>
      <c r="AB2284" s="2">
        <v>0</v>
      </c>
      <c r="AC2284" t="s">
        <v>8547</v>
      </c>
      <c r="AD2284" t="s">
        <v>4209</v>
      </c>
      <c r="AE2284" t="s">
        <v>4361</v>
      </c>
      <c r="AG2284" t="s">
        <v>37</v>
      </c>
      <c r="AH2284" t="s">
        <v>1693</v>
      </c>
      <c r="AI2284" t="s">
        <v>3246</v>
      </c>
      <c r="AJ2284" t="s">
        <v>4191</v>
      </c>
      <c r="AK2284" t="s">
        <v>38</v>
      </c>
    </row>
    <row r="2285" spans="1:37" x14ac:dyDescent="0.3">
      <c r="A2285">
        <v>420730</v>
      </c>
      <c r="B2285" t="s">
        <v>1159</v>
      </c>
      <c r="C2285" t="s">
        <v>47</v>
      </c>
      <c r="D2285">
        <v>1</v>
      </c>
      <c r="E2285" t="s">
        <v>5052</v>
      </c>
      <c r="F2285" t="s">
        <v>1161</v>
      </c>
      <c r="G2285">
        <v>6088</v>
      </c>
      <c r="H2285">
        <v>2</v>
      </c>
      <c r="I2285" t="s">
        <v>4075</v>
      </c>
      <c r="J2285" t="s">
        <v>42</v>
      </c>
      <c r="K2285">
        <v>98388</v>
      </c>
      <c r="L2285">
        <v>98388</v>
      </c>
      <c r="M2285" t="s">
        <v>32</v>
      </c>
      <c r="N2285" t="s">
        <v>1162</v>
      </c>
      <c r="O2285" t="s">
        <v>5053</v>
      </c>
      <c r="P2285" t="s">
        <v>7967</v>
      </c>
      <c r="Q2285" t="s">
        <v>1164</v>
      </c>
      <c r="R2285" t="s">
        <v>6633</v>
      </c>
      <c r="S2285" t="s">
        <v>5054</v>
      </c>
      <c r="T2285" t="str">
        <f t="shared" si="105"/>
        <v>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 REQUIREMENTS:   Unit Head ($98,388):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v>
      </c>
      <c r="U2285">
        <f t="shared" si="106"/>
        <v>0</v>
      </c>
      <c r="V2285" s="2">
        <v>0</v>
      </c>
      <c r="W2285" s="2">
        <f t="shared" si="107"/>
        <v>0</v>
      </c>
      <c r="X2285" s="2">
        <v>0</v>
      </c>
      <c r="Y2285" s="2">
        <v>0</v>
      </c>
      <c r="Z2285" s="2">
        <v>0</v>
      </c>
      <c r="AA2285" s="2">
        <v>0</v>
      </c>
      <c r="AB2285" s="2">
        <v>0</v>
      </c>
      <c r="AC2285" t="s">
        <v>7474</v>
      </c>
      <c r="AE2285" t="s">
        <v>1162</v>
      </c>
      <c r="AG2285" t="s">
        <v>37</v>
      </c>
      <c r="AH2285" t="s">
        <v>2926</v>
      </c>
      <c r="AJ2285" t="s">
        <v>3016</v>
      </c>
      <c r="AK2285" t="s">
        <v>38</v>
      </c>
    </row>
    <row r="2286" spans="1:37" x14ac:dyDescent="0.3">
      <c r="A2286">
        <v>420730</v>
      </c>
      <c r="B2286" t="s">
        <v>1159</v>
      </c>
      <c r="C2286" t="s">
        <v>29</v>
      </c>
      <c r="D2286">
        <v>1</v>
      </c>
      <c r="E2286" t="s">
        <v>5052</v>
      </c>
      <c r="F2286" t="s">
        <v>1161</v>
      </c>
      <c r="G2286">
        <v>6088</v>
      </c>
      <c r="H2286">
        <v>2</v>
      </c>
      <c r="I2286" t="s">
        <v>4075</v>
      </c>
      <c r="J2286" t="s">
        <v>42</v>
      </c>
      <c r="K2286">
        <v>98388</v>
      </c>
      <c r="L2286">
        <v>98388</v>
      </c>
      <c r="M2286" t="s">
        <v>32</v>
      </c>
      <c r="N2286" t="s">
        <v>1162</v>
      </c>
      <c r="O2286" t="s">
        <v>5053</v>
      </c>
      <c r="P2286" t="s">
        <v>7967</v>
      </c>
      <c r="Q2286" t="s">
        <v>1164</v>
      </c>
      <c r="R2286" t="s">
        <v>6633</v>
      </c>
      <c r="S2286" t="s">
        <v>5054</v>
      </c>
      <c r="T2286" t="str">
        <f t="shared" si="105"/>
        <v>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 REQUIREMENTS:   Unit Head ($98,388):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v>
      </c>
      <c r="U2286">
        <f t="shared" si="106"/>
        <v>0</v>
      </c>
      <c r="V2286" s="2">
        <v>0</v>
      </c>
      <c r="W2286" s="2">
        <f t="shared" si="107"/>
        <v>0</v>
      </c>
      <c r="X2286" s="2">
        <v>0</v>
      </c>
      <c r="Y2286" s="2">
        <v>0</v>
      </c>
      <c r="Z2286" s="2">
        <v>0</v>
      </c>
      <c r="AA2286" s="2">
        <v>0</v>
      </c>
      <c r="AB2286" s="2">
        <v>0</v>
      </c>
      <c r="AC2286" t="s">
        <v>7474</v>
      </c>
      <c r="AE2286" t="s">
        <v>1162</v>
      </c>
      <c r="AG2286" t="s">
        <v>37</v>
      </c>
      <c r="AH2286" t="s">
        <v>2926</v>
      </c>
      <c r="AJ2286" t="s">
        <v>3016</v>
      </c>
      <c r="AK2286" t="s">
        <v>38</v>
      </c>
    </row>
    <row r="2287" spans="1:37" x14ac:dyDescent="0.3">
      <c r="A2287">
        <v>420740</v>
      </c>
      <c r="B2287" t="s">
        <v>5055</v>
      </c>
      <c r="C2287" t="s">
        <v>47</v>
      </c>
      <c r="D2287">
        <v>1</v>
      </c>
      <c r="E2287" t="s">
        <v>898</v>
      </c>
      <c r="F2287" t="s">
        <v>898</v>
      </c>
      <c r="G2287">
        <v>30086</v>
      </c>
      <c r="H2287">
        <v>0</v>
      </c>
      <c r="I2287" t="s">
        <v>1247</v>
      </c>
      <c r="J2287" t="s">
        <v>42</v>
      </c>
      <c r="K2287">
        <v>62397</v>
      </c>
      <c r="L2287">
        <v>75760</v>
      </c>
      <c r="M2287" t="s">
        <v>32</v>
      </c>
      <c r="N2287" t="s">
        <v>252</v>
      </c>
      <c r="O2287" t="s">
        <v>5056</v>
      </c>
      <c r="P2287" t="s">
        <v>7968</v>
      </c>
      <c r="Q2287" t="s">
        <v>901</v>
      </c>
      <c r="R2287" t="s">
        <v>6829</v>
      </c>
      <c r="T2287" t="str">
        <f t="shared" si="105"/>
        <v xml:space="preserve">Preferred KSA's: ‚· Ability to research and evaluate complex legislation and laws. ‚· Ability to think critically and to do in-depth analysis of legal issues presented. ‚· Ability to review legal documents for accuracy. ‚· Knowledge of and proficiency with Lexis/Nexis. ‚· Knowledge of City procurement rules, City Government and Pension Laws a plus.  Additional information: Agency Attorney intern is a non-competitive title. Salary will be commensurate with experience. Qualified persons who have been certified as disabled and eligible to participate in 55-a program may apply. </v>
      </c>
      <c r="U2287">
        <f t="shared" si="106"/>
        <v>0</v>
      </c>
      <c r="V2287" s="2">
        <v>0</v>
      </c>
      <c r="W2287" s="2">
        <f t="shared" si="107"/>
        <v>0</v>
      </c>
      <c r="X2287" s="2">
        <v>0</v>
      </c>
      <c r="Y2287" s="2">
        <v>0</v>
      </c>
      <c r="Z2287" s="2">
        <v>0</v>
      </c>
      <c r="AA2287" s="2">
        <v>0</v>
      </c>
      <c r="AB2287" s="2">
        <v>0</v>
      </c>
      <c r="AC2287" t="s">
        <v>5057</v>
      </c>
      <c r="AG2287" t="s">
        <v>37</v>
      </c>
      <c r="AH2287" t="s">
        <v>2926</v>
      </c>
      <c r="AI2287" t="s">
        <v>3289</v>
      </c>
      <c r="AJ2287" t="s">
        <v>2926</v>
      </c>
      <c r="AK2287" t="s">
        <v>38</v>
      </c>
    </row>
    <row r="2288" spans="1:37" x14ac:dyDescent="0.3">
      <c r="A2288">
        <v>420740</v>
      </c>
      <c r="B2288" t="s">
        <v>5055</v>
      </c>
      <c r="C2288" t="s">
        <v>29</v>
      </c>
      <c r="D2288">
        <v>1</v>
      </c>
      <c r="E2288" t="s">
        <v>898</v>
      </c>
      <c r="F2288" t="s">
        <v>898</v>
      </c>
      <c r="G2288">
        <v>30086</v>
      </c>
      <c r="H2288">
        <v>0</v>
      </c>
      <c r="I2288" t="s">
        <v>1247</v>
      </c>
      <c r="J2288" t="s">
        <v>42</v>
      </c>
      <c r="K2288">
        <v>62397</v>
      </c>
      <c r="L2288">
        <v>75760</v>
      </c>
      <c r="M2288" t="s">
        <v>32</v>
      </c>
      <c r="N2288" t="s">
        <v>252</v>
      </c>
      <c r="O2288" t="s">
        <v>5056</v>
      </c>
      <c r="P2288" t="s">
        <v>7968</v>
      </c>
      <c r="Q2288" t="s">
        <v>901</v>
      </c>
      <c r="R2288" t="s">
        <v>6829</v>
      </c>
      <c r="T2288" t="str">
        <f t="shared" si="105"/>
        <v xml:space="preserve">Preferred KSA's: ‚· Ability to research and evaluate complex legislation and laws. ‚· Ability to think critically and to do in-depth analysis of legal issues presented. ‚· Ability to review legal documents for accuracy. ‚· Knowledge of and proficiency with Lexis/Nexis. ‚· Knowledge of City procurement rules, City Government and Pension Laws a plus.  Additional information: Agency Attorney intern is a non-competitive title. Salary will be commensurate with experience. Qualified persons who have been certified as disabled and eligible to participate in 55-a program may apply. </v>
      </c>
      <c r="U2288">
        <f t="shared" si="106"/>
        <v>0</v>
      </c>
      <c r="V2288" s="2">
        <v>0</v>
      </c>
      <c r="W2288" s="2">
        <f t="shared" si="107"/>
        <v>0</v>
      </c>
      <c r="X2288" s="2">
        <v>0</v>
      </c>
      <c r="Y2288" s="2">
        <v>0</v>
      </c>
      <c r="Z2288" s="2">
        <v>0</v>
      </c>
      <c r="AA2288" s="2">
        <v>0</v>
      </c>
      <c r="AB2288" s="2">
        <v>0</v>
      </c>
      <c r="AC2288" t="s">
        <v>5057</v>
      </c>
      <c r="AG2288" t="s">
        <v>37</v>
      </c>
      <c r="AH2288" t="s">
        <v>2926</v>
      </c>
      <c r="AI2288" t="s">
        <v>3289</v>
      </c>
      <c r="AJ2288" t="s">
        <v>2926</v>
      </c>
      <c r="AK2288" t="s">
        <v>38</v>
      </c>
    </row>
    <row r="2289" spans="1:37" x14ac:dyDescent="0.3">
      <c r="A2289">
        <v>420757</v>
      </c>
      <c r="B2289" t="s">
        <v>494</v>
      </c>
      <c r="C2289" t="s">
        <v>29</v>
      </c>
      <c r="D2289">
        <v>1</v>
      </c>
      <c r="E2289" t="s">
        <v>2964</v>
      </c>
      <c r="F2289" t="s">
        <v>2965</v>
      </c>
      <c r="G2289">
        <v>10147</v>
      </c>
      <c r="H2289">
        <v>0</v>
      </c>
      <c r="I2289" t="s">
        <v>719</v>
      </c>
      <c r="J2289" t="s">
        <v>42</v>
      </c>
      <c r="K2289">
        <v>43929</v>
      </c>
      <c r="L2289">
        <v>57093</v>
      </c>
      <c r="M2289" t="s">
        <v>32</v>
      </c>
      <c r="N2289" t="s">
        <v>5058</v>
      </c>
      <c r="O2289" t="s">
        <v>5059</v>
      </c>
      <c r="P2289" t="s">
        <v>5060</v>
      </c>
      <c r="Q2289" t="s">
        <v>2968</v>
      </c>
      <c r="R2289" t="s">
        <v>5061</v>
      </c>
      <c r="S2289" t="s">
        <v>7969</v>
      </c>
      <c r="T2289" t="str">
        <f t="shared" si="105"/>
        <v>Preference will be given to candidates who possess knowledge of Complaint Room and Roll Call office. 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 The Complaint Room supervisory position is the most important position to be filled.</v>
      </c>
      <c r="U2289">
        <f t="shared" si="106"/>
        <v>0</v>
      </c>
      <c r="V2289" s="2">
        <v>0</v>
      </c>
      <c r="W2289" s="2">
        <f t="shared" si="107"/>
        <v>0</v>
      </c>
      <c r="X2289" s="2">
        <v>0</v>
      </c>
      <c r="Y2289" s="2">
        <v>0</v>
      </c>
      <c r="Z2289" s="2">
        <v>0</v>
      </c>
      <c r="AA2289" s="2">
        <v>0</v>
      </c>
      <c r="AB2289" s="2">
        <v>0</v>
      </c>
      <c r="AC2289" t="s">
        <v>5023</v>
      </c>
      <c r="AD2289" t="s">
        <v>4845</v>
      </c>
      <c r="AE2289" t="s">
        <v>5062</v>
      </c>
      <c r="AG2289" t="s">
        <v>37</v>
      </c>
      <c r="AH2289" t="s">
        <v>3086</v>
      </c>
      <c r="AI2289" t="s">
        <v>4406</v>
      </c>
      <c r="AJ2289" t="s">
        <v>3086</v>
      </c>
      <c r="AK2289" t="s">
        <v>38</v>
      </c>
    </row>
    <row r="2290" spans="1:37" x14ac:dyDescent="0.3">
      <c r="A2290">
        <v>420764</v>
      </c>
      <c r="B2290" t="s">
        <v>1770</v>
      </c>
      <c r="C2290" t="s">
        <v>29</v>
      </c>
      <c r="D2290">
        <v>1</v>
      </c>
      <c r="E2290" t="s">
        <v>5063</v>
      </c>
      <c r="F2290" t="s">
        <v>5064</v>
      </c>
      <c r="G2290">
        <v>51801</v>
      </c>
      <c r="H2290">
        <v>0</v>
      </c>
      <c r="I2290" t="s">
        <v>409</v>
      </c>
      <c r="J2290" t="s">
        <v>42</v>
      </c>
      <c r="K2290">
        <v>40963</v>
      </c>
      <c r="L2290">
        <v>55196</v>
      </c>
      <c r="M2290" t="s">
        <v>32</v>
      </c>
      <c r="N2290" t="s">
        <v>1620</v>
      </c>
      <c r="O2290" t="s">
        <v>3330</v>
      </c>
      <c r="P2290" t="s">
        <v>7970</v>
      </c>
      <c r="Q2290" t="s">
        <v>5065</v>
      </c>
      <c r="R2290" t="s">
        <v>7971</v>
      </c>
      <c r="T2290" t="str">
        <f t="shared" si="105"/>
        <v xml:space="preserve">	Possess a Bachelor Degree in Social work OR current enrollment within a Master‚„s of Social/Work Counseling/ Mental Health Program from an Accredited Institution. 	A minimum of 2 years‚„ experience working with at risk youth within the justice system/child welfare    system/mental health system. 	Proficient in gathering information within a short timeframe; applicant MUST be able to construct a well-organized, insightful and detailed written report. 	Excellent Communication skills: verbal (e.g. oral) &amp; non-verbal (e.g. written/physical behavior, Bilingual/Spanish speaking a plus. 	Ability to work independently and in a team environment. 	Willingness and ability to work with a culturally diverse population </v>
      </c>
      <c r="U2290">
        <f t="shared" si="106"/>
        <v>0</v>
      </c>
      <c r="V2290" s="2">
        <v>0</v>
      </c>
      <c r="W2290" s="2">
        <f t="shared" si="107"/>
        <v>0</v>
      </c>
      <c r="X2290" s="2">
        <v>0</v>
      </c>
      <c r="Y2290" s="2">
        <v>0</v>
      </c>
      <c r="Z2290" s="2">
        <v>0</v>
      </c>
      <c r="AA2290" s="2">
        <v>0</v>
      </c>
      <c r="AB2290" s="2">
        <v>0</v>
      </c>
      <c r="AC2290" t="s">
        <v>8552</v>
      </c>
      <c r="AG2290" t="s">
        <v>5066</v>
      </c>
      <c r="AH2290" t="s">
        <v>2926</v>
      </c>
      <c r="AJ2290" t="s">
        <v>2926</v>
      </c>
      <c r="AK2290" t="s">
        <v>38</v>
      </c>
    </row>
    <row r="2291" spans="1:37" x14ac:dyDescent="0.3">
      <c r="A2291">
        <v>420764</v>
      </c>
      <c r="B2291" t="s">
        <v>1770</v>
      </c>
      <c r="C2291" t="s">
        <v>47</v>
      </c>
      <c r="D2291">
        <v>1</v>
      </c>
      <c r="E2291" t="s">
        <v>5063</v>
      </c>
      <c r="F2291" t="s">
        <v>5064</v>
      </c>
      <c r="G2291">
        <v>51801</v>
      </c>
      <c r="H2291">
        <v>0</v>
      </c>
      <c r="I2291" t="s">
        <v>409</v>
      </c>
      <c r="J2291" t="s">
        <v>42</v>
      </c>
      <c r="K2291">
        <v>40963</v>
      </c>
      <c r="L2291">
        <v>55196</v>
      </c>
      <c r="M2291" t="s">
        <v>32</v>
      </c>
      <c r="N2291" t="s">
        <v>1620</v>
      </c>
      <c r="O2291" t="s">
        <v>3330</v>
      </c>
      <c r="P2291" t="s">
        <v>7970</v>
      </c>
      <c r="Q2291" t="s">
        <v>5065</v>
      </c>
      <c r="R2291" t="s">
        <v>7971</v>
      </c>
      <c r="T2291" t="str">
        <f t="shared" si="105"/>
        <v xml:space="preserve">	Possess a Bachelor Degree in Social work OR current enrollment within a Master‚„s of Social/Work Counseling/ Mental Health Program from an Accredited Institution. 	A minimum of 2 years‚„ experience working with at risk youth within the justice system/child welfare    system/mental health system. 	Proficient in gathering information within a short timeframe; applicant MUST be able to construct a well-organized, insightful and detailed written report. 	Excellent Communication skills: verbal (e.g. oral) &amp; non-verbal (e.g. written/physical behavior, Bilingual/Spanish speaking a plus. 	Ability to work independently and in a team environment. 	Willingness and ability to work with a culturally diverse population </v>
      </c>
      <c r="U2291">
        <f t="shared" si="106"/>
        <v>0</v>
      </c>
      <c r="V2291" s="2">
        <v>0</v>
      </c>
      <c r="W2291" s="2">
        <f t="shared" si="107"/>
        <v>0</v>
      </c>
      <c r="X2291" s="2">
        <v>0</v>
      </c>
      <c r="Y2291" s="2">
        <v>0</v>
      </c>
      <c r="Z2291" s="2">
        <v>0</v>
      </c>
      <c r="AA2291" s="2">
        <v>0</v>
      </c>
      <c r="AB2291" s="2">
        <v>0</v>
      </c>
      <c r="AC2291" t="s">
        <v>8552</v>
      </c>
      <c r="AG2291" t="s">
        <v>5066</v>
      </c>
      <c r="AH2291" t="s">
        <v>2926</v>
      </c>
      <c r="AJ2291" t="s">
        <v>2926</v>
      </c>
      <c r="AK2291" t="s">
        <v>38</v>
      </c>
    </row>
    <row r="2292" spans="1:37" x14ac:dyDescent="0.3">
      <c r="A2292">
        <v>420767</v>
      </c>
      <c r="B2292" t="s">
        <v>1994</v>
      </c>
      <c r="C2292" t="s">
        <v>47</v>
      </c>
      <c r="D2292">
        <v>1</v>
      </c>
      <c r="E2292" t="s">
        <v>1995</v>
      </c>
      <c r="F2292" t="s">
        <v>1996</v>
      </c>
      <c r="G2292">
        <v>31143</v>
      </c>
      <c r="H2292">
        <v>2</v>
      </c>
      <c r="I2292" t="s">
        <v>409</v>
      </c>
      <c r="J2292" t="s">
        <v>42</v>
      </c>
      <c r="K2292">
        <v>53956</v>
      </c>
      <c r="L2292">
        <v>60353</v>
      </c>
      <c r="M2292" t="s">
        <v>32</v>
      </c>
      <c r="N2292" t="s">
        <v>3838</v>
      </c>
      <c r="O2292" t="s">
        <v>5067</v>
      </c>
      <c r="P2292" t="s">
        <v>7972</v>
      </c>
      <c r="Q2292" t="s">
        <v>1999</v>
      </c>
      <c r="R2292" t="s">
        <v>5068</v>
      </c>
      <c r="T2292" t="str">
        <f t="shared" si="105"/>
        <v xml:space="preserve">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 </v>
      </c>
      <c r="U2292">
        <f t="shared" si="106"/>
        <v>0</v>
      </c>
      <c r="V2292" s="2">
        <v>1</v>
      </c>
      <c r="W2292" s="2">
        <f t="shared" si="107"/>
        <v>0</v>
      </c>
      <c r="X2292" s="2">
        <v>0</v>
      </c>
      <c r="Y2292" s="2">
        <v>0</v>
      </c>
      <c r="Z2292" s="2">
        <v>0</v>
      </c>
      <c r="AA2292" s="2">
        <v>0</v>
      </c>
      <c r="AB2292" s="2">
        <v>0</v>
      </c>
      <c r="AC2292" t="s">
        <v>5069</v>
      </c>
      <c r="AG2292" t="s">
        <v>37</v>
      </c>
      <c r="AH2292" t="s">
        <v>3826</v>
      </c>
      <c r="AI2292" t="s">
        <v>3265</v>
      </c>
      <c r="AJ2292" t="s">
        <v>2926</v>
      </c>
      <c r="AK2292" t="s">
        <v>38</v>
      </c>
    </row>
    <row r="2293" spans="1:37" x14ac:dyDescent="0.3">
      <c r="A2293">
        <v>420767</v>
      </c>
      <c r="B2293" t="s">
        <v>1994</v>
      </c>
      <c r="C2293" t="s">
        <v>29</v>
      </c>
      <c r="D2293">
        <v>1</v>
      </c>
      <c r="E2293" t="s">
        <v>1995</v>
      </c>
      <c r="F2293" t="s">
        <v>1996</v>
      </c>
      <c r="G2293">
        <v>31143</v>
      </c>
      <c r="H2293">
        <v>2</v>
      </c>
      <c r="I2293" t="s">
        <v>409</v>
      </c>
      <c r="J2293" t="s">
        <v>42</v>
      </c>
      <c r="K2293">
        <v>53956</v>
      </c>
      <c r="L2293">
        <v>60353</v>
      </c>
      <c r="M2293" t="s">
        <v>32</v>
      </c>
      <c r="N2293" t="s">
        <v>3838</v>
      </c>
      <c r="O2293" t="s">
        <v>5067</v>
      </c>
      <c r="P2293" t="s">
        <v>7972</v>
      </c>
      <c r="Q2293" t="s">
        <v>1999</v>
      </c>
      <c r="R2293" t="s">
        <v>5068</v>
      </c>
      <c r="T2293" t="str">
        <f t="shared" si="105"/>
        <v xml:space="preserve">1.  1-3 years conducting investigations with a law enforcement agency, other government agency, or private firm.  2.  Strong interpersonal, communication, and interviewing skills.  3.  Solid ability to write reports and memoranda in clear, accessible language.  4.  Proven ability to analyze and assess complex documents and data.  5.  Certified Peace Officer status is a plus. 6.  Demonstrated interest in child welfare or social services matters is a plus.  7.  Strong computer skills, including Word Excel and databases.  8.  Strong organizational skills and proven ability to manage time efficiently, meet deadlines, and multi-task.  9.  Ability to exercise discretion on sensitive or confidential matters.  10. Ability to speak Spanish is a plus </v>
      </c>
      <c r="U2293">
        <f t="shared" si="106"/>
        <v>0</v>
      </c>
      <c r="V2293" s="2">
        <v>1</v>
      </c>
      <c r="W2293" s="2">
        <f t="shared" si="107"/>
        <v>0</v>
      </c>
      <c r="X2293" s="2">
        <v>0</v>
      </c>
      <c r="Y2293" s="2">
        <v>0</v>
      </c>
      <c r="Z2293" s="2">
        <v>0</v>
      </c>
      <c r="AA2293" s="2">
        <v>0</v>
      </c>
      <c r="AB2293" s="2">
        <v>0</v>
      </c>
      <c r="AC2293" t="s">
        <v>5069</v>
      </c>
      <c r="AG2293" t="s">
        <v>37</v>
      </c>
      <c r="AH2293" t="s">
        <v>3826</v>
      </c>
      <c r="AI2293" t="s">
        <v>3265</v>
      </c>
      <c r="AJ2293" t="s">
        <v>2926</v>
      </c>
      <c r="AK2293" t="s">
        <v>38</v>
      </c>
    </row>
    <row r="2294" spans="1:37" x14ac:dyDescent="0.3">
      <c r="A2294">
        <v>420781</v>
      </c>
      <c r="B2294" t="s">
        <v>70</v>
      </c>
      <c r="C2294" t="s">
        <v>47</v>
      </c>
      <c r="D2294">
        <v>2</v>
      </c>
      <c r="E2294" t="s">
        <v>5070</v>
      </c>
      <c r="F2294" t="s">
        <v>141</v>
      </c>
      <c r="G2294">
        <v>10209</v>
      </c>
      <c r="H2294">
        <v>1</v>
      </c>
      <c r="I2294" t="s">
        <v>660</v>
      </c>
      <c r="J2294" t="s">
        <v>42</v>
      </c>
      <c r="K2294">
        <v>15.5</v>
      </c>
      <c r="L2294">
        <v>16.190000000000001</v>
      </c>
      <c r="M2294" t="s">
        <v>61</v>
      </c>
      <c r="N2294" t="s">
        <v>1513</v>
      </c>
      <c r="O2294" t="s">
        <v>1849</v>
      </c>
      <c r="P2294" t="s">
        <v>7973</v>
      </c>
      <c r="Q2294" t="s">
        <v>145</v>
      </c>
      <c r="R2294" t="s">
        <v>5071</v>
      </c>
      <c r="S2294" t="s">
        <v>8553</v>
      </c>
      <c r="T2294" t="str">
        <f t="shared" si="105"/>
        <v>Experience with C# development and Microsoft SQL Server a plus but not required. 1.	Selected candidates will be required to provide a DNA sample by swabbing. 2.	This position has been identified as ‚“essential.‚ During ALL weather &amp; emergency events, ‚“essential‚ positions may require 24-hour availability.</v>
      </c>
      <c r="U2294">
        <f t="shared" si="106"/>
        <v>0</v>
      </c>
      <c r="V2294" s="2">
        <v>0</v>
      </c>
      <c r="W2294" s="2">
        <f t="shared" si="107"/>
        <v>0</v>
      </c>
      <c r="X2294" s="2">
        <v>0</v>
      </c>
      <c r="Y2294" s="2">
        <v>0</v>
      </c>
      <c r="Z2294" s="2">
        <v>1</v>
      </c>
      <c r="AA2294" s="2">
        <v>0</v>
      </c>
      <c r="AB2294" s="2">
        <v>0</v>
      </c>
      <c r="AC2294" t="s">
        <v>5072</v>
      </c>
      <c r="AG2294" t="s">
        <v>37</v>
      </c>
      <c r="AH2294" t="s">
        <v>4191</v>
      </c>
      <c r="AJ2294" t="s">
        <v>4191</v>
      </c>
      <c r="AK2294" t="s">
        <v>38</v>
      </c>
    </row>
    <row r="2295" spans="1:37" x14ac:dyDescent="0.3">
      <c r="A2295">
        <v>420781</v>
      </c>
      <c r="B2295" t="s">
        <v>70</v>
      </c>
      <c r="C2295" t="s">
        <v>29</v>
      </c>
      <c r="D2295">
        <v>2</v>
      </c>
      <c r="E2295" t="s">
        <v>5070</v>
      </c>
      <c r="F2295" t="s">
        <v>141</v>
      </c>
      <c r="G2295">
        <v>10209</v>
      </c>
      <c r="H2295">
        <v>1</v>
      </c>
      <c r="I2295" t="s">
        <v>660</v>
      </c>
      <c r="J2295" t="s">
        <v>42</v>
      </c>
      <c r="K2295">
        <v>15.5</v>
      </c>
      <c r="L2295">
        <v>16.190000000000001</v>
      </c>
      <c r="M2295" t="s">
        <v>61</v>
      </c>
      <c r="N2295" t="s">
        <v>1513</v>
      </c>
      <c r="O2295" t="s">
        <v>1849</v>
      </c>
      <c r="P2295" t="s">
        <v>7973</v>
      </c>
      <c r="Q2295" t="s">
        <v>145</v>
      </c>
      <c r="R2295" t="s">
        <v>5071</v>
      </c>
      <c r="S2295" t="s">
        <v>8553</v>
      </c>
      <c r="T2295" t="str">
        <f t="shared" si="105"/>
        <v>Experience with C# development and Microsoft SQL Server a plus but not required. 1.	Selected candidates will be required to provide a DNA sample by swabbing. 2.	This position has been identified as ‚“essential.‚ During ALL weather &amp; emergency events, ‚“essential‚ positions may require 24-hour availability.</v>
      </c>
      <c r="U2295">
        <f t="shared" si="106"/>
        <v>0</v>
      </c>
      <c r="V2295" s="2">
        <v>0</v>
      </c>
      <c r="W2295" s="2">
        <f t="shared" si="107"/>
        <v>0</v>
      </c>
      <c r="X2295" s="2">
        <v>0</v>
      </c>
      <c r="Y2295" s="2">
        <v>0</v>
      </c>
      <c r="Z2295" s="2">
        <v>1</v>
      </c>
      <c r="AA2295" s="2">
        <v>0</v>
      </c>
      <c r="AB2295" s="2">
        <v>0</v>
      </c>
      <c r="AC2295" t="s">
        <v>5072</v>
      </c>
      <c r="AG2295" t="s">
        <v>37</v>
      </c>
      <c r="AH2295" t="s">
        <v>4191</v>
      </c>
      <c r="AJ2295" t="s">
        <v>4191</v>
      </c>
      <c r="AK2295" t="s">
        <v>38</v>
      </c>
    </row>
    <row r="2296" spans="1:37" x14ac:dyDescent="0.3">
      <c r="A2296">
        <v>420784</v>
      </c>
      <c r="B2296" t="s">
        <v>3605</v>
      </c>
      <c r="C2296" t="s">
        <v>29</v>
      </c>
      <c r="D2296">
        <v>1</v>
      </c>
      <c r="E2296" t="s">
        <v>5073</v>
      </c>
      <c r="F2296" t="s">
        <v>206</v>
      </c>
      <c r="G2296">
        <v>10050</v>
      </c>
      <c r="H2296" t="s">
        <v>41</v>
      </c>
      <c r="I2296" t="s">
        <v>3607</v>
      </c>
      <c r="J2296" t="s">
        <v>42</v>
      </c>
      <c r="K2296">
        <v>69940</v>
      </c>
      <c r="L2296">
        <v>139426</v>
      </c>
      <c r="M2296" t="s">
        <v>32</v>
      </c>
      <c r="N2296" t="s">
        <v>1578</v>
      </c>
      <c r="O2296" t="s">
        <v>5074</v>
      </c>
      <c r="P2296" t="s">
        <v>7974</v>
      </c>
      <c r="Q2296" t="s">
        <v>209</v>
      </c>
      <c r="R2296" t="s">
        <v>7975</v>
      </c>
      <c r="S2296" t="s">
        <v>7976</v>
      </c>
      <c r="T2296" t="str">
        <f t="shared" si="105"/>
        <v xml:space="preserve"> Extensive experience in leading and managing multiple application development teams engaged in    software development.   Ability to prioritize projects to maximize the utilization of resources.   Excellent administrative, management, strategic and operational planning skills.   Deep knowledge of the application development and deployment life cycle.   Excellent organizational and communication skills and detailed follow through skills to monitor and    report on the status of development and to resolve issues.   Knowledgeable of current computer software, hardware and telecommunications technologies.   Ability to formulate automated solutions that utilize state of the art technology to solve Agency‚„s issues    and achieve Agency‚„s goals.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296">
        <f t="shared" si="106"/>
        <v>0</v>
      </c>
      <c r="V2296" s="2">
        <v>0</v>
      </c>
      <c r="W2296" s="2">
        <f t="shared" si="107"/>
        <v>0</v>
      </c>
      <c r="X2296" s="2">
        <v>0</v>
      </c>
      <c r="Y2296" s="2">
        <v>0</v>
      </c>
      <c r="Z2296" s="2">
        <v>0</v>
      </c>
      <c r="AA2296" s="2">
        <v>0</v>
      </c>
      <c r="AB2296" s="2">
        <v>0</v>
      </c>
      <c r="AC2296" t="s">
        <v>5075</v>
      </c>
      <c r="AD2296" t="s">
        <v>5076</v>
      </c>
      <c r="AG2296" t="s">
        <v>190</v>
      </c>
      <c r="AH2296" t="s">
        <v>2926</v>
      </c>
      <c r="AJ2296" t="s">
        <v>2926</v>
      </c>
      <c r="AK2296" t="s">
        <v>38</v>
      </c>
    </row>
    <row r="2297" spans="1:37" x14ac:dyDescent="0.3">
      <c r="A2297">
        <v>420786</v>
      </c>
      <c r="B2297" t="s">
        <v>2499</v>
      </c>
      <c r="C2297" t="s">
        <v>29</v>
      </c>
      <c r="D2297">
        <v>1</v>
      </c>
      <c r="E2297" t="s">
        <v>5013</v>
      </c>
      <c r="F2297" t="s">
        <v>106</v>
      </c>
      <c r="G2297">
        <v>10251</v>
      </c>
      <c r="H2297">
        <v>2</v>
      </c>
      <c r="I2297" t="s">
        <v>1384</v>
      </c>
      <c r="J2297" t="s">
        <v>42</v>
      </c>
      <c r="K2297">
        <v>32850</v>
      </c>
      <c r="L2297">
        <v>48940</v>
      </c>
      <c r="M2297" t="s">
        <v>32</v>
      </c>
      <c r="N2297" t="s">
        <v>2146</v>
      </c>
      <c r="O2297" t="s">
        <v>4985</v>
      </c>
      <c r="P2297" t="s">
        <v>8554</v>
      </c>
      <c r="Q2297" t="s">
        <v>110</v>
      </c>
      <c r="R2297" t="s">
        <v>6628</v>
      </c>
      <c r="T2297" t="str">
        <f t="shared" si="105"/>
        <v xml:space="preserve">	Basic knowledge of PMS, CityTime, FMS, PIP, CHRMS or Remedy   	Excellent work ethic and attention to detail  	Excellent verbal and written communication skills 	Excellent telephone skills with a professional demeanor  	Ability to work independently or as part of a team 	Ability to work well and efficiently in a fast-paced environment  	Ability to maintain confidentiality 	Must currently be a City employee who is permanent in the title of Clerical Associate or a comparable title. </v>
      </c>
      <c r="U2297">
        <f t="shared" si="106"/>
        <v>0</v>
      </c>
      <c r="V2297" s="2">
        <v>0</v>
      </c>
      <c r="W2297" s="2">
        <f t="shared" si="107"/>
        <v>0</v>
      </c>
      <c r="X2297" s="2">
        <v>0</v>
      </c>
      <c r="Y2297" s="2">
        <v>0</v>
      </c>
      <c r="Z2297" s="2">
        <v>0</v>
      </c>
      <c r="AA2297" s="2">
        <v>0</v>
      </c>
      <c r="AB2297" s="2">
        <v>0</v>
      </c>
      <c r="AC2297" t="s">
        <v>5077</v>
      </c>
      <c r="AD2297" t="s">
        <v>2503</v>
      </c>
      <c r="AE2297" t="s">
        <v>5015</v>
      </c>
      <c r="AG2297" t="s">
        <v>37</v>
      </c>
      <c r="AH2297" t="s">
        <v>3826</v>
      </c>
      <c r="AJ2297" t="s">
        <v>2972</v>
      </c>
      <c r="AK2297" t="s">
        <v>38</v>
      </c>
    </row>
    <row r="2298" spans="1:37" x14ac:dyDescent="0.3">
      <c r="A2298">
        <v>420798</v>
      </c>
      <c r="B2298" t="s">
        <v>4204</v>
      </c>
      <c r="C2298" t="s">
        <v>29</v>
      </c>
      <c r="D2298">
        <v>1</v>
      </c>
      <c r="E2298" t="s">
        <v>5078</v>
      </c>
      <c r="F2298" t="s">
        <v>456</v>
      </c>
      <c r="G2298">
        <v>21744</v>
      </c>
      <c r="H2298">
        <v>2</v>
      </c>
      <c r="I2298" t="s">
        <v>669</v>
      </c>
      <c r="J2298" t="s">
        <v>42</v>
      </c>
      <c r="K2298">
        <v>75504</v>
      </c>
      <c r="L2298">
        <v>86830</v>
      </c>
      <c r="M2298" t="s">
        <v>32</v>
      </c>
      <c r="N2298" t="s">
        <v>266</v>
      </c>
      <c r="O2298" t="s">
        <v>5079</v>
      </c>
      <c r="P2298" t="s">
        <v>7977</v>
      </c>
      <c r="Q2298" t="s">
        <v>459</v>
      </c>
      <c r="R2298" t="s">
        <v>6634</v>
      </c>
      <c r="S2298" t="s">
        <v>5080</v>
      </c>
      <c r="T2298" t="str">
        <f t="shared" si="105"/>
        <v xml:space="preserve">	Experience with large datasets.  	Experience in manipulating property data for assessment models, tax policy, or property related studies.  	Knowledge of SAS or other similar statistical software.  	Knowledge of ARCGIS or other geographic information systems software.  	Knowledge of SQL.  	Knowledge of MATLAB/R or other matrix programming language.  	Knowledge of Mass Appraisal Procedures.  	Experience with classification and delineation of Neighborhoods with large datasets using ARCGIS.  	Experience with extraction/manipulation of candidate variables affecting values.  	Experience with Computer Assisted Mass Appraisal (CAMA) Software.  	Knowledge of construction characteristics, quality, grade and condition standards.  	The ability to understand the nuances of The Uniform Standards of Professional Appraisal Practice (USPAP).  	The ability to independently prioritize and organize work assignments, performing work in an independent environment.  	Excellent written and verbal communication skills. In compliance with Federal law, all persons hired will be required to verify identity and eligibility to work in the United States and to complete the required employment eligibility verification document form upon hire.</v>
      </c>
      <c r="U2298">
        <f t="shared" si="106"/>
        <v>0</v>
      </c>
      <c r="V2298" s="2">
        <v>0</v>
      </c>
      <c r="W2298" s="2">
        <f t="shared" si="107"/>
        <v>0</v>
      </c>
      <c r="X2298" s="2">
        <v>0</v>
      </c>
      <c r="Y2298" s="2">
        <v>0</v>
      </c>
      <c r="Z2298" s="2">
        <v>1</v>
      </c>
      <c r="AA2298" s="2">
        <v>0</v>
      </c>
      <c r="AB2298" s="2">
        <v>0</v>
      </c>
      <c r="AC2298" t="s">
        <v>4208</v>
      </c>
      <c r="AD2298" t="s">
        <v>4209</v>
      </c>
      <c r="AE2298" t="s">
        <v>4361</v>
      </c>
      <c r="AG2298" t="s">
        <v>37</v>
      </c>
      <c r="AH2298" t="s">
        <v>2913</v>
      </c>
      <c r="AI2298" t="s">
        <v>3444</v>
      </c>
      <c r="AJ2298" t="s">
        <v>2303</v>
      </c>
      <c r="AK2298" t="s">
        <v>38</v>
      </c>
    </row>
    <row r="2299" spans="1:37" x14ac:dyDescent="0.3">
      <c r="A2299">
        <v>420798</v>
      </c>
      <c r="B2299" t="s">
        <v>4204</v>
      </c>
      <c r="C2299" t="s">
        <v>47</v>
      </c>
      <c r="D2299">
        <v>1</v>
      </c>
      <c r="E2299" t="s">
        <v>5078</v>
      </c>
      <c r="F2299" t="s">
        <v>456</v>
      </c>
      <c r="G2299">
        <v>21744</v>
      </c>
      <c r="H2299">
        <v>2</v>
      </c>
      <c r="I2299" t="s">
        <v>669</v>
      </c>
      <c r="J2299" t="s">
        <v>42</v>
      </c>
      <c r="K2299">
        <v>75504</v>
      </c>
      <c r="L2299">
        <v>86830</v>
      </c>
      <c r="M2299" t="s">
        <v>32</v>
      </c>
      <c r="N2299" t="s">
        <v>266</v>
      </c>
      <c r="O2299" t="s">
        <v>5079</v>
      </c>
      <c r="P2299" t="s">
        <v>7977</v>
      </c>
      <c r="Q2299" t="s">
        <v>459</v>
      </c>
      <c r="R2299" t="s">
        <v>6634</v>
      </c>
      <c r="S2299" t="s">
        <v>5080</v>
      </c>
      <c r="T2299" t="str">
        <f t="shared" si="105"/>
        <v xml:space="preserve">	Experience with large datasets.  	Experience in manipulating property data for assessment models, tax policy, or property related studies.  	Knowledge of SAS or other similar statistical software.  	Knowledge of ARCGIS or other geographic information systems software.  	Knowledge of SQL.  	Knowledge of MATLAB/R or other matrix programming language.  	Knowledge of Mass Appraisal Procedures.  	Experience with classification and delineation of Neighborhoods with large datasets using ARCGIS.  	Experience with extraction/manipulation of candidate variables affecting values.  	Experience with Computer Assisted Mass Appraisal (CAMA) Software.  	Knowledge of construction characteristics, quality, grade and condition standards.  	The ability to understand the nuances of The Uniform Standards of Professional Appraisal Practice (USPAP).  	The ability to independently prioritize and organize work assignments, performing work in an independent environment.  	Excellent written and verbal communication skills. In compliance with Federal law, all persons hired will be required to verify identity and eligibility to work in the United States and to complete the required employment eligibility verification document form upon hire.</v>
      </c>
      <c r="U2299">
        <f t="shared" si="106"/>
        <v>0</v>
      </c>
      <c r="V2299" s="2">
        <v>0</v>
      </c>
      <c r="W2299" s="2">
        <f t="shared" si="107"/>
        <v>0</v>
      </c>
      <c r="X2299" s="2">
        <v>0</v>
      </c>
      <c r="Y2299" s="2">
        <v>0</v>
      </c>
      <c r="Z2299" s="2">
        <v>1</v>
      </c>
      <c r="AA2299" s="2">
        <v>0</v>
      </c>
      <c r="AB2299" s="2">
        <v>0</v>
      </c>
      <c r="AC2299" t="s">
        <v>4208</v>
      </c>
      <c r="AD2299" t="s">
        <v>4209</v>
      </c>
      <c r="AE2299" t="s">
        <v>4361</v>
      </c>
      <c r="AG2299" t="s">
        <v>37</v>
      </c>
      <c r="AH2299" t="s">
        <v>2913</v>
      </c>
      <c r="AI2299" t="s">
        <v>3444</v>
      </c>
      <c r="AJ2299" t="s">
        <v>2303</v>
      </c>
      <c r="AK2299" t="s">
        <v>38</v>
      </c>
    </row>
    <row r="2300" spans="1:37" x14ac:dyDescent="0.3">
      <c r="A2300">
        <v>420803</v>
      </c>
      <c r="B2300" t="s">
        <v>1159</v>
      </c>
      <c r="C2300" t="s">
        <v>29</v>
      </c>
      <c r="D2300">
        <v>1</v>
      </c>
      <c r="E2300" t="s">
        <v>5081</v>
      </c>
      <c r="F2300" t="s">
        <v>141</v>
      </c>
      <c r="G2300">
        <v>10209</v>
      </c>
      <c r="H2300">
        <v>1</v>
      </c>
      <c r="I2300" t="s">
        <v>5082</v>
      </c>
      <c r="J2300" t="s">
        <v>142</v>
      </c>
      <c r="K2300">
        <v>15.5</v>
      </c>
      <c r="L2300">
        <v>19.899999999999999</v>
      </c>
      <c r="M2300" t="s">
        <v>61</v>
      </c>
      <c r="N2300" t="s">
        <v>1162</v>
      </c>
      <c r="O2300" t="s">
        <v>5083</v>
      </c>
      <c r="P2300" t="s">
        <v>7978</v>
      </c>
      <c r="Q2300" t="s">
        <v>145</v>
      </c>
      <c r="R2300" t="s">
        <v>5084</v>
      </c>
      <c r="S2300" t="s">
        <v>5085</v>
      </c>
      <c r="T2300" t="str">
        <f t="shared" si="105"/>
        <v>QUALIFICATIONS:  Proficiency with AutoCAD or other drafting software is required.  Candidates should show a willingness to learn other drafting software packages. Candidate should be comfortable with three dimensional visuals, have an understanding of design and working drawings of built projects, have strong organizational skills, good communication skills and the ability to demonstrate attention to detail. REQUIREMENTS:  College Aide ($15.75): Students must be enrolled or accepted into a college or university. The candidate must have at least an Associate Degree in Architecture, or have completed two years of an Architectural or Civil Engineering degree program. Strong analytical and communications skills and familiarity with MS Excel are required.</v>
      </c>
      <c r="U2300">
        <f t="shared" si="106"/>
        <v>0</v>
      </c>
      <c r="V2300" s="2">
        <v>1</v>
      </c>
      <c r="W2300" s="2">
        <f t="shared" si="107"/>
        <v>0</v>
      </c>
      <c r="X2300" s="2">
        <v>0</v>
      </c>
      <c r="Y2300" s="2">
        <v>0</v>
      </c>
      <c r="Z2300" s="2">
        <v>0</v>
      </c>
      <c r="AA2300" s="2">
        <v>0</v>
      </c>
      <c r="AB2300" s="2">
        <v>0</v>
      </c>
      <c r="AC2300" t="s">
        <v>7474</v>
      </c>
      <c r="AE2300" t="s">
        <v>1162</v>
      </c>
      <c r="AG2300" t="s">
        <v>37</v>
      </c>
      <c r="AH2300" t="s">
        <v>2926</v>
      </c>
      <c r="AJ2300" t="s">
        <v>2926</v>
      </c>
      <c r="AK2300" t="s">
        <v>38</v>
      </c>
    </row>
    <row r="2301" spans="1:37" x14ac:dyDescent="0.3">
      <c r="A2301">
        <v>420803</v>
      </c>
      <c r="B2301" t="s">
        <v>1159</v>
      </c>
      <c r="C2301" t="s">
        <v>47</v>
      </c>
      <c r="D2301">
        <v>1</v>
      </c>
      <c r="E2301" t="s">
        <v>5081</v>
      </c>
      <c r="F2301" t="s">
        <v>141</v>
      </c>
      <c r="G2301">
        <v>10209</v>
      </c>
      <c r="H2301">
        <v>1</v>
      </c>
      <c r="I2301" t="s">
        <v>5082</v>
      </c>
      <c r="J2301" t="s">
        <v>142</v>
      </c>
      <c r="K2301">
        <v>15.5</v>
      </c>
      <c r="L2301">
        <v>19.899999999999999</v>
      </c>
      <c r="M2301" t="s">
        <v>61</v>
      </c>
      <c r="N2301" t="s">
        <v>1162</v>
      </c>
      <c r="O2301" t="s">
        <v>5083</v>
      </c>
      <c r="P2301" t="s">
        <v>7978</v>
      </c>
      <c r="Q2301" t="s">
        <v>145</v>
      </c>
      <c r="R2301" t="s">
        <v>5084</v>
      </c>
      <c r="S2301" t="s">
        <v>5085</v>
      </c>
      <c r="T2301" t="str">
        <f t="shared" si="105"/>
        <v>QUALIFICATIONS:  Proficiency with AutoCAD or other drafting software is required.  Candidates should show a willingness to learn other drafting software packages. Candidate should be comfortable with three dimensional visuals, have an understanding of design and working drawings of built projects, have strong organizational skills, good communication skills and the ability to demonstrate attention to detail. REQUIREMENTS:  College Aide ($15.75): Students must be enrolled or accepted into a college or university. The candidate must have at least an Associate Degree in Architecture, or have completed two years of an Architectural or Civil Engineering degree program. Strong analytical and communications skills and familiarity with MS Excel are required.</v>
      </c>
      <c r="U2301">
        <f t="shared" si="106"/>
        <v>0</v>
      </c>
      <c r="V2301" s="2">
        <v>1</v>
      </c>
      <c r="W2301" s="2">
        <f t="shared" si="107"/>
        <v>0</v>
      </c>
      <c r="X2301" s="2">
        <v>0</v>
      </c>
      <c r="Y2301" s="2">
        <v>0</v>
      </c>
      <c r="Z2301" s="2">
        <v>0</v>
      </c>
      <c r="AA2301" s="2">
        <v>0</v>
      </c>
      <c r="AB2301" s="2">
        <v>0</v>
      </c>
      <c r="AC2301" t="s">
        <v>7474</v>
      </c>
      <c r="AE2301" t="s">
        <v>1162</v>
      </c>
      <c r="AG2301" t="s">
        <v>37</v>
      </c>
      <c r="AH2301" t="s">
        <v>2926</v>
      </c>
      <c r="AJ2301" t="s">
        <v>2926</v>
      </c>
      <c r="AK2301" t="s">
        <v>38</v>
      </c>
    </row>
    <row r="2302" spans="1:37" x14ac:dyDescent="0.3">
      <c r="A2302">
        <v>420804</v>
      </c>
      <c r="B2302" t="s">
        <v>1618</v>
      </c>
      <c r="C2302" t="s">
        <v>47</v>
      </c>
      <c r="D2302">
        <v>2</v>
      </c>
      <c r="E2302" t="s">
        <v>2731</v>
      </c>
      <c r="F2302" t="s">
        <v>898</v>
      </c>
      <c r="G2302">
        <v>30086</v>
      </c>
      <c r="H2302">
        <v>0</v>
      </c>
      <c r="I2302" t="s">
        <v>1247</v>
      </c>
      <c r="J2302" t="s">
        <v>42</v>
      </c>
      <c r="K2302">
        <v>62397</v>
      </c>
      <c r="L2302">
        <v>71757</v>
      </c>
      <c r="M2302" t="s">
        <v>32</v>
      </c>
      <c r="N2302" t="s">
        <v>2370</v>
      </c>
      <c r="O2302" t="s">
        <v>2371</v>
      </c>
      <c r="P2302" t="s">
        <v>7296</v>
      </c>
      <c r="Q2302" t="s">
        <v>901</v>
      </c>
      <c r="R2302" t="s">
        <v>2732</v>
      </c>
      <c r="T2302" t="str">
        <f t="shared" si="10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302">
        <f t="shared" si="106"/>
        <v>0</v>
      </c>
      <c r="V2302" s="2">
        <v>0</v>
      </c>
      <c r="W2302" s="2">
        <f t="shared" si="107"/>
        <v>0</v>
      </c>
      <c r="X2302" s="2">
        <v>0</v>
      </c>
      <c r="Y2302" s="2">
        <v>0</v>
      </c>
      <c r="Z2302" s="2">
        <v>0</v>
      </c>
      <c r="AA2302" s="2">
        <v>0</v>
      </c>
      <c r="AB2302" s="2">
        <v>0</v>
      </c>
      <c r="AC2302" t="s">
        <v>1623</v>
      </c>
      <c r="AE2302" t="s">
        <v>2370</v>
      </c>
      <c r="AG2302" t="s">
        <v>37</v>
      </c>
      <c r="AH2302" t="s">
        <v>3826</v>
      </c>
      <c r="AJ2302" t="s">
        <v>3826</v>
      </c>
      <c r="AK2302" t="s">
        <v>38</v>
      </c>
    </row>
    <row r="2303" spans="1:37" x14ac:dyDescent="0.3">
      <c r="A2303">
        <v>420804</v>
      </c>
      <c r="B2303" t="s">
        <v>1618</v>
      </c>
      <c r="C2303" t="s">
        <v>29</v>
      </c>
      <c r="D2303">
        <v>2</v>
      </c>
      <c r="E2303" t="s">
        <v>2731</v>
      </c>
      <c r="F2303" t="s">
        <v>898</v>
      </c>
      <c r="G2303">
        <v>30086</v>
      </c>
      <c r="H2303">
        <v>0</v>
      </c>
      <c r="I2303" t="s">
        <v>1247</v>
      </c>
      <c r="J2303" t="s">
        <v>42</v>
      </c>
      <c r="K2303">
        <v>62397</v>
      </c>
      <c r="L2303">
        <v>71757</v>
      </c>
      <c r="M2303" t="s">
        <v>32</v>
      </c>
      <c r="N2303" t="s">
        <v>2370</v>
      </c>
      <c r="O2303" t="s">
        <v>2371</v>
      </c>
      <c r="P2303" t="s">
        <v>7296</v>
      </c>
      <c r="Q2303" t="s">
        <v>901</v>
      </c>
      <c r="R2303" t="s">
        <v>2732</v>
      </c>
      <c r="T2303" t="str">
        <f t="shared" si="10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303">
        <f t="shared" si="106"/>
        <v>0</v>
      </c>
      <c r="V2303" s="2">
        <v>0</v>
      </c>
      <c r="W2303" s="2">
        <f t="shared" si="107"/>
        <v>0</v>
      </c>
      <c r="X2303" s="2">
        <v>0</v>
      </c>
      <c r="Y2303" s="2">
        <v>0</v>
      </c>
      <c r="Z2303" s="2">
        <v>0</v>
      </c>
      <c r="AA2303" s="2">
        <v>0</v>
      </c>
      <c r="AB2303" s="2">
        <v>0</v>
      </c>
      <c r="AC2303" t="s">
        <v>1623</v>
      </c>
      <c r="AE2303" t="s">
        <v>2370</v>
      </c>
      <c r="AG2303" t="s">
        <v>37</v>
      </c>
      <c r="AH2303" t="s">
        <v>3826</v>
      </c>
      <c r="AJ2303" t="s">
        <v>3826</v>
      </c>
      <c r="AK2303" t="s">
        <v>38</v>
      </c>
    </row>
    <row r="2304" spans="1:37" x14ac:dyDescent="0.3">
      <c r="A2304">
        <v>420805</v>
      </c>
      <c r="B2304" t="s">
        <v>104</v>
      </c>
      <c r="C2304" t="s">
        <v>29</v>
      </c>
      <c r="D2304">
        <v>1</v>
      </c>
      <c r="E2304" t="s">
        <v>105</v>
      </c>
      <c r="F2304" t="s">
        <v>106</v>
      </c>
      <c r="G2304">
        <v>10251</v>
      </c>
      <c r="H2304">
        <v>4</v>
      </c>
      <c r="I2304" t="s">
        <v>596</v>
      </c>
      <c r="J2304" t="s">
        <v>42</v>
      </c>
      <c r="K2304">
        <v>40017</v>
      </c>
      <c r="L2304">
        <v>62820</v>
      </c>
      <c r="M2304" t="s">
        <v>32</v>
      </c>
      <c r="N2304" t="s">
        <v>108</v>
      </c>
      <c r="O2304" t="s">
        <v>2596</v>
      </c>
      <c r="P2304" t="s">
        <v>7979</v>
      </c>
      <c r="Q2304" t="s">
        <v>110</v>
      </c>
      <c r="R2304" t="s">
        <v>5086</v>
      </c>
      <c r="T2304" t="str">
        <f t="shared" si="105"/>
        <v xml:space="preserve">Familiarity with Microsoft Word, Excel and Outlook; LawManager including LINK; Filesite/Worksite; and HotDocs is preferred but not necessary. </v>
      </c>
      <c r="U2304">
        <f t="shared" si="106"/>
        <v>0</v>
      </c>
      <c r="V2304" s="2">
        <v>1</v>
      </c>
      <c r="W2304" s="2">
        <f t="shared" si="107"/>
        <v>0</v>
      </c>
      <c r="X2304" s="2">
        <v>0</v>
      </c>
      <c r="Y2304" s="2">
        <v>0</v>
      </c>
      <c r="Z2304" s="2">
        <v>0</v>
      </c>
      <c r="AA2304" s="2">
        <v>0</v>
      </c>
      <c r="AB2304" s="2">
        <v>0</v>
      </c>
      <c r="AC2304" t="s">
        <v>221</v>
      </c>
      <c r="AG2304" t="s">
        <v>37</v>
      </c>
      <c r="AH2304" t="s">
        <v>3826</v>
      </c>
      <c r="AJ2304" t="s">
        <v>3826</v>
      </c>
      <c r="AK2304" t="s">
        <v>38</v>
      </c>
    </row>
    <row r="2305" spans="1:37" x14ac:dyDescent="0.3">
      <c r="A2305">
        <v>420909</v>
      </c>
      <c r="B2305" t="s">
        <v>2209</v>
      </c>
      <c r="C2305" t="s">
        <v>29</v>
      </c>
      <c r="D2305">
        <v>1</v>
      </c>
      <c r="E2305" t="s">
        <v>5087</v>
      </c>
      <c r="F2305" t="s">
        <v>2211</v>
      </c>
      <c r="G2305">
        <v>22122</v>
      </c>
      <c r="H2305">
        <v>3</v>
      </c>
      <c r="I2305" t="s">
        <v>95</v>
      </c>
      <c r="J2305" t="s">
        <v>42</v>
      </c>
      <c r="K2305">
        <v>75000</v>
      </c>
      <c r="L2305">
        <v>85000</v>
      </c>
      <c r="M2305" t="s">
        <v>32</v>
      </c>
      <c r="N2305" t="s">
        <v>2831</v>
      </c>
      <c r="O2305" t="s">
        <v>2832</v>
      </c>
      <c r="P2305" t="s">
        <v>8555</v>
      </c>
      <c r="Q2305" t="s">
        <v>8369</v>
      </c>
      <c r="R2305" t="s">
        <v>6635</v>
      </c>
      <c r="T2305" t="str">
        <f t="shared" si="105"/>
        <v xml:space="preserve"> 	Wide latitude for independent judgement and ability work with minimal supervision and manage multiple tasks simultaneously 	Experience managing, supervising, or leading staff 	Experience managing projects and studies; ability to lead meetings effectively and inclusively 	Excellent presentation and written communication skills; experience speaking publicly and making effective presentations, particularly in public settings  	Ability to work well in teams with a diverse mix of community stakeholders, staff, elected and appointed officials  	Ability to attend evening and weekend meetings </v>
      </c>
      <c r="U2305">
        <f t="shared" si="106"/>
        <v>0</v>
      </c>
      <c r="V2305" s="2">
        <v>0</v>
      </c>
      <c r="W2305" s="2">
        <f t="shared" si="107"/>
        <v>0</v>
      </c>
      <c r="X2305" s="2">
        <v>0</v>
      </c>
      <c r="Y2305" s="2">
        <v>0</v>
      </c>
      <c r="Z2305" s="2">
        <v>0</v>
      </c>
      <c r="AA2305" s="2">
        <v>0</v>
      </c>
      <c r="AB2305" s="2">
        <v>0</v>
      </c>
      <c r="AC2305" t="s">
        <v>8474</v>
      </c>
      <c r="AG2305" t="s">
        <v>37</v>
      </c>
      <c r="AH2305" t="s">
        <v>3826</v>
      </c>
      <c r="AJ2305" t="s">
        <v>2779</v>
      </c>
      <c r="AK2305" t="s">
        <v>38</v>
      </c>
    </row>
    <row r="2306" spans="1:37" x14ac:dyDescent="0.3">
      <c r="A2306">
        <v>420936</v>
      </c>
      <c r="B2306" t="s">
        <v>494</v>
      </c>
      <c r="C2306" t="s">
        <v>29</v>
      </c>
      <c r="D2306">
        <v>1</v>
      </c>
      <c r="E2306" t="s">
        <v>5088</v>
      </c>
      <c r="F2306" t="s">
        <v>5089</v>
      </c>
      <c r="G2306">
        <v>10144</v>
      </c>
      <c r="H2306">
        <v>0</v>
      </c>
      <c r="I2306" t="s">
        <v>719</v>
      </c>
      <c r="J2306" t="s">
        <v>42</v>
      </c>
      <c r="K2306">
        <v>36390</v>
      </c>
      <c r="L2306">
        <v>55228</v>
      </c>
      <c r="M2306" t="s">
        <v>32</v>
      </c>
      <c r="N2306" t="s">
        <v>5058</v>
      </c>
      <c r="O2306" t="s">
        <v>5059</v>
      </c>
      <c r="P2306" t="s">
        <v>5090</v>
      </c>
      <c r="Q2306" t="s">
        <v>5091</v>
      </c>
      <c r="S2306" t="s">
        <v>5092</v>
      </c>
      <c r="T2306" t="str">
        <f t="shared" si="105"/>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306">
        <f t="shared" si="106"/>
        <v>0</v>
      </c>
      <c r="V2306" s="2">
        <v>0</v>
      </c>
      <c r="W2306" s="2">
        <f t="shared" si="107"/>
        <v>0</v>
      </c>
      <c r="X2306" s="2">
        <v>0</v>
      </c>
      <c r="Y2306" s="2">
        <v>0</v>
      </c>
      <c r="Z2306" s="2">
        <v>0</v>
      </c>
      <c r="AA2306" s="2">
        <v>0</v>
      </c>
      <c r="AB2306" s="2">
        <v>0</v>
      </c>
      <c r="AC2306" t="s">
        <v>5023</v>
      </c>
      <c r="AD2306" t="s">
        <v>5093</v>
      </c>
      <c r="AE2306" t="s">
        <v>5094</v>
      </c>
      <c r="AG2306" t="s">
        <v>37</v>
      </c>
      <c r="AH2306" t="s">
        <v>2303</v>
      </c>
      <c r="AI2306" t="s">
        <v>2304</v>
      </c>
      <c r="AJ2306" t="s">
        <v>2303</v>
      </c>
      <c r="AK2306" t="s">
        <v>38</v>
      </c>
    </row>
    <row r="2307" spans="1:37" x14ac:dyDescent="0.3">
      <c r="A2307">
        <v>420978</v>
      </c>
      <c r="B2307" t="s">
        <v>2769</v>
      </c>
      <c r="C2307" t="s">
        <v>29</v>
      </c>
      <c r="D2307">
        <v>1</v>
      </c>
      <c r="E2307" t="s">
        <v>5095</v>
      </c>
      <c r="F2307" t="s">
        <v>482</v>
      </c>
      <c r="G2307">
        <v>30087</v>
      </c>
      <c r="H2307">
        <v>2</v>
      </c>
      <c r="I2307" t="s">
        <v>1247</v>
      </c>
      <c r="J2307" t="s">
        <v>42</v>
      </c>
      <c r="K2307">
        <v>71423</v>
      </c>
      <c r="L2307">
        <v>82137</v>
      </c>
      <c r="M2307" t="s">
        <v>32</v>
      </c>
      <c r="N2307" t="s">
        <v>4238</v>
      </c>
      <c r="O2307" t="s">
        <v>5096</v>
      </c>
      <c r="P2307" t="s">
        <v>5097</v>
      </c>
      <c r="Q2307" t="s">
        <v>485</v>
      </c>
      <c r="R2307" t="s">
        <v>5098</v>
      </c>
      <c r="T2307" t="str">
        <f t="shared" ref="T2307:T2370" si="108">R2307&amp;" " &amp;S2307</f>
        <v xml:space="preserve">Prior investigative and/or litigation experience is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 </v>
      </c>
      <c r="U2307">
        <f t="shared" ref="U2307:U2370" si="109">D2307*W2307</f>
        <v>0</v>
      </c>
      <c r="V2307" s="2">
        <v>0</v>
      </c>
      <c r="W2307" s="2">
        <f t="shared" ref="W2307:W2370" si="110">IF(OR(ISNUMBER(SEARCH("data analytics",$T2307)), ISNUMBER(SEARCH("data analysis",$T2307)), ISNUMBER(SEARCH("analyze data", $T2307)),ISNUMBER(SEARCH("business intelligence", $T2307)),ISNUMBER(SEARCH("business analysis",$T2307))),1,0)</f>
        <v>0</v>
      </c>
      <c r="X2307" s="2">
        <v>0</v>
      </c>
      <c r="Y2307" s="2">
        <v>0</v>
      </c>
      <c r="Z2307" s="2">
        <v>0</v>
      </c>
      <c r="AA2307" s="2">
        <v>0</v>
      </c>
      <c r="AB2307" s="2">
        <v>0</v>
      </c>
      <c r="AC2307" t="s">
        <v>5099</v>
      </c>
      <c r="AE2307" t="s">
        <v>5100</v>
      </c>
      <c r="AG2307" t="s">
        <v>37</v>
      </c>
      <c r="AH2307" t="s">
        <v>2433</v>
      </c>
      <c r="AI2307" t="s">
        <v>3460</v>
      </c>
      <c r="AJ2307" t="s">
        <v>2433</v>
      </c>
      <c r="AK2307" t="s">
        <v>38</v>
      </c>
    </row>
    <row r="2308" spans="1:37" x14ac:dyDescent="0.3">
      <c r="A2308">
        <v>420978</v>
      </c>
      <c r="B2308" t="s">
        <v>2769</v>
      </c>
      <c r="C2308" t="s">
        <v>47</v>
      </c>
      <c r="D2308">
        <v>1</v>
      </c>
      <c r="E2308" t="s">
        <v>5095</v>
      </c>
      <c r="F2308" t="s">
        <v>482</v>
      </c>
      <c r="G2308">
        <v>30087</v>
      </c>
      <c r="H2308">
        <v>2</v>
      </c>
      <c r="I2308" t="s">
        <v>1247</v>
      </c>
      <c r="J2308" t="s">
        <v>42</v>
      </c>
      <c r="K2308">
        <v>71423</v>
      </c>
      <c r="L2308">
        <v>82137</v>
      </c>
      <c r="M2308" t="s">
        <v>32</v>
      </c>
      <c r="N2308" t="s">
        <v>4238</v>
      </c>
      <c r="O2308" t="s">
        <v>5096</v>
      </c>
      <c r="P2308" t="s">
        <v>5097</v>
      </c>
      <c r="Q2308" t="s">
        <v>485</v>
      </c>
      <c r="R2308" t="s">
        <v>5098</v>
      </c>
      <c r="T2308" t="str">
        <f t="shared" si="108"/>
        <v xml:space="preserve">Prior investigative and/or litigation experience is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 </v>
      </c>
      <c r="U2308">
        <f t="shared" si="109"/>
        <v>0</v>
      </c>
      <c r="V2308" s="2">
        <v>0</v>
      </c>
      <c r="W2308" s="2">
        <f t="shared" si="110"/>
        <v>0</v>
      </c>
      <c r="X2308" s="2">
        <v>0</v>
      </c>
      <c r="Y2308" s="2">
        <v>0</v>
      </c>
      <c r="Z2308" s="2">
        <v>0</v>
      </c>
      <c r="AA2308" s="2">
        <v>0</v>
      </c>
      <c r="AB2308" s="2">
        <v>0</v>
      </c>
      <c r="AC2308" t="s">
        <v>5099</v>
      </c>
      <c r="AE2308" t="s">
        <v>5100</v>
      </c>
      <c r="AG2308" t="s">
        <v>37</v>
      </c>
      <c r="AH2308" t="s">
        <v>2433</v>
      </c>
      <c r="AI2308" t="s">
        <v>3460</v>
      </c>
      <c r="AJ2308" t="s">
        <v>2433</v>
      </c>
      <c r="AK2308" t="s">
        <v>38</v>
      </c>
    </row>
    <row r="2309" spans="1:37" x14ac:dyDescent="0.3">
      <c r="A2309">
        <v>421003</v>
      </c>
      <c r="B2309" t="s">
        <v>2380</v>
      </c>
      <c r="C2309" t="s">
        <v>29</v>
      </c>
      <c r="D2309">
        <v>1</v>
      </c>
      <c r="E2309" t="s">
        <v>5101</v>
      </c>
      <c r="F2309" t="s">
        <v>72</v>
      </c>
      <c r="G2309">
        <v>12158</v>
      </c>
      <c r="H2309">
        <v>2</v>
      </c>
      <c r="I2309" t="s">
        <v>73</v>
      </c>
      <c r="J2309" t="s">
        <v>42</v>
      </c>
      <c r="K2309">
        <v>65000</v>
      </c>
      <c r="L2309">
        <v>75000</v>
      </c>
      <c r="M2309" t="s">
        <v>32</v>
      </c>
      <c r="N2309" t="s">
        <v>143</v>
      </c>
      <c r="O2309" t="s">
        <v>5102</v>
      </c>
      <c r="P2309" t="s">
        <v>8556</v>
      </c>
      <c r="Q2309" t="s">
        <v>8294</v>
      </c>
      <c r="R2309" t="s">
        <v>7980</v>
      </c>
      <c r="S2309" t="s">
        <v>5103</v>
      </c>
      <c r="T2309" t="str">
        <f t="shared" si="108"/>
        <v>Significant preference will be given to candidates with at least three (3) years‚„ experience in and knowledge of New York City procurement, pursuant to the Procurement Policy Board Rules, as well as the contract registration process.  	Excellent written and verbal communications skills 	Ability to work productively and collaboratively as part of a team 	Proficiency in FMS, APT, PASSPort, HHS Accelerator, and such PC software as Microsoft Word, Microsoft Excel, and Outlook. 	Familiarity with the City‚„s contracting rules and statues, the Procurement Policy Board Rules, as well as government regulatory compliance requirements. 	Excellent analytical, interpersonal, communication and organizational skills. Preference will be given to Permanent Procurement Analysts and candidates that have taken and passed the Procurement Analyst  Exam #7019.</v>
      </c>
      <c r="U2309">
        <f t="shared" si="109"/>
        <v>0</v>
      </c>
      <c r="V2309" s="2">
        <v>1</v>
      </c>
      <c r="W2309" s="2">
        <f t="shared" si="110"/>
        <v>0</v>
      </c>
      <c r="X2309" s="2">
        <v>0</v>
      </c>
      <c r="Y2309" s="2">
        <v>0</v>
      </c>
      <c r="Z2309" s="2">
        <v>0</v>
      </c>
      <c r="AA2309" s="2">
        <v>0</v>
      </c>
      <c r="AB2309" s="2">
        <v>0</v>
      </c>
      <c r="AC2309" t="s">
        <v>4392</v>
      </c>
      <c r="AE2309" t="s">
        <v>143</v>
      </c>
      <c r="AG2309" t="s">
        <v>37</v>
      </c>
      <c r="AH2309" t="s">
        <v>3826</v>
      </c>
      <c r="AI2309" t="s">
        <v>3586</v>
      </c>
      <c r="AJ2309" t="s">
        <v>2972</v>
      </c>
      <c r="AK2309" t="s">
        <v>38</v>
      </c>
    </row>
    <row r="2310" spans="1:37" x14ac:dyDescent="0.3">
      <c r="A2310">
        <v>421003</v>
      </c>
      <c r="B2310" t="s">
        <v>2380</v>
      </c>
      <c r="C2310" t="s">
        <v>47</v>
      </c>
      <c r="D2310">
        <v>1</v>
      </c>
      <c r="E2310" t="s">
        <v>5101</v>
      </c>
      <c r="F2310" t="s">
        <v>72</v>
      </c>
      <c r="G2310">
        <v>12158</v>
      </c>
      <c r="H2310">
        <v>2</v>
      </c>
      <c r="I2310" t="s">
        <v>73</v>
      </c>
      <c r="J2310" t="s">
        <v>42</v>
      </c>
      <c r="K2310">
        <v>65000</v>
      </c>
      <c r="L2310">
        <v>75000</v>
      </c>
      <c r="M2310" t="s">
        <v>32</v>
      </c>
      <c r="N2310" t="s">
        <v>143</v>
      </c>
      <c r="O2310" t="s">
        <v>5102</v>
      </c>
      <c r="P2310" t="s">
        <v>8556</v>
      </c>
      <c r="Q2310" t="s">
        <v>8294</v>
      </c>
      <c r="R2310" t="s">
        <v>7980</v>
      </c>
      <c r="S2310" t="s">
        <v>5103</v>
      </c>
      <c r="T2310" t="str">
        <f t="shared" si="108"/>
        <v>Significant preference will be given to candidates with at least three (3) years‚„ experience in and knowledge of New York City procurement, pursuant to the Procurement Policy Board Rules, as well as the contract registration process.  	Excellent written and verbal communications skills 	Ability to work productively and collaboratively as part of a team 	Proficiency in FMS, APT, PASSPort, HHS Accelerator, and such PC software as Microsoft Word, Microsoft Excel, and Outlook. 	Familiarity with the City‚„s contracting rules and statues, the Procurement Policy Board Rules, as well as government regulatory compliance requirements. 	Excellent analytical, interpersonal, communication and organizational skills. Preference will be given to Permanent Procurement Analysts and candidates that have taken and passed the Procurement Analyst  Exam #7019.</v>
      </c>
      <c r="U2310">
        <f t="shared" si="109"/>
        <v>0</v>
      </c>
      <c r="V2310" s="2">
        <v>1</v>
      </c>
      <c r="W2310" s="2">
        <f t="shared" si="110"/>
        <v>0</v>
      </c>
      <c r="X2310" s="2">
        <v>0</v>
      </c>
      <c r="Y2310" s="2">
        <v>0</v>
      </c>
      <c r="Z2310" s="2">
        <v>0</v>
      </c>
      <c r="AA2310" s="2">
        <v>0</v>
      </c>
      <c r="AB2310" s="2">
        <v>0</v>
      </c>
      <c r="AC2310" t="s">
        <v>4392</v>
      </c>
      <c r="AE2310" t="s">
        <v>143</v>
      </c>
      <c r="AG2310" t="s">
        <v>37</v>
      </c>
      <c r="AH2310" t="s">
        <v>3826</v>
      </c>
      <c r="AI2310" t="s">
        <v>3586</v>
      </c>
      <c r="AJ2310" t="s">
        <v>2972</v>
      </c>
      <c r="AK2310" t="s">
        <v>38</v>
      </c>
    </row>
    <row r="2311" spans="1:37" x14ac:dyDescent="0.3">
      <c r="A2311">
        <v>421010</v>
      </c>
      <c r="B2311" t="s">
        <v>80</v>
      </c>
      <c r="C2311" t="s">
        <v>29</v>
      </c>
      <c r="D2311">
        <v>1</v>
      </c>
      <c r="E2311" t="s">
        <v>5104</v>
      </c>
      <c r="F2311" t="s">
        <v>515</v>
      </c>
      <c r="G2311">
        <v>10124</v>
      </c>
      <c r="H2311">
        <v>3</v>
      </c>
      <c r="I2311" t="s">
        <v>601</v>
      </c>
      <c r="J2311" t="s">
        <v>42</v>
      </c>
      <c r="K2311">
        <v>54638</v>
      </c>
      <c r="L2311">
        <v>83500</v>
      </c>
      <c r="M2311" t="s">
        <v>32</v>
      </c>
      <c r="N2311" t="s">
        <v>286</v>
      </c>
      <c r="O2311" t="s">
        <v>670</v>
      </c>
      <c r="P2311" t="s">
        <v>7981</v>
      </c>
      <c r="Q2311" t="s">
        <v>6784</v>
      </c>
      <c r="R2311" t="s">
        <v>5105</v>
      </c>
      <c r="S2311" t="s">
        <v>5106</v>
      </c>
      <c r="T2311" t="str">
        <f t="shared" si="108"/>
        <v>Financial Management System (FMS) Microsoft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PAA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2311">
        <f t="shared" si="109"/>
        <v>0</v>
      </c>
      <c r="V2311" s="2">
        <v>1</v>
      </c>
      <c r="W2311" s="2">
        <f t="shared" si="110"/>
        <v>0</v>
      </c>
      <c r="X2311" s="2">
        <v>0</v>
      </c>
      <c r="Y2311" s="2">
        <v>0</v>
      </c>
      <c r="Z2311" s="2">
        <v>0</v>
      </c>
      <c r="AA2311" s="2">
        <v>0</v>
      </c>
      <c r="AB2311" s="2">
        <v>0</v>
      </c>
      <c r="AC2311" t="s">
        <v>268</v>
      </c>
      <c r="AD2311" t="s">
        <v>3525</v>
      </c>
      <c r="AE2311" t="s">
        <v>1044</v>
      </c>
      <c r="AG2311" t="s">
        <v>37</v>
      </c>
      <c r="AH2311" t="s">
        <v>2606</v>
      </c>
      <c r="AJ2311" t="s">
        <v>2606</v>
      </c>
      <c r="AK2311" t="s">
        <v>38</v>
      </c>
    </row>
    <row r="2312" spans="1:37" x14ac:dyDescent="0.3">
      <c r="A2312">
        <v>421010</v>
      </c>
      <c r="B2312" t="s">
        <v>80</v>
      </c>
      <c r="C2312" t="s">
        <v>47</v>
      </c>
      <c r="D2312">
        <v>1</v>
      </c>
      <c r="E2312" t="s">
        <v>5104</v>
      </c>
      <c r="F2312" t="s">
        <v>515</v>
      </c>
      <c r="G2312">
        <v>10124</v>
      </c>
      <c r="H2312">
        <v>3</v>
      </c>
      <c r="I2312" t="s">
        <v>601</v>
      </c>
      <c r="J2312" t="s">
        <v>42</v>
      </c>
      <c r="K2312">
        <v>54638</v>
      </c>
      <c r="L2312">
        <v>83500</v>
      </c>
      <c r="M2312" t="s">
        <v>32</v>
      </c>
      <c r="N2312" t="s">
        <v>286</v>
      </c>
      <c r="O2312" t="s">
        <v>670</v>
      </c>
      <c r="P2312" t="s">
        <v>7981</v>
      </c>
      <c r="Q2312" t="s">
        <v>6784</v>
      </c>
      <c r="R2312" t="s">
        <v>5105</v>
      </c>
      <c r="S2312" t="s">
        <v>5106</v>
      </c>
      <c r="T2312" t="str">
        <f t="shared" si="108"/>
        <v>Financial Management System (FMS) Microsoft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PAA title as indicated in the job posting notice under Civil Service Title.  Physical Efforts/Work Environment/Special Working Conditions: Work in high volume office. Be able to sit for prolonged periods of time.  Appointment is subject to OMB approval.   OUR VISION: Be a world class water and wastewater utility while building a sustainable future for all New Yorkers.   OUR MISSION: Enrich the environment and protect public health for al New Yorkers by providing high quality drinking water, managing wastewater and storm water, and reducing air, noise, and hazardous materials pollution.  OUR VALUES:   Safety: We put safety first and are committed to creating the safest workplace for everyone involved in our work. Integrity: We conduct ourselves at all times in a manner that is ethical, professional, and honest. Service: We embrace diversity across all demographics. Support: We support a culture of respect and invest in the professional growth and development of our workforce. Transparency: We communicate openly to encourage cooperating and understanding.  Sustainability: We maximize the economics, environment, and social benefits of our investments and responsibilities.  Innovation: We embrace new ideas that improve our performance and service to our customers.</v>
      </c>
      <c r="U2312">
        <f t="shared" si="109"/>
        <v>0</v>
      </c>
      <c r="V2312" s="2">
        <v>1</v>
      </c>
      <c r="W2312" s="2">
        <f t="shared" si="110"/>
        <v>0</v>
      </c>
      <c r="X2312" s="2">
        <v>0</v>
      </c>
      <c r="Y2312" s="2">
        <v>0</v>
      </c>
      <c r="Z2312" s="2">
        <v>0</v>
      </c>
      <c r="AA2312" s="2">
        <v>0</v>
      </c>
      <c r="AB2312" s="2">
        <v>0</v>
      </c>
      <c r="AC2312" t="s">
        <v>268</v>
      </c>
      <c r="AD2312" t="s">
        <v>3525</v>
      </c>
      <c r="AE2312" t="s">
        <v>1044</v>
      </c>
      <c r="AG2312" t="s">
        <v>37</v>
      </c>
      <c r="AH2312" t="s">
        <v>2606</v>
      </c>
      <c r="AJ2312" t="s">
        <v>2606</v>
      </c>
      <c r="AK2312" t="s">
        <v>38</v>
      </c>
    </row>
    <row r="2313" spans="1:37" x14ac:dyDescent="0.3">
      <c r="A2313">
        <v>421014</v>
      </c>
      <c r="B2313" t="s">
        <v>250</v>
      </c>
      <c r="C2313" t="s">
        <v>29</v>
      </c>
      <c r="D2313">
        <v>2</v>
      </c>
      <c r="E2313" t="s">
        <v>952</v>
      </c>
      <c r="F2313" t="s">
        <v>264</v>
      </c>
      <c r="G2313">
        <v>12627</v>
      </c>
      <c r="H2313">
        <v>0</v>
      </c>
      <c r="I2313" t="s">
        <v>719</v>
      </c>
      <c r="J2313" t="s">
        <v>42</v>
      </c>
      <c r="K2313">
        <v>65731</v>
      </c>
      <c r="L2313">
        <v>97873</v>
      </c>
      <c r="M2313" t="s">
        <v>32</v>
      </c>
      <c r="N2313" t="s">
        <v>252</v>
      </c>
      <c r="O2313" t="s">
        <v>954</v>
      </c>
      <c r="P2313" t="s">
        <v>5107</v>
      </c>
      <c r="Q2313" t="s">
        <v>8298</v>
      </c>
      <c r="R2313" t="s">
        <v>956</v>
      </c>
      <c r="S2313" t="s">
        <v>3567</v>
      </c>
      <c r="T2313" t="str">
        <f t="shared" si="108"/>
        <v>Thorough familiarity with the PRISE and PMS databases needed; significant experience navigating NYCAPS and producing CHRMS reports desired; thorough understanding of the entire Job Opening process and roles sought; strong computer skills particularly Excel and Word valued. Note: This position is open to qualified persons with a disability who are eligible for the 55-a program.  Please indicate in your resume or cover letter that you would like to be considered for the position under the 55-a program.</v>
      </c>
      <c r="U2313">
        <f t="shared" si="109"/>
        <v>0</v>
      </c>
      <c r="V2313" s="2">
        <v>1</v>
      </c>
      <c r="W2313" s="2">
        <f t="shared" si="110"/>
        <v>0</v>
      </c>
      <c r="X2313" s="2">
        <v>0</v>
      </c>
      <c r="Y2313" s="2">
        <v>0</v>
      </c>
      <c r="Z2313" s="2">
        <v>0</v>
      </c>
      <c r="AA2313" s="2">
        <v>0</v>
      </c>
      <c r="AB2313" s="2">
        <v>0</v>
      </c>
      <c r="AC2313" t="s">
        <v>5108</v>
      </c>
      <c r="AE2313" t="s">
        <v>252</v>
      </c>
      <c r="AG2313" t="s">
        <v>37</v>
      </c>
      <c r="AH2313" t="s">
        <v>3604</v>
      </c>
      <c r="AI2313" t="s">
        <v>5109</v>
      </c>
      <c r="AJ2313" t="s">
        <v>3604</v>
      </c>
      <c r="AK2313" t="s">
        <v>38</v>
      </c>
    </row>
    <row r="2314" spans="1:37" x14ac:dyDescent="0.3">
      <c r="A2314">
        <v>421027</v>
      </c>
      <c r="B2314" t="s">
        <v>1987</v>
      </c>
      <c r="C2314" t="s">
        <v>47</v>
      </c>
      <c r="D2314">
        <v>1</v>
      </c>
      <c r="E2314" t="s">
        <v>5110</v>
      </c>
      <c r="F2314" t="s">
        <v>1592</v>
      </c>
      <c r="G2314">
        <v>95005</v>
      </c>
      <c r="H2314" t="s">
        <v>352</v>
      </c>
      <c r="I2314" t="s">
        <v>2159</v>
      </c>
      <c r="J2314" t="s">
        <v>42</v>
      </c>
      <c r="K2314">
        <v>63031</v>
      </c>
      <c r="L2314">
        <v>168433</v>
      </c>
      <c r="M2314" t="s">
        <v>32</v>
      </c>
      <c r="N2314" t="s">
        <v>108</v>
      </c>
      <c r="O2314" t="s">
        <v>1990</v>
      </c>
      <c r="P2314" t="s">
        <v>8557</v>
      </c>
      <c r="Q2314" t="s">
        <v>1594</v>
      </c>
      <c r="R2314" t="s">
        <v>5111</v>
      </c>
      <c r="T2314" t="str">
        <f t="shared" si="108"/>
        <v xml:space="preserve">Demonstrate understanding of policing, criminal justice and research methods.  Demonstrate writing ability.  Candidates must have strong interpersonal skills, strong analytical, organizational, and quantitative skills; and demonstrate ability to meet deadlines and manage multiple initiatives in a timely manner and to be a team player. Capability of utilizing complex statistical and presentation software is strongly preferred. Preference will be given to candidates with experience working for or working with government agencies and government programs related to policing and criminal justice.   Strong facility with Word, Excel and PowerPoint required. Excellent oral and written communications skills. Literate in graduate-level quantitative methods. Knowledge of SQL, SPSS, STATA and/or Tableau a plus, but not required. </v>
      </c>
      <c r="U2314">
        <f t="shared" si="109"/>
        <v>0</v>
      </c>
      <c r="V2314" s="2">
        <v>1</v>
      </c>
      <c r="W2314" s="2">
        <f t="shared" si="110"/>
        <v>0</v>
      </c>
      <c r="X2314" s="2">
        <v>0</v>
      </c>
      <c r="Y2314" s="2">
        <v>1</v>
      </c>
      <c r="Z2314" s="2">
        <v>1</v>
      </c>
      <c r="AA2314" s="2">
        <v>0</v>
      </c>
      <c r="AB2314" s="2">
        <v>0</v>
      </c>
      <c r="AC2314" t="s">
        <v>5112</v>
      </c>
      <c r="AG2314" t="s">
        <v>37</v>
      </c>
      <c r="AH2314" t="s">
        <v>2204</v>
      </c>
      <c r="AI2314" t="s">
        <v>4539</v>
      </c>
      <c r="AJ2314" t="s">
        <v>2316</v>
      </c>
      <c r="AK2314" t="s">
        <v>38</v>
      </c>
    </row>
    <row r="2315" spans="1:37" x14ac:dyDescent="0.3">
      <c r="A2315">
        <v>421027</v>
      </c>
      <c r="B2315" t="s">
        <v>1987</v>
      </c>
      <c r="C2315" t="s">
        <v>29</v>
      </c>
      <c r="D2315">
        <v>1</v>
      </c>
      <c r="E2315" t="s">
        <v>5110</v>
      </c>
      <c r="F2315" t="s">
        <v>1592</v>
      </c>
      <c r="G2315">
        <v>95005</v>
      </c>
      <c r="H2315" t="s">
        <v>352</v>
      </c>
      <c r="I2315" t="s">
        <v>2159</v>
      </c>
      <c r="J2315" t="s">
        <v>42</v>
      </c>
      <c r="K2315">
        <v>63031</v>
      </c>
      <c r="L2315">
        <v>168433</v>
      </c>
      <c r="M2315" t="s">
        <v>32</v>
      </c>
      <c r="N2315" t="s">
        <v>108</v>
      </c>
      <c r="O2315" t="s">
        <v>1990</v>
      </c>
      <c r="P2315" t="s">
        <v>8557</v>
      </c>
      <c r="Q2315" t="s">
        <v>1594</v>
      </c>
      <c r="R2315" t="s">
        <v>5111</v>
      </c>
      <c r="T2315" t="str">
        <f t="shared" si="108"/>
        <v xml:space="preserve">Demonstrate understanding of policing, criminal justice and research methods.  Demonstrate writing ability.  Candidates must have strong interpersonal skills, strong analytical, organizational, and quantitative skills; and demonstrate ability to meet deadlines and manage multiple initiatives in a timely manner and to be a team player. Capability of utilizing complex statistical and presentation software is strongly preferred. Preference will be given to candidates with experience working for or working with government agencies and government programs related to policing and criminal justice.   Strong facility with Word, Excel and PowerPoint required. Excellent oral and written communications skills. Literate in graduate-level quantitative methods. Knowledge of SQL, SPSS, STATA and/or Tableau a plus, but not required. </v>
      </c>
      <c r="U2315">
        <f t="shared" si="109"/>
        <v>0</v>
      </c>
      <c r="V2315" s="2">
        <v>1</v>
      </c>
      <c r="W2315" s="2">
        <f t="shared" si="110"/>
        <v>0</v>
      </c>
      <c r="X2315" s="2">
        <v>0</v>
      </c>
      <c r="Y2315" s="2">
        <v>1</v>
      </c>
      <c r="Z2315" s="2">
        <v>1</v>
      </c>
      <c r="AA2315" s="2">
        <v>0</v>
      </c>
      <c r="AB2315" s="2">
        <v>0</v>
      </c>
      <c r="AC2315" t="s">
        <v>5112</v>
      </c>
      <c r="AG2315" t="s">
        <v>37</v>
      </c>
      <c r="AH2315" t="s">
        <v>2204</v>
      </c>
      <c r="AI2315" t="s">
        <v>4539</v>
      </c>
      <c r="AJ2315" t="s">
        <v>2316</v>
      </c>
      <c r="AK2315" t="s">
        <v>38</v>
      </c>
    </row>
    <row r="2316" spans="1:37" x14ac:dyDescent="0.3">
      <c r="A2316">
        <v>421034</v>
      </c>
      <c r="B2316" t="s">
        <v>1159</v>
      </c>
      <c r="C2316" t="s">
        <v>29</v>
      </c>
      <c r="D2316">
        <v>1</v>
      </c>
      <c r="E2316" t="s">
        <v>5113</v>
      </c>
      <c r="F2316" t="s">
        <v>1161</v>
      </c>
      <c r="G2316">
        <v>6088</v>
      </c>
      <c r="H2316">
        <v>2</v>
      </c>
      <c r="I2316" t="s">
        <v>4075</v>
      </c>
      <c r="J2316" t="s">
        <v>42</v>
      </c>
      <c r="K2316">
        <v>98388</v>
      </c>
      <c r="L2316">
        <v>98388</v>
      </c>
      <c r="M2316" t="s">
        <v>32</v>
      </c>
      <c r="N2316" t="s">
        <v>1162</v>
      </c>
      <c r="O2316" t="s">
        <v>5114</v>
      </c>
      <c r="P2316" t="s">
        <v>7982</v>
      </c>
      <c r="Q2316" t="s">
        <v>1164</v>
      </c>
      <c r="R2316" t="s">
        <v>7983</v>
      </c>
      <c r="S2316" t="s">
        <v>5115</v>
      </c>
      <c r="T2316" t="str">
        <f t="shared" si="108"/>
        <v>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 REQUIREMENTS:  Unit Head ($98,388): Bachelor's degree and a minimum of four years of full-time experience in public policy analysis, grant management, budgetary planning/management, or a related field; or an awarded Master's degree and a minimum of two years of full-time experience in Business, Public Policy Administration, Finance, Economics, Urban Planning or a field related to the specific assignment.  Prior Supervisory experience preferred.</v>
      </c>
      <c r="U2316">
        <f t="shared" si="109"/>
        <v>0</v>
      </c>
      <c r="V2316" s="2">
        <v>1</v>
      </c>
      <c r="W2316" s="2">
        <f t="shared" si="110"/>
        <v>0</v>
      </c>
      <c r="X2316" s="2">
        <v>0</v>
      </c>
      <c r="Y2316" s="2">
        <v>0</v>
      </c>
      <c r="Z2316" s="2">
        <v>0</v>
      </c>
      <c r="AA2316" s="2">
        <v>0</v>
      </c>
      <c r="AB2316" s="2">
        <v>0</v>
      </c>
      <c r="AC2316" t="s">
        <v>7474</v>
      </c>
      <c r="AE2316" t="s">
        <v>1162</v>
      </c>
      <c r="AG2316" t="s">
        <v>37</v>
      </c>
      <c r="AH2316" t="s">
        <v>2329</v>
      </c>
      <c r="AJ2316" t="s">
        <v>2329</v>
      </c>
      <c r="AK2316" t="s">
        <v>38</v>
      </c>
    </row>
    <row r="2317" spans="1:37" x14ac:dyDescent="0.3">
      <c r="A2317">
        <v>421034</v>
      </c>
      <c r="B2317" t="s">
        <v>1159</v>
      </c>
      <c r="C2317" t="s">
        <v>47</v>
      </c>
      <c r="D2317">
        <v>1</v>
      </c>
      <c r="E2317" t="s">
        <v>5113</v>
      </c>
      <c r="F2317" t="s">
        <v>1161</v>
      </c>
      <c r="G2317">
        <v>6088</v>
      </c>
      <c r="H2317">
        <v>2</v>
      </c>
      <c r="I2317" t="s">
        <v>4075</v>
      </c>
      <c r="J2317" t="s">
        <v>42</v>
      </c>
      <c r="K2317">
        <v>98388</v>
      </c>
      <c r="L2317">
        <v>98388</v>
      </c>
      <c r="M2317" t="s">
        <v>32</v>
      </c>
      <c r="N2317" t="s">
        <v>1162</v>
      </c>
      <c r="O2317" t="s">
        <v>5114</v>
      </c>
      <c r="P2317" t="s">
        <v>7982</v>
      </c>
      <c r="Q2317" t="s">
        <v>1164</v>
      </c>
      <c r="R2317" t="s">
        <v>7983</v>
      </c>
      <c r="S2317" t="s">
        <v>5115</v>
      </c>
      <c r="T2317" t="str">
        <f t="shared" si="108"/>
        <v>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 REQUIREMENTS:  Unit Head ($98,388): Bachelor's degree and a minimum of four years of full-time experience in public policy analysis, grant management, budgetary planning/management, or a related field; or an awarded Master's degree and a minimum of two years of full-time experience in Business, Public Policy Administration, Finance, Economics, Urban Planning or a field related to the specific assignment.  Prior Supervisory experience preferred.</v>
      </c>
      <c r="U2317">
        <f t="shared" si="109"/>
        <v>0</v>
      </c>
      <c r="V2317" s="2">
        <v>1</v>
      </c>
      <c r="W2317" s="2">
        <f t="shared" si="110"/>
        <v>0</v>
      </c>
      <c r="X2317" s="2">
        <v>0</v>
      </c>
      <c r="Y2317" s="2">
        <v>0</v>
      </c>
      <c r="Z2317" s="2">
        <v>0</v>
      </c>
      <c r="AA2317" s="2">
        <v>0</v>
      </c>
      <c r="AB2317" s="2">
        <v>0</v>
      </c>
      <c r="AC2317" t="s">
        <v>7474</v>
      </c>
      <c r="AE2317" t="s">
        <v>1162</v>
      </c>
      <c r="AG2317" t="s">
        <v>37</v>
      </c>
      <c r="AH2317" t="s">
        <v>2329</v>
      </c>
      <c r="AJ2317" t="s">
        <v>2329</v>
      </c>
      <c r="AK2317" t="s">
        <v>38</v>
      </c>
    </row>
    <row r="2318" spans="1:37" x14ac:dyDescent="0.3">
      <c r="A2318">
        <v>421090</v>
      </c>
      <c r="B2318" t="s">
        <v>4204</v>
      </c>
      <c r="C2318" t="s">
        <v>29</v>
      </c>
      <c r="D2318">
        <v>1</v>
      </c>
      <c r="E2318" t="s">
        <v>5116</v>
      </c>
      <c r="F2318" t="s">
        <v>4997</v>
      </c>
      <c r="G2318">
        <v>40523</v>
      </c>
      <c r="H2318">
        <v>2</v>
      </c>
      <c r="I2318" t="s">
        <v>601</v>
      </c>
      <c r="J2318" t="s">
        <v>42</v>
      </c>
      <c r="K2318">
        <v>56013</v>
      </c>
      <c r="L2318">
        <v>64415</v>
      </c>
      <c r="M2318" t="s">
        <v>32</v>
      </c>
      <c r="N2318" t="s">
        <v>166</v>
      </c>
      <c r="O2318" t="s">
        <v>4206</v>
      </c>
      <c r="P2318" t="s">
        <v>6636</v>
      </c>
      <c r="Q2318" t="s">
        <v>7949</v>
      </c>
      <c r="R2318" t="s">
        <v>6637</v>
      </c>
      <c r="S2318" t="s">
        <v>5117</v>
      </c>
      <c r="T2318" t="str">
        <f t="shared" si="108"/>
        <v xml:space="preserve">	Strong auditing skills with a background in DOF business Taxes. 	Strong organizational skills. 	Ability to collect and analyze relevant financial data. 	Working knowledge of Microsoft Office Suite. 	Ability to grasp new concepts, approaches and systems. 	Excellent written, verbal and interpersonal skills. 	Knowledge of DOF legacy systems - GenTax, CACS, STARS, etc. 	Ability to multi-task, prioritize projects as well as work independently. In compliance with federal law, all persons hired will be required to verify identity and eligibility to work in the United States and to complete the required employment eligibility verification document form upon hire.   NOTE: ONLY CANDIDATES WHO HAVE A PERMANENT CITY TAX AUDITOR CIVIL SERVICE TITLE WILL BE CONSIDERED FOR AN INTERVIEW. PLEASE INCLUDE YOUR EMPLOYEE IDENTIFICATION NUMBER (EIN) WHEN APPLYING AND INDICATE IN YOUR COVER LETTER IF YOU ARE A PERMANENT CITY TAX AUDITOR.   Field audits require travel within and outside of NYC. Out of town travel may be required.   Note: Department of Finance City Tax Auditors are prohibited from performing any outside tax-related work, and all other non-departmental work must be approved by the agency in advance of starting such employment.</v>
      </c>
      <c r="U2318">
        <f t="shared" si="109"/>
        <v>0</v>
      </c>
      <c r="V2318" s="2">
        <v>0</v>
      </c>
      <c r="W2318" s="2">
        <f t="shared" si="110"/>
        <v>0</v>
      </c>
      <c r="X2318" s="2">
        <v>0</v>
      </c>
      <c r="Y2318" s="2">
        <v>0</v>
      </c>
      <c r="Z2318" s="2">
        <v>0</v>
      </c>
      <c r="AA2318" s="2">
        <v>0</v>
      </c>
      <c r="AB2318" s="2">
        <v>0</v>
      </c>
      <c r="AC2318" t="s">
        <v>8547</v>
      </c>
      <c r="AD2318" t="s">
        <v>4209</v>
      </c>
      <c r="AE2318" t="s">
        <v>5118</v>
      </c>
      <c r="AG2318" t="s">
        <v>190</v>
      </c>
      <c r="AH2318" t="s">
        <v>3043</v>
      </c>
      <c r="AI2318" t="s">
        <v>3638</v>
      </c>
      <c r="AJ2318" t="s">
        <v>2563</v>
      </c>
      <c r="AK2318" t="s">
        <v>38</v>
      </c>
    </row>
    <row r="2319" spans="1:37" x14ac:dyDescent="0.3">
      <c r="A2319">
        <v>421094</v>
      </c>
      <c r="B2319" t="s">
        <v>80</v>
      </c>
      <c r="C2319" t="s">
        <v>47</v>
      </c>
      <c r="D2319">
        <v>1</v>
      </c>
      <c r="E2319" t="s">
        <v>5119</v>
      </c>
      <c r="F2319" t="s">
        <v>2211</v>
      </c>
      <c r="G2319">
        <v>22122</v>
      </c>
      <c r="H2319">
        <v>4</v>
      </c>
      <c r="I2319" t="s">
        <v>95</v>
      </c>
      <c r="J2319" t="s">
        <v>42</v>
      </c>
      <c r="K2319">
        <v>78128</v>
      </c>
      <c r="L2319">
        <v>118657</v>
      </c>
      <c r="M2319" t="s">
        <v>32</v>
      </c>
      <c r="N2319" t="s">
        <v>5120</v>
      </c>
      <c r="O2319" t="s">
        <v>5121</v>
      </c>
      <c r="P2319" t="s">
        <v>7984</v>
      </c>
      <c r="Q2319" t="s">
        <v>8369</v>
      </c>
      <c r="R2319" t="s">
        <v>7985</v>
      </c>
      <c r="S2319" t="s">
        <v>5122</v>
      </c>
      <c r="T2319" t="str">
        <f t="shared" si="108"/>
        <v xml:space="preserve"> Experience with Microsoft Office Suite including Word, Excel, Outlook and PowerPoint.   Working knowledge of Geographic Information Systems (GIS) and the Watershed Lands Information System (WaLIS).   Database development, application and management skills.    Exceptional written and oral communication skills   Proficiency with public speaking    Ability to think critically and strategically    Experience with policy development and analysis   Ability to convey technical information effectively to a non-technical audience   Ability to manage multiple projects and priorities efficiently from start to completion   Ability to function independently and promote collaboration within a team setting   Experience with budget development and oversight   A Drivers‚„ License valid in the State of New York.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319">
        <f t="shared" si="109"/>
        <v>0</v>
      </c>
      <c r="V2319" s="2">
        <v>1</v>
      </c>
      <c r="W2319" s="2">
        <f t="shared" si="110"/>
        <v>0</v>
      </c>
      <c r="X2319" s="2">
        <v>0</v>
      </c>
      <c r="Y2319" s="2">
        <v>0</v>
      </c>
      <c r="Z2319" s="2">
        <v>0</v>
      </c>
      <c r="AA2319" s="2">
        <v>0</v>
      </c>
      <c r="AB2319" s="2">
        <v>0</v>
      </c>
      <c r="AC2319" t="s">
        <v>7214</v>
      </c>
      <c r="AD2319" t="s">
        <v>5123</v>
      </c>
      <c r="AE2319" t="s">
        <v>5124</v>
      </c>
      <c r="AG2319" t="s">
        <v>818</v>
      </c>
      <c r="AH2319" t="s">
        <v>2606</v>
      </c>
      <c r="AI2319" t="s">
        <v>3014</v>
      </c>
      <c r="AJ2319" t="s">
        <v>3016</v>
      </c>
      <c r="AK2319" t="s">
        <v>38</v>
      </c>
    </row>
    <row r="2320" spans="1:37" x14ac:dyDescent="0.3">
      <c r="A2320">
        <v>421094</v>
      </c>
      <c r="B2320" t="s">
        <v>80</v>
      </c>
      <c r="C2320" t="s">
        <v>29</v>
      </c>
      <c r="D2320">
        <v>1</v>
      </c>
      <c r="E2320" t="s">
        <v>5119</v>
      </c>
      <c r="F2320" t="s">
        <v>2211</v>
      </c>
      <c r="G2320">
        <v>22122</v>
      </c>
      <c r="H2320">
        <v>4</v>
      </c>
      <c r="I2320" t="s">
        <v>95</v>
      </c>
      <c r="J2320" t="s">
        <v>42</v>
      </c>
      <c r="K2320">
        <v>78128</v>
      </c>
      <c r="L2320">
        <v>118657</v>
      </c>
      <c r="M2320" t="s">
        <v>32</v>
      </c>
      <c r="N2320" t="s">
        <v>5120</v>
      </c>
      <c r="O2320" t="s">
        <v>5121</v>
      </c>
      <c r="P2320" t="s">
        <v>7984</v>
      </c>
      <c r="Q2320" t="s">
        <v>8369</v>
      </c>
      <c r="R2320" t="s">
        <v>7985</v>
      </c>
      <c r="S2320" t="s">
        <v>5122</v>
      </c>
      <c r="T2320" t="str">
        <f t="shared" si="108"/>
        <v xml:space="preserve"> Experience with Microsoft Office Suite including Word, Excel, Outlook and PowerPoint.   Working knowledge of Geographic Information Systems (GIS) and the Watershed Lands Information System (WaLIS).   Database development, application and management skills.    Exceptional written and oral communication skills   Proficiency with public speaking    Ability to think critically and strategically    Experience with policy development and analysis   Ability to convey technical information effectively to a non-technical audience   Ability to manage multiple projects and priorities efficiently from start to completion   Ability to function independently and promote collaboration within a team setting   Experience with budget development and oversight   A Drivers‚„ License valid in the State of New York.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320">
        <f t="shared" si="109"/>
        <v>0</v>
      </c>
      <c r="V2320" s="2">
        <v>1</v>
      </c>
      <c r="W2320" s="2">
        <f t="shared" si="110"/>
        <v>0</v>
      </c>
      <c r="X2320" s="2">
        <v>0</v>
      </c>
      <c r="Y2320" s="2">
        <v>0</v>
      </c>
      <c r="Z2320" s="2">
        <v>0</v>
      </c>
      <c r="AA2320" s="2">
        <v>0</v>
      </c>
      <c r="AB2320" s="2">
        <v>0</v>
      </c>
      <c r="AC2320" t="s">
        <v>7214</v>
      </c>
      <c r="AD2320" t="s">
        <v>5123</v>
      </c>
      <c r="AE2320" t="s">
        <v>5124</v>
      </c>
      <c r="AG2320" t="s">
        <v>818</v>
      </c>
      <c r="AH2320" t="s">
        <v>2606</v>
      </c>
      <c r="AI2320" t="s">
        <v>3014</v>
      </c>
      <c r="AJ2320" t="s">
        <v>3016</v>
      </c>
      <c r="AK2320" t="s">
        <v>38</v>
      </c>
    </row>
    <row r="2321" spans="1:37" x14ac:dyDescent="0.3">
      <c r="A2321">
        <v>421124</v>
      </c>
      <c r="B2321" t="s">
        <v>1618</v>
      </c>
      <c r="C2321" t="s">
        <v>29</v>
      </c>
      <c r="D2321">
        <v>1</v>
      </c>
      <c r="E2321" t="s">
        <v>2202</v>
      </c>
      <c r="F2321" t="s">
        <v>386</v>
      </c>
      <c r="G2321">
        <v>56058</v>
      </c>
      <c r="H2321">
        <v>0</v>
      </c>
      <c r="I2321" t="s">
        <v>669</v>
      </c>
      <c r="J2321" t="s">
        <v>42</v>
      </c>
      <c r="K2321">
        <v>54100</v>
      </c>
      <c r="L2321">
        <v>62215</v>
      </c>
      <c r="M2321" t="s">
        <v>32</v>
      </c>
      <c r="N2321" t="s">
        <v>1620</v>
      </c>
      <c r="O2321" t="s">
        <v>2196</v>
      </c>
      <c r="P2321" t="s">
        <v>7174</v>
      </c>
      <c r="Q2321" t="s">
        <v>389</v>
      </c>
      <c r="R2321" t="s">
        <v>2203</v>
      </c>
      <c r="T2321" t="str">
        <f t="shared" si="108"/>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data projects) strongly desired. </v>
      </c>
      <c r="U2321">
        <f t="shared" si="109"/>
        <v>0</v>
      </c>
      <c r="V2321" s="2">
        <v>0</v>
      </c>
      <c r="W2321" s="2">
        <f t="shared" si="110"/>
        <v>0</v>
      </c>
      <c r="X2321" s="2">
        <v>1</v>
      </c>
      <c r="Y2321" s="2">
        <v>0</v>
      </c>
      <c r="Z2321" s="2">
        <v>1</v>
      </c>
      <c r="AA2321" s="2">
        <v>0</v>
      </c>
      <c r="AB2321" s="2">
        <v>0</v>
      </c>
      <c r="AC2321" t="s">
        <v>1623</v>
      </c>
      <c r="AE2321" t="s">
        <v>1620</v>
      </c>
      <c r="AG2321" t="s">
        <v>37</v>
      </c>
      <c r="AH2321" t="s">
        <v>2204</v>
      </c>
      <c r="AJ2321" t="s">
        <v>2204</v>
      </c>
      <c r="AK2321" t="s">
        <v>38</v>
      </c>
    </row>
    <row r="2322" spans="1:37" x14ac:dyDescent="0.3">
      <c r="A2322">
        <v>421124</v>
      </c>
      <c r="B2322" t="s">
        <v>1618</v>
      </c>
      <c r="C2322" t="s">
        <v>47</v>
      </c>
      <c r="D2322">
        <v>1</v>
      </c>
      <c r="E2322" t="s">
        <v>2202</v>
      </c>
      <c r="F2322" t="s">
        <v>386</v>
      </c>
      <c r="G2322">
        <v>56058</v>
      </c>
      <c r="H2322">
        <v>0</v>
      </c>
      <c r="I2322" t="s">
        <v>669</v>
      </c>
      <c r="J2322" t="s">
        <v>42</v>
      </c>
      <c r="K2322">
        <v>54100</v>
      </c>
      <c r="L2322">
        <v>62215</v>
      </c>
      <c r="M2322" t="s">
        <v>32</v>
      </c>
      <c r="N2322" t="s">
        <v>1620</v>
      </c>
      <c r="O2322" t="s">
        <v>2196</v>
      </c>
      <c r="P2322" t="s">
        <v>7174</v>
      </c>
      <c r="Q2322" t="s">
        <v>389</v>
      </c>
      <c r="R2322" t="s">
        <v>2203</v>
      </c>
      <c r="T2322" t="str">
        <f t="shared" si="108"/>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data projects) strongly desired. </v>
      </c>
      <c r="U2322">
        <f t="shared" si="109"/>
        <v>0</v>
      </c>
      <c r="V2322" s="2">
        <v>0</v>
      </c>
      <c r="W2322" s="2">
        <f t="shared" si="110"/>
        <v>0</v>
      </c>
      <c r="X2322" s="2">
        <v>1</v>
      </c>
      <c r="Y2322" s="2">
        <v>0</v>
      </c>
      <c r="Z2322" s="2">
        <v>1</v>
      </c>
      <c r="AA2322" s="2">
        <v>0</v>
      </c>
      <c r="AB2322" s="2">
        <v>0</v>
      </c>
      <c r="AC2322" t="s">
        <v>1623</v>
      </c>
      <c r="AE2322" t="s">
        <v>1620</v>
      </c>
      <c r="AG2322" t="s">
        <v>37</v>
      </c>
      <c r="AH2322" t="s">
        <v>2204</v>
      </c>
      <c r="AJ2322" t="s">
        <v>2204</v>
      </c>
      <c r="AK2322" t="s">
        <v>38</v>
      </c>
    </row>
    <row r="2323" spans="1:37" x14ac:dyDescent="0.3">
      <c r="A2323">
        <v>421214</v>
      </c>
      <c r="B2323" t="s">
        <v>46</v>
      </c>
      <c r="C2323" t="s">
        <v>29</v>
      </c>
      <c r="D2323">
        <v>4</v>
      </c>
      <c r="E2323" t="s">
        <v>5125</v>
      </c>
      <c r="F2323" t="s">
        <v>5126</v>
      </c>
      <c r="G2323">
        <v>31624</v>
      </c>
      <c r="H2323">
        <v>2</v>
      </c>
      <c r="I2323" t="s">
        <v>409</v>
      </c>
      <c r="J2323" t="s">
        <v>42</v>
      </c>
      <c r="K2323">
        <v>61010</v>
      </c>
      <c r="L2323">
        <v>87009</v>
      </c>
      <c r="M2323" t="s">
        <v>32</v>
      </c>
      <c r="N2323" t="s">
        <v>3065</v>
      </c>
      <c r="O2323" t="s">
        <v>3065</v>
      </c>
      <c r="P2323" t="s">
        <v>7986</v>
      </c>
      <c r="Q2323" t="s">
        <v>8558</v>
      </c>
      <c r="R2323" t="s">
        <v>6830</v>
      </c>
      <c r="S2323" t="s">
        <v>4691</v>
      </c>
      <c r="T2323" t="str">
        <f t="shared" si="108"/>
        <v>1.  Five years of full-time satisfactory experience within the last 15 years of appointment in the actual assembly, installation, repair or design of elevators; or as a maintenance elevator mechanic with a recognized elevator manufacturer; or as a maintenance elevator mechanic working on various standard makes of elevators. 2.  Three years of experience and two years of education in an accredited college, technical school or trade school in courses in or directly related to installation, repair or design of elevators. 3.  Completion of the three year of apprenticeship elevator inspection program approved by the Commissioners of Buildings and Department of Citywide Administrative Services. 4.  A Certificate of Approval as an Elevator Inspector issued by the Department of Buildings. 5.  Considerable knowledge of the installation, operation, and maintenance of elevators. 6.  Knowledge of the methods and practices involved in installing, repairing and maintaining a variety of passenger elevators. 7.  Considerable knowledge of approved materials, methods, and techniques used in passenger elevator work and of inspection methods related to the examination of workmanship, materials, and design. 8.  Motor Vehicle Driver's License valid in the State of New York. 9.  Ability to work alternative work schedules. 10. Ability to manage relationships, balance competing priorities, and manage both up and down. 11. Experience managing high-priority projects and tracking project lifecycles. 12. Ability to read, interpret, and apply a variety of technical information from reports, maps, plans, specifications, drawings, layouts, blueprints, schematics, and legal descriptions. 13. Ability to prepare clear, technically sound, accurate, and informative reports containing findings, conclusions, and recommendations. 14. Firm working knowledge of Microsoft Project, Word, and Excel.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 1.  NYCHA employees applying for promotional, title or level change opportunities must have served a period of one year in their current title and level (if applicable). 2.  NYCHA residents are encouraged to apply.</v>
      </c>
      <c r="U2323">
        <f t="shared" si="109"/>
        <v>0</v>
      </c>
      <c r="V2323" s="2">
        <v>1</v>
      </c>
      <c r="W2323" s="2">
        <f t="shared" si="110"/>
        <v>0</v>
      </c>
      <c r="X2323" s="2">
        <v>0</v>
      </c>
      <c r="Y2323" s="2">
        <v>0</v>
      </c>
      <c r="Z2323" s="2">
        <v>0</v>
      </c>
      <c r="AA2323" s="2">
        <v>0</v>
      </c>
      <c r="AB2323" s="2">
        <v>0</v>
      </c>
      <c r="AC2323" t="s">
        <v>55</v>
      </c>
      <c r="AG2323" t="s">
        <v>56</v>
      </c>
      <c r="AH2323" t="s">
        <v>3086</v>
      </c>
      <c r="AJ2323" t="s">
        <v>3086</v>
      </c>
      <c r="AK2323" t="s">
        <v>38</v>
      </c>
    </row>
    <row r="2324" spans="1:37" x14ac:dyDescent="0.3">
      <c r="A2324">
        <v>421214</v>
      </c>
      <c r="B2324" t="s">
        <v>46</v>
      </c>
      <c r="C2324" t="s">
        <v>47</v>
      </c>
      <c r="D2324">
        <v>4</v>
      </c>
      <c r="E2324" t="s">
        <v>5125</v>
      </c>
      <c r="F2324" t="s">
        <v>5126</v>
      </c>
      <c r="G2324">
        <v>31624</v>
      </c>
      <c r="H2324">
        <v>2</v>
      </c>
      <c r="I2324" t="s">
        <v>409</v>
      </c>
      <c r="J2324" t="s">
        <v>42</v>
      </c>
      <c r="K2324">
        <v>61010</v>
      </c>
      <c r="L2324">
        <v>87009</v>
      </c>
      <c r="M2324" t="s">
        <v>32</v>
      </c>
      <c r="N2324" t="s">
        <v>3065</v>
      </c>
      <c r="O2324" t="s">
        <v>3065</v>
      </c>
      <c r="P2324" t="s">
        <v>7986</v>
      </c>
      <c r="Q2324" t="s">
        <v>8558</v>
      </c>
      <c r="R2324" t="s">
        <v>6830</v>
      </c>
      <c r="S2324" t="s">
        <v>4691</v>
      </c>
      <c r="T2324" t="str">
        <f t="shared" si="108"/>
        <v>1.  Five years of full-time satisfactory experience within the last 15 years of appointment in the actual assembly, installation, repair or design of elevators; or as a maintenance elevator mechanic with a recognized elevator manufacturer; or as a maintenance elevator mechanic working on various standard makes of elevators. 2.  Three years of experience and two years of education in an accredited college, technical school or trade school in courses in or directly related to installation, repair or design of elevators. 3.  Completion of the three year of apprenticeship elevator inspection program approved by the Commissioners of Buildings and Department of Citywide Administrative Services. 4.  A Certificate of Approval as an Elevator Inspector issued by the Department of Buildings. 5.  Considerable knowledge of the installation, operation, and maintenance of elevators. 6.  Knowledge of the methods and practices involved in installing, repairing and maintaining a variety of passenger elevators. 7.  Considerable knowledge of approved materials, methods, and techniques used in passenger elevator work and of inspection methods related to the examination of workmanship, materials, and design. 8.  Motor Vehicle Driver's License valid in the State of New York. 9.  Ability to work alternative work schedules. 10. Ability to manage relationships, balance competing priorities, and manage both up and down. 11. Experience managing high-priority projects and tracking project lifecycles. 12. Ability to read, interpret, and apply a variety of technical information from reports, maps, plans, specifications, drawings, layouts, blueprints, schematics, and legal descriptions. 13. Ability to prepare clear, technically sound, accurate, and informative reports containing findings, conclusions, and recommendations. 14. Firm working knowledge of Microsoft Project, Word, and Excel.  NOTE:  IF THIS APPOINTMENT IS MADE ON A PROVISIONAL BASIS PURSUANT TO ‚§65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Please read this posting carefully to make certain you meet the qualification requirements before applying to this position. 1.  NYCHA employees applying for promotional, title or level change opportunities must have served a period of one year in their current title and level (if applicable). 2.  NYCHA residents are encouraged to apply.</v>
      </c>
      <c r="U2324">
        <f t="shared" si="109"/>
        <v>0</v>
      </c>
      <c r="V2324" s="2">
        <v>1</v>
      </c>
      <c r="W2324" s="2">
        <f t="shared" si="110"/>
        <v>0</v>
      </c>
      <c r="X2324" s="2">
        <v>0</v>
      </c>
      <c r="Y2324" s="2">
        <v>0</v>
      </c>
      <c r="Z2324" s="2">
        <v>0</v>
      </c>
      <c r="AA2324" s="2">
        <v>0</v>
      </c>
      <c r="AB2324" s="2">
        <v>0</v>
      </c>
      <c r="AC2324" t="s">
        <v>55</v>
      </c>
      <c r="AG2324" t="s">
        <v>56</v>
      </c>
      <c r="AH2324" t="s">
        <v>3086</v>
      </c>
      <c r="AJ2324" t="s">
        <v>3086</v>
      </c>
      <c r="AK2324" t="s">
        <v>38</v>
      </c>
    </row>
    <row r="2325" spans="1:37" x14ac:dyDescent="0.3">
      <c r="A2325">
        <v>421236</v>
      </c>
      <c r="B2325" t="s">
        <v>2257</v>
      </c>
      <c r="C2325" t="s">
        <v>47</v>
      </c>
      <c r="D2325">
        <v>1</v>
      </c>
      <c r="E2325" t="s">
        <v>4333</v>
      </c>
      <c r="F2325" t="s">
        <v>2689</v>
      </c>
      <c r="G2325">
        <v>21215</v>
      </c>
      <c r="H2325">
        <v>2</v>
      </c>
      <c r="I2325" t="s">
        <v>95</v>
      </c>
      <c r="J2325" t="s">
        <v>42</v>
      </c>
      <c r="K2325">
        <v>80557</v>
      </c>
      <c r="L2325">
        <v>111917</v>
      </c>
      <c r="M2325" t="s">
        <v>32</v>
      </c>
      <c r="N2325" t="s">
        <v>2259</v>
      </c>
      <c r="O2325" t="s">
        <v>2395</v>
      </c>
      <c r="P2325" t="s">
        <v>5127</v>
      </c>
      <c r="Q2325" t="s">
        <v>2690</v>
      </c>
      <c r="R2325" t="s">
        <v>5128</v>
      </c>
      <c r="T2325" t="str">
        <f t="shared" si="108"/>
        <v xml:space="preserve">Candidates should possess extensive construction and design experience with the ability to manage and complete multiple projects on schedule, be familiar with BIM tools, processes, workflows, and corollary uses. Attention to detail is required. In addition, strong computer, organizational, verbal, and written skills are required.  A working knowledge of BIM technology requirements related to hardware, virtualization and cloud-based solutions preferred. </v>
      </c>
      <c r="U2325">
        <f t="shared" si="109"/>
        <v>0</v>
      </c>
      <c r="V2325" s="2">
        <v>0</v>
      </c>
      <c r="W2325" s="2">
        <f t="shared" si="110"/>
        <v>0</v>
      </c>
      <c r="X2325" s="2">
        <v>0</v>
      </c>
      <c r="Y2325" s="2">
        <v>0</v>
      </c>
      <c r="Z2325" s="2">
        <v>0</v>
      </c>
      <c r="AA2325" s="2">
        <v>0</v>
      </c>
      <c r="AB2325" s="2">
        <v>0</v>
      </c>
      <c r="AC2325" t="s">
        <v>5129</v>
      </c>
      <c r="AD2325" t="s">
        <v>2264</v>
      </c>
      <c r="AE2325" t="s">
        <v>2265</v>
      </c>
      <c r="AG2325" t="s">
        <v>377</v>
      </c>
      <c r="AH2325" t="s">
        <v>3794</v>
      </c>
      <c r="AI2325" t="s">
        <v>3795</v>
      </c>
      <c r="AJ2325" t="s">
        <v>3794</v>
      </c>
      <c r="AK2325" t="s">
        <v>38</v>
      </c>
    </row>
    <row r="2326" spans="1:37" x14ac:dyDescent="0.3">
      <c r="A2326">
        <v>421236</v>
      </c>
      <c r="B2326" t="s">
        <v>2257</v>
      </c>
      <c r="C2326" t="s">
        <v>29</v>
      </c>
      <c r="D2326">
        <v>1</v>
      </c>
      <c r="E2326" t="s">
        <v>4333</v>
      </c>
      <c r="F2326" t="s">
        <v>2689</v>
      </c>
      <c r="G2326">
        <v>21215</v>
      </c>
      <c r="H2326">
        <v>2</v>
      </c>
      <c r="I2326" t="s">
        <v>95</v>
      </c>
      <c r="J2326" t="s">
        <v>42</v>
      </c>
      <c r="K2326">
        <v>80557</v>
      </c>
      <c r="L2326">
        <v>111917</v>
      </c>
      <c r="M2326" t="s">
        <v>32</v>
      </c>
      <c r="N2326" t="s">
        <v>2259</v>
      </c>
      <c r="O2326" t="s">
        <v>2395</v>
      </c>
      <c r="P2326" t="s">
        <v>5127</v>
      </c>
      <c r="Q2326" t="s">
        <v>2690</v>
      </c>
      <c r="R2326" t="s">
        <v>5128</v>
      </c>
      <c r="T2326" t="str">
        <f t="shared" si="108"/>
        <v xml:space="preserve">Candidates should possess extensive construction and design experience with the ability to manage and complete multiple projects on schedule, be familiar with BIM tools, processes, workflows, and corollary uses. Attention to detail is required. In addition, strong computer, organizational, verbal, and written skills are required.  A working knowledge of BIM technology requirements related to hardware, virtualization and cloud-based solutions preferred. </v>
      </c>
      <c r="U2326">
        <f t="shared" si="109"/>
        <v>0</v>
      </c>
      <c r="V2326" s="2">
        <v>0</v>
      </c>
      <c r="W2326" s="2">
        <f t="shared" si="110"/>
        <v>0</v>
      </c>
      <c r="X2326" s="2">
        <v>0</v>
      </c>
      <c r="Y2326" s="2">
        <v>0</v>
      </c>
      <c r="Z2326" s="2">
        <v>0</v>
      </c>
      <c r="AA2326" s="2">
        <v>0</v>
      </c>
      <c r="AB2326" s="2">
        <v>0</v>
      </c>
      <c r="AC2326" t="s">
        <v>5129</v>
      </c>
      <c r="AD2326" t="s">
        <v>2264</v>
      </c>
      <c r="AE2326" t="s">
        <v>2265</v>
      </c>
      <c r="AG2326" t="s">
        <v>377</v>
      </c>
      <c r="AH2326" t="s">
        <v>3794</v>
      </c>
      <c r="AI2326" t="s">
        <v>3795</v>
      </c>
      <c r="AJ2326" t="s">
        <v>3794</v>
      </c>
      <c r="AK2326" t="s">
        <v>38</v>
      </c>
    </row>
    <row r="2327" spans="1:37" x14ac:dyDescent="0.3">
      <c r="A2327">
        <v>421242</v>
      </c>
      <c r="B2327" t="s">
        <v>80</v>
      </c>
      <c r="C2327" t="s">
        <v>29</v>
      </c>
      <c r="D2327">
        <v>2</v>
      </c>
      <c r="E2327" t="s">
        <v>2558</v>
      </c>
      <c r="F2327" t="s">
        <v>1854</v>
      </c>
      <c r="G2327">
        <v>20617</v>
      </c>
      <c r="H2327">
        <v>0</v>
      </c>
      <c r="I2327" t="s">
        <v>95</v>
      </c>
      <c r="J2327" t="s">
        <v>42</v>
      </c>
      <c r="K2327">
        <v>57078</v>
      </c>
      <c r="L2327">
        <v>65640</v>
      </c>
      <c r="M2327" t="s">
        <v>32</v>
      </c>
      <c r="N2327" t="s">
        <v>286</v>
      </c>
      <c r="O2327" t="s">
        <v>763</v>
      </c>
      <c r="P2327" t="s">
        <v>7987</v>
      </c>
      <c r="Q2327" t="s">
        <v>7088</v>
      </c>
      <c r="R2327" t="s">
        <v>3230</v>
      </c>
      <c r="S2327" t="s">
        <v>1568</v>
      </c>
      <c r="T2327" t="str">
        <f t="shared" si="108"/>
        <v>A Valid New York State Motor Vehicle Driver's License is required for this position.  Abilities Required 1.	Strong interpersonal/communication skills 2.	Detail-oriented to ensure accuracy of project documents 3.	Ability to multi-task to handle management of several projects simultaneously 4.	Strong Microsoft Office proficiency (Word, Excel, PowerPoint, Project, etc.)  Preferred Qualifications 1.	Engineer-In-Training/Fundamentals of Engineering 2.	AutoCAD proficiency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327">
        <f t="shared" si="109"/>
        <v>0</v>
      </c>
      <c r="V2327" s="2">
        <v>1</v>
      </c>
      <c r="W2327" s="2">
        <f t="shared" si="110"/>
        <v>0</v>
      </c>
      <c r="X2327" s="2">
        <v>0</v>
      </c>
      <c r="Y2327" s="2">
        <v>0</v>
      </c>
      <c r="Z2327" s="2">
        <v>0</v>
      </c>
      <c r="AA2327" s="2">
        <v>0</v>
      </c>
      <c r="AB2327" s="2">
        <v>0</v>
      </c>
      <c r="AC2327" t="s">
        <v>55</v>
      </c>
      <c r="AG2327" t="s">
        <v>190</v>
      </c>
      <c r="AH2327" t="s">
        <v>2563</v>
      </c>
      <c r="AJ2327" t="s">
        <v>2563</v>
      </c>
      <c r="AK2327" t="s">
        <v>38</v>
      </c>
    </row>
    <row r="2328" spans="1:37" x14ac:dyDescent="0.3">
      <c r="A2328">
        <v>421242</v>
      </c>
      <c r="B2328" t="s">
        <v>80</v>
      </c>
      <c r="C2328" t="s">
        <v>47</v>
      </c>
      <c r="D2328">
        <v>2</v>
      </c>
      <c r="E2328" t="s">
        <v>2558</v>
      </c>
      <c r="F2328" t="s">
        <v>1854</v>
      </c>
      <c r="G2328">
        <v>20617</v>
      </c>
      <c r="H2328">
        <v>0</v>
      </c>
      <c r="I2328" t="s">
        <v>95</v>
      </c>
      <c r="J2328" t="s">
        <v>42</v>
      </c>
      <c r="K2328">
        <v>57078</v>
      </c>
      <c r="L2328">
        <v>65640</v>
      </c>
      <c r="M2328" t="s">
        <v>32</v>
      </c>
      <c r="N2328" t="s">
        <v>286</v>
      </c>
      <c r="O2328" t="s">
        <v>763</v>
      </c>
      <c r="P2328" t="s">
        <v>7987</v>
      </c>
      <c r="Q2328" t="s">
        <v>7088</v>
      </c>
      <c r="R2328" t="s">
        <v>3230</v>
      </c>
      <c r="S2328" t="s">
        <v>1568</v>
      </c>
      <c r="T2328" t="str">
        <f t="shared" si="108"/>
        <v>A Valid New York State Motor Vehicle Driver's License is required for this position.  Abilities Required 1.	Strong interpersonal/communication skills 2.	Detail-oriented to ensure accuracy of project documents 3.	Ability to multi-task to handle management of several projects simultaneously 4.	Strong Microsoft Office proficiency (Word, Excel, PowerPoint, Project, etc.)  Preferred Qualifications 1.	Engineer-In-Training/Fundamentals of Engineering 2.	AutoCAD proficiency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328">
        <f t="shared" si="109"/>
        <v>0</v>
      </c>
      <c r="V2328" s="2">
        <v>1</v>
      </c>
      <c r="W2328" s="2">
        <f t="shared" si="110"/>
        <v>0</v>
      </c>
      <c r="X2328" s="2">
        <v>0</v>
      </c>
      <c r="Y2328" s="2">
        <v>0</v>
      </c>
      <c r="Z2328" s="2">
        <v>0</v>
      </c>
      <c r="AA2328" s="2">
        <v>0</v>
      </c>
      <c r="AB2328" s="2">
        <v>0</v>
      </c>
      <c r="AC2328" t="s">
        <v>55</v>
      </c>
      <c r="AG2328" t="s">
        <v>190</v>
      </c>
      <c r="AH2328" t="s">
        <v>2563</v>
      </c>
      <c r="AJ2328" t="s">
        <v>2563</v>
      </c>
      <c r="AK2328" t="s">
        <v>38</v>
      </c>
    </row>
    <row r="2329" spans="1:37" x14ac:dyDescent="0.3">
      <c r="A2329">
        <v>421247</v>
      </c>
      <c r="B2329" t="s">
        <v>4204</v>
      </c>
      <c r="C2329" t="s">
        <v>29</v>
      </c>
      <c r="D2329">
        <v>1</v>
      </c>
      <c r="E2329" t="s">
        <v>5130</v>
      </c>
      <c r="F2329" t="s">
        <v>394</v>
      </c>
      <c r="G2329">
        <v>13652</v>
      </c>
      <c r="H2329">
        <v>4</v>
      </c>
      <c r="I2329" t="s">
        <v>1384</v>
      </c>
      <c r="J2329" t="s">
        <v>42</v>
      </c>
      <c r="K2329">
        <v>120000</v>
      </c>
      <c r="L2329">
        <v>130000</v>
      </c>
      <c r="M2329" t="s">
        <v>32</v>
      </c>
      <c r="N2329" t="s">
        <v>166</v>
      </c>
      <c r="O2329" t="s">
        <v>5131</v>
      </c>
      <c r="P2329" t="s">
        <v>7988</v>
      </c>
      <c r="Q2329" t="s">
        <v>6871</v>
      </c>
      <c r="R2329" t="s">
        <v>6638</v>
      </c>
      <c r="S2329" t="s">
        <v>5132</v>
      </c>
      <c r="T2329" t="str">
        <f t="shared" si="108"/>
        <v xml:space="preserve">	Minimum of 8 years of experience providing specialized knowledge of complex customer processes and requirements; applying technical expertise in defining analyzing, validating, and documenting complex operation environments, states of technology and current engineering processes; conducting complex technical investigations through advanced research techniques, analysis or development phases of engineering projects. 	Strong Active Directory skills including multi-factor, multi-domain, and multi-tenant environments; domain trust relationships, organizational units, rights inheritance, DNS and GPOs; group assignments and role delegations and the Kerberos protocol. 	Experience working with Microfocus Enterprise Directory. 	Strong understanding of Citrix NetScaller or other WebApp publishing method(s). 	Good understanding of NIST framework as it related to Identity &amp; Access Management. 	Strong understanding of Hybrid Cloud architecture. 	Strong understanding of Privileged Access Management (PAM). 	Familiarity with Linux OS in an enterprise environment. 	Strong understanding WebAuth, OATH2, FIDO2. In compliance with federal law, all persons hired will be required to verify identity and eligibility to work in the United States and to complete the required employment eligibility verification document form upon hire.  NOTE: ONLY CANDIDATES WHO HAVE A PERMANENT CERTIFIED IT ADMINISTRATOR (LAN/WAN) CIVIL SERVICE TITLE WILL BE CONSIDERED FOR AN INTERVIEW. PLEASE INCLUDE YOUR EMPLOYEE IDENTIFICATION NUMBER (EIN) WHEN APPLYING AND INDICATE IN YOUR COVER LETTER IF YOU ARE A PERMANENT CERTIFIED IT ADMINISTRATOR (LAN/WAN).  THIS POSITION IS OPEN TO QUALIFIED PERSONS WITH A DISABILITY WHO ARE ELIGIBLE FOR THE 55-A PROGRAM. PLEASE INDICATE ON YOUR RESUME OR COVER LETTER IF YOU WOULD LIKE TO BE CONSIDERED FOR THE POSITION UNDER THE 55-A PROGRAM.</v>
      </c>
      <c r="U2329">
        <f t="shared" si="109"/>
        <v>0</v>
      </c>
      <c r="V2329" s="2">
        <v>0</v>
      </c>
      <c r="W2329" s="2">
        <f t="shared" si="110"/>
        <v>0</v>
      </c>
      <c r="X2329" s="2">
        <v>0</v>
      </c>
      <c r="Y2329" s="2">
        <v>0</v>
      </c>
      <c r="Z2329" s="2">
        <v>0</v>
      </c>
      <c r="AA2329" s="2">
        <v>0</v>
      </c>
      <c r="AB2329" s="2">
        <v>0</v>
      </c>
      <c r="AC2329" t="s">
        <v>4208</v>
      </c>
      <c r="AD2329" t="s">
        <v>4209</v>
      </c>
      <c r="AE2329" t="s">
        <v>4210</v>
      </c>
      <c r="AG2329" t="s">
        <v>190</v>
      </c>
      <c r="AH2329" t="s">
        <v>2563</v>
      </c>
      <c r="AI2329" t="s">
        <v>3044</v>
      </c>
      <c r="AJ2329" t="s">
        <v>2563</v>
      </c>
      <c r="AK2329" t="s">
        <v>38</v>
      </c>
    </row>
    <row r="2330" spans="1:37" x14ac:dyDescent="0.3">
      <c r="A2330">
        <v>421250</v>
      </c>
      <c r="B2330" t="s">
        <v>2209</v>
      </c>
      <c r="C2330" t="s">
        <v>29</v>
      </c>
      <c r="D2330">
        <v>1</v>
      </c>
      <c r="E2330" t="s">
        <v>5133</v>
      </c>
      <c r="F2330" t="s">
        <v>2211</v>
      </c>
      <c r="G2330">
        <v>22122</v>
      </c>
      <c r="H2330">
        <v>1</v>
      </c>
      <c r="I2330" t="s">
        <v>95</v>
      </c>
      <c r="J2330" t="s">
        <v>42</v>
      </c>
      <c r="K2330">
        <v>60000</v>
      </c>
      <c r="L2330">
        <v>70000</v>
      </c>
      <c r="M2330" t="s">
        <v>32</v>
      </c>
      <c r="N2330" t="s">
        <v>2212</v>
      </c>
      <c r="O2330" t="s">
        <v>5134</v>
      </c>
      <c r="P2330" t="s">
        <v>7989</v>
      </c>
      <c r="Q2330" t="s">
        <v>8369</v>
      </c>
      <c r="R2330" t="s">
        <v>6639</v>
      </c>
      <c r="S2330" t="s">
        <v>5135</v>
      </c>
      <c r="T2330" t="str">
        <f t="shared" si="108"/>
        <v>PREFERRED QUALIFICATIONS:    Experience in drafting or review of architectural drawings.  Strong written and verbal communication skills  Attention to detail in research, analysis, and review of visual and written materials  Ability to monitor and coordinate multiple projects simultaneously, meet strict deadlines and quickly respond to Departmental priorities.  Strong interpersonal skills, the ability to work effectively with different personalities and roles, and a solution-oriented attitude.  Experience with zoning and land use processes, development or construction, and the analysis and application of legal codes and rules is a plus MUST BE SERVING PERMANENTLY IN THE TITLE OF CITY PLANNER OR HAVE TAKEN AND PASSED EXAM NO.6067 TO APPLY</v>
      </c>
      <c r="U2330">
        <f t="shared" si="109"/>
        <v>0</v>
      </c>
      <c r="V2330" s="2">
        <v>0</v>
      </c>
      <c r="W2330" s="2">
        <f t="shared" si="110"/>
        <v>0</v>
      </c>
      <c r="X2330" s="2">
        <v>0</v>
      </c>
      <c r="Y2330" s="2">
        <v>0</v>
      </c>
      <c r="Z2330" s="2">
        <v>0</v>
      </c>
      <c r="AA2330" s="2">
        <v>0</v>
      </c>
      <c r="AB2330" s="2">
        <v>0</v>
      </c>
      <c r="AC2330" t="s">
        <v>8559</v>
      </c>
      <c r="AG2330" t="s">
        <v>37</v>
      </c>
      <c r="AH2330" t="s">
        <v>3794</v>
      </c>
      <c r="AJ2330" t="s">
        <v>2972</v>
      </c>
      <c r="AK2330" t="s">
        <v>38</v>
      </c>
    </row>
    <row r="2331" spans="1:37" x14ac:dyDescent="0.3">
      <c r="A2331">
        <v>421254</v>
      </c>
      <c r="B2331" t="s">
        <v>2257</v>
      </c>
      <c r="C2331" t="s">
        <v>29</v>
      </c>
      <c r="D2331">
        <v>1</v>
      </c>
      <c r="E2331" t="s">
        <v>5136</v>
      </c>
      <c r="F2331" t="s">
        <v>624</v>
      </c>
      <c r="G2331">
        <v>20315</v>
      </c>
      <c r="H2331">
        <v>2</v>
      </c>
      <c r="I2331" t="s">
        <v>95</v>
      </c>
      <c r="J2331" t="s">
        <v>42</v>
      </c>
      <c r="K2331">
        <v>80557</v>
      </c>
      <c r="L2331">
        <v>111917</v>
      </c>
      <c r="M2331" t="s">
        <v>32</v>
      </c>
      <c r="N2331" t="s">
        <v>2259</v>
      </c>
      <c r="O2331" t="s">
        <v>2395</v>
      </c>
      <c r="P2331" t="s">
        <v>7990</v>
      </c>
      <c r="Q2331" t="s">
        <v>8308</v>
      </c>
      <c r="R2331" t="s">
        <v>5137</v>
      </c>
      <c r="T2331" t="str">
        <f t="shared" si="108"/>
        <v xml:space="preserve">Candidates should possess a minimum of five years of experience in commercial and institutional design/review experience in lighting design, light and power distribution, fire alarm, security, and multi-discipline design and construction-related issue resolution, including preparation of detailed sketches, construction documents, specifications and reviewing shop drawings of projects between 5 and 15 million dollars in construction cost. Familiarity with lighting design programs such as Dialux, sustainable design concepts and LEED requirements, most current NYC Energy Conservation Code, Electric and Building Codes, Energy Analysis for Building Code Compliance, and renewable energy systems. The candidate must be proficient in AutoCAD, Microsoft Office; have excellent interpersonal, verbal, and written skills; and the ability to resolve multi-discipline design and construction issues. </v>
      </c>
      <c r="U2331">
        <f t="shared" si="109"/>
        <v>0</v>
      </c>
      <c r="V2331" s="2">
        <v>0</v>
      </c>
      <c r="W2331" s="2">
        <f t="shared" si="110"/>
        <v>0</v>
      </c>
      <c r="X2331" s="2">
        <v>0</v>
      </c>
      <c r="Y2331" s="2">
        <v>0</v>
      </c>
      <c r="Z2331" s="2">
        <v>0</v>
      </c>
      <c r="AA2331" s="2">
        <v>0</v>
      </c>
      <c r="AB2331" s="2">
        <v>0</v>
      </c>
      <c r="AC2331" t="s">
        <v>5138</v>
      </c>
      <c r="AD2331" t="s">
        <v>2264</v>
      </c>
      <c r="AE2331" t="s">
        <v>2265</v>
      </c>
      <c r="AG2331" t="s">
        <v>377</v>
      </c>
      <c r="AH2331" t="s">
        <v>3794</v>
      </c>
      <c r="AI2331" t="s">
        <v>3795</v>
      </c>
      <c r="AJ2331" t="s">
        <v>2637</v>
      </c>
      <c r="AK2331" t="s">
        <v>38</v>
      </c>
    </row>
    <row r="2332" spans="1:37" x14ac:dyDescent="0.3">
      <c r="A2332">
        <v>421254</v>
      </c>
      <c r="B2332" t="s">
        <v>2257</v>
      </c>
      <c r="C2332" t="s">
        <v>47</v>
      </c>
      <c r="D2332">
        <v>1</v>
      </c>
      <c r="E2332" t="s">
        <v>5136</v>
      </c>
      <c r="F2332" t="s">
        <v>624</v>
      </c>
      <c r="G2332">
        <v>20315</v>
      </c>
      <c r="H2332">
        <v>2</v>
      </c>
      <c r="I2332" t="s">
        <v>95</v>
      </c>
      <c r="J2332" t="s">
        <v>42</v>
      </c>
      <c r="K2332">
        <v>80557</v>
      </c>
      <c r="L2332">
        <v>111917</v>
      </c>
      <c r="M2332" t="s">
        <v>32</v>
      </c>
      <c r="N2332" t="s">
        <v>2259</v>
      </c>
      <c r="O2332" t="s">
        <v>2395</v>
      </c>
      <c r="P2332" t="s">
        <v>7990</v>
      </c>
      <c r="Q2332" t="s">
        <v>8308</v>
      </c>
      <c r="R2332" t="s">
        <v>5137</v>
      </c>
      <c r="T2332" t="str">
        <f t="shared" si="108"/>
        <v xml:space="preserve">Candidates should possess a minimum of five years of experience in commercial and institutional design/review experience in lighting design, light and power distribution, fire alarm, security, and multi-discipline design and construction-related issue resolution, including preparation of detailed sketches, construction documents, specifications and reviewing shop drawings of projects between 5 and 15 million dollars in construction cost. Familiarity with lighting design programs such as Dialux, sustainable design concepts and LEED requirements, most current NYC Energy Conservation Code, Electric and Building Codes, Energy Analysis for Building Code Compliance, and renewable energy systems. The candidate must be proficient in AutoCAD, Microsoft Office; have excellent interpersonal, verbal, and written skills; and the ability to resolve multi-discipline design and construction issues. </v>
      </c>
      <c r="U2332">
        <f t="shared" si="109"/>
        <v>0</v>
      </c>
      <c r="V2332" s="2">
        <v>0</v>
      </c>
      <c r="W2332" s="2">
        <f t="shared" si="110"/>
        <v>0</v>
      </c>
      <c r="X2332" s="2">
        <v>0</v>
      </c>
      <c r="Y2332" s="2">
        <v>0</v>
      </c>
      <c r="Z2332" s="2">
        <v>0</v>
      </c>
      <c r="AA2332" s="2">
        <v>0</v>
      </c>
      <c r="AB2332" s="2">
        <v>0</v>
      </c>
      <c r="AC2332" t="s">
        <v>5138</v>
      </c>
      <c r="AD2332" t="s">
        <v>2264</v>
      </c>
      <c r="AE2332" t="s">
        <v>2265</v>
      </c>
      <c r="AG2332" t="s">
        <v>377</v>
      </c>
      <c r="AH2332" t="s">
        <v>3794</v>
      </c>
      <c r="AI2332" t="s">
        <v>3795</v>
      </c>
      <c r="AJ2332" t="s">
        <v>2637</v>
      </c>
      <c r="AK2332" t="s">
        <v>38</v>
      </c>
    </row>
    <row r="2333" spans="1:37" x14ac:dyDescent="0.3">
      <c r="A2333">
        <v>421256</v>
      </c>
      <c r="B2333" t="s">
        <v>231</v>
      </c>
      <c r="C2333" t="s">
        <v>29</v>
      </c>
      <c r="D2333">
        <v>1</v>
      </c>
      <c r="E2333" t="s">
        <v>5139</v>
      </c>
      <c r="F2333" t="s">
        <v>380</v>
      </c>
      <c r="G2333">
        <v>52408</v>
      </c>
      <c r="H2333">
        <v>0</v>
      </c>
      <c r="I2333" t="s">
        <v>265</v>
      </c>
      <c r="J2333" t="s">
        <v>42</v>
      </c>
      <c r="K2333">
        <v>70900</v>
      </c>
      <c r="L2333">
        <v>84547</v>
      </c>
      <c r="M2333" t="s">
        <v>32</v>
      </c>
      <c r="N2333" t="s">
        <v>3777</v>
      </c>
      <c r="O2333" t="s">
        <v>3443</v>
      </c>
      <c r="P2333" t="s">
        <v>7568</v>
      </c>
      <c r="Q2333" t="s">
        <v>382</v>
      </c>
      <c r="R2333" t="s">
        <v>6455</v>
      </c>
      <c r="S2333" t="s">
        <v>7501</v>
      </c>
      <c r="T2333" t="str">
        <f t="shared" si="108"/>
        <v>The preferred candidate should possess the following:  Ability to work flexible hours in the field to include occasional evenings and weekends;  Proficient in Spanish;  Experience, education or demonstrated interest in working with special populations of children;  Strong communication and coordination and planning skills;  Proficiency with creating and maintaining documentation, including spreadsheet data, that can be utilized to create data reports; and  Quick to learn, self-motivated, and enthusiastic; works well within a team environment and with minimal supervision.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2333">
        <f t="shared" si="109"/>
        <v>0</v>
      </c>
      <c r="V2333" s="2">
        <v>0</v>
      </c>
      <c r="W2333" s="2">
        <f t="shared" si="110"/>
        <v>0</v>
      </c>
      <c r="X2333" s="2">
        <v>0</v>
      </c>
      <c r="Y2333" s="2">
        <v>0</v>
      </c>
      <c r="Z2333" s="2">
        <v>0</v>
      </c>
      <c r="AA2333" s="2">
        <v>0</v>
      </c>
      <c r="AB2333" s="2">
        <v>0</v>
      </c>
      <c r="AC2333" t="s">
        <v>268</v>
      </c>
      <c r="AG2333" t="s">
        <v>37</v>
      </c>
      <c r="AH2333" t="s">
        <v>2913</v>
      </c>
      <c r="AI2333" t="s">
        <v>3444</v>
      </c>
      <c r="AJ2333" t="s">
        <v>2913</v>
      </c>
      <c r="AK2333" t="s">
        <v>38</v>
      </c>
    </row>
    <row r="2334" spans="1:37" x14ac:dyDescent="0.3">
      <c r="A2334">
        <v>421258</v>
      </c>
      <c r="B2334" t="s">
        <v>231</v>
      </c>
      <c r="C2334" t="s">
        <v>29</v>
      </c>
      <c r="D2334">
        <v>1</v>
      </c>
      <c r="E2334" t="s">
        <v>5140</v>
      </c>
      <c r="F2334" t="s">
        <v>380</v>
      </c>
      <c r="G2334">
        <v>52408</v>
      </c>
      <c r="H2334">
        <v>0</v>
      </c>
      <c r="I2334" t="s">
        <v>265</v>
      </c>
      <c r="J2334" t="s">
        <v>42</v>
      </c>
      <c r="K2334">
        <v>70900</v>
      </c>
      <c r="L2334">
        <v>84547</v>
      </c>
      <c r="M2334" t="s">
        <v>32</v>
      </c>
      <c r="N2334" t="s">
        <v>3478</v>
      </c>
      <c r="O2334" t="s">
        <v>3443</v>
      </c>
      <c r="P2334" t="s">
        <v>7568</v>
      </c>
      <c r="Q2334" t="s">
        <v>382</v>
      </c>
      <c r="R2334" t="s">
        <v>6455</v>
      </c>
      <c r="S2334" t="s">
        <v>7501</v>
      </c>
      <c r="T2334" t="str">
        <f t="shared" si="108"/>
        <v>The preferred candidate should possess the following:  Ability to work flexible hours in the field to include occasional evenings and weekends;  Proficient in Spanish;  Experience, education or demonstrated interest in working with special populations of children;  Strong communication and coordination and planning skills;  Proficiency with creating and maintaining documentation, including spreadsheet data, that can be utilized to create data reports; and  Quick to learn, self-motivated, and enthusiastic; works well within a team environment and with minimal supervision.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2334">
        <f t="shared" si="109"/>
        <v>0</v>
      </c>
      <c r="V2334" s="2">
        <v>0</v>
      </c>
      <c r="W2334" s="2">
        <f t="shared" si="110"/>
        <v>0</v>
      </c>
      <c r="X2334" s="2">
        <v>0</v>
      </c>
      <c r="Y2334" s="2">
        <v>0</v>
      </c>
      <c r="Z2334" s="2">
        <v>0</v>
      </c>
      <c r="AA2334" s="2">
        <v>0</v>
      </c>
      <c r="AB2334" s="2">
        <v>0</v>
      </c>
      <c r="AC2334" t="s">
        <v>268</v>
      </c>
      <c r="AG2334" t="s">
        <v>37</v>
      </c>
      <c r="AH2334" t="s">
        <v>2913</v>
      </c>
      <c r="AI2334" t="s">
        <v>3444</v>
      </c>
      <c r="AJ2334" t="s">
        <v>2913</v>
      </c>
      <c r="AK2334" t="s">
        <v>38</v>
      </c>
    </row>
    <row r="2335" spans="1:37" x14ac:dyDescent="0.3">
      <c r="A2335">
        <v>421259</v>
      </c>
      <c r="B2335" t="s">
        <v>231</v>
      </c>
      <c r="C2335" t="s">
        <v>29</v>
      </c>
      <c r="D2335">
        <v>1</v>
      </c>
      <c r="E2335" t="s">
        <v>5141</v>
      </c>
      <c r="F2335" t="s">
        <v>380</v>
      </c>
      <c r="G2335">
        <v>52408</v>
      </c>
      <c r="H2335">
        <v>0</v>
      </c>
      <c r="I2335" t="s">
        <v>265</v>
      </c>
      <c r="J2335" t="s">
        <v>42</v>
      </c>
      <c r="K2335">
        <v>70900</v>
      </c>
      <c r="L2335">
        <v>84547</v>
      </c>
      <c r="M2335" t="s">
        <v>32</v>
      </c>
      <c r="N2335" t="s">
        <v>5142</v>
      </c>
      <c r="O2335" t="s">
        <v>3443</v>
      </c>
      <c r="P2335" t="s">
        <v>7991</v>
      </c>
      <c r="Q2335" t="s">
        <v>382</v>
      </c>
      <c r="R2335" t="s">
        <v>6455</v>
      </c>
      <c r="S2335" t="s">
        <v>7501</v>
      </c>
      <c r="T2335" t="str">
        <f t="shared" si="108"/>
        <v>The preferred candidate should possess the following:  Ability to work flexible hours in the field to include occasional evenings and weekends;  Proficient in Spanish;  Experience, education or demonstrated interest in working with special populations of children;  Strong communication and coordination and planning skills;  Proficiency with creating and maintaining documentation, including spreadsheet data, that can be utilized to create data reports; and  Quick to learn, self-motivated, and enthusiastic; works well within a team environment and with minimal supervision.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This position is open to qualified persons with a disability who are eligible for the 55-a program. Please indicate in your cover letter that you would like to be considered for the position under the 55-a program.</v>
      </c>
      <c r="U2335">
        <f t="shared" si="109"/>
        <v>0</v>
      </c>
      <c r="V2335" s="2">
        <v>0</v>
      </c>
      <c r="W2335" s="2">
        <f t="shared" si="110"/>
        <v>0</v>
      </c>
      <c r="X2335" s="2">
        <v>0</v>
      </c>
      <c r="Y2335" s="2">
        <v>0</v>
      </c>
      <c r="Z2335" s="2">
        <v>0</v>
      </c>
      <c r="AA2335" s="2">
        <v>0</v>
      </c>
      <c r="AB2335" s="2">
        <v>0</v>
      </c>
      <c r="AC2335" t="s">
        <v>268</v>
      </c>
      <c r="AG2335" t="s">
        <v>37</v>
      </c>
      <c r="AH2335" t="s">
        <v>2913</v>
      </c>
      <c r="AI2335" t="s">
        <v>3444</v>
      </c>
      <c r="AJ2335" t="s">
        <v>2913</v>
      </c>
      <c r="AK2335" t="s">
        <v>38</v>
      </c>
    </row>
    <row r="2336" spans="1:37" x14ac:dyDescent="0.3">
      <c r="A2336">
        <v>421284</v>
      </c>
      <c r="B2336" t="s">
        <v>2529</v>
      </c>
      <c r="C2336" t="s">
        <v>47</v>
      </c>
      <c r="D2336">
        <v>1</v>
      </c>
      <c r="E2336" t="s">
        <v>3939</v>
      </c>
      <c r="F2336" t="s">
        <v>3939</v>
      </c>
      <c r="G2336">
        <v>91415</v>
      </c>
      <c r="H2336">
        <v>1</v>
      </c>
      <c r="I2336" t="s">
        <v>660</v>
      </c>
      <c r="J2336" t="s">
        <v>42</v>
      </c>
      <c r="K2336">
        <v>45594</v>
      </c>
      <c r="L2336">
        <v>71446</v>
      </c>
      <c r="M2336" t="s">
        <v>32</v>
      </c>
      <c r="N2336" t="s">
        <v>175</v>
      </c>
      <c r="O2336" t="s">
        <v>5143</v>
      </c>
      <c r="P2336" t="s">
        <v>7992</v>
      </c>
      <c r="Q2336" t="s">
        <v>7627</v>
      </c>
      <c r="R2336" t="s">
        <v>6640</v>
      </c>
      <c r="T2336" t="str">
        <f t="shared" si="108"/>
        <v xml:space="preserve">	Technical knowledge and expertise using the following Adobe programs on a Mac computer:         o	Creative Cloud         o	Illustrator         o	Photoshop         o	InDesign 	Candidate must have a portfolio demonstrating a range of visual communication skills and creative talent. </v>
      </c>
      <c r="U2336">
        <f t="shared" si="109"/>
        <v>0</v>
      </c>
      <c r="V2336" s="2">
        <v>0</v>
      </c>
      <c r="W2336" s="2">
        <f t="shared" si="110"/>
        <v>0</v>
      </c>
      <c r="X2336" s="2">
        <v>0</v>
      </c>
      <c r="Y2336" s="2">
        <v>0</v>
      </c>
      <c r="Z2336" s="2">
        <v>0</v>
      </c>
      <c r="AA2336" s="2">
        <v>0</v>
      </c>
      <c r="AB2336" s="2">
        <v>0</v>
      </c>
      <c r="AC2336" t="s">
        <v>2533</v>
      </c>
      <c r="AD2336" t="s">
        <v>7993</v>
      </c>
      <c r="AE2336" t="s">
        <v>4544</v>
      </c>
      <c r="AG2336" t="s">
        <v>37</v>
      </c>
      <c r="AH2336" t="s">
        <v>2913</v>
      </c>
      <c r="AI2336" t="s">
        <v>3444</v>
      </c>
      <c r="AJ2336" t="s">
        <v>2003</v>
      </c>
      <c r="AK2336" t="s">
        <v>38</v>
      </c>
    </row>
    <row r="2337" spans="1:37" x14ac:dyDescent="0.3">
      <c r="A2337">
        <v>421284</v>
      </c>
      <c r="B2337" t="s">
        <v>2529</v>
      </c>
      <c r="C2337" t="s">
        <v>29</v>
      </c>
      <c r="D2337">
        <v>1</v>
      </c>
      <c r="E2337" t="s">
        <v>3939</v>
      </c>
      <c r="F2337" t="s">
        <v>3939</v>
      </c>
      <c r="G2337">
        <v>91415</v>
      </c>
      <c r="H2337">
        <v>1</v>
      </c>
      <c r="I2337" t="s">
        <v>660</v>
      </c>
      <c r="J2337" t="s">
        <v>42</v>
      </c>
      <c r="K2337">
        <v>45594</v>
      </c>
      <c r="L2337">
        <v>71446</v>
      </c>
      <c r="M2337" t="s">
        <v>32</v>
      </c>
      <c r="N2337" t="s">
        <v>175</v>
      </c>
      <c r="O2337" t="s">
        <v>5143</v>
      </c>
      <c r="P2337" t="s">
        <v>7992</v>
      </c>
      <c r="Q2337" t="s">
        <v>7627</v>
      </c>
      <c r="R2337" t="s">
        <v>6640</v>
      </c>
      <c r="T2337" t="str">
        <f t="shared" si="108"/>
        <v xml:space="preserve">	Technical knowledge and expertise using the following Adobe programs on a Mac computer:         o	Creative Cloud         o	Illustrator         o	Photoshop         o	InDesign 	Candidate must have a portfolio demonstrating a range of visual communication skills and creative talent. </v>
      </c>
      <c r="U2337">
        <f t="shared" si="109"/>
        <v>0</v>
      </c>
      <c r="V2337" s="2">
        <v>0</v>
      </c>
      <c r="W2337" s="2">
        <f t="shared" si="110"/>
        <v>0</v>
      </c>
      <c r="X2337" s="2">
        <v>0</v>
      </c>
      <c r="Y2337" s="2">
        <v>0</v>
      </c>
      <c r="Z2337" s="2">
        <v>0</v>
      </c>
      <c r="AA2337" s="2">
        <v>0</v>
      </c>
      <c r="AB2337" s="2">
        <v>0</v>
      </c>
      <c r="AC2337" t="s">
        <v>2533</v>
      </c>
      <c r="AD2337" t="s">
        <v>7993</v>
      </c>
      <c r="AE2337" t="s">
        <v>4544</v>
      </c>
      <c r="AG2337" t="s">
        <v>37</v>
      </c>
      <c r="AH2337" t="s">
        <v>2913</v>
      </c>
      <c r="AI2337" t="s">
        <v>3444</v>
      </c>
      <c r="AJ2337" t="s">
        <v>2003</v>
      </c>
      <c r="AK2337" t="s">
        <v>38</v>
      </c>
    </row>
    <row r="2338" spans="1:37" x14ac:dyDescent="0.3">
      <c r="A2338">
        <v>421291</v>
      </c>
      <c r="B2338" t="s">
        <v>494</v>
      </c>
      <c r="C2338" t="s">
        <v>29</v>
      </c>
      <c r="D2338">
        <v>4</v>
      </c>
      <c r="E2338" t="s">
        <v>5144</v>
      </c>
      <c r="F2338" t="s">
        <v>4102</v>
      </c>
      <c r="G2338">
        <v>40502</v>
      </c>
      <c r="H2338">
        <v>1</v>
      </c>
      <c r="I2338" t="s">
        <v>73</v>
      </c>
      <c r="J2338" t="s">
        <v>42</v>
      </c>
      <c r="K2338">
        <v>56013</v>
      </c>
      <c r="L2338">
        <v>89610</v>
      </c>
      <c r="M2338" t="s">
        <v>32</v>
      </c>
      <c r="N2338" t="s">
        <v>5145</v>
      </c>
      <c r="O2338" t="s">
        <v>5146</v>
      </c>
      <c r="P2338" t="s">
        <v>5147</v>
      </c>
      <c r="Q2338" t="s">
        <v>4105</v>
      </c>
      <c r="R2338" t="s">
        <v>1611</v>
      </c>
      <c r="S2338" t="s">
        <v>5148</v>
      </c>
      <c r="T2338" t="str">
        <f t="shared" si="108"/>
        <v>ERROR: #NAME?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v>
      </c>
      <c r="U2338">
        <f t="shared" si="109"/>
        <v>0</v>
      </c>
      <c r="V2338" s="2">
        <v>0</v>
      </c>
      <c r="W2338" s="2">
        <f t="shared" si="110"/>
        <v>0</v>
      </c>
      <c r="X2338" s="2">
        <v>0</v>
      </c>
      <c r="Y2338" s="2">
        <v>0</v>
      </c>
      <c r="Z2338" s="2">
        <v>0</v>
      </c>
      <c r="AA2338" s="2">
        <v>0</v>
      </c>
      <c r="AB2338" s="2">
        <v>0</v>
      </c>
      <c r="AC2338" t="s">
        <v>4014</v>
      </c>
      <c r="AE2338" t="s">
        <v>5145</v>
      </c>
      <c r="AG2338" t="s">
        <v>5149</v>
      </c>
      <c r="AH2338" t="s">
        <v>2163</v>
      </c>
      <c r="AI2338" t="s">
        <v>2846</v>
      </c>
      <c r="AJ2338" t="s">
        <v>2163</v>
      </c>
      <c r="AK2338" t="s">
        <v>38</v>
      </c>
    </row>
    <row r="2339" spans="1:37" x14ac:dyDescent="0.3">
      <c r="A2339">
        <v>421291</v>
      </c>
      <c r="B2339" t="s">
        <v>494</v>
      </c>
      <c r="C2339" t="s">
        <v>47</v>
      </c>
      <c r="D2339">
        <v>4</v>
      </c>
      <c r="E2339" t="s">
        <v>5144</v>
      </c>
      <c r="F2339" t="s">
        <v>4102</v>
      </c>
      <c r="G2339">
        <v>40502</v>
      </c>
      <c r="H2339">
        <v>1</v>
      </c>
      <c r="I2339" t="s">
        <v>73</v>
      </c>
      <c r="J2339" t="s">
        <v>42</v>
      </c>
      <c r="K2339">
        <v>56013</v>
      </c>
      <c r="L2339">
        <v>89610</v>
      </c>
      <c r="M2339" t="s">
        <v>32</v>
      </c>
      <c r="N2339" t="s">
        <v>5145</v>
      </c>
      <c r="O2339" t="s">
        <v>5146</v>
      </c>
      <c r="P2339" t="s">
        <v>5147</v>
      </c>
      <c r="Q2339" t="s">
        <v>4105</v>
      </c>
      <c r="R2339" t="s">
        <v>1611</v>
      </c>
      <c r="S2339" t="s">
        <v>5148</v>
      </c>
      <c r="T2339" t="str">
        <f t="shared" si="108"/>
        <v>ERROR: #NAME?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v>
      </c>
      <c r="U2339">
        <f t="shared" si="109"/>
        <v>0</v>
      </c>
      <c r="V2339" s="2">
        <v>0</v>
      </c>
      <c r="W2339" s="2">
        <f t="shared" si="110"/>
        <v>0</v>
      </c>
      <c r="X2339" s="2">
        <v>0</v>
      </c>
      <c r="Y2339" s="2">
        <v>0</v>
      </c>
      <c r="Z2339" s="2">
        <v>0</v>
      </c>
      <c r="AA2339" s="2">
        <v>0</v>
      </c>
      <c r="AB2339" s="2">
        <v>0</v>
      </c>
      <c r="AC2339" t="s">
        <v>4014</v>
      </c>
      <c r="AE2339" t="s">
        <v>5145</v>
      </c>
      <c r="AG2339" t="s">
        <v>5149</v>
      </c>
      <c r="AH2339" t="s">
        <v>2163</v>
      </c>
      <c r="AI2339" t="s">
        <v>2846</v>
      </c>
      <c r="AJ2339" t="s">
        <v>2163</v>
      </c>
      <c r="AK2339" t="s">
        <v>38</v>
      </c>
    </row>
    <row r="2340" spans="1:37" x14ac:dyDescent="0.3">
      <c r="A2340">
        <v>421311</v>
      </c>
      <c r="B2340" t="s">
        <v>494</v>
      </c>
      <c r="C2340" t="s">
        <v>29</v>
      </c>
      <c r="D2340">
        <v>5</v>
      </c>
      <c r="E2340" t="s">
        <v>5088</v>
      </c>
      <c r="F2340" t="s">
        <v>5089</v>
      </c>
      <c r="G2340">
        <v>10144</v>
      </c>
      <c r="H2340">
        <v>0</v>
      </c>
      <c r="I2340" t="s">
        <v>719</v>
      </c>
      <c r="J2340" t="s">
        <v>42</v>
      </c>
      <c r="K2340">
        <v>36390</v>
      </c>
      <c r="L2340">
        <v>55228</v>
      </c>
      <c r="M2340" t="s">
        <v>32</v>
      </c>
      <c r="N2340" t="s">
        <v>1912</v>
      </c>
      <c r="O2340" t="s">
        <v>5150</v>
      </c>
      <c r="P2340" t="s">
        <v>5151</v>
      </c>
      <c r="Q2340" t="s">
        <v>5091</v>
      </c>
      <c r="S2340" t="s">
        <v>7994</v>
      </c>
      <c r="T2340" t="str">
        <f t="shared" si="108"/>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340">
        <f t="shared" si="109"/>
        <v>0</v>
      </c>
      <c r="V2340" s="2">
        <v>0</v>
      </c>
      <c r="W2340" s="2">
        <f t="shared" si="110"/>
        <v>0</v>
      </c>
      <c r="X2340" s="2">
        <v>0</v>
      </c>
      <c r="Y2340" s="2">
        <v>0</v>
      </c>
      <c r="Z2340" s="2">
        <v>0</v>
      </c>
      <c r="AA2340" s="2">
        <v>0</v>
      </c>
      <c r="AB2340" s="2">
        <v>0</v>
      </c>
      <c r="AC2340" t="s">
        <v>5152</v>
      </c>
      <c r="AD2340" t="s">
        <v>4845</v>
      </c>
      <c r="AE2340" t="s">
        <v>5153</v>
      </c>
      <c r="AG2340" t="s">
        <v>37</v>
      </c>
      <c r="AH2340" t="s">
        <v>2972</v>
      </c>
      <c r="AI2340" t="s">
        <v>2899</v>
      </c>
      <c r="AJ2340" t="s">
        <v>2972</v>
      </c>
      <c r="AK2340" t="s">
        <v>38</v>
      </c>
    </row>
    <row r="2341" spans="1:37" x14ac:dyDescent="0.3">
      <c r="A2341">
        <v>421316</v>
      </c>
      <c r="B2341" t="s">
        <v>2769</v>
      </c>
      <c r="C2341" t="s">
        <v>29</v>
      </c>
      <c r="D2341">
        <v>1</v>
      </c>
      <c r="E2341" t="s">
        <v>5154</v>
      </c>
      <c r="F2341" t="s">
        <v>5155</v>
      </c>
      <c r="G2341" t="s">
        <v>5156</v>
      </c>
      <c r="H2341">
        <v>0</v>
      </c>
      <c r="I2341" t="s">
        <v>409</v>
      </c>
      <c r="J2341" t="s">
        <v>42</v>
      </c>
      <c r="K2341">
        <v>56990</v>
      </c>
      <c r="L2341">
        <v>105000</v>
      </c>
      <c r="M2341" t="s">
        <v>32</v>
      </c>
      <c r="N2341" t="s">
        <v>4238</v>
      </c>
      <c r="O2341" t="s">
        <v>5157</v>
      </c>
      <c r="P2341" t="s">
        <v>7995</v>
      </c>
      <c r="Q2341" t="s">
        <v>5158</v>
      </c>
      <c r="R2341" t="s">
        <v>7996</v>
      </c>
      <c r="S2341" t="s">
        <v>2777</v>
      </c>
      <c r="T2341" t="str">
        <f t="shared" si="108"/>
        <v>At least four years‚„ experience serving as a permanent Deputy Chief Inspector. Excellent knowledge of Public Safety rules and regulations. Ability to multi-task. Excellent communication and written skills. Ability to lead by example. In depth knowledge of the NYC Fire Code and Rules of the City of New York. NOTE: This position is open to qualified persons with a disability who are eligible for the 55-a Program. Please indicate in your cover letter that you would like to be considered for the position under the 55-a Program.</v>
      </c>
      <c r="U2341">
        <f t="shared" si="109"/>
        <v>0</v>
      </c>
      <c r="V2341" s="2">
        <v>0</v>
      </c>
      <c r="W2341" s="2">
        <f t="shared" si="110"/>
        <v>0</v>
      </c>
      <c r="X2341" s="2">
        <v>0</v>
      </c>
      <c r="Y2341" s="2">
        <v>0</v>
      </c>
      <c r="Z2341" s="2">
        <v>0</v>
      </c>
      <c r="AA2341" s="2">
        <v>0</v>
      </c>
      <c r="AB2341" s="2">
        <v>0</v>
      </c>
      <c r="AC2341" t="s">
        <v>4980</v>
      </c>
      <c r="AG2341" t="s">
        <v>37</v>
      </c>
      <c r="AH2341" t="s">
        <v>3016</v>
      </c>
      <c r="AI2341" t="s">
        <v>3044</v>
      </c>
      <c r="AJ2341" t="s">
        <v>3016</v>
      </c>
      <c r="AK2341" t="s">
        <v>38</v>
      </c>
    </row>
    <row r="2342" spans="1:37" x14ac:dyDescent="0.3">
      <c r="A2342">
        <v>421419</v>
      </c>
      <c r="B2342" t="s">
        <v>2380</v>
      </c>
      <c r="C2342" t="s">
        <v>47</v>
      </c>
      <c r="D2342">
        <v>1</v>
      </c>
      <c r="E2342" t="s">
        <v>5159</v>
      </c>
      <c r="F2342" t="s">
        <v>5160</v>
      </c>
      <c r="G2342">
        <v>95549</v>
      </c>
      <c r="H2342" t="s">
        <v>914</v>
      </c>
      <c r="I2342" t="s">
        <v>95</v>
      </c>
      <c r="J2342" t="s">
        <v>42</v>
      </c>
      <c r="K2342">
        <v>130000</v>
      </c>
      <c r="L2342">
        <v>137410</v>
      </c>
      <c r="M2342" t="s">
        <v>32</v>
      </c>
      <c r="N2342" t="s">
        <v>143</v>
      </c>
      <c r="O2342" t="s">
        <v>5161</v>
      </c>
      <c r="P2342" t="s">
        <v>7997</v>
      </c>
      <c r="Q2342" t="s">
        <v>5162</v>
      </c>
      <c r="R2342" t="s">
        <v>5163</v>
      </c>
      <c r="T2342" t="str">
        <f t="shared" si="108"/>
        <v xml:space="preserve">The position requires a strong background in real estate finance, with experience in community development a plus. All candidates should have:  -Extensive knowledge of financial tools and theory as well as facility in the use and analysis of financial models -Excellent verbal and written communication skills -Excellent analytical, organizational, and quantitative abilities -Demonstrated ability to meet deadlines and manage multiple projects in a timely manner  -Demonstrated supervisory experience -Strong track record of working with the affordable housing development industry </v>
      </c>
      <c r="U2342">
        <f t="shared" si="109"/>
        <v>0</v>
      </c>
      <c r="V2342" s="2">
        <v>0</v>
      </c>
      <c r="W2342" s="2">
        <f t="shared" si="110"/>
        <v>0</v>
      </c>
      <c r="X2342" s="2">
        <v>0</v>
      </c>
      <c r="Y2342" s="2">
        <v>0</v>
      </c>
      <c r="Z2342" s="2">
        <v>0</v>
      </c>
      <c r="AA2342" s="2">
        <v>0</v>
      </c>
      <c r="AB2342" s="2">
        <v>0</v>
      </c>
      <c r="AC2342" t="s">
        <v>3134</v>
      </c>
      <c r="AE2342" t="s">
        <v>143</v>
      </c>
      <c r="AG2342" t="s">
        <v>37</v>
      </c>
      <c r="AH2342" t="s">
        <v>3794</v>
      </c>
      <c r="AI2342" t="s">
        <v>4539</v>
      </c>
      <c r="AJ2342" t="s">
        <v>2803</v>
      </c>
      <c r="AK2342" t="s">
        <v>38</v>
      </c>
    </row>
    <row r="2343" spans="1:37" x14ac:dyDescent="0.3">
      <c r="A2343">
        <v>421419</v>
      </c>
      <c r="B2343" t="s">
        <v>2380</v>
      </c>
      <c r="C2343" t="s">
        <v>29</v>
      </c>
      <c r="D2343">
        <v>1</v>
      </c>
      <c r="E2343" t="s">
        <v>5159</v>
      </c>
      <c r="F2343" t="s">
        <v>5160</v>
      </c>
      <c r="G2343">
        <v>95549</v>
      </c>
      <c r="H2343" t="s">
        <v>914</v>
      </c>
      <c r="I2343" t="s">
        <v>95</v>
      </c>
      <c r="J2343" t="s">
        <v>42</v>
      </c>
      <c r="K2343">
        <v>130000</v>
      </c>
      <c r="L2343">
        <v>137410</v>
      </c>
      <c r="M2343" t="s">
        <v>32</v>
      </c>
      <c r="N2343" t="s">
        <v>143</v>
      </c>
      <c r="O2343" t="s">
        <v>5161</v>
      </c>
      <c r="P2343" t="s">
        <v>7997</v>
      </c>
      <c r="Q2343" t="s">
        <v>5162</v>
      </c>
      <c r="R2343" t="s">
        <v>5163</v>
      </c>
      <c r="T2343" t="str">
        <f t="shared" si="108"/>
        <v xml:space="preserve">The position requires a strong background in real estate finance, with experience in community development a plus. All candidates should have:  -Extensive knowledge of financial tools and theory as well as facility in the use and analysis of financial models -Excellent verbal and written communication skills -Excellent analytical, organizational, and quantitative abilities -Demonstrated ability to meet deadlines and manage multiple projects in a timely manner  -Demonstrated supervisory experience -Strong track record of working with the affordable housing development industry </v>
      </c>
      <c r="U2343">
        <f t="shared" si="109"/>
        <v>0</v>
      </c>
      <c r="V2343" s="2">
        <v>0</v>
      </c>
      <c r="W2343" s="2">
        <f t="shared" si="110"/>
        <v>0</v>
      </c>
      <c r="X2343" s="2">
        <v>0</v>
      </c>
      <c r="Y2343" s="2">
        <v>0</v>
      </c>
      <c r="Z2343" s="2">
        <v>0</v>
      </c>
      <c r="AA2343" s="2">
        <v>0</v>
      </c>
      <c r="AB2343" s="2">
        <v>0</v>
      </c>
      <c r="AC2343" t="s">
        <v>3134</v>
      </c>
      <c r="AE2343" t="s">
        <v>143</v>
      </c>
      <c r="AG2343" t="s">
        <v>37</v>
      </c>
      <c r="AH2343" t="s">
        <v>3794</v>
      </c>
      <c r="AI2343" t="s">
        <v>4539</v>
      </c>
      <c r="AJ2343" t="s">
        <v>2803</v>
      </c>
      <c r="AK2343" t="s">
        <v>38</v>
      </c>
    </row>
    <row r="2344" spans="1:37" x14ac:dyDescent="0.3">
      <c r="A2344">
        <v>421434</v>
      </c>
      <c r="B2344" t="s">
        <v>2209</v>
      </c>
      <c r="C2344" t="s">
        <v>47</v>
      </c>
      <c r="D2344">
        <v>1</v>
      </c>
      <c r="E2344" t="s">
        <v>5164</v>
      </c>
      <c r="F2344" t="s">
        <v>1837</v>
      </c>
      <c r="G2344">
        <v>40910</v>
      </c>
      <c r="H2344">
        <v>2</v>
      </c>
      <c r="I2344" t="s">
        <v>95</v>
      </c>
      <c r="J2344" t="s">
        <v>42</v>
      </c>
      <c r="K2344">
        <v>61000</v>
      </c>
      <c r="L2344">
        <v>65000</v>
      </c>
      <c r="M2344" t="s">
        <v>32</v>
      </c>
      <c r="N2344" t="s">
        <v>5165</v>
      </c>
      <c r="O2344" t="s">
        <v>3561</v>
      </c>
      <c r="P2344" t="s">
        <v>7998</v>
      </c>
      <c r="Q2344" t="s">
        <v>1839</v>
      </c>
      <c r="R2344" t="s">
        <v>6831</v>
      </c>
      <c r="T2344" t="str">
        <f t="shared" si="108"/>
        <v xml:space="preserve">‚¿ Ability to communicate effectively in graphics, presentation, speech and writing ‚¿ Ability to read and interpret complex planning documents, plans, and maps ‚¿ Ability to conduct site plan review for zoning compliance, land use planning policy and various other planning considerations ‚¿ Familiarity with zoning practices and principles ‚¿ Proficiency with ArcGIS mapping and analysis is strongly preferred ‚¿ Understanding of Adobe Creative Suite is preferred ‚¿ Proven ability to complete tasks in a timely fashion under minimal supervision and manage multiple tasks simultaneously ‚¿ Ability to work well in teams with a diverse mix of community stakeholders, staff, elected and appointed officials </v>
      </c>
      <c r="U2344">
        <f t="shared" si="109"/>
        <v>0</v>
      </c>
      <c r="V2344" s="2">
        <v>0</v>
      </c>
      <c r="W2344" s="2">
        <f t="shared" si="110"/>
        <v>0</v>
      </c>
      <c r="X2344" s="2">
        <v>0</v>
      </c>
      <c r="Y2344" s="2">
        <v>0</v>
      </c>
      <c r="Z2344" s="2">
        <v>0</v>
      </c>
      <c r="AA2344" s="2">
        <v>0</v>
      </c>
      <c r="AB2344" s="2">
        <v>0</v>
      </c>
      <c r="AC2344" t="s">
        <v>8559</v>
      </c>
      <c r="AG2344" t="s">
        <v>37</v>
      </c>
      <c r="AH2344" t="s">
        <v>3794</v>
      </c>
      <c r="AJ2344" t="s">
        <v>2859</v>
      </c>
      <c r="AK2344" t="s">
        <v>38</v>
      </c>
    </row>
    <row r="2345" spans="1:37" x14ac:dyDescent="0.3">
      <c r="A2345">
        <v>421434</v>
      </c>
      <c r="B2345" t="s">
        <v>2209</v>
      </c>
      <c r="C2345" t="s">
        <v>29</v>
      </c>
      <c r="D2345">
        <v>1</v>
      </c>
      <c r="E2345" t="s">
        <v>5164</v>
      </c>
      <c r="F2345" t="s">
        <v>1837</v>
      </c>
      <c r="G2345">
        <v>40910</v>
      </c>
      <c r="H2345">
        <v>2</v>
      </c>
      <c r="I2345" t="s">
        <v>95</v>
      </c>
      <c r="J2345" t="s">
        <v>42</v>
      </c>
      <c r="K2345">
        <v>61000</v>
      </c>
      <c r="L2345">
        <v>65000</v>
      </c>
      <c r="M2345" t="s">
        <v>32</v>
      </c>
      <c r="N2345" t="s">
        <v>5165</v>
      </c>
      <c r="O2345" t="s">
        <v>3561</v>
      </c>
      <c r="P2345" t="s">
        <v>7998</v>
      </c>
      <c r="Q2345" t="s">
        <v>1839</v>
      </c>
      <c r="R2345" t="s">
        <v>6831</v>
      </c>
      <c r="T2345" t="str">
        <f t="shared" si="108"/>
        <v xml:space="preserve">‚¿ Ability to communicate effectively in graphics, presentation, speech and writing ‚¿ Ability to read and interpret complex planning documents, plans, and maps ‚¿ Ability to conduct site plan review for zoning compliance, land use planning policy and various other planning considerations ‚¿ Familiarity with zoning practices and principles ‚¿ Proficiency with ArcGIS mapping and analysis is strongly preferred ‚¿ Understanding of Adobe Creative Suite is preferred ‚¿ Proven ability to complete tasks in a timely fashion under minimal supervision and manage multiple tasks simultaneously ‚¿ Ability to work well in teams with a diverse mix of community stakeholders, staff, elected and appointed officials </v>
      </c>
      <c r="U2345">
        <f t="shared" si="109"/>
        <v>0</v>
      </c>
      <c r="V2345" s="2">
        <v>0</v>
      </c>
      <c r="W2345" s="2">
        <f t="shared" si="110"/>
        <v>0</v>
      </c>
      <c r="X2345" s="2">
        <v>0</v>
      </c>
      <c r="Y2345" s="2">
        <v>0</v>
      </c>
      <c r="Z2345" s="2">
        <v>0</v>
      </c>
      <c r="AA2345" s="2">
        <v>0</v>
      </c>
      <c r="AB2345" s="2">
        <v>0</v>
      </c>
      <c r="AC2345" t="s">
        <v>8559</v>
      </c>
      <c r="AG2345" t="s">
        <v>37</v>
      </c>
      <c r="AH2345" t="s">
        <v>3794</v>
      </c>
      <c r="AJ2345" t="s">
        <v>2859</v>
      </c>
      <c r="AK2345" t="s">
        <v>38</v>
      </c>
    </row>
    <row r="2346" spans="1:37" x14ac:dyDescent="0.3">
      <c r="A2346">
        <v>421502</v>
      </c>
      <c r="B2346" t="s">
        <v>1159</v>
      </c>
      <c r="C2346" t="s">
        <v>47</v>
      </c>
      <c r="D2346">
        <v>1</v>
      </c>
      <c r="E2346" t="s">
        <v>5166</v>
      </c>
      <c r="F2346" t="s">
        <v>1161</v>
      </c>
      <c r="G2346">
        <v>6088</v>
      </c>
      <c r="H2346">
        <v>2</v>
      </c>
      <c r="I2346" t="s">
        <v>660</v>
      </c>
      <c r="J2346" t="s">
        <v>42</v>
      </c>
      <c r="K2346">
        <v>98388</v>
      </c>
      <c r="L2346">
        <v>98388</v>
      </c>
      <c r="M2346" t="s">
        <v>32</v>
      </c>
      <c r="N2346" t="s">
        <v>1162</v>
      </c>
      <c r="O2346" t="s">
        <v>3400</v>
      </c>
      <c r="P2346" t="s">
        <v>7999</v>
      </c>
      <c r="Q2346" t="s">
        <v>1164</v>
      </c>
      <c r="R2346" t="s">
        <v>6641</v>
      </c>
      <c r="S2346" t="s">
        <v>5167</v>
      </c>
      <c r="T2346" t="str">
        <f t="shared" si="108"/>
        <v>QUALIFICATIONS:   	Ability to work calmly and proficiently under pressure and to adhere to strict deadlines. 	Ability to supervise and prioritize tasks within the team and motivate team members to complete tasks within agreed upon timelines. 	Must possess strong computer technology skills including a proficiency in Microsoft Office (Word, Excel, Access, and PowerPoint), Microsoft SharePoint, Crystal Reports and Visual Basic.  	Demonstrated proficiency using multiple databases such as MS SQL and DB2.   	Ability and willingness to learn new technologies such as Microsoft Power Bi and CRM Dynamics for example. 	Must be experienced with the modern software development tools and techniques.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to motivate others, and to work independently.  	Flexibility to work late nights and/or weekends as needed. REQUIREMENTS:  Unit Head ($98,388): Bachelor's degree with a minimum of four years of relevant full-time experience developing application systems and reporting across multiple platforms. All applicants must have at least one year of supervisory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v>
      </c>
      <c r="U2346">
        <f t="shared" si="109"/>
        <v>0</v>
      </c>
      <c r="V2346" s="2">
        <v>1</v>
      </c>
      <c r="W2346" s="2">
        <f t="shared" si="110"/>
        <v>0</v>
      </c>
      <c r="X2346" s="2">
        <v>0</v>
      </c>
      <c r="Y2346" s="2">
        <v>0</v>
      </c>
      <c r="Z2346" s="2">
        <v>1</v>
      </c>
      <c r="AA2346" s="2">
        <v>0</v>
      </c>
      <c r="AB2346" s="2">
        <v>0</v>
      </c>
      <c r="AC2346" t="s">
        <v>6980</v>
      </c>
      <c r="AE2346" t="s">
        <v>1162</v>
      </c>
      <c r="AG2346" t="s">
        <v>37</v>
      </c>
      <c r="AH2346" t="s">
        <v>2329</v>
      </c>
      <c r="AJ2346" t="s">
        <v>2329</v>
      </c>
      <c r="AK2346" t="s">
        <v>38</v>
      </c>
    </row>
    <row r="2347" spans="1:37" x14ac:dyDescent="0.3">
      <c r="A2347">
        <v>421502</v>
      </c>
      <c r="B2347" t="s">
        <v>1159</v>
      </c>
      <c r="C2347" t="s">
        <v>29</v>
      </c>
      <c r="D2347">
        <v>1</v>
      </c>
      <c r="E2347" t="s">
        <v>5166</v>
      </c>
      <c r="F2347" t="s">
        <v>1161</v>
      </c>
      <c r="G2347">
        <v>6088</v>
      </c>
      <c r="H2347">
        <v>2</v>
      </c>
      <c r="I2347" t="s">
        <v>660</v>
      </c>
      <c r="J2347" t="s">
        <v>42</v>
      </c>
      <c r="K2347">
        <v>98388</v>
      </c>
      <c r="L2347">
        <v>98388</v>
      </c>
      <c r="M2347" t="s">
        <v>32</v>
      </c>
      <c r="N2347" t="s">
        <v>1162</v>
      </c>
      <c r="O2347" t="s">
        <v>3400</v>
      </c>
      <c r="P2347" t="s">
        <v>7999</v>
      </c>
      <c r="Q2347" t="s">
        <v>1164</v>
      </c>
      <c r="R2347" t="s">
        <v>6641</v>
      </c>
      <c r="S2347" t="s">
        <v>5167</v>
      </c>
      <c r="T2347" t="str">
        <f t="shared" si="108"/>
        <v>QUALIFICATIONS:   	Ability to work calmly and proficiently under pressure and to adhere to strict deadlines. 	Ability to supervise and prioritize tasks within the team and motivate team members to complete tasks within agreed upon timelines. 	Must possess strong computer technology skills including a proficiency in Microsoft Office (Word, Excel, Access, and PowerPoint), Microsoft SharePoint, Crystal Reports and Visual Basic.  	Demonstrated proficiency using multiple databases such as MS SQL and DB2.   	Ability and willingness to learn new technologies such as Microsoft Power Bi and CRM Dynamics for example. 	Must be experienced with the modern software development tools and techniques.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to motivate others, and to work independently.  	Flexibility to work late nights and/or weekends as needed. REQUIREMENTS:  Unit Head ($98,388): Bachelor's degree with a minimum of four years of relevant full-time experience developing application systems and reporting across multiple platforms. All applicants must have at least one year of supervisory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v>
      </c>
      <c r="U2347">
        <f t="shared" si="109"/>
        <v>0</v>
      </c>
      <c r="V2347" s="2">
        <v>1</v>
      </c>
      <c r="W2347" s="2">
        <f t="shared" si="110"/>
        <v>0</v>
      </c>
      <c r="X2347" s="2">
        <v>0</v>
      </c>
      <c r="Y2347" s="2">
        <v>0</v>
      </c>
      <c r="Z2347" s="2">
        <v>1</v>
      </c>
      <c r="AA2347" s="2">
        <v>0</v>
      </c>
      <c r="AB2347" s="2">
        <v>0</v>
      </c>
      <c r="AC2347" t="s">
        <v>6980</v>
      </c>
      <c r="AE2347" t="s">
        <v>1162</v>
      </c>
      <c r="AG2347" t="s">
        <v>37</v>
      </c>
      <c r="AH2347" t="s">
        <v>2329</v>
      </c>
      <c r="AJ2347" t="s">
        <v>2329</v>
      </c>
      <c r="AK2347" t="s">
        <v>38</v>
      </c>
    </row>
    <row r="2348" spans="1:37" x14ac:dyDescent="0.3">
      <c r="A2348">
        <v>421545</v>
      </c>
      <c r="B2348" t="s">
        <v>1159</v>
      </c>
      <c r="C2348" t="s">
        <v>47</v>
      </c>
      <c r="D2348">
        <v>1</v>
      </c>
      <c r="E2348" t="s">
        <v>5168</v>
      </c>
      <c r="F2348" t="s">
        <v>1161</v>
      </c>
      <c r="G2348">
        <v>6088</v>
      </c>
      <c r="H2348">
        <v>1</v>
      </c>
      <c r="I2348" t="s">
        <v>660</v>
      </c>
      <c r="J2348" t="s">
        <v>42</v>
      </c>
      <c r="K2348">
        <v>62480</v>
      </c>
      <c r="L2348">
        <v>70291</v>
      </c>
      <c r="M2348" t="s">
        <v>32</v>
      </c>
      <c r="N2348" t="s">
        <v>1162</v>
      </c>
      <c r="O2348" t="s">
        <v>3400</v>
      </c>
      <c r="P2348" t="s">
        <v>8000</v>
      </c>
      <c r="Q2348" t="s">
        <v>1164</v>
      </c>
      <c r="R2348" t="s">
        <v>6642</v>
      </c>
      <c r="S2348" t="s">
        <v>5169</v>
      </c>
      <c r="T2348" t="str">
        <f t="shared" si="108"/>
        <v>QUALIFICATIONS:   	Strong computer programing skills including a proficiency with Microsoft SharePoint, Visual Basic, Crystal Reports, Microsoft Office software (Word, Excel, Access, Project, and PowerPoint) and other modern tools.  	Must be experienced with modern software development tools and techniques. 	Ability to work calmly and proficiently with supervision and prioritize tasks within a team to complete tasks adhering to strict deadlines. 	Demonstrated proficiency using multiple databases such as MS SQL and DB2.   	Ability and willingness to learn new technologies such as Microsoft Power Bi or CRM Dynamics if required.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and to work independently.  	Flexibility to work late nights and/or weekends as needed. REQUIREMENTS:   Analyst ($62,480+): Bachelor's degree and a minimum of two years of full-time experience in application development and database reporting using SQL access methods.     Senior Analyst ($70,291): Bachelor's degree and a minimum of three years of full-time experience in application development and database reporting using SQL access methods or an awarded Master's degree in a related field, and one year of relevant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v>
      </c>
      <c r="U2348">
        <f t="shared" si="109"/>
        <v>0</v>
      </c>
      <c r="V2348" s="2">
        <v>1</v>
      </c>
      <c r="W2348" s="2">
        <f t="shared" si="110"/>
        <v>0</v>
      </c>
      <c r="X2348" s="2">
        <v>0</v>
      </c>
      <c r="Y2348" s="2">
        <v>0</v>
      </c>
      <c r="Z2348" s="2">
        <v>1</v>
      </c>
      <c r="AA2348" s="2">
        <v>0</v>
      </c>
      <c r="AB2348" s="2">
        <v>0</v>
      </c>
      <c r="AC2348" t="s">
        <v>6980</v>
      </c>
      <c r="AE2348" t="s">
        <v>1162</v>
      </c>
      <c r="AG2348" t="s">
        <v>37</v>
      </c>
      <c r="AH2348" t="s">
        <v>2329</v>
      </c>
      <c r="AJ2348" t="s">
        <v>2329</v>
      </c>
      <c r="AK2348" t="s">
        <v>38</v>
      </c>
    </row>
    <row r="2349" spans="1:37" x14ac:dyDescent="0.3">
      <c r="A2349">
        <v>421545</v>
      </c>
      <c r="B2349" t="s">
        <v>1159</v>
      </c>
      <c r="C2349" t="s">
        <v>29</v>
      </c>
      <c r="D2349">
        <v>1</v>
      </c>
      <c r="E2349" t="s">
        <v>5168</v>
      </c>
      <c r="F2349" t="s">
        <v>1161</v>
      </c>
      <c r="G2349">
        <v>6088</v>
      </c>
      <c r="H2349">
        <v>1</v>
      </c>
      <c r="I2349" t="s">
        <v>660</v>
      </c>
      <c r="J2349" t="s">
        <v>42</v>
      </c>
      <c r="K2349">
        <v>62480</v>
      </c>
      <c r="L2349">
        <v>70291</v>
      </c>
      <c r="M2349" t="s">
        <v>32</v>
      </c>
      <c r="N2349" t="s">
        <v>1162</v>
      </c>
      <c r="O2349" t="s">
        <v>3400</v>
      </c>
      <c r="P2349" t="s">
        <v>8000</v>
      </c>
      <c r="Q2349" t="s">
        <v>1164</v>
      </c>
      <c r="R2349" t="s">
        <v>6642</v>
      </c>
      <c r="S2349" t="s">
        <v>5169</v>
      </c>
      <c r="T2349" t="str">
        <f t="shared" si="108"/>
        <v>QUALIFICATIONS:   	Strong computer programing skills including a proficiency with Microsoft SharePoint, Visual Basic, Crystal Reports, Microsoft Office software (Word, Excel, Access, Project, and PowerPoint) and other modern tools.  	Must be experienced with modern software development tools and techniques. 	Ability to work calmly and proficiently with supervision and prioritize tasks within a team to complete tasks adhering to strict deadlines. 	Demonstrated proficiency using multiple databases such as MS SQL and DB2.   	Ability and willingness to learn new technologies such as Microsoft Power Bi or CRM Dynamics if required. 	Attention to detail as demonstrated by effective time-management skills, good organizational use of tools and habits, use of analytical thinking to solve problems. 	Excellent interpersonal skills with the ability to maintain working relationships with the utmost professionalism. 	Ability to be a self-motivator and to work independently.  	Flexibility to work late nights and/or weekends as needed. REQUIREMENTS:   Analyst ($62,480+): Bachelor's degree and a minimum of two years of full-time experience in application development and database reporting using SQL access methods.     Senior Analyst ($70,291): Bachelor's degree and a minimum of three years of full-time experience in application development and database reporting using SQL access methods or an awarded Master's degree in a related field, and one year of relevant experience.   Eligibility to Apply: An OMB employee who meets the above requirements and who has been in his or her current position for at least one year is eligible to apply for this position. If you were recently promoted in your task force, or if you were recently offered and accepted an announced position, you may not apply for another in-house position for a period of at least one year.</v>
      </c>
      <c r="U2349">
        <f t="shared" si="109"/>
        <v>0</v>
      </c>
      <c r="V2349" s="2">
        <v>1</v>
      </c>
      <c r="W2349" s="2">
        <f t="shared" si="110"/>
        <v>0</v>
      </c>
      <c r="X2349" s="2">
        <v>0</v>
      </c>
      <c r="Y2349" s="2">
        <v>0</v>
      </c>
      <c r="Z2349" s="2">
        <v>1</v>
      </c>
      <c r="AA2349" s="2">
        <v>0</v>
      </c>
      <c r="AB2349" s="2">
        <v>0</v>
      </c>
      <c r="AC2349" t="s">
        <v>6980</v>
      </c>
      <c r="AE2349" t="s">
        <v>1162</v>
      </c>
      <c r="AG2349" t="s">
        <v>37</v>
      </c>
      <c r="AH2349" t="s">
        <v>2329</v>
      </c>
      <c r="AJ2349" t="s">
        <v>2329</v>
      </c>
      <c r="AK2349" t="s">
        <v>38</v>
      </c>
    </row>
    <row r="2350" spans="1:37" x14ac:dyDescent="0.3">
      <c r="A2350">
        <v>421651</v>
      </c>
      <c r="B2350" t="s">
        <v>4954</v>
      </c>
      <c r="C2350" t="s">
        <v>47</v>
      </c>
      <c r="D2350">
        <v>1</v>
      </c>
      <c r="E2350" t="s">
        <v>5170</v>
      </c>
      <c r="F2350" t="s">
        <v>386</v>
      </c>
      <c r="G2350">
        <v>56058</v>
      </c>
      <c r="H2350">
        <v>0</v>
      </c>
      <c r="I2350" t="s">
        <v>669</v>
      </c>
      <c r="J2350" t="s">
        <v>42</v>
      </c>
      <c r="K2350">
        <v>54100</v>
      </c>
      <c r="L2350">
        <v>62215</v>
      </c>
      <c r="M2350" t="s">
        <v>32</v>
      </c>
      <c r="N2350" t="s">
        <v>602</v>
      </c>
      <c r="O2350" t="s">
        <v>4956</v>
      </c>
      <c r="P2350" t="s">
        <v>8001</v>
      </c>
      <c r="Q2350" t="s">
        <v>389</v>
      </c>
      <c r="R2350" t="s">
        <v>5171</v>
      </c>
      <c r="T2350" t="str">
        <f t="shared" si="108"/>
        <v xml:space="preserve">1.	At least one year of full-time experience researching and analyzing employment practices. 2.	Demonstrated knowledge of one or more of the following: the New York City Charter; the New York City Human Rights Law; mayoral/non-mayoral EEO Programs; Citywide EEO policies/discrimination complaint procedures/personnel rules and regulations; the Americans with Disabilities Act and its Accessibility Guidelines for Buildings and Facilities; New York State Civil Service Law; Uniform Guidelines on Employee Selection Procedures; and relevant City, State, and Federal EEO laws. 3.	Full-time experience and/or education in labor/industrial relations, EEO investigations, civil rights law enforcement, personnel/human resources which includes credits in administration. 4.	Strong analytical, research, communication and organization skills. 5.	Ability to produce high quality analytical presentations upon request.. </v>
      </c>
      <c r="U2350">
        <f t="shared" si="109"/>
        <v>0</v>
      </c>
      <c r="V2350" s="2">
        <v>0</v>
      </c>
      <c r="W2350" s="2">
        <f t="shared" si="110"/>
        <v>0</v>
      </c>
      <c r="X2350" s="2">
        <v>0</v>
      </c>
      <c r="Y2350" s="2">
        <v>0</v>
      </c>
      <c r="Z2350" s="2">
        <v>0</v>
      </c>
      <c r="AA2350" s="2">
        <v>0</v>
      </c>
      <c r="AB2350" s="2">
        <v>0</v>
      </c>
      <c r="AC2350" t="s">
        <v>5172</v>
      </c>
      <c r="AG2350" t="s">
        <v>5173</v>
      </c>
      <c r="AH2350" t="s">
        <v>2329</v>
      </c>
      <c r="AJ2350" t="s">
        <v>4191</v>
      </c>
      <c r="AK2350" t="s">
        <v>38</v>
      </c>
    </row>
    <row r="2351" spans="1:37" x14ac:dyDescent="0.3">
      <c r="A2351">
        <v>421651</v>
      </c>
      <c r="B2351" t="s">
        <v>4954</v>
      </c>
      <c r="C2351" t="s">
        <v>29</v>
      </c>
      <c r="D2351">
        <v>1</v>
      </c>
      <c r="E2351" t="s">
        <v>5170</v>
      </c>
      <c r="F2351" t="s">
        <v>386</v>
      </c>
      <c r="G2351">
        <v>56058</v>
      </c>
      <c r="H2351">
        <v>0</v>
      </c>
      <c r="I2351" t="s">
        <v>669</v>
      </c>
      <c r="J2351" t="s">
        <v>42</v>
      </c>
      <c r="K2351">
        <v>54100</v>
      </c>
      <c r="L2351">
        <v>62215</v>
      </c>
      <c r="M2351" t="s">
        <v>32</v>
      </c>
      <c r="N2351" t="s">
        <v>602</v>
      </c>
      <c r="O2351" t="s">
        <v>4956</v>
      </c>
      <c r="P2351" t="s">
        <v>8001</v>
      </c>
      <c r="Q2351" t="s">
        <v>389</v>
      </c>
      <c r="R2351" t="s">
        <v>5171</v>
      </c>
      <c r="T2351" t="str">
        <f t="shared" si="108"/>
        <v xml:space="preserve">1.	At least one year of full-time experience researching and analyzing employment practices. 2.	Demonstrated knowledge of one or more of the following: the New York City Charter; the New York City Human Rights Law; mayoral/non-mayoral EEO Programs; Citywide EEO policies/discrimination complaint procedures/personnel rules and regulations; the Americans with Disabilities Act and its Accessibility Guidelines for Buildings and Facilities; New York State Civil Service Law; Uniform Guidelines on Employee Selection Procedures; and relevant City, State, and Federal EEO laws. 3.	Full-time experience and/or education in labor/industrial relations, EEO investigations, civil rights law enforcement, personnel/human resources which includes credits in administration. 4.	Strong analytical, research, communication and organization skills. 5.	Ability to produce high quality analytical presentations upon request.. </v>
      </c>
      <c r="U2351">
        <f t="shared" si="109"/>
        <v>0</v>
      </c>
      <c r="V2351" s="2">
        <v>0</v>
      </c>
      <c r="W2351" s="2">
        <f t="shared" si="110"/>
        <v>0</v>
      </c>
      <c r="X2351" s="2">
        <v>0</v>
      </c>
      <c r="Y2351" s="2">
        <v>0</v>
      </c>
      <c r="Z2351" s="2">
        <v>0</v>
      </c>
      <c r="AA2351" s="2">
        <v>0</v>
      </c>
      <c r="AB2351" s="2">
        <v>0</v>
      </c>
      <c r="AC2351" t="s">
        <v>5172</v>
      </c>
      <c r="AG2351" t="s">
        <v>5173</v>
      </c>
      <c r="AH2351" t="s">
        <v>2329</v>
      </c>
      <c r="AJ2351" t="s">
        <v>4191</v>
      </c>
      <c r="AK2351" t="s">
        <v>38</v>
      </c>
    </row>
    <row r="2352" spans="1:37" x14ac:dyDescent="0.3">
      <c r="A2352">
        <v>421652</v>
      </c>
      <c r="B2352" t="s">
        <v>231</v>
      </c>
      <c r="C2352" t="s">
        <v>29</v>
      </c>
      <c r="D2352">
        <v>1</v>
      </c>
      <c r="E2352" t="s">
        <v>5174</v>
      </c>
      <c r="F2352" t="s">
        <v>731</v>
      </c>
      <c r="G2352">
        <v>95600</v>
      </c>
      <c r="H2352" t="s">
        <v>207</v>
      </c>
      <c r="I2352" t="s">
        <v>265</v>
      </c>
      <c r="J2352" t="s">
        <v>42</v>
      </c>
      <c r="K2352">
        <v>58700</v>
      </c>
      <c r="L2352">
        <v>97000</v>
      </c>
      <c r="M2352" t="s">
        <v>32</v>
      </c>
      <c r="N2352" t="s">
        <v>4443</v>
      </c>
      <c r="O2352" t="s">
        <v>5175</v>
      </c>
      <c r="P2352" t="s">
        <v>6643</v>
      </c>
      <c r="Q2352" t="s">
        <v>733</v>
      </c>
      <c r="R2352" t="s">
        <v>7776</v>
      </c>
      <c r="S2352" t="s">
        <v>7054</v>
      </c>
      <c r="T2352" t="str">
        <f t="shared" si="108"/>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52">
        <f t="shared" si="109"/>
        <v>0</v>
      </c>
      <c r="V2352" s="2">
        <v>0</v>
      </c>
      <c r="W2352" s="2">
        <f t="shared" si="110"/>
        <v>0</v>
      </c>
      <c r="X2352" s="2">
        <v>0</v>
      </c>
      <c r="Y2352" s="2">
        <v>0</v>
      </c>
      <c r="Z2352" s="2">
        <v>0</v>
      </c>
      <c r="AA2352" s="2">
        <v>0</v>
      </c>
      <c r="AB2352" s="2">
        <v>0</v>
      </c>
      <c r="AC2352" t="s">
        <v>619</v>
      </c>
      <c r="AG2352" t="s">
        <v>190</v>
      </c>
      <c r="AH2352" t="s">
        <v>2329</v>
      </c>
      <c r="AI2352" t="s">
        <v>1692</v>
      </c>
      <c r="AJ2352" t="s">
        <v>3456</v>
      </c>
      <c r="AK2352" t="s">
        <v>38</v>
      </c>
    </row>
    <row r="2353" spans="1:37" x14ac:dyDescent="0.3">
      <c r="A2353">
        <v>421672</v>
      </c>
      <c r="B2353" t="s">
        <v>4204</v>
      </c>
      <c r="C2353" t="s">
        <v>29</v>
      </c>
      <c r="D2353">
        <v>1</v>
      </c>
      <c r="E2353" t="s">
        <v>5176</v>
      </c>
      <c r="F2353" t="s">
        <v>264</v>
      </c>
      <c r="G2353">
        <v>12627</v>
      </c>
      <c r="H2353">
        <v>0</v>
      </c>
      <c r="I2353" t="s">
        <v>601</v>
      </c>
      <c r="J2353" t="s">
        <v>42</v>
      </c>
      <c r="K2353">
        <v>65731</v>
      </c>
      <c r="L2353">
        <v>85000</v>
      </c>
      <c r="M2353" t="s">
        <v>32</v>
      </c>
      <c r="N2353" t="s">
        <v>166</v>
      </c>
      <c r="O2353" t="s">
        <v>5177</v>
      </c>
      <c r="P2353" t="s">
        <v>8002</v>
      </c>
      <c r="Q2353" t="s">
        <v>8298</v>
      </c>
      <c r="R2353" t="s">
        <v>6644</v>
      </c>
      <c r="S2353" t="s">
        <v>5178</v>
      </c>
      <c r="T2353" t="str">
        <f t="shared" si="108"/>
        <v xml:space="preserve">	New York City budget experience within a central budget office.  	Intermediate to Advanced level experience using Microsoft Excel and Office Suite.  	Proficient knowledge of budgeting functions in the City Financial Management System (FMS) 2/3.  	Excellent written and communication. In compliance with federal law, all persons hired will be required to verify identity and eligibility to work in the United States and to complete the required employment eligibility verification document form upon hire.  NOTE: ONLY CANDIDATES WHO HAVE A PERMANENT ASSOCIATE STAFF ANALYST CIVIL SERVICE TITLE WILL BE CONSIDERED FOR AN INTERVIEW. PLEASE INCLUDE YOUR EMPLOYEE IDENTIFICATION NUMBER (EIN) WHEN APPLYING AND INDICATE IN YOUR COVER LETTER IF YOU ARE A PERMANENT ASSOCIATE  STAFF ANALYST.  THIS POSITION IS OPEN TO QUALIFIED PERSONS WITH A DISABILITY WHO ARE ELIGIBLE FOR THE 55-A PROGRAM. PLEASE INDICATE ON YOUR RESUME OR COVER LETTER IF YOU WOULD LIKE TO BE CONSIDERED FOR THE POSITION UNDER THE 55-A PROGRAM.</v>
      </c>
      <c r="U2353">
        <f t="shared" si="109"/>
        <v>0</v>
      </c>
      <c r="V2353" s="2">
        <v>1</v>
      </c>
      <c r="W2353" s="2">
        <f t="shared" si="110"/>
        <v>0</v>
      </c>
      <c r="X2353" s="2">
        <v>0</v>
      </c>
      <c r="Y2353" s="2">
        <v>0</v>
      </c>
      <c r="Z2353" s="2">
        <v>0</v>
      </c>
      <c r="AA2353" s="2">
        <v>0</v>
      </c>
      <c r="AB2353" s="2">
        <v>0</v>
      </c>
      <c r="AC2353" t="s">
        <v>4208</v>
      </c>
      <c r="AD2353" t="s">
        <v>4209</v>
      </c>
      <c r="AE2353" t="s">
        <v>5179</v>
      </c>
      <c r="AG2353" t="s">
        <v>37</v>
      </c>
      <c r="AH2353" t="s">
        <v>3043</v>
      </c>
      <c r="AI2353" t="s">
        <v>3638</v>
      </c>
      <c r="AJ2353" t="s">
        <v>2649</v>
      </c>
      <c r="AK2353" t="s">
        <v>38</v>
      </c>
    </row>
    <row r="2354" spans="1:37" x14ac:dyDescent="0.3">
      <c r="A2354">
        <v>421692</v>
      </c>
      <c r="B2354" t="s">
        <v>1618</v>
      </c>
      <c r="C2354" t="s">
        <v>29</v>
      </c>
      <c r="D2354">
        <v>1</v>
      </c>
      <c r="E2354" t="s">
        <v>2731</v>
      </c>
      <c r="F2354" t="s">
        <v>898</v>
      </c>
      <c r="G2354">
        <v>30086</v>
      </c>
      <c r="H2354">
        <v>0</v>
      </c>
      <c r="I2354" t="s">
        <v>1247</v>
      </c>
      <c r="J2354" t="s">
        <v>42</v>
      </c>
      <c r="K2354">
        <v>62397</v>
      </c>
      <c r="L2354">
        <v>71757</v>
      </c>
      <c r="M2354" t="s">
        <v>32</v>
      </c>
      <c r="N2354" t="s">
        <v>2370</v>
      </c>
      <c r="O2354" t="s">
        <v>2371</v>
      </c>
      <c r="P2354" t="s">
        <v>7296</v>
      </c>
      <c r="Q2354" t="s">
        <v>901</v>
      </c>
      <c r="R2354" t="s">
        <v>2732</v>
      </c>
      <c r="T2354" t="str">
        <f t="shared" si="108"/>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354">
        <f t="shared" si="109"/>
        <v>0</v>
      </c>
      <c r="V2354" s="2">
        <v>0</v>
      </c>
      <c r="W2354" s="2">
        <f t="shared" si="110"/>
        <v>0</v>
      </c>
      <c r="X2354" s="2">
        <v>0</v>
      </c>
      <c r="Y2354" s="2">
        <v>0</v>
      </c>
      <c r="Z2354" s="2">
        <v>0</v>
      </c>
      <c r="AA2354" s="2">
        <v>0</v>
      </c>
      <c r="AB2354" s="2">
        <v>0</v>
      </c>
      <c r="AC2354" t="s">
        <v>1623</v>
      </c>
      <c r="AE2354" t="s">
        <v>2370</v>
      </c>
      <c r="AG2354" t="s">
        <v>37</v>
      </c>
      <c r="AH2354" t="s">
        <v>2329</v>
      </c>
      <c r="AJ2354" t="s">
        <v>2329</v>
      </c>
      <c r="AK2354" t="s">
        <v>38</v>
      </c>
    </row>
    <row r="2355" spans="1:37" x14ac:dyDescent="0.3">
      <c r="A2355">
        <v>421692</v>
      </c>
      <c r="B2355" t="s">
        <v>1618</v>
      </c>
      <c r="C2355" t="s">
        <v>47</v>
      </c>
      <c r="D2355">
        <v>1</v>
      </c>
      <c r="E2355" t="s">
        <v>2731</v>
      </c>
      <c r="F2355" t="s">
        <v>898</v>
      </c>
      <c r="G2355">
        <v>30086</v>
      </c>
      <c r="H2355">
        <v>0</v>
      </c>
      <c r="I2355" t="s">
        <v>1247</v>
      </c>
      <c r="J2355" t="s">
        <v>42</v>
      </c>
      <c r="K2355">
        <v>62397</v>
      </c>
      <c r="L2355">
        <v>71757</v>
      </c>
      <c r="M2355" t="s">
        <v>32</v>
      </c>
      <c r="N2355" t="s">
        <v>2370</v>
      </c>
      <c r="O2355" t="s">
        <v>2371</v>
      </c>
      <c r="P2355" t="s">
        <v>7296</v>
      </c>
      <c r="Q2355" t="s">
        <v>901</v>
      </c>
      <c r="R2355" t="s">
        <v>2732</v>
      </c>
      <c r="T2355" t="str">
        <f t="shared" si="108"/>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355">
        <f t="shared" si="109"/>
        <v>0</v>
      </c>
      <c r="V2355" s="2">
        <v>0</v>
      </c>
      <c r="W2355" s="2">
        <f t="shared" si="110"/>
        <v>0</v>
      </c>
      <c r="X2355" s="2">
        <v>0</v>
      </c>
      <c r="Y2355" s="2">
        <v>0</v>
      </c>
      <c r="Z2355" s="2">
        <v>0</v>
      </c>
      <c r="AA2355" s="2">
        <v>0</v>
      </c>
      <c r="AB2355" s="2">
        <v>0</v>
      </c>
      <c r="AC2355" t="s">
        <v>1623</v>
      </c>
      <c r="AE2355" t="s">
        <v>2370</v>
      </c>
      <c r="AG2355" t="s">
        <v>37</v>
      </c>
      <c r="AH2355" t="s">
        <v>2329</v>
      </c>
      <c r="AJ2355" t="s">
        <v>2329</v>
      </c>
      <c r="AK2355" t="s">
        <v>38</v>
      </c>
    </row>
    <row r="2356" spans="1:37" x14ac:dyDescent="0.3">
      <c r="A2356">
        <v>421777</v>
      </c>
      <c r="B2356" t="s">
        <v>1159</v>
      </c>
      <c r="C2356" t="s">
        <v>47</v>
      </c>
      <c r="D2356">
        <v>1</v>
      </c>
      <c r="E2356" t="s">
        <v>5180</v>
      </c>
      <c r="F2356" t="s">
        <v>1161</v>
      </c>
      <c r="G2356">
        <v>6088</v>
      </c>
      <c r="H2356">
        <v>1</v>
      </c>
      <c r="I2356" t="s">
        <v>4075</v>
      </c>
      <c r="J2356" t="s">
        <v>42</v>
      </c>
      <c r="K2356">
        <v>46856</v>
      </c>
      <c r="L2356">
        <v>70291</v>
      </c>
      <c r="M2356" t="s">
        <v>32</v>
      </c>
      <c r="N2356" t="s">
        <v>1162</v>
      </c>
      <c r="O2356" t="s">
        <v>4259</v>
      </c>
      <c r="P2356" t="s">
        <v>8003</v>
      </c>
      <c r="Q2356" t="s">
        <v>1164</v>
      </c>
      <c r="R2356" t="s">
        <v>5181</v>
      </c>
      <c r="S2356" t="s">
        <v>5182</v>
      </c>
      <c r="T2356" t="str">
        <f t="shared" si="108"/>
        <v>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 REQUIREMENTS:  Assistant Analyst ($46,856+): Bachelor's degree in Business, Finance, Economics or a subject related to the specific assignment with no or one year of full-time experience in budgetary planning/management, financial analysis, public policy analysis or a related field.  Analyst ($62,480+): Bachelor's degree and a minimum of two years responsible administrative and/or budget experience; or an awarded Master's degree in Financial Management, Business, Public Administration or a field related to the specific assignment.  Senior Analyst ($70,291): Bachelor's degree and a minimum of three years responsible administrative and/or budget experience; or an awarded Master's degree in Financial Management, Business, Public Administration or a field related to the specific assignment and a minimum of one year of responsible administrative and/or budget experience.</v>
      </c>
      <c r="U2356">
        <f t="shared" si="109"/>
        <v>0</v>
      </c>
      <c r="V2356" s="2">
        <v>0</v>
      </c>
      <c r="W2356" s="2">
        <f t="shared" si="110"/>
        <v>0</v>
      </c>
      <c r="X2356" s="2">
        <v>0</v>
      </c>
      <c r="Y2356" s="2">
        <v>0</v>
      </c>
      <c r="Z2356" s="2">
        <v>0</v>
      </c>
      <c r="AA2356" s="2">
        <v>0</v>
      </c>
      <c r="AB2356" s="2">
        <v>0</v>
      </c>
      <c r="AC2356" t="s">
        <v>7474</v>
      </c>
      <c r="AE2356" t="s">
        <v>1162</v>
      </c>
      <c r="AG2356" t="s">
        <v>37</v>
      </c>
      <c r="AH2356" t="s">
        <v>2972</v>
      </c>
      <c r="AJ2356" t="s">
        <v>2972</v>
      </c>
      <c r="AK2356" t="s">
        <v>38</v>
      </c>
    </row>
    <row r="2357" spans="1:37" x14ac:dyDescent="0.3">
      <c r="A2357">
        <v>421777</v>
      </c>
      <c r="B2357" t="s">
        <v>1159</v>
      </c>
      <c r="C2357" t="s">
        <v>29</v>
      </c>
      <c r="D2357">
        <v>1</v>
      </c>
      <c r="E2357" t="s">
        <v>5180</v>
      </c>
      <c r="F2357" t="s">
        <v>1161</v>
      </c>
      <c r="G2357">
        <v>6088</v>
      </c>
      <c r="H2357">
        <v>1</v>
      </c>
      <c r="I2357" t="s">
        <v>4075</v>
      </c>
      <c r="J2357" t="s">
        <v>42</v>
      </c>
      <c r="K2357">
        <v>46856</v>
      </c>
      <c r="L2357">
        <v>70291</v>
      </c>
      <c r="M2357" t="s">
        <v>32</v>
      </c>
      <c r="N2357" t="s">
        <v>1162</v>
      </c>
      <c r="O2357" t="s">
        <v>4259</v>
      </c>
      <c r="P2357" t="s">
        <v>8003</v>
      </c>
      <c r="Q2357" t="s">
        <v>1164</v>
      </c>
      <c r="R2357" t="s">
        <v>5181</v>
      </c>
      <c r="S2357" t="s">
        <v>5182</v>
      </c>
      <c r="T2357" t="str">
        <f t="shared" si="108"/>
        <v>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 REQUIREMENTS:  Assistant Analyst ($46,856+): Bachelor's degree in Business, Finance, Economics or a subject related to the specific assignment with no or one year of full-time experience in budgetary planning/management, financial analysis, public policy analysis or a related field.  Analyst ($62,480+): Bachelor's degree and a minimum of two years responsible administrative and/or budget experience; or an awarded Master's degree in Financial Management, Business, Public Administration or a field related to the specific assignment.  Senior Analyst ($70,291): Bachelor's degree and a minimum of three years responsible administrative and/or budget experience; or an awarded Master's degree in Financial Management, Business, Public Administration or a field related to the specific assignment and a minimum of one year of responsible administrative and/or budget experience.</v>
      </c>
      <c r="U2357">
        <f t="shared" si="109"/>
        <v>0</v>
      </c>
      <c r="V2357" s="2">
        <v>0</v>
      </c>
      <c r="W2357" s="2">
        <f t="shared" si="110"/>
        <v>0</v>
      </c>
      <c r="X2357" s="2">
        <v>0</v>
      </c>
      <c r="Y2357" s="2">
        <v>0</v>
      </c>
      <c r="Z2357" s="2">
        <v>0</v>
      </c>
      <c r="AA2357" s="2">
        <v>0</v>
      </c>
      <c r="AB2357" s="2">
        <v>0</v>
      </c>
      <c r="AC2357" t="s">
        <v>7474</v>
      </c>
      <c r="AE2357" t="s">
        <v>1162</v>
      </c>
      <c r="AG2357" t="s">
        <v>37</v>
      </c>
      <c r="AH2357" t="s">
        <v>2972</v>
      </c>
      <c r="AJ2357" t="s">
        <v>2972</v>
      </c>
      <c r="AK2357" t="s">
        <v>38</v>
      </c>
    </row>
    <row r="2358" spans="1:37" x14ac:dyDescent="0.3">
      <c r="A2358">
        <v>421778</v>
      </c>
      <c r="B2358" t="s">
        <v>2036</v>
      </c>
      <c r="C2358" t="s">
        <v>47</v>
      </c>
      <c r="D2358">
        <v>1</v>
      </c>
      <c r="E2358" t="s">
        <v>5183</v>
      </c>
      <c r="F2358" t="s">
        <v>3964</v>
      </c>
      <c r="G2358">
        <v>13633</v>
      </c>
      <c r="H2358">
        <v>1</v>
      </c>
      <c r="I2358" t="s">
        <v>660</v>
      </c>
      <c r="J2358" t="s">
        <v>42</v>
      </c>
      <c r="K2358">
        <v>65000</v>
      </c>
      <c r="L2358">
        <v>75000</v>
      </c>
      <c r="M2358" t="s">
        <v>32</v>
      </c>
      <c r="N2358" t="s">
        <v>2039</v>
      </c>
      <c r="O2358" t="s">
        <v>2327</v>
      </c>
      <c r="P2358" t="s">
        <v>8004</v>
      </c>
      <c r="Q2358" t="s">
        <v>8471</v>
      </c>
      <c r="R2358" t="s">
        <v>6645</v>
      </c>
      <c r="S2358" t="s">
        <v>8357</v>
      </c>
      <c r="T2358" t="str">
        <f t="shared" si="108"/>
        <v>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 Certain residency requirements may apply. We appreciate every applicant‚„s interest; however, only those under consideration will be contacted.  Note: Vacancy notices listed as ‚“Until Filled‚ will be posted for at least five work days.</v>
      </c>
      <c r="U2358">
        <f t="shared" si="109"/>
        <v>1</v>
      </c>
      <c r="V2358" s="2">
        <v>1</v>
      </c>
      <c r="W2358" s="2">
        <f t="shared" si="110"/>
        <v>1</v>
      </c>
      <c r="X2358" s="2">
        <v>1</v>
      </c>
      <c r="Y2358" s="2">
        <v>0</v>
      </c>
      <c r="Z2358" s="2">
        <v>1</v>
      </c>
      <c r="AA2358" s="2">
        <v>0</v>
      </c>
      <c r="AB2358" s="2">
        <v>0</v>
      </c>
      <c r="AC2358" t="s">
        <v>5184</v>
      </c>
      <c r="AG2358" t="s">
        <v>37</v>
      </c>
      <c r="AH2358" t="s">
        <v>2329</v>
      </c>
      <c r="AJ2358" t="s">
        <v>2329</v>
      </c>
      <c r="AK2358" t="s">
        <v>38</v>
      </c>
    </row>
    <row r="2359" spans="1:37" x14ac:dyDescent="0.3">
      <c r="A2359">
        <v>421778</v>
      </c>
      <c r="B2359" t="s">
        <v>2036</v>
      </c>
      <c r="C2359" t="s">
        <v>29</v>
      </c>
      <c r="D2359">
        <v>1</v>
      </c>
      <c r="E2359" t="s">
        <v>5183</v>
      </c>
      <c r="F2359" t="s">
        <v>3964</v>
      </c>
      <c r="G2359">
        <v>13633</v>
      </c>
      <c r="H2359">
        <v>1</v>
      </c>
      <c r="I2359" t="s">
        <v>660</v>
      </c>
      <c r="J2359" t="s">
        <v>42</v>
      </c>
      <c r="K2359">
        <v>65000</v>
      </c>
      <c r="L2359">
        <v>75000</v>
      </c>
      <c r="M2359" t="s">
        <v>32</v>
      </c>
      <c r="N2359" t="s">
        <v>2039</v>
      </c>
      <c r="O2359" t="s">
        <v>2327</v>
      </c>
      <c r="P2359" t="s">
        <v>8004</v>
      </c>
      <c r="Q2359" t="s">
        <v>8471</v>
      </c>
      <c r="R2359" t="s">
        <v>6645</v>
      </c>
      <c r="S2359" t="s">
        <v>8357</v>
      </c>
      <c r="T2359" t="str">
        <f t="shared" si="108"/>
        <v>Demonstrated experience with IT audits, assessment of IT risks and controls, information security and cybersecurity, systems implementation and systems architecture;    In-depth knowledge of the current cyber threat landscape, with a specific focus on the technical aspects of adversarial Tactics, Techniques and Procedures (TTPs) and their relation to the cyber kill chain and other analytical models;    Audit expertise in Unix/Linix, Windows, distributed databases, web technologies, enterprise architecture, virtualization and technology infrastructure;    Intermediate level analytical and data analysis skills (e.g. SQL, ACL, or similar tools);    Understanding of Java and scripting languages (e.g. PERL, Python, PHP, JScript, VBScript, Unix Shell);    Experience with NIST, PCI-DSS, HIPAA, Sarbanes-Oxley, PII, ITIL, ISO 27001 and 27002, COSO principles or other information security frameworks;    Advanced proficiency in basic PC applications (MS Excel, Word, PowerPoint, and Visio);    Microsoft Networking including Active Directory and Group Policy;    Related industry certifications such as CISSP, CISA, and CISM is desirable;    Experience with GAGAS, FISCAM, risk and compliance;    Record of seeking self-improvement through education, certification, training, and staying abreast of current and emerging technologies; and,    Excellent interpersonal, communication, writing and organizational skills. Certain residency requirements may apply. We appreciate every applicant‚„s interest; however, only those under consideration will be contacted.  Note: Vacancy notices listed as ‚“Until Filled‚ will be posted for at least five work days.</v>
      </c>
      <c r="U2359">
        <f t="shared" si="109"/>
        <v>1</v>
      </c>
      <c r="V2359" s="2">
        <v>1</v>
      </c>
      <c r="W2359" s="2">
        <f t="shared" si="110"/>
        <v>1</v>
      </c>
      <c r="X2359" s="2">
        <v>1</v>
      </c>
      <c r="Y2359" s="2">
        <v>0</v>
      </c>
      <c r="Z2359" s="2">
        <v>1</v>
      </c>
      <c r="AA2359" s="2">
        <v>0</v>
      </c>
      <c r="AB2359" s="2">
        <v>0</v>
      </c>
      <c r="AC2359" t="s">
        <v>5184</v>
      </c>
      <c r="AG2359" t="s">
        <v>37</v>
      </c>
      <c r="AH2359" t="s">
        <v>2329</v>
      </c>
      <c r="AJ2359" t="s">
        <v>2329</v>
      </c>
      <c r="AK2359" t="s">
        <v>38</v>
      </c>
    </row>
    <row r="2360" spans="1:37" x14ac:dyDescent="0.3">
      <c r="A2360">
        <v>421783</v>
      </c>
      <c r="B2360" t="s">
        <v>2543</v>
      </c>
      <c r="C2360" t="s">
        <v>29</v>
      </c>
      <c r="D2360">
        <v>2</v>
      </c>
      <c r="E2360" t="s">
        <v>5185</v>
      </c>
      <c r="F2360" t="s">
        <v>482</v>
      </c>
      <c r="G2360">
        <v>30087</v>
      </c>
      <c r="H2360">
        <v>1</v>
      </c>
      <c r="I2360" t="s">
        <v>1247</v>
      </c>
      <c r="J2360" t="s">
        <v>42</v>
      </c>
      <c r="K2360">
        <v>63228</v>
      </c>
      <c r="L2360">
        <v>72712</v>
      </c>
      <c r="M2360" t="s">
        <v>32</v>
      </c>
      <c r="N2360" t="s">
        <v>2545</v>
      </c>
      <c r="O2360" t="s">
        <v>2546</v>
      </c>
      <c r="P2360" t="s">
        <v>8005</v>
      </c>
      <c r="Q2360" t="s">
        <v>485</v>
      </c>
      <c r="R2360" t="s">
        <v>6453</v>
      </c>
      <c r="T2360" t="str">
        <f t="shared" si="108"/>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360">
        <f t="shared" si="109"/>
        <v>0</v>
      </c>
      <c r="V2360" s="2">
        <v>0</v>
      </c>
      <c r="W2360" s="2">
        <f t="shared" si="110"/>
        <v>0</v>
      </c>
      <c r="X2360" s="2">
        <v>0</v>
      </c>
      <c r="Y2360" s="2">
        <v>0</v>
      </c>
      <c r="Z2360" s="2">
        <v>0</v>
      </c>
      <c r="AA2360" s="2">
        <v>0</v>
      </c>
      <c r="AB2360" s="2">
        <v>0</v>
      </c>
      <c r="AC2360" t="s">
        <v>5186</v>
      </c>
      <c r="AD2360" t="s">
        <v>2548</v>
      </c>
      <c r="AE2360" t="s">
        <v>3677</v>
      </c>
      <c r="AG2360" t="s">
        <v>37</v>
      </c>
      <c r="AH2360" t="s">
        <v>2329</v>
      </c>
      <c r="AJ2360" t="s">
        <v>2329</v>
      </c>
      <c r="AK2360" t="s">
        <v>38</v>
      </c>
    </row>
    <row r="2361" spans="1:37" x14ac:dyDescent="0.3">
      <c r="A2361">
        <v>421783</v>
      </c>
      <c r="B2361" t="s">
        <v>2543</v>
      </c>
      <c r="C2361" t="s">
        <v>47</v>
      </c>
      <c r="D2361">
        <v>2</v>
      </c>
      <c r="E2361" t="s">
        <v>5185</v>
      </c>
      <c r="F2361" t="s">
        <v>482</v>
      </c>
      <c r="G2361">
        <v>30087</v>
      </c>
      <c r="H2361">
        <v>1</v>
      </c>
      <c r="I2361" t="s">
        <v>1247</v>
      </c>
      <c r="J2361" t="s">
        <v>42</v>
      </c>
      <c r="K2361">
        <v>63228</v>
      </c>
      <c r="L2361">
        <v>72712</v>
      </c>
      <c r="M2361" t="s">
        <v>32</v>
      </c>
      <c r="N2361" t="s">
        <v>2545</v>
      </c>
      <c r="O2361" t="s">
        <v>2546</v>
      </c>
      <c r="P2361" t="s">
        <v>8005</v>
      </c>
      <c r="Q2361" t="s">
        <v>485</v>
      </c>
      <c r="R2361" t="s">
        <v>6453</v>
      </c>
      <c r="T2361" t="str">
        <f t="shared" si="108"/>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361">
        <f t="shared" si="109"/>
        <v>0</v>
      </c>
      <c r="V2361" s="2">
        <v>0</v>
      </c>
      <c r="W2361" s="2">
        <f t="shared" si="110"/>
        <v>0</v>
      </c>
      <c r="X2361" s="2">
        <v>0</v>
      </c>
      <c r="Y2361" s="2">
        <v>0</v>
      </c>
      <c r="Z2361" s="2">
        <v>0</v>
      </c>
      <c r="AA2361" s="2">
        <v>0</v>
      </c>
      <c r="AB2361" s="2">
        <v>0</v>
      </c>
      <c r="AC2361" t="s">
        <v>5186</v>
      </c>
      <c r="AD2361" t="s">
        <v>2548</v>
      </c>
      <c r="AE2361" t="s">
        <v>3677</v>
      </c>
      <c r="AG2361" t="s">
        <v>37</v>
      </c>
      <c r="AH2361" t="s">
        <v>2329</v>
      </c>
      <c r="AJ2361" t="s">
        <v>2329</v>
      </c>
      <c r="AK2361" t="s">
        <v>38</v>
      </c>
    </row>
    <row r="2362" spans="1:37" x14ac:dyDescent="0.3">
      <c r="A2362">
        <v>421785</v>
      </c>
      <c r="B2362" t="s">
        <v>2543</v>
      </c>
      <c r="C2362" t="s">
        <v>47</v>
      </c>
      <c r="D2362">
        <v>1</v>
      </c>
      <c r="E2362" t="s">
        <v>5187</v>
      </c>
      <c r="F2362" t="s">
        <v>2085</v>
      </c>
      <c r="G2362">
        <v>56056</v>
      </c>
      <c r="H2362">
        <v>0</v>
      </c>
      <c r="I2362" t="s">
        <v>5188</v>
      </c>
      <c r="J2362" t="s">
        <v>142</v>
      </c>
      <c r="K2362">
        <v>15.5747</v>
      </c>
      <c r="L2362">
        <v>17.91</v>
      </c>
      <c r="M2362" t="s">
        <v>61</v>
      </c>
      <c r="N2362" t="s">
        <v>2545</v>
      </c>
      <c r="O2362" t="s">
        <v>2546</v>
      </c>
      <c r="P2362" t="s">
        <v>8006</v>
      </c>
      <c r="Q2362" t="s">
        <v>2088</v>
      </c>
      <c r="R2362" t="s">
        <v>8007</v>
      </c>
      <c r="S2362" t="s">
        <v>5189</v>
      </c>
      <c r="T2362" t="str">
        <f t="shared" si="108"/>
        <v xml:space="preserve">  Fluency in Spanish, Arabic, Mandarin or another language common in New York City a plus.   Valid driver‚„s license.   Excellent verbal and written communication skills.    Reliability and experience in handling multiple priorities with competing deadlines. 20 Hours per week maximum</v>
      </c>
      <c r="U2362">
        <f t="shared" si="109"/>
        <v>0</v>
      </c>
      <c r="V2362" s="2">
        <v>0</v>
      </c>
      <c r="W2362" s="2">
        <f t="shared" si="110"/>
        <v>0</v>
      </c>
      <c r="X2362" s="2">
        <v>0</v>
      </c>
      <c r="Y2362" s="2">
        <v>0</v>
      </c>
      <c r="Z2362" s="2">
        <v>0</v>
      </c>
      <c r="AA2362" s="2">
        <v>0</v>
      </c>
      <c r="AB2362" s="2">
        <v>0</v>
      </c>
      <c r="AC2362" t="s">
        <v>5190</v>
      </c>
      <c r="AE2362" t="s">
        <v>5191</v>
      </c>
      <c r="AG2362" t="s">
        <v>37</v>
      </c>
      <c r="AH2362" t="s">
        <v>2329</v>
      </c>
      <c r="AJ2362" t="s">
        <v>2329</v>
      </c>
      <c r="AK2362" t="s">
        <v>38</v>
      </c>
    </row>
    <row r="2363" spans="1:37" x14ac:dyDescent="0.3">
      <c r="A2363">
        <v>421785</v>
      </c>
      <c r="B2363" t="s">
        <v>2543</v>
      </c>
      <c r="C2363" t="s">
        <v>29</v>
      </c>
      <c r="D2363">
        <v>1</v>
      </c>
      <c r="E2363" t="s">
        <v>5187</v>
      </c>
      <c r="F2363" t="s">
        <v>2085</v>
      </c>
      <c r="G2363">
        <v>56056</v>
      </c>
      <c r="H2363">
        <v>0</v>
      </c>
      <c r="I2363" t="s">
        <v>5188</v>
      </c>
      <c r="J2363" t="s">
        <v>142</v>
      </c>
      <c r="K2363">
        <v>15.5747</v>
      </c>
      <c r="L2363">
        <v>17.91</v>
      </c>
      <c r="M2363" t="s">
        <v>61</v>
      </c>
      <c r="N2363" t="s">
        <v>2545</v>
      </c>
      <c r="O2363" t="s">
        <v>2546</v>
      </c>
      <c r="P2363" t="s">
        <v>8006</v>
      </c>
      <c r="Q2363" t="s">
        <v>2088</v>
      </c>
      <c r="R2363" t="s">
        <v>8007</v>
      </c>
      <c r="S2363" t="s">
        <v>5189</v>
      </c>
      <c r="T2363" t="str">
        <f t="shared" si="108"/>
        <v xml:space="preserve">  Fluency in Spanish, Arabic, Mandarin or another language common in New York City a plus.   Valid driver‚„s license.   Excellent verbal and written communication skills.    Reliability and experience in handling multiple priorities with competing deadlines. 20 Hours per week maximum</v>
      </c>
      <c r="U2363">
        <f t="shared" si="109"/>
        <v>0</v>
      </c>
      <c r="V2363" s="2">
        <v>0</v>
      </c>
      <c r="W2363" s="2">
        <f t="shared" si="110"/>
        <v>0</v>
      </c>
      <c r="X2363" s="2">
        <v>0</v>
      </c>
      <c r="Y2363" s="2">
        <v>0</v>
      </c>
      <c r="Z2363" s="2">
        <v>0</v>
      </c>
      <c r="AA2363" s="2">
        <v>0</v>
      </c>
      <c r="AB2363" s="2">
        <v>0</v>
      </c>
      <c r="AC2363" t="s">
        <v>5190</v>
      </c>
      <c r="AE2363" t="s">
        <v>5191</v>
      </c>
      <c r="AG2363" t="s">
        <v>37</v>
      </c>
      <c r="AH2363" t="s">
        <v>2329</v>
      </c>
      <c r="AJ2363" t="s">
        <v>2329</v>
      </c>
      <c r="AK2363" t="s">
        <v>38</v>
      </c>
    </row>
    <row r="2364" spans="1:37" x14ac:dyDescent="0.3">
      <c r="A2364">
        <v>421937</v>
      </c>
      <c r="B2364" t="s">
        <v>2510</v>
      </c>
      <c r="C2364" t="s">
        <v>47</v>
      </c>
      <c r="D2364">
        <v>1</v>
      </c>
      <c r="E2364" t="s">
        <v>5192</v>
      </c>
      <c r="F2364" t="s">
        <v>93</v>
      </c>
      <c r="G2364" t="s">
        <v>490</v>
      </c>
      <c r="H2364">
        <v>0</v>
      </c>
      <c r="I2364" t="s">
        <v>5193</v>
      </c>
      <c r="J2364" t="s">
        <v>42</v>
      </c>
      <c r="K2364">
        <v>62862</v>
      </c>
      <c r="L2364">
        <v>63031</v>
      </c>
      <c r="M2364" t="s">
        <v>32</v>
      </c>
      <c r="N2364" t="s">
        <v>5194</v>
      </c>
      <c r="O2364" t="s">
        <v>2941</v>
      </c>
      <c r="P2364" t="s">
        <v>8008</v>
      </c>
      <c r="Q2364" t="s">
        <v>491</v>
      </c>
      <c r="R2364" t="s">
        <v>6646</v>
      </c>
      <c r="T2364" t="str">
        <f t="shared" si="108"/>
        <v xml:space="preserve">Knowledge of statistics and experience using statistical packages and programs for analyzing data sets (Access, Excel, SPSS, etc.); Strong analytical skills with ability to collect, organize, analyze and disseminate information with attention to detail and accuracy; MS Office Proficiency (Word, PowerPoint, Outlook, Excel); Excellent verbal, written communication, and data presentation skills; Demonstrated analytical and problem solving skills; Knowledge of data mining, statistical concepts, modeling and predictive analytics; Ability to maintain a high level of confidentiality. </v>
      </c>
      <c r="U2364">
        <f t="shared" si="109"/>
        <v>0</v>
      </c>
      <c r="V2364" s="2">
        <v>1</v>
      </c>
      <c r="W2364" s="2">
        <f t="shared" si="110"/>
        <v>0</v>
      </c>
      <c r="X2364" s="2">
        <v>0</v>
      </c>
      <c r="Y2364" s="2">
        <v>0</v>
      </c>
      <c r="Z2364" s="2">
        <v>0</v>
      </c>
      <c r="AA2364" s="2">
        <v>0</v>
      </c>
      <c r="AB2364" s="2">
        <v>0</v>
      </c>
      <c r="AC2364" t="s">
        <v>5195</v>
      </c>
      <c r="AG2364" t="s">
        <v>37</v>
      </c>
      <c r="AH2364" t="s">
        <v>3093</v>
      </c>
      <c r="AI2364" t="s">
        <v>4539</v>
      </c>
      <c r="AJ2364" t="s">
        <v>3016</v>
      </c>
      <c r="AK2364" t="s">
        <v>38</v>
      </c>
    </row>
    <row r="2365" spans="1:37" x14ac:dyDescent="0.3">
      <c r="A2365">
        <v>421937</v>
      </c>
      <c r="B2365" t="s">
        <v>2510</v>
      </c>
      <c r="C2365" t="s">
        <v>29</v>
      </c>
      <c r="D2365">
        <v>1</v>
      </c>
      <c r="E2365" t="s">
        <v>5192</v>
      </c>
      <c r="F2365" t="s">
        <v>93</v>
      </c>
      <c r="G2365" t="s">
        <v>490</v>
      </c>
      <c r="H2365">
        <v>0</v>
      </c>
      <c r="I2365" t="s">
        <v>5193</v>
      </c>
      <c r="J2365" t="s">
        <v>42</v>
      </c>
      <c r="K2365">
        <v>62862</v>
      </c>
      <c r="L2365">
        <v>63031</v>
      </c>
      <c r="M2365" t="s">
        <v>32</v>
      </c>
      <c r="N2365" t="s">
        <v>5194</v>
      </c>
      <c r="O2365" t="s">
        <v>2941</v>
      </c>
      <c r="P2365" t="s">
        <v>8008</v>
      </c>
      <c r="Q2365" t="s">
        <v>491</v>
      </c>
      <c r="R2365" t="s">
        <v>6646</v>
      </c>
      <c r="T2365" t="str">
        <f t="shared" si="108"/>
        <v xml:space="preserve">Knowledge of statistics and experience using statistical packages and programs for analyzing data sets (Access, Excel, SPSS, etc.); Strong analytical skills with ability to collect, organize, analyze and disseminate information with attention to detail and accuracy; MS Office Proficiency (Word, PowerPoint, Outlook, Excel); Excellent verbal, written communication, and data presentation skills; Demonstrated analytical and problem solving skills; Knowledge of data mining, statistical concepts, modeling and predictive analytics; Ability to maintain a high level of confidentiality. </v>
      </c>
      <c r="U2365">
        <f t="shared" si="109"/>
        <v>0</v>
      </c>
      <c r="V2365" s="2">
        <v>1</v>
      </c>
      <c r="W2365" s="2">
        <f t="shared" si="110"/>
        <v>0</v>
      </c>
      <c r="X2365" s="2">
        <v>0</v>
      </c>
      <c r="Y2365" s="2">
        <v>0</v>
      </c>
      <c r="Z2365" s="2">
        <v>0</v>
      </c>
      <c r="AA2365" s="2">
        <v>0</v>
      </c>
      <c r="AB2365" s="2">
        <v>0</v>
      </c>
      <c r="AC2365" t="s">
        <v>5195</v>
      </c>
      <c r="AG2365" t="s">
        <v>37</v>
      </c>
      <c r="AH2365" t="s">
        <v>3093</v>
      </c>
      <c r="AI2365" t="s">
        <v>4539</v>
      </c>
      <c r="AJ2365" t="s">
        <v>3016</v>
      </c>
      <c r="AK2365" t="s">
        <v>38</v>
      </c>
    </row>
    <row r="2366" spans="1:37" x14ac:dyDescent="0.3">
      <c r="A2366">
        <v>421965</v>
      </c>
      <c r="B2366" t="s">
        <v>231</v>
      </c>
      <c r="C2366" t="s">
        <v>29</v>
      </c>
      <c r="D2366">
        <v>1</v>
      </c>
      <c r="E2366" t="s">
        <v>5174</v>
      </c>
      <c r="F2366" t="s">
        <v>731</v>
      </c>
      <c r="G2366">
        <v>95600</v>
      </c>
      <c r="H2366" t="s">
        <v>207</v>
      </c>
      <c r="I2366" t="s">
        <v>265</v>
      </c>
      <c r="J2366" t="s">
        <v>42</v>
      </c>
      <c r="K2366">
        <v>58700</v>
      </c>
      <c r="L2366">
        <v>97000</v>
      </c>
      <c r="M2366" t="s">
        <v>32</v>
      </c>
      <c r="N2366" t="s">
        <v>3478</v>
      </c>
      <c r="O2366" t="s">
        <v>5196</v>
      </c>
      <c r="P2366" t="s">
        <v>6647</v>
      </c>
      <c r="Q2366" t="s">
        <v>733</v>
      </c>
      <c r="R2366" t="s">
        <v>7776</v>
      </c>
      <c r="S2366" t="s">
        <v>7054</v>
      </c>
      <c r="T2366" t="str">
        <f t="shared" si="108"/>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66">
        <f t="shared" si="109"/>
        <v>0</v>
      </c>
      <c r="V2366" s="2">
        <v>0</v>
      </c>
      <c r="W2366" s="2">
        <f t="shared" si="110"/>
        <v>0</v>
      </c>
      <c r="X2366" s="2">
        <v>0</v>
      </c>
      <c r="Y2366" s="2">
        <v>0</v>
      </c>
      <c r="Z2366" s="2">
        <v>0</v>
      </c>
      <c r="AA2366" s="2">
        <v>0</v>
      </c>
      <c r="AB2366" s="2">
        <v>0</v>
      </c>
      <c r="AC2366" t="s">
        <v>619</v>
      </c>
      <c r="AG2366" t="s">
        <v>190</v>
      </c>
      <c r="AH2366" t="s">
        <v>3604</v>
      </c>
      <c r="AI2366" t="s">
        <v>2780</v>
      </c>
      <c r="AJ2366" t="s">
        <v>3604</v>
      </c>
      <c r="AK2366" t="s">
        <v>38</v>
      </c>
    </row>
    <row r="2367" spans="1:37" x14ac:dyDescent="0.3">
      <c r="A2367">
        <v>422000</v>
      </c>
      <c r="B2367" t="s">
        <v>2257</v>
      </c>
      <c r="C2367" t="s">
        <v>47</v>
      </c>
      <c r="D2367">
        <v>1</v>
      </c>
      <c r="E2367" t="s">
        <v>3369</v>
      </c>
      <c r="F2367" t="s">
        <v>1901</v>
      </c>
      <c r="G2367">
        <v>82991</v>
      </c>
      <c r="H2367" t="s">
        <v>352</v>
      </c>
      <c r="I2367" t="s">
        <v>95</v>
      </c>
      <c r="J2367" t="s">
        <v>42</v>
      </c>
      <c r="K2367">
        <v>64922</v>
      </c>
      <c r="L2367">
        <v>173486</v>
      </c>
      <c r="M2367" t="s">
        <v>32</v>
      </c>
      <c r="N2367" t="s">
        <v>2259</v>
      </c>
      <c r="O2367" t="s">
        <v>5197</v>
      </c>
      <c r="P2367" t="s">
        <v>5198</v>
      </c>
      <c r="Q2367" t="s">
        <v>1903</v>
      </c>
      <c r="R2367" t="s">
        <v>5199</v>
      </c>
      <c r="T2367" t="str">
        <f t="shared" si="108"/>
        <v xml:space="preserve">Candidates should possess at least ten years of experience in a managerial, administrative, or supervisory position   Candidates should have current and up-to-date knowledge of the operations, design, and construction of diverse building types; and possess excellent leadership, verbal, and written skills. </v>
      </c>
      <c r="U2367">
        <f t="shared" si="109"/>
        <v>0</v>
      </c>
      <c r="V2367" s="2">
        <v>0</v>
      </c>
      <c r="W2367" s="2">
        <f t="shared" si="110"/>
        <v>0</v>
      </c>
      <c r="X2367" s="2">
        <v>0</v>
      </c>
      <c r="Y2367" s="2">
        <v>0</v>
      </c>
      <c r="Z2367" s="2">
        <v>0</v>
      </c>
      <c r="AA2367" s="2">
        <v>0</v>
      </c>
      <c r="AB2367" s="2">
        <v>0</v>
      </c>
      <c r="AC2367" t="s">
        <v>5200</v>
      </c>
      <c r="AD2367" t="s">
        <v>2264</v>
      </c>
      <c r="AE2367" t="s">
        <v>2265</v>
      </c>
      <c r="AG2367" t="s">
        <v>818</v>
      </c>
      <c r="AH2367" t="s">
        <v>2927</v>
      </c>
      <c r="AI2367" t="s">
        <v>5201</v>
      </c>
      <c r="AJ2367" t="s">
        <v>3800</v>
      </c>
      <c r="AK2367" t="s">
        <v>38</v>
      </c>
    </row>
    <row r="2368" spans="1:37" x14ac:dyDescent="0.3">
      <c r="A2368">
        <v>422000</v>
      </c>
      <c r="B2368" t="s">
        <v>2257</v>
      </c>
      <c r="C2368" t="s">
        <v>29</v>
      </c>
      <c r="D2368">
        <v>1</v>
      </c>
      <c r="E2368" t="s">
        <v>3369</v>
      </c>
      <c r="F2368" t="s">
        <v>1901</v>
      </c>
      <c r="G2368">
        <v>82991</v>
      </c>
      <c r="H2368" t="s">
        <v>352</v>
      </c>
      <c r="I2368" t="s">
        <v>95</v>
      </c>
      <c r="J2368" t="s">
        <v>42</v>
      </c>
      <c r="K2368">
        <v>64922</v>
      </c>
      <c r="L2368">
        <v>173486</v>
      </c>
      <c r="M2368" t="s">
        <v>32</v>
      </c>
      <c r="N2368" t="s">
        <v>2259</v>
      </c>
      <c r="O2368" t="s">
        <v>5197</v>
      </c>
      <c r="P2368" t="s">
        <v>5198</v>
      </c>
      <c r="Q2368" t="s">
        <v>1903</v>
      </c>
      <c r="R2368" t="s">
        <v>5199</v>
      </c>
      <c r="T2368" t="str">
        <f t="shared" si="108"/>
        <v xml:space="preserve">Candidates should possess at least ten years of experience in a managerial, administrative, or supervisory position   Candidates should have current and up-to-date knowledge of the operations, design, and construction of diverse building types; and possess excellent leadership, verbal, and written skills. </v>
      </c>
      <c r="U2368">
        <f t="shared" si="109"/>
        <v>0</v>
      </c>
      <c r="V2368" s="2">
        <v>0</v>
      </c>
      <c r="W2368" s="2">
        <f t="shared" si="110"/>
        <v>0</v>
      </c>
      <c r="X2368" s="2">
        <v>0</v>
      </c>
      <c r="Y2368" s="2">
        <v>0</v>
      </c>
      <c r="Z2368" s="2">
        <v>0</v>
      </c>
      <c r="AA2368" s="2">
        <v>0</v>
      </c>
      <c r="AB2368" s="2">
        <v>0</v>
      </c>
      <c r="AC2368" t="s">
        <v>5200</v>
      </c>
      <c r="AD2368" t="s">
        <v>2264</v>
      </c>
      <c r="AE2368" t="s">
        <v>2265</v>
      </c>
      <c r="AG2368" t="s">
        <v>818</v>
      </c>
      <c r="AH2368" t="s">
        <v>2927</v>
      </c>
      <c r="AI2368" t="s">
        <v>5202</v>
      </c>
      <c r="AJ2368" t="s">
        <v>3800</v>
      </c>
      <c r="AK2368" t="s">
        <v>38</v>
      </c>
    </row>
    <row r="2369" spans="1:37" x14ac:dyDescent="0.3">
      <c r="A2369">
        <v>422035</v>
      </c>
      <c r="B2369" t="s">
        <v>2499</v>
      </c>
      <c r="C2369" t="s">
        <v>29</v>
      </c>
      <c r="D2369">
        <v>1</v>
      </c>
      <c r="E2369" t="s">
        <v>4353</v>
      </c>
      <c r="F2369" t="s">
        <v>1609</v>
      </c>
      <c r="G2369">
        <v>40510</v>
      </c>
      <c r="H2369">
        <v>2</v>
      </c>
      <c r="I2369" t="s">
        <v>73</v>
      </c>
      <c r="J2369" t="s">
        <v>42</v>
      </c>
      <c r="K2369">
        <v>56013</v>
      </c>
      <c r="L2369">
        <v>74479</v>
      </c>
      <c r="M2369" t="s">
        <v>32</v>
      </c>
      <c r="N2369" t="s">
        <v>2146</v>
      </c>
      <c r="O2369" t="s">
        <v>4354</v>
      </c>
      <c r="P2369" t="s">
        <v>8009</v>
      </c>
      <c r="Q2369" t="s">
        <v>1610</v>
      </c>
      <c r="R2369" t="s">
        <v>8010</v>
      </c>
      <c r="T2369" t="str">
        <f t="shared" si="108"/>
        <v xml:space="preserve">	Must be detail oriented, highly analytical, an independent thinker with strong problem solving abilities 	Must be computer literate with knowledge of the City of New York‚„s Financial Management System (FMS), Excel, Word, or comparable software 	Only open to civil service Accountants or permanent employees in a comparable title </v>
      </c>
      <c r="U2369">
        <f t="shared" si="109"/>
        <v>0</v>
      </c>
      <c r="V2369" s="2">
        <v>1</v>
      </c>
      <c r="W2369" s="2">
        <f t="shared" si="110"/>
        <v>0</v>
      </c>
      <c r="X2369" s="2">
        <v>0</v>
      </c>
      <c r="Y2369" s="2">
        <v>0</v>
      </c>
      <c r="Z2369" s="2">
        <v>0</v>
      </c>
      <c r="AA2369" s="2">
        <v>0</v>
      </c>
      <c r="AB2369" s="2">
        <v>0</v>
      </c>
      <c r="AC2369" t="s">
        <v>5203</v>
      </c>
      <c r="AD2369" t="s">
        <v>4356</v>
      </c>
      <c r="AE2369" t="s">
        <v>4357</v>
      </c>
      <c r="AG2369" t="s">
        <v>37</v>
      </c>
      <c r="AH2369" t="s">
        <v>3800</v>
      </c>
      <c r="AJ2369" t="s">
        <v>3800</v>
      </c>
      <c r="AK2369" t="s">
        <v>38</v>
      </c>
    </row>
    <row r="2370" spans="1:37" x14ac:dyDescent="0.3">
      <c r="A2370">
        <v>422040</v>
      </c>
      <c r="B2370" t="s">
        <v>2036</v>
      </c>
      <c r="C2370" t="s">
        <v>29</v>
      </c>
      <c r="D2370">
        <v>1</v>
      </c>
      <c r="E2370" t="s">
        <v>8011</v>
      </c>
      <c r="F2370" t="s">
        <v>279</v>
      </c>
      <c r="G2370">
        <v>10015</v>
      </c>
      <c r="H2370" t="s">
        <v>352</v>
      </c>
      <c r="I2370" t="s">
        <v>95</v>
      </c>
      <c r="J2370" t="s">
        <v>42</v>
      </c>
      <c r="K2370">
        <v>102000</v>
      </c>
      <c r="L2370">
        <v>116000</v>
      </c>
      <c r="M2370" t="s">
        <v>32</v>
      </c>
      <c r="N2370" t="s">
        <v>2039</v>
      </c>
      <c r="O2370" t="s">
        <v>2639</v>
      </c>
      <c r="P2370" t="s">
        <v>8012</v>
      </c>
      <c r="Q2370" t="s">
        <v>1739</v>
      </c>
      <c r="R2370" t="s">
        <v>6648</v>
      </c>
      <c r="S2370" t="s">
        <v>8375</v>
      </c>
      <c r="T2370" t="str">
        <f t="shared" si="108"/>
        <v xml:space="preserve"> Experience in administering NYC construction contracts and cost estimating are highly desirable.   Must display competence to participate in claim settlement negotiations;   Excellent analytical, interpersonal, communication and organizational skills (including Microsoft Office Suite proficiency). We appreciate every applicant‚„s interest; however, only those under consideration will be contacted.  Note: Vacancy notices listed as ‚“Until Filled‚ will be posted for at least five work days.</v>
      </c>
      <c r="U2370">
        <f t="shared" si="109"/>
        <v>0</v>
      </c>
      <c r="V2370" s="2">
        <v>0</v>
      </c>
      <c r="W2370" s="2">
        <f t="shared" si="110"/>
        <v>0</v>
      </c>
      <c r="X2370" s="2">
        <v>0</v>
      </c>
      <c r="Y2370" s="2">
        <v>0</v>
      </c>
      <c r="Z2370" s="2">
        <v>0</v>
      </c>
      <c r="AA2370" s="2">
        <v>0</v>
      </c>
      <c r="AB2370" s="2">
        <v>0</v>
      </c>
      <c r="AC2370" t="s">
        <v>3954</v>
      </c>
      <c r="AG2370" t="s">
        <v>190</v>
      </c>
      <c r="AH2370" t="s">
        <v>2972</v>
      </c>
      <c r="AJ2370" t="s">
        <v>2972</v>
      </c>
      <c r="AK2370" t="s">
        <v>38</v>
      </c>
    </row>
    <row r="2371" spans="1:37" x14ac:dyDescent="0.3">
      <c r="A2371">
        <v>422040</v>
      </c>
      <c r="B2371" t="s">
        <v>2036</v>
      </c>
      <c r="C2371" t="s">
        <v>47</v>
      </c>
      <c r="D2371">
        <v>1</v>
      </c>
      <c r="E2371" t="s">
        <v>8011</v>
      </c>
      <c r="F2371" t="s">
        <v>279</v>
      </c>
      <c r="G2371">
        <v>10015</v>
      </c>
      <c r="H2371" t="s">
        <v>352</v>
      </c>
      <c r="I2371" t="s">
        <v>95</v>
      </c>
      <c r="J2371" t="s">
        <v>42</v>
      </c>
      <c r="K2371">
        <v>102000</v>
      </c>
      <c r="L2371">
        <v>116000</v>
      </c>
      <c r="M2371" t="s">
        <v>32</v>
      </c>
      <c r="N2371" t="s">
        <v>2039</v>
      </c>
      <c r="O2371" t="s">
        <v>2639</v>
      </c>
      <c r="P2371" t="s">
        <v>8012</v>
      </c>
      <c r="Q2371" t="s">
        <v>1739</v>
      </c>
      <c r="R2371" t="s">
        <v>6648</v>
      </c>
      <c r="S2371" t="s">
        <v>8375</v>
      </c>
      <c r="T2371" t="str">
        <f t="shared" ref="T2371:T2434" si="111">R2371&amp;" " &amp;S2371</f>
        <v xml:space="preserve"> Experience in administering NYC construction contracts and cost estimating are highly desirable.   Must display competence to participate in claim settlement negotiations;   Excellent analytical, interpersonal, communication and organizational skills (including Microsoft Office Suite proficiency). We appreciate every applicant‚„s interest; however, only those under consideration will be contacted.  Note: Vacancy notices listed as ‚“Until Filled‚ will be posted for at least five work days.</v>
      </c>
      <c r="U2371">
        <f t="shared" ref="U2371:U2434" si="112">D2371*W2371</f>
        <v>0</v>
      </c>
      <c r="V2371" s="2">
        <v>0</v>
      </c>
      <c r="W2371" s="2">
        <f t="shared" ref="W2371:W2434" si="113">IF(OR(ISNUMBER(SEARCH("data analytics",$T2371)), ISNUMBER(SEARCH("data analysis",$T2371)), ISNUMBER(SEARCH("analyze data", $T2371)),ISNUMBER(SEARCH("business intelligence", $T2371)),ISNUMBER(SEARCH("business analysis",$T2371))),1,0)</f>
        <v>0</v>
      </c>
      <c r="X2371" s="2">
        <v>0</v>
      </c>
      <c r="Y2371" s="2">
        <v>0</v>
      </c>
      <c r="Z2371" s="2">
        <v>0</v>
      </c>
      <c r="AA2371" s="2">
        <v>0</v>
      </c>
      <c r="AB2371" s="2">
        <v>0</v>
      </c>
      <c r="AC2371" t="s">
        <v>3954</v>
      </c>
      <c r="AG2371" t="s">
        <v>190</v>
      </c>
      <c r="AH2371" t="s">
        <v>2972</v>
      </c>
      <c r="AJ2371" t="s">
        <v>2972</v>
      </c>
      <c r="AK2371" t="s">
        <v>38</v>
      </c>
    </row>
    <row r="2372" spans="1:37" x14ac:dyDescent="0.3">
      <c r="A2372">
        <v>422060</v>
      </c>
      <c r="B2372" t="s">
        <v>4053</v>
      </c>
      <c r="C2372" t="s">
        <v>47</v>
      </c>
      <c r="D2372">
        <v>1</v>
      </c>
      <c r="E2372" t="s">
        <v>5204</v>
      </c>
      <c r="F2372" t="s">
        <v>4055</v>
      </c>
      <c r="G2372" t="s">
        <v>4056</v>
      </c>
      <c r="H2372" t="s">
        <v>207</v>
      </c>
      <c r="I2372" t="s">
        <v>1384</v>
      </c>
      <c r="J2372" t="s">
        <v>42</v>
      </c>
      <c r="K2372">
        <v>75000</v>
      </c>
      <c r="L2372">
        <v>78000</v>
      </c>
      <c r="M2372" t="s">
        <v>32</v>
      </c>
      <c r="N2372" t="s">
        <v>602</v>
      </c>
      <c r="O2372" t="s">
        <v>4982</v>
      </c>
      <c r="P2372" t="s">
        <v>8013</v>
      </c>
      <c r="Q2372" t="s">
        <v>8544</v>
      </c>
      <c r="R2372" t="s">
        <v>8014</v>
      </c>
      <c r="S2372" t="s">
        <v>7670</v>
      </c>
      <c r="T2372" t="str">
        <f t="shared" si="111"/>
        <v xml:space="preserve">	Bachelor‚„s degree, plus two (2) years full-time professional experience required; 	Ability to maintain a high level of accuracy, transparency and accountability in all work product required; 	Keen attention to detail, flexibility and an enthusiastic work ethic required; 	Strong written and verbal communication skills required;  	Strong knowledge of MS Office products, particularly Excel, required; 	Knowledge of Adobe InDesign and Illustrator preferred; 	An understanding of urban issues, especially New York City government and New York City‚„s operating agencies preferred;  and 	Experience in performance reporting, data collection, or data analysis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372">
        <f t="shared" si="112"/>
        <v>1</v>
      </c>
      <c r="V2372" s="2">
        <v>1</v>
      </c>
      <c r="W2372" s="2">
        <f t="shared" si="113"/>
        <v>1</v>
      </c>
      <c r="X2372" s="2">
        <v>0</v>
      </c>
      <c r="Y2372" s="2">
        <v>0</v>
      </c>
      <c r="Z2372" s="2">
        <v>0</v>
      </c>
      <c r="AA2372" s="2">
        <v>0</v>
      </c>
      <c r="AB2372" s="2">
        <v>0</v>
      </c>
      <c r="AC2372" t="s">
        <v>5205</v>
      </c>
      <c r="AE2372" t="s">
        <v>605</v>
      </c>
      <c r="AG2372" t="s">
        <v>5206</v>
      </c>
      <c r="AH2372" t="s">
        <v>2972</v>
      </c>
      <c r="AJ2372" t="s">
        <v>3016</v>
      </c>
      <c r="AK2372" t="s">
        <v>38</v>
      </c>
    </row>
    <row r="2373" spans="1:37" x14ac:dyDescent="0.3">
      <c r="A2373">
        <v>422060</v>
      </c>
      <c r="B2373" t="s">
        <v>4053</v>
      </c>
      <c r="C2373" t="s">
        <v>29</v>
      </c>
      <c r="D2373">
        <v>1</v>
      </c>
      <c r="E2373" t="s">
        <v>5204</v>
      </c>
      <c r="F2373" t="s">
        <v>4055</v>
      </c>
      <c r="G2373" t="s">
        <v>4056</v>
      </c>
      <c r="H2373" t="s">
        <v>207</v>
      </c>
      <c r="I2373" t="s">
        <v>1384</v>
      </c>
      <c r="J2373" t="s">
        <v>42</v>
      </c>
      <c r="K2373">
        <v>75000</v>
      </c>
      <c r="L2373">
        <v>78000</v>
      </c>
      <c r="M2373" t="s">
        <v>32</v>
      </c>
      <c r="N2373" t="s">
        <v>602</v>
      </c>
      <c r="O2373" t="s">
        <v>4982</v>
      </c>
      <c r="P2373" t="s">
        <v>8013</v>
      </c>
      <c r="Q2373" t="s">
        <v>8544</v>
      </c>
      <c r="R2373" t="s">
        <v>8014</v>
      </c>
      <c r="S2373" t="s">
        <v>7670</v>
      </c>
      <c r="T2373" t="str">
        <f t="shared" si="111"/>
        <v xml:space="preserve">	Bachelor‚„s degree, plus two (2) years full-time professional experience required; 	Ability to maintain a high level of accuracy, transparency and accountability in all work product required; 	Keen attention to detail, flexibility and an enthusiastic work ethic required; 	Strong written and verbal communication skills required;  	Strong knowledge of MS Office products, particularly Excel, required; 	Knowledge of Adobe InDesign and Illustrator preferred; 	An understanding of urban issues, especially New York City government and New York City‚„s operating agencies preferred;  and 	Experience in performance reporting, data collection, or data analysis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  STUDENT LOAN FORGIVENESS PROGRAM The U.S. Department of Education provides student loan forgiveness through the Public Service Loan Forgiveness Program (PSLFP) to qualifying public service employees. As an employee of the City of New York, you may be eligible for loan forgiveness should you meet the program‚„s eligibility requirements.   For additional information on the PSLFP, please visit https://studentaid.ed.gov/sa/repay-loans/forgiveness-cancellation/public-service.</v>
      </c>
      <c r="U2373">
        <f t="shared" si="112"/>
        <v>1</v>
      </c>
      <c r="V2373" s="2">
        <v>1</v>
      </c>
      <c r="W2373" s="2">
        <f t="shared" si="113"/>
        <v>1</v>
      </c>
      <c r="X2373" s="2">
        <v>0</v>
      </c>
      <c r="Y2373" s="2">
        <v>0</v>
      </c>
      <c r="Z2373" s="2">
        <v>0</v>
      </c>
      <c r="AA2373" s="2">
        <v>0</v>
      </c>
      <c r="AB2373" s="2">
        <v>0</v>
      </c>
      <c r="AC2373" t="s">
        <v>5205</v>
      </c>
      <c r="AE2373" t="s">
        <v>605</v>
      </c>
      <c r="AG2373" t="s">
        <v>5206</v>
      </c>
      <c r="AH2373" t="s">
        <v>2972</v>
      </c>
      <c r="AJ2373" t="s">
        <v>3016</v>
      </c>
      <c r="AK2373" t="s">
        <v>38</v>
      </c>
    </row>
    <row r="2374" spans="1:37" x14ac:dyDescent="0.3">
      <c r="A2374">
        <v>422062</v>
      </c>
      <c r="B2374" t="s">
        <v>28</v>
      </c>
      <c r="C2374" t="s">
        <v>47</v>
      </c>
      <c r="D2374">
        <v>1</v>
      </c>
      <c r="E2374" t="s">
        <v>5207</v>
      </c>
      <c r="F2374" t="s">
        <v>309</v>
      </c>
      <c r="G2374">
        <v>56057</v>
      </c>
      <c r="H2374">
        <v>0</v>
      </c>
      <c r="I2374" t="s">
        <v>1435</v>
      </c>
      <c r="J2374" t="s">
        <v>42</v>
      </c>
      <c r="K2374">
        <v>20.981400000000001</v>
      </c>
      <c r="L2374">
        <v>34.917400000000001</v>
      </c>
      <c r="M2374" t="s">
        <v>61</v>
      </c>
      <c r="N2374" t="s">
        <v>33</v>
      </c>
      <c r="O2374" t="s">
        <v>5208</v>
      </c>
      <c r="P2374" t="s">
        <v>8015</v>
      </c>
      <c r="Q2374" t="s">
        <v>311</v>
      </c>
      <c r="R2374" t="s">
        <v>5209</v>
      </c>
      <c r="T2374" t="str">
        <f t="shared" si="111"/>
        <v xml:space="preserve">Proficiency in MS Word, Excel and comfortable learning new computer programs; Comfort working in a fast-paced environment, managing multiple projects simultaneously, prioritizing assignments; Able to handle confidential information; and Ability to manage both internal and external relationships. </v>
      </c>
      <c r="U2374">
        <f t="shared" si="112"/>
        <v>0</v>
      </c>
      <c r="V2374" s="2">
        <v>1</v>
      </c>
      <c r="W2374" s="2">
        <f t="shared" si="113"/>
        <v>0</v>
      </c>
      <c r="X2374" s="2">
        <v>0</v>
      </c>
      <c r="Y2374" s="2">
        <v>0</v>
      </c>
      <c r="Z2374" s="2">
        <v>0</v>
      </c>
      <c r="AA2374" s="2">
        <v>0</v>
      </c>
      <c r="AB2374" s="2">
        <v>0</v>
      </c>
      <c r="AC2374" t="s">
        <v>5210</v>
      </c>
      <c r="AG2374" t="s">
        <v>37</v>
      </c>
      <c r="AH2374" t="s">
        <v>2606</v>
      </c>
      <c r="AJ2374" t="s">
        <v>1693</v>
      </c>
      <c r="AK2374" t="s">
        <v>38</v>
      </c>
    </row>
    <row r="2375" spans="1:37" x14ac:dyDescent="0.3">
      <c r="A2375">
        <v>422062</v>
      </c>
      <c r="B2375" t="s">
        <v>28</v>
      </c>
      <c r="C2375" t="s">
        <v>29</v>
      </c>
      <c r="D2375">
        <v>1</v>
      </c>
      <c r="E2375" t="s">
        <v>5207</v>
      </c>
      <c r="F2375" t="s">
        <v>309</v>
      </c>
      <c r="G2375">
        <v>56057</v>
      </c>
      <c r="H2375">
        <v>0</v>
      </c>
      <c r="I2375" t="s">
        <v>1435</v>
      </c>
      <c r="J2375" t="s">
        <v>42</v>
      </c>
      <c r="K2375">
        <v>20.981400000000001</v>
      </c>
      <c r="L2375">
        <v>34.917400000000001</v>
      </c>
      <c r="M2375" t="s">
        <v>61</v>
      </c>
      <c r="N2375" t="s">
        <v>33</v>
      </c>
      <c r="O2375" t="s">
        <v>5208</v>
      </c>
      <c r="P2375" t="s">
        <v>8015</v>
      </c>
      <c r="Q2375" t="s">
        <v>311</v>
      </c>
      <c r="R2375" t="s">
        <v>5209</v>
      </c>
      <c r="T2375" t="str">
        <f t="shared" si="111"/>
        <v xml:space="preserve">Proficiency in MS Word, Excel and comfortable learning new computer programs; Comfort working in a fast-paced environment, managing multiple projects simultaneously, prioritizing assignments; Able to handle confidential information; and Ability to manage both internal and external relationships. </v>
      </c>
      <c r="U2375">
        <f t="shared" si="112"/>
        <v>0</v>
      </c>
      <c r="V2375" s="2">
        <v>1</v>
      </c>
      <c r="W2375" s="2">
        <f t="shared" si="113"/>
        <v>0</v>
      </c>
      <c r="X2375" s="2">
        <v>0</v>
      </c>
      <c r="Y2375" s="2">
        <v>0</v>
      </c>
      <c r="Z2375" s="2">
        <v>0</v>
      </c>
      <c r="AA2375" s="2">
        <v>0</v>
      </c>
      <c r="AB2375" s="2">
        <v>0</v>
      </c>
      <c r="AC2375" t="s">
        <v>5210</v>
      </c>
      <c r="AG2375" t="s">
        <v>37</v>
      </c>
      <c r="AH2375" t="s">
        <v>2606</v>
      </c>
      <c r="AJ2375" t="s">
        <v>1693</v>
      </c>
      <c r="AK2375" t="s">
        <v>38</v>
      </c>
    </row>
    <row r="2376" spans="1:37" x14ac:dyDescent="0.3">
      <c r="A2376">
        <v>422068</v>
      </c>
      <c r="B2376" t="s">
        <v>250</v>
      </c>
      <c r="C2376" t="s">
        <v>29</v>
      </c>
      <c r="D2376">
        <v>1</v>
      </c>
      <c r="E2376" t="s">
        <v>3564</v>
      </c>
      <c r="F2376" t="s">
        <v>3565</v>
      </c>
      <c r="G2376">
        <v>22315</v>
      </c>
      <c r="H2376">
        <v>1</v>
      </c>
      <c r="I2376" t="s">
        <v>5211</v>
      </c>
      <c r="J2376" t="s">
        <v>42</v>
      </c>
      <c r="K2376">
        <v>57078</v>
      </c>
      <c r="L2376">
        <v>85646</v>
      </c>
      <c r="M2376" t="s">
        <v>32</v>
      </c>
      <c r="N2376" t="s">
        <v>252</v>
      </c>
      <c r="O2376" t="s">
        <v>5212</v>
      </c>
      <c r="P2376" t="s">
        <v>5213</v>
      </c>
      <c r="Q2376" t="s">
        <v>8444</v>
      </c>
      <c r="R2376" t="s">
        <v>8016</v>
      </c>
      <c r="S2376" t="s">
        <v>3567</v>
      </c>
      <c r="T2376" t="str">
        <f t="shared" si="111"/>
        <v>Possession of a driver‚„s license valid in the State of New York.  Knowledge of  NYCStreets, Data Warehouse, Microsoft Word and Excel desired. Note: This position is open to qualified persons with a disability who are eligible for the 55-a program.  Please indicate in your resume or cover letter that you would like to be considered for the position under the 55-a program.</v>
      </c>
      <c r="U2376">
        <f t="shared" si="112"/>
        <v>0</v>
      </c>
      <c r="V2376" s="2">
        <v>1</v>
      </c>
      <c r="W2376" s="2">
        <f t="shared" si="113"/>
        <v>0</v>
      </c>
      <c r="X2376" s="2">
        <v>0</v>
      </c>
      <c r="Y2376" s="2">
        <v>0</v>
      </c>
      <c r="Z2376" s="2">
        <v>0</v>
      </c>
      <c r="AA2376" s="2">
        <v>0</v>
      </c>
      <c r="AB2376" s="2">
        <v>0</v>
      </c>
      <c r="AC2376" t="s">
        <v>5214</v>
      </c>
      <c r="AE2376" t="s">
        <v>252</v>
      </c>
      <c r="AG2376" t="s">
        <v>37</v>
      </c>
      <c r="AH2376" t="s">
        <v>3093</v>
      </c>
      <c r="AI2376" t="s">
        <v>3936</v>
      </c>
      <c r="AJ2376" t="s">
        <v>2803</v>
      </c>
      <c r="AK2376" t="s">
        <v>38</v>
      </c>
    </row>
    <row r="2377" spans="1:37" x14ac:dyDescent="0.3">
      <c r="A2377">
        <v>422069</v>
      </c>
      <c r="B2377" t="s">
        <v>250</v>
      </c>
      <c r="C2377" t="s">
        <v>29</v>
      </c>
      <c r="D2377">
        <v>1</v>
      </c>
      <c r="E2377" t="s">
        <v>1857</v>
      </c>
      <c r="F2377" t="s">
        <v>106</v>
      </c>
      <c r="G2377">
        <v>10251</v>
      </c>
      <c r="H2377">
        <v>4</v>
      </c>
      <c r="I2377" t="s">
        <v>3987</v>
      </c>
      <c r="J2377" t="s">
        <v>42</v>
      </c>
      <c r="K2377">
        <v>40017</v>
      </c>
      <c r="L2377">
        <v>62820</v>
      </c>
      <c r="M2377" t="s">
        <v>32</v>
      </c>
      <c r="N2377" t="s">
        <v>252</v>
      </c>
      <c r="O2377" t="s">
        <v>829</v>
      </c>
      <c r="P2377" t="s">
        <v>8017</v>
      </c>
      <c r="Q2377" t="s">
        <v>110</v>
      </c>
      <c r="R2377" t="s">
        <v>5215</v>
      </c>
      <c r="S2377" t="s">
        <v>3567</v>
      </c>
      <c r="T2377" t="str">
        <f t="shared" si="111"/>
        <v>Ability to work independently and as part of a team.  Ability to meet deadlines and work on multiple task simultaneously.  Excellent verbal, Oral &amp; Communication skills. Ability to review documents for accuracy.  Knowledge of CCU/ARTS system. Knowledge of NYCStreets is a plus.  Proficiency in Microsoft Excel, Outlook, Word. Note: This position is open to qualified persons with a disability who are eligible for the 55-a program.  Please indicate in your resume or cover letter that you would like to be considered for the position under the 55-a program.</v>
      </c>
      <c r="U2377">
        <f t="shared" si="112"/>
        <v>0</v>
      </c>
      <c r="V2377" s="2">
        <v>1</v>
      </c>
      <c r="W2377" s="2">
        <f t="shared" si="113"/>
        <v>0</v>
      </c>
      <c r="X2377" s="2">
        <v>0</v>
      </c>
      <c r="Y2377" s="2">
        <v>0</v>
      </c>
      <c r="Z2377" s="2">
        <v>0</v>
      </c>
      <c r="AA2377" s="2">
        <v>0</v>
      </c>
      <c r="AB2377" s="2">
        <v>0</v>
      </c>
      <c r="AC2377" t="s">
        <v>5216</v>
      </c>
      <c r="AE2377" t="s">
        <v>252</v>
      </c>
      <c r="AG2377" t="s">
        <v>37</v>
      </c>
      <c r="AH2377" t="s">
        <v>3093</v>
      </c>
      <c r="AI2377" t="s">
        <v>3936</v>
      </c>
      <c r="AJ2377" t="s">
        <v>2803</v>
      </c>
      <c r="AK2377" t="s">
        <v>38</v>
      </c>
    </row>
    <row r="2378" spans="1:37" x14ac:dyDescent="0.3">
      <c r="A2378">
        <v>422095</v>
      </c>
      <c r="B2378" t="s">
        <v>2209</v>
      </c>
      <c r="C2378" t="s">
        <v>47</v>
      </c>
      <c r="D2378">
        <v>1</v>
      </c>
      <c r="E2378" t="s">
        <v>8018</v>
      </c>
      <c r="F2378" t="s">
        <v>5217</v>
      </c>
      <c r="G2378">
        <v>22092</v>
      </c>
      <c r="H2378">
        <v>0</v>
      </c>
      <c r="I2378" t="s">
        <v>95</v>
      </c>
      <c r="J2378" t="s">
        <v>42</v>
      </c>
      <c r="K2378">
        <v>60000</v>
      </c>
      <c r="L2378">
        <v>65000</v>
      </c>
      <c r="M2378" t="s">
        <v>32</v>
      </c>
      <c r="N2378" t="s">
        <v>5165</v>
      </c>
      <c r="O2378" t="s">
        <v>3561</v>
      </c>
      <c r="P2378" t="s">
        <v>8019</v>
      </c>
      <c r="Q2378" t="s">
        <v>5218</v>
      </c>
      <c r="R2378" t="s">
        <v>8020</v>
      </c>
      <c r="S2378" t="s">
        <v>5219</v>
      </c>
      <c r="T2378" t="str">
        <f t="shared" si="111"/>
        <v xml:space="preserve"> Strong urban design capabilities with knowledge of physical design practices including site planning and programming, building layout, zoning calculations, massing and architectural design. Knowledge of urban landscape and environmental design and familiarity with resiliency and sustainability measures and best practices.   Strong research and analytical skills. Competence in free-hand sketches strongly preferred, computer-based drawings, 3D modeling, database and/or geographic information computer software.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planning/design and land use issues, policies and needs, as well as best practice examples from around the world.   Proficiency in using tools such as:  Rhino, Adobe Creative Suite, ArcGIS and experience with tools such as SketchUp, Grasshopper, AutoCAD. In order to be considered for this position candidates must be either be serving permanently in the title of Assistant Urban Designer or; Must file for the upcoming Assistant Urban Designer civil service exam and be reachable for appointment from the resulting list.</v>
      </c>
      <c r="U2378">
        <f t="shared" si="112"/>
        <v>0</v>
      </c>
      <c r="V2378" s="2">
        <v>0</v>
      </c>
      <c r="W2378" s="2">
        <f t="shared" si="113"/>
        <v>0</v>
      </c>
      <c r="X2378" s="2">
        <v>0</v>
      </c>
      <c r="Y2378" s="2">
        <v>0</v>
      </c>
      <c r="Z2378" s="2">
        <v>0</v>
      </c>
      <c r="AA2378" s="2">
        <v>0</v>
      </c>
      <c r="AB2378" s="2">
        <v>0</v>
      </c>
      <c r="AC2378" t="s">
        <v>8559</v>
      </c>
      <c r="AG2378" t="s">
        <v>37</v>
      </c>
      <c r="AH2378" t="s">
        <v>2927</v>
      </c>
      <c r="AJ2378" t="s">
        <v>2563</v>
      </c>
      <c r="AK2378" t="s">
        <v>38</v>
      </c>
    </row>
    <row r="2379" spans="1:37" x14ac:dyDescent="0.3">
      <c r="A2379">
        <v>422095</v>
      </c>
      <c r="B2379" t="s">
        <v>2209</v>
      </c>
      <c r="C2379" t="s">
        <v>29</v>
      </c>
      <c r="D2379">
        <v>1</v>
      </c>
      <c r="E2379" t="s">
        <v>8018</v>
      </c>
      <c r="F2379" t="s">
        <v>5217</v>
      </c>
      <c r="G2379">
        <v>22092</v>
      </c>
      <c r="H2379">
        <v>0</v>
      </c>
      <c r="I2379" t="s">
        <v>95</v>
      </c>
      <c r="J2379" t="s">
        <v>42</v>
      </c>
      <c r="K2379">
        <v>60000</v>
      </c>
      <c r="L2379">
        <v>65000</v>
      </c>
      <c r="M2379" t="s">
        <v>32</v>
      </c>
      <c r="N2379" t="s">
        <v>5165</v>
      </c>
      <c r="O2379" t="s">
        <v>3561</v>
      </c>
      <c r="P2379" t="s">
        <v>8019</v>
      </c>
      <c r="Q2379" t="s">
        <v>5218</v>
      </c>
      <c r="R2379" t="s">
        <v>8020</v>
      </c>
      <c r="S2379" t="s">
        <v>5219</v>
      </c>
      <c r="T2379" t="str">
        <f t="shared" si="111"/>
        <v xml:space="preserve"> Strong urban design capabilities with knowledge of physical design practices including site planning and programming, building layout, zoning calculations, massing and architectural design. Knowledge of urban landscape and environmental design and familiarity with resiliency and sustainability measures and best practices.   Strong research and analytical skills. Competence in free-hand sketches strongly preferred, computer-based drawings, 3D modeling, database and/or geographic information computer software.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planning/design and land use issues, policies and needs, as well as best practice examples from around the world.   Proficiency in using tools such as:  Rhino, Adobe Creative Suite, ArcGIS and experience with tools such as SketchUp, Grasshopper, AutoCAD. In order to be considered for this position candidates must be either be serving permanently in the title of Assistant Urban Designer or; Must file for the upcoming Assistant Urban Designer civil service exam and be reachable for appointment from the resulting list.</v>
      </c>
      <c r="U2379">
        <f t="shared" si="112"/>
        <v>0</v>
      </c>
      <c r="V2379" s="2">
        <v>0</v>
      </c>
      <c r="W2379" s="2">
        <f t="shared" si="113"/>
        <v>0</v>
      </c>
      <c r="X2379" s="2">
        <v>0</v>
      </c>
      <c r="Y2379" s="2">
        <v>0</v>
      </c>
      <c r="Z2379" s="2">
        <v>0</v>
      </c>
      <c r="AA2379" s="2">
        <v>0</v>
      </c>
      <c r="AB2379" s="2">
        <v>0</v>
      </c>
      <c r="AC2379" t="s">
        <v>8559</v>
      </c>
      <c r="AG2379" t="s">
        <v>37</v>
      </c>
      <c r="AH2379" t="s">
        <v>2927</v>
      </c>
      <c r="AJ2379" t="s">
        <v>2563</v>
      </c>
      <c r="AK2379" t="s">
        <v>38</v>
      </c>
    </row>
    <row r="2380" spans="1:37" x14ac:dyDescent="0.3">
      <c r="A2380">
        <v>422114</v>
      </c>
      <c r="B2380" t="s">
        <v>4204</v>
      </c>
      <c r="C2380" t="s">
        <v>29</v>
      </c>
      <c r="D2380">
        <v>1</v>
      </c>
      <c r="E2380" t="s">
        <v>5220</v>
      </c>
      <c r="F2380" t="s">
        <v>515</v>
      </c>
      <c r="G2380">
        <v>10124</v>
      </c>
      <c r="H2380">
        <v>3</v>
      </c>
      <c r="I2380" t="s">
        <v>953</v>
      </c>
      <c r="J2380" t="s">
        <v>42</v>
      </c>
      <c r="K2380">
        <v>54638</v>
      </c>
      <c r="L2380">
        <v>74000</v>
      </c>
      <c r="M2380" t="s">
        <v>32</v>
      </c>
      <c r="N2380" t="s">
        <v>4367</v>
      </c>
      <c r="O2380" t="s">
        <v>5221</v>
      </c>
      <c r="P2380" t="s">
        <v>6649</v>
      </c>
      <c r="Q2380" t="s">
        <v>6784</v>
      </c>
      <c r="R2380" t="s">
        <v>8560</v>
      </c>
      <c r="S2380" t="s">
        <v>4360</v>
      </c>
      <c r="T2380" t="str">
        <f t="shared" si="111"/>
        <v xml:space="preserve">	Ability to multi-task. 	At least one year of supervisory experience in an administrative capacity. 	Excellent verbal and written communication skills.  	Self-motivated with the ability to work under pressure and meet deadlines.  	Advanced Microsoft Office Suite experience.   	Highly detailed and organized with the ability to handle ad-hoc request.  	Note: Applicants must have at least an overall ‚“Good‚ performance evaluation rating to be considered. In compliance with federal law, all persons hired will be required to verify identity and eligibility to work in the United States and to complete the required employment eligibility verification document form upon hire.  NOTE: ONLY CANDIDATES WHO HAVE A PERMANENT PRINCIPAL ADMINISTRATIVE ASSOCIATE CIVIL SERVICE TITLE WILL BE CONSIDERED FOR AN INTERVIEW. PLEASE INCLUDE YOUR EMPLOYEE IDENTIFICATION NUMBER (EIN) WHEN APPLYING AND INDICATE IN YOUR COVER LETTER IF YOU ARE A PERMANENT PRINCIPAL ADMINISTRATIVE ASSOCIATE.  THIS POSITION IS OPEN TO QUALIFIED PERSONS WITH A DISABILITY WHO ARE ELIGIBLE FOR THE 55-A PROGRAM. PLEASE INDICATE ON YOUR RESUME OR COVER LETTER IF YOU WOULD LIKE TO BE CONSIDERED FOR THE POSITION UNDER THE 55-A PROGRAM.</v>
      </c>
      <c r="U2380">
        <f t="shared" si="112"/>
        <v>0</v>
      </c>
      <c r="V2380" s="2">
        <v>0</v>
      </c>
      <c r="W2380" s="2">
        <f t="shared" si="113"/>
        <v>0</v>
      </c>
      <c r="X2380" s="2">
        <v>0</v>
      </c>
      <c r="Y2380" s="2">
        <v>0</v>
      </c>
      <c r="Z2380" s="2">
        <v>0</v>
      </c>
      <c r="AA2380" s="2">
        <v>0</v>
      </c>
      <c r="AB2380" s="2">
        <v>0</v>
      </c>
      <c r="AC2380" t="s">
        <v>8547</v>
      </c>
      <c r="AD2380" t="s">
        <v>4209</v>
      </c>
      <c r="AE2380" t="s">
        <v>5222</v>
      </c>
      <c r="AG2380" t="s">
        <v>37</v>
      </c>
      <c r="AH2380" t="s">
        <v>2433</v>
      </c>
      <c r="AI2380" t="s">
        <v>3077</v>
      </c>
      <c r="AJ2380" t="s">
        <v>2433</v>
      </c>
      <c r="AK2380" t="s">
        <v>38</v>
      </c>
    </row>
    <row r="2381" spans="1:37" x14ac:dyDescent="0.3">
      <c r="A2381">
        <v>422152</v>
      </c>
      <c r="B2381" t="s">
        <v>2257</v>
      </c>
      <c r="C2381" t="s">
        <v>47</v>
      </c>
      <c r="D2381">
        <v>2</v>
      </c>
      <c r="E2381" t="s">
        <v>5223</v>
      </c>
      <c r="F2381" t="s">
        <v>536</v>
      </c>
      <c r="G2381" t="s">
        <v>537</v>
      </c>
      <c r="H2381">
        <v>0</v>
      </c>
      <c r="I2381" t="s">
        <v>95</v>
      </c>
      <c r="J2381" t="s">
        <v>42</v>
      </c>
      <c r="K2381">
        <v>53702</v>
      </c>
      <c r="L2381">
        <v>146121</v>
      </c>
      <c r="M2381" t="s">
        <v>32</v>
      </c>
      <c r="N2381" t="s">
        <v>2259</v>
      </c>
      <c r="O2381" t="s">
        <v>2395</v>
      </c>
      <c r="P2381" t="s">
        <v>8021</v>
      </c>
      <c r="Q2381" t="s">
        <v>1739</v>
      </c>
      <c r="R2381" t="s">
        <v>8022</v>
      </c>
      <c r="T2381" t="str">
        <f t="shared" si="111"/>
        <v xml:space="preserve">Candidates should possess a minimum of ten years‚„ experience in commercial and institutional design/review experience and construction and multi-discipline design and construction-related issue resolution, including preparation of detailed sketches, construction documents, specifications, and reviewing shop drawings. The candidates should be proficient in the design of concrete, steel, structural wood, light and tensile membranes and/or composite structures among others; designing foundations, structural systems, retaining walls, seismic and code-compliant upgrades, etc.; have experience with structural engineering software such as STAAD, RAM, etc.; be familiar with NYC Building Codes, and be proficient in Microsoft Office. AutoCAD, Bluebeam Revu and Revit experience is preferred. LEED AP is a plus. </v>
      </c>
      <c r="U2381">
        <f t="shared" si="112"/>
        <v>0</v>
      </c>
      <c r="V2381" s="2">
        <v>0</v>
      </c>
      <c r="W2381" s="2">
        <f t="shared" si="113"/>
        <v>0</v>
      </c>
      <c r="X2381" s="2">
        <v>0</v>
      </c>
      <c r="Y2381" s="2">
        <v>0</v>
      </c>
      <c r="Z2381" s="2">
        <v>0</v>
      </c>
      <c r="AA2381" s="2">
        <v>0</v>
      </c>
      <c r="AB2381" s="2">
        <v>0</v>
      </c>
      <c r="AC2381" t="s">
        <v>5224</v>
      </c>
      <c r="AD2381" t="s">
        <v>2264</v>
      </c>
      <c r="AE2381" t="s">
        <v>2265</v>
      </c>
      <c r="AG2381" t="s">
        <v>377</v>
      </c>
      <c r="AH2381" t="s">
        <v>2563</v>
      </c>
      <c r="AI2381" t="s">
        <v>5225</v>
      </c>
      <c r="AJ2381" t="s">
        <v>3033</v>
      </c>
      <c r="AK2381" t="s">
        <v>38</v>
      </c>
    </row>
    <row r="2382" spans="1:37" x14ac:dyDescent="0.3">
      <c r="A2382">
        <v>422152</v>
      </c>
      <c r="B2382" t="s">
        <v>2257</v>
      </c>
      <c r="C2382" t="s">
        <v>29</v>
      </c>
      <c r="D2382">
        <v>2</v>
      </c>
      <c r="E2382" t="s">
        <v>5223</v>
      </c>
      <c r="F2382" t="s">
        <v>536</v>
      </c>
      <c r="G2382" t="s">
        <v>537</v>
      </c>
      <c r="H2382">
        <v>0</v>
      </c>
      <c r="I2382" t="s">
        <v>95</v>
      </c>
      <c r="J2382" t="s">
        <v>42</v>
      </c>
      <c r="K2382">
        <v>53702</v>
      </c>
      <c r="L2382">
        <v>146121</v>
      </c>
      <c r="M2382" t="s">
        <v>32</v>
      </c>
      <c r="N2382" t="s">
        <v>2259</v>
      </c>
      <c r="O2382" t="s">
        <v>2395</v>
      </c>
      <c r="P2382" t="s">
        <v>8021</v>
      </c>
      <c r="Q2382" t="s">
        <v>1739</v>
      </c>
      <c r="R2382" t="s">
        <v>8022</v>
      </c>
      <c r="T2382" t="str">
        <f t="shared" si="111"/>
        <v xml:space="preserve">Candidates should possess a minimum of ten years‚„ experience in commercial and institutional design/review experience and construction and multi-discipline design and construction-related issue resolution, including preparation of detailed sketches, construction documents, specifications, and reviewing shop drawings. The candidates should be proficient in the design of concrete, steel, structural wood, light and tensile membranes and/or composite structures among others; designing foundations, structural systems, retaining walls, seismic and code-compliant upgrades, etc.; have experience with structural engineering software such as STAAD, RAM, etc.; be familiar with NYC Building Codes, and be proficient in Microsoft Office. AutoCAD, Bluebeam Revu and Revit experience is preferred. LEED AP is a plus. </v>
      </c>
      <c r="U2382">
        <f t="shared" si="112"/>
        <v>0</v>
      </c>
      <c r="V2382" s="2">
        <v>0</v>
      </c>
      <c r="W2382" s="2">
        <f t="shared" si="113"/>
        <v>0</v>
      </c>
      <c r="X2382" s="2">
        <v>0</v>
      </c>
      <c r="Y2382" s="2">
        <v>0</v>
      </c>
      <c r="Z2382" s="2">
        <v>0</v>
      </c>
      <c r="AA2382" s="2">
        <v>0</v>
      </c>
      <c r="AB2382" s="2">
        <v>0</v>
      </c>
      <c r="AC2382" t="s">
        <v>5224</v>
      </c>
      <c r="AD2382" t="s">
        <v>2264</v>
      </c>
      <c r="AE2382" t="s">
        <v>2265</v>
      </c>
      <c r="AG2382" t="s">
        <v>377</v>
      </c>
      <c r="AH2382" t="s">
        <v>2563</v>
      </c>
      <c r="AI2382" t="s">
        <v>5225</v>
      </c>
      <c r="AJ2382" t="s">
        <v>3033</v>
      </c>
      <c r="AK2382" t="s">
        <v>38</v>
      </c>
    </row>
    <row r="2383" spans="1:37" x14ac:dyDescent="0.3">
      <c r="A2383">
        <v>422168</v>
      </c>
      <c r="B2383" t="s">
        <v>127</v>
      </c>
      <c r="C2383" t="s">
        <v>29</v>
      </c>
      <c r="D2383">
        <v>1</v>
      </c>
      <c r="E2383" t="s">
        <v>4102</v>
      </c>
      <c r="F2383" t="s">
        <v>4102</v>
      </c>
      <c r="G2383">
        <v>40502</v>
      </c>
      <c r="H2383">
        <v>2</v>
      </c>
      <c r="I2383" t="s">
        <v>719</v>
      </c>
      <c r="J2383" t="s">
        <v>42</v>
      </c>
      <c r="K2383">
        <v>64857</v>
      </c>
      <c r="L2383">
        <v>98100</v>
      </c>
      <c r="M2383" t="s">
        <v>32</v>
      </c>
      <c r="N2383" t="s">
        <v>131</v>
      </c>
      <c r="O2383" t="s">
        <v>132</v>
      </c>
      <c r="P2383" t="s">
        <v>8023</v>
      </c>
      <c r="Q2383" t="s">
        <v>4105</v>
      </c>
      <c r="R2383" t="s">
        <v>6650</v>
      </c>
      <c r="T2383" t="str">
        <f t="shared" si="111"/>
        <v xml:space="preserve">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auditing, and cost accounting; and one of the following: 	Two year of full-time satisfactory experience in management auditing, financial auditing, and/or information technology (IT) auditing; and 	A valid Certified Information Systems Auditor (CISA) issued by Information Systems Audit and Control Association (ISACA); or 	A valid Certified Public Accountant license issued by the New York State Education Department; or 	A valid Certified Internal Auditor certificate issued by the Institute of Internal Auditors (IIA) A satisfactory combination of education and/or experience equivalent to the above. </v>
      </c>
      <c r="U2383">
        <f t="shared" si="112"/>
        <v>0</v>
      </c>
      <c r="V2383" s="2">
        <v>0</v>
      </c>
      <c r="W2383" s="2">
        <f t="shared" si="113"/>
        <v>0</v>
      </c>
      <c r="X2383" s="2">
        <v>0</v>
      </c>
      <c r="Y2383" s="2">
        <v>0</v>
      </c>
      <c r="Z2383" s="2">
        <v>0</v>
      </c>
      <c r="AA2383" s="2">
        <v>0</v>
      </c>
      <c r="AB2383" s="2">
        <v>0</v>
      </c>
      <c r="AC2383" t="s">
        <v>5226</v>
      </c>
      <c r="AG2383" t="s">
        <v>37</v>
      </c>
      <c r="AH2383" t="s">
        <v>2927</v>
      </c>
      <c r="AJ2383" t="s">
        <v>2927</v>
      </c>
      <c r="AK2383" t="s">
        <v>38</v>
      </c>
    </row>
    <row r="2384" spans="1:37" x14ac:dyDescent="0.3">
      <c r="A2384">
        <v>422168</v>
      </c>
      <c r="B2384" t="s">
        <v>127</v>
      </c>
      <c r="C2384" t="s">
        <v>47</v>
      </c>
      <c r="D2384">
        <v>1</v>
      </c>
      <c r="E2384" t="s">
        <v>4102</v>
      </c>
      <c r="F2384" t="s">
        <v>4102</v>
      </c>
      <c r="G2384">
        <v>40502</v>
      </c>
      <c r="H2384">
        <v>2</v>
      </c>
      <c r="I2384" t="s">
        <v>719</v>
      </c>
      <c r="J2384" t="s">
        <v>42</v>
      </c>
      <c r="K2384">
        <v>64857</v>
      </c>
      <c r="L2384">
        <v>98100</v>
      </c>
      <c r="M2384" t="s">
        <v>32</v>
      </c>
      <c r="N2384" t="s">
        <v>131</v>
      </c>
      <c r="O2384" t="s">
        <v>132</v>
      </c>
      <c r="P2384" t="s">
        <v>8023</v>
      </c>
      <c r="Q2384" t="s">
        <v>4105</v>
      </c>
      <c r="R2384" t="s">
        <v>6650</v>
      </c>
      <c r="T2384" t="str">
        <f t="shared" si="111"/>
        <v xml:space="preserve">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auditing, and cost accounting; and one of the following: 	Two year of full-time satisfactory experience in management auditing, financial auditing, and/or information technology (IT) auditing; and 	A valid Certified Information Systems Auditor (CISA) issued by Information Systems Audit and Control Association (ISACA); or 	A valid Certified Public Accountant license issued by the New York State Education Department; or 	A valid Certified Internal Auditor certificate issued by the Institute of Internal Auditors (IIA) A satisfactory combination of education and/or experience equivalent to the above. </v>
      </c>
      <c r="U2384">
        <f t="shared" si="112"/>
        <v>0</v>
      </c>
      <c r="V2384" s="2">
        <v>0</v>
      </c>
      <c r="W2384" s="2">
        <f t="shared" si="113"/>
        <v>0</v>
      </c>
      <c r="X2384" s="2">
        <v>0</v>
      </c>
      <c r="Y2384" s="2">
        <v>0</v>
      </c>
      <c r="Z2384" s="2">
        <v>0</v>
      </c>
      <c r="AA2384" s="2">
        <v>0</v>
      </c>
      <c r="AB2384" s="2">
        <v>0</v>
      </c>
      <c r="AC2384" t="s">
        <v>5226</v>
      </c>
      <c r="AG2384" t="s">
        <v>37</v>
      </c>
      <c r="AH2384" t="s">
        <v>2927</v>
      </c>
      <c r="AJ2384" t="s">
        <v>2927</v>
      </c>
      <c r="AK2384" t="s">
        <v>38</v>
      </c>
    </row>
    <row r="2385" spans="1:37" x14ac:dyDescent="0.3">
      <c r="A2385">
        <v>422184</v>
      </c>
      <c r="B2385" t="s">
        <v>1159</v>
      </c>
      <c r="C2385" t="s">
        <v>47</v>
      </c>
      <c r="D2385">
        <v>1</v>
      </c>
      <c r="E2385" t="s">
        <v>5227</v>
      </c>
      <c r="F2385" t="s">
        <v>1161</v>
      </c>
      <c r="G2385">
        <v>6088</v>
      </c>
      <c r="H2385">
        <v>2</v>
      </c>
      <c r="I2385" t="s">
        <v>601</v>
      </c>
      <c r="J2385" t="s">
        <v>42</v>
      </c>
      <c r="K2385">
        <v>62480</v>
      </c>
      <c r="L2385">
        <v>79428</v>
      </c>
      <c r="M2385" t="s">
        <v>32</v>
      </c>
      <c r="N2385" t="s">
        <v>1162</v>
      </c>
      <c r="O2385" t="s">
        <v>1844</v>
      </c>
      <c r="P2385" t="s">
        <v>8024</v>
      </c>
      <c r="Q2385" t="s">
        <v>1164</v>
      </c>
      <c r="R2385" t="s">
        <v>6361</v>
      </c>
      <c r="S2385" t="s">
        <v>5228</v>
      </c>
      <c r="T2385" t="str">
        <f t="shared" si="111"/>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($79,428):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v>
      </c>
      <c r="U2385">
        <f t="shared" si="112"/>
        <v>0</v>
      </c>
      <c r="V2385" s="2">
        <v>0</v>
      </c>
      <c r="W2385" s="2">
        <f t="shared" si="113"/>
        <v>0</v>
      </c>
      <c r="X2385" s="2">
        <v>0</v>
      </c>
      <c r="Y2385" s="2">
        <v>0</v>
      </c>
      <c r="Z2385" s="2">
        <v>0</v>
      </c>
      <c r="AA2385" s="2">
        <v>0</v>
      </c>
      <c r="AB2385" s="2">
        <v>0</v>
      </c>
      <c r="AC2385" t="s">
        <v>7474</v>
      </c>
      <c r="AE2385" t="s">
        <v>1162</v>
      </c>
      <c r="AG2385" t="s">
        <v>37</v>
      </c>
      <c r="AH2385" t="s">
        <v>3800</v>
      </c>
      <c r="AJ2385" t="s">
        <v>3800</v>
      </c>
      <c r="AK2385" t="s">
        <v>38</v>
      </c>
    </row>
    <row r="2386" spans="1:37" x14ac:dyDescent="0.3">
      <c r="A2386">
        <v>422184</v>
      </c>
      <c r="B2386" t="s">
        <v>1159</v>
      </c>
      <c r="C2386" t="s">
        <v>29</v>
      </c>
      <c r="D2386">
        <v>1</v>
      </c>
      <c r="E2386" t="s">
        <v>5227</v>
      </c>
      <c r="F2386" t="s">
        <v>1161</v>
      </c>
      <c r="G2386">
        <v>6088</v>
      </c>
      <c r="H2386">
        <v>2</v>
      </c>
      <c r="I2386" t="s">
        <v>601</v>
      </c>
      <c r="J2386" t="s">
        <v>42</v>
      </c>
      <c r="K2386">
        <v>62480</v>
      </c>
      <c r="L2386">
        <v>79428</v>
      </c>
      <c r="M2386" t="s">
        <v>32</v>
      </c>
      <c r="N2386" t="s">
        <v>1162</v>
      </c>
      <c r="O2386" t="s">
        <v>1844</v>
      </c>
      <c r="P2386" t="s">
        <v>8024</v>
      </c>
      <c r="Q2386" t="s">
        <v>1164</v>
      </c>
      <c r="R2386" t="s">
        <v>6361</v>
      </c>
      <c r="S2386" t="s">
        <v>5228</v>
      </c>
      <c r="T2386" t="str">
        <f t="shared" si="111"/>
        <v>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($79,428):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v>
      </c>
      <c r="U2386">
        <f t="shared" si="112"/>
        <v>0</v>
      </c>
      <c r="V2386" s="2">
        <v>0</v>
      </c>
      <c r="W2386" s="2">
        <f t="shared" si="113"/>
        <v>0</v>
      </c>
      <c r="X2386" s="2">
        <v>0</v>
      </c>
      <c r="Y2386" s="2">
        <v>0</v>
      </c>
      <c r="Z2386" s="2">
        <v>0</v>
      </c>
      <c r="AA2386" s="2">
        <v>0</v>
      </c>
      <c r="AB2386" s="2">
        <v>0</v>
      </c>
      <c r="AC2386" t="s">
        <v>7474</v>
      </c>
      <c r="AE2386" t="s">
        <v>1162</v>
      </c>
      <c r="AG2386" t="s">
        <v>37</v>
      </c>
      <c r="AH2386" t="s">
        <v>3800</v>
      </c>
      <c r="AJ2386" t="s">
        <v>3800</v>
      </c>
      <c r="AK2386" t="s">
        <v>38</v>
      </c>
    </row>
    <row r="2387" spans="1:37" x14ac:dyDescent="0.3">
      <c r="A2387">
        <v>422186</v>
      </c>
      <c r="B2387" t="s">
        <v>2380</v>
      </c>
      <c r="C2387" t="s">
        <v>29</v>
      </c>
      <c r="D2387">
        <v>1</v>
      </c>
      <c r="E2387" t="s">
        <v>666</v>
      </c>
      <c r="F2387" t="s">
        <v>5229</v>
      </c>
      <c r="G2387">
        <v>54746</v>
      </c>
      <c r="H2387">
        <v>0</v>
      </c>
      <c r="I2387" t="s">
        <v>1435</v>
      </c>
      <c r="J2387" t="s">
        <v>42</v>
      </c>
      <c r="K2387">
        <v>70000</v>
      </c>
      <c r="L2387">
        <v>75000</v>
      </c>
      <c r="M2387" t="s">
        <v>32</v>
      </c>
      <c r="N2387" t="s">
        <v>143</v>
      </c>
      <c r="O2387" t="s">
        <v>5009</v>
      </c>
      <c r="P2387" t="s">
        <v>8561</v>
      </c>
      <c r="Q2387" t="s">
        <v>5230</v>
      </c>
      <c r="R2387" t="s">
        <v>6626</v>
      </c>
      <c r="T2387" t="str">
        <f t="shared" si="111"/>
        <v xml:space="preserve">	Demonstrated ability to design and apply diagnostic and planning techniques to agency operations; specific experience with human-centered design thinking and/or other similar techniques a strong plus. 	Strong facilitation skills, and an ability to lead diverse groups of stakeholders through idea-generating and decision-making exercises. 	Data analysis skills intended to provide evidence for specific process design and re-engineering. 	Excellent verbal and written communication skills, and an ability to articulate information and recommendations compellingly and persuasively in email, memos, and presentations.cc 	Experience simultaneously managing multiple complex projects related to business operations, ideally in a public or nonprofit agency. 	Interest in improving government practice and in devising solutions that support the advancement of affordable housing efforts. </v>
      </c>
      <c r="U2387">
        <f t="shared" si="112"/>
        <v>1</v>
      </c>
      <c r="V2387" s="2">
        <v>0</v>
      </c>
      <c r="W2387" s="2">
        <f t="shared" si="113"/>
        <v>1</v>
      </c>
      <c r="X2387" s="2">
        <v>0</v>
      </c>
      <c r="Y2387" s="2">
        <v>0</v>
      </c>
      <c r="Z2387" s="2">
        <v>0</v>
      </c>
      <c r="AA2387" s="2">
        <v>0</v>
      </c>
      <c r="AB2387" s="2">
        <v>0</v>
      </c>
      <c r="AC2387" t="s">
        <v>4392</v>
      </c>
      <c r="AE2387" t="s">
        <v>143</v>
      </c>
      <c r="AG2387" t="s">
        <v>37</v>
      </c>
      <c r="AH2387" t="s">
        <v>2927</v>
      </c>
      <c r="AI2387" t="s">
        <v>2936</v>
      </c>
      <c r="AJ2387" t="s">
        <v>2927</v>
      </c>
      <c r="AK2387" t="s">
        <v>38</v>
      </c>
    </row>
    <row r="2388" spans="1:37" x14ac:dyDescent="0.3">
      <c r="A2388">
        <v>422186</v>
      </c>
      <c r="B2388" t="s">
        <v>2380</v>
      </c>
      <c r="C2388" t="s">
        <v>47</v>
      </c>
      <c r="D2388">
        <v>1</v>
      </c>
      <c r="E2388" t="s">
        <v>666</v>
      </c>
      <c r="F2388" t="s">
        <v>5229</v>
      </c>
      <c r="G2388">
        <v>54746</v>
      </c>
      <c r="H2388">
        <v>0</v>
      </c>
      <c r="I2388" t="s">
        <v>1435</v>
      </c>
      <c r="J2388" t="s">
        <v>42</v>
      </c>
      <c r="K2388">
        <v>70000</v>
      </c>
      <c r="L2388">
        <v>75000</v>
      </c>
      <c r="M2388" t="s">
        <v>32</v>
      </c>
      <c r="N2388" t="s">
        <v>143</v>
      </c>
      <c r="O2388" t="s">
        <v>5009</v>
      </c>
      <c r="P2388" t="s">
        <v>8561</v>
      </c>
      <c r="Q2388" t="s">
        <v>5230</v>
      </c>
      <c r="R2388" t="s">
        <v>6626</v>
      </c>
      <c r="T2388" t="str">
        <f t="shared" si="111"/>
        <v xml:space="preserve">	Demonstrated ability to design and apply diagnostic and planning techniques to agency operations; specific experience with human-centered design thinking and/or other similar techniques a strong plus. 	Strong facilitation skills, and an ability to lead diverse groups of stakeholders through idea-generating and decision-making exercises. 	Data analysis skills intended to provide evidence for specific process design and re-engineering. 	Excellent verbal and written communication skills, and an ability to articulate information and recommendations compellingly and persuasively in email, memos, and presentations.cc 	Experience simultaneously managing multiple complex projects related to business operations, ideally in a public or nonprofit agency. 	Interest in improving government practice and in devising solutions that support the advancement of affordable housing efforts. </v>
      </c>
      <c r="U2388">
        <f t="shared" si="112"/>
        <v>1</v>
      </c>
      <c r="V2388" s="2">
        <v>0</v>
      </c>
      <c r="W2388" s="2">
        <f t="shared" si="113"/>
        <v>1</v>
      </c>
      <c r="X2388" s="2">
        <v>0</v>
      </c>
      <c r="Y2388" s="2">
        <v>0</v>
      </c>
      <c r="Z2388" s="2">
        <v>0</v>
      </c>
      <c r="AA2388" s="2">
        <v>0</v>
      </c>
      <c r="AB2388" s="2">
        <v>0</v>
      </c>
      <c r="AC2388" t="s">
        <v>4392</v>
      </c>
      <c r="AE2388" t="s">
        <v>143</v>
      </c>
      <c r="AG2388" t="s">
        <v>37</v>
      </c>
      <c r="AH2388" t="s">
        <v>2927</v>
      </c>
      <c r="AI2388" t="s">
        <v>2936</v>
      </c>
      <c r="AJ2388" t="s">
        <v>2927</v>
      </c>
      <c r="AK2388" t="s">
        <v>38</v>
      </c>
    </row>
    <row r="2389" spans="1:37" x14ac:dyDescent="0.3">
      <c r="A2389">
        <v>422190</v>
      </c>
      <c r="B2389" t="s">
        <v>231</v>
      </c>
      <c r="C2389" t="s">
        <v>29</v>
      </c>
      <c r="D2389">
        <v>1</v>
      </c>
      <c r="E2389" t="s">
        <v>5231</v>
      </c>
      <c r="F2389" t="s">
        <v>371</v>
      </c>
      <c r="G2389">
        <v>13621</v>
      </c>
      <c r="H2389">
        <v>1</v>
      </c>
      <c r="I2389" t="s">
        <v>265</v>
      </c>
      <c r="J2389" t="s">
        <v>42</v>
      </c>
      <c r="K2389">
        <v>51233</v>
      </c>
      <c r="L2389">
        <v>65000</v>
      </c>
      <c r="M2389" t="s">
        <v>32</v>
      </c>
      <c r="N2389" t="s">
        <v>234</v>
      </c>
      <c r="O2389" t="s">
        <v>235</v>
      </c>
      <c r="P2389" t="s">
        <v>8025</v>
      </c>
      <c r="Q2389" t="s">
        <v>374</v>
      </c>
      <c r="R2389" t="s">
        <v>5232</v>
      </c>
      <c r="S2389" t="s">
        <v>7462</v>
      </c>
      <c r="T2389" t="str">
        <f t="shared" si="111"/>
        <v>Expert level experience with the following: Smartphone and PC repair, Airwatch MDM, Service Desk Plus, Android OS, iOS, Windows 10, Windows 7, Microsoft Access, ACS Tools familiarity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89">
        <f t="shared" si="112"/>
        <v>0</v>
      </c>
      <c r="V2389" s="2">
        <v>0</v>
      </c>
      <c r="W2389" s="2">
        <f t="shared" si="113"/>
        <v>0</v>
      </c>
      <c r="X2389" s="2">
        <v>0</v>
      </c>
      <c r="Y2389" s="2">
        <v>0</v>
      </c>
      <c r="Z2389" s="2">
        <v>0</v>
      </c>
      <c r="AA2389" s="2">
        <v>0</v>
      </c>
      <c r="AB2389" s="2">
        <v>0</v>
      </c>
      <c r="AC2389" t="s">
        <v>5233</v>
      </c>
      <c r="AG2389" t="s">
        <v>377</v>
      </c>
      <c r="AH2389" t="s">
        <v>2859</v>
      </c>
      <c r="AI2389" t="s">
        <v>3444</v>
      </c>
      <c r="AJ2389" t="s">
        <v>2859</v>
      </c>
      <c r="AK2389" t="s">
        <v>38</v>
      </c>
    </row>
    <row r="2390" spans="1:37" x14ac:dyDescent="0.3">
      <c r="A2390">
        <v>422211</v>
      </c>
      <c r="B2390" t="s">
        <v>2257</v>
      </c>
      <c r="C2390" t="s">
        <v>47</v>
      </c>
      <c r="D2390">
        <v>1</v>
      </c>
      <c r="E2390" t="s">
        <v>5234</v>
      </c>
      <c r="F2390" t="s">
        <v>3998</v>
      </c>
      <c r="G2390">
        <v>21915</v>
      </c>
      <c r="H2390">
        <v>2</v>
      </c>
      <c r="I2390" t="s">
        <v>95</v>
      </c>
      <c r="J2390" t="s">
        <v>42</v>
      </c>
      <c r="K2390">
        <v>57078</v>
      </c>
      <c r="L2390">
        <v>85646</v>
      </c>
      <c r="M2390" t="s">
        <v>32</v>
      </c>
      <c r="N2390" t="s">
        <v>2259</v>
      </c>
      <c r="O2390" t="s">
        <v>5235</v>
      </c>
      <c r="P2390" t="s">
        <v>8026</v>
      </c>
      <c r="Q2390" t="s">
        <v>3999</v>
      </c>
      <c r="R2390" t="s">
        <v>5236</v>
      </c>
      <c r="T2390" t="str">
        <f t="shared" si="111"/>
        <v xml:space="preserve">Candidate should possess thorough knowledge of federal, state and local environmental regulations, specifically: NYS DEC, NYC DEP, FHWA, CEQR, SEQR, RCRA, and OSHA.  Excellent verbal, written, computer skills with a proficiency in Microsoft Word, Excel, Access, and GIS applications is required.   Preference will be given to candidates with the following valid certificates: OSHA 40-hour Hazwoper; OSHA 10 and/or 30-hour Construction Safety Certificate.  A minimum of five years of environmental field experience in NYC is preferred. </v>
      </c>
      <c r="U2390">
        <f t="shared" si="112"/>
        <v>0</v>
      </c>
      <c r="V2390" s="2">
        <v>1</v>
      </c>
      <c r="W2390" s="2">
        <f t="shared" si="113"/>
        <v>0</v>
      </c>
      <c r="X2390" s="2">
        <v>0</v>
      </c>
      <c r="Y2390" s="2">
        <v>0</v>
      </c>
      <c r="Z2390" s="2">
        <v>0</v>
      </c>
      <c r="AA2390" s="2">
        <v>0</v>
      </c>
      <c r="AB2390" s="2">
        <v>0</v>
      </c>
      <c r="AC2390" t="s">
        <v>5237</v>
      </c>
      <c r="AD2390" t="s">
        <v>2264</v>
      </c>
      <c r="AE2390" t="s">
        <v>2265</v>
      </c>
      <c r="AG2390" t="s">
        <v>37</v>
      </c>
      <c r="AH2390" t="s">
        <v>2648</v>
      </c>
      <c r="AI2390" t="s">
        <v>4640</v>
      </c>
      <c r="AJ2390" t="s">
        <v>2648</v>
      </c>
      <c r="AK2390" t="s">
        <v>38</v>
      </c>
    </row>
    <row r="2391" spans="1:37" x14ac:dyDescent="0.3">
      <c r="A2391">
        <v>422211</v>
      </c>
      <c r="B2391" t="s">
        <v>2257</v>
      </c>
      <c r="C2391" t="s">
        <v>29</v>
      </c>
      <c r="D2391">
        <v>1</v>
      </c>
      <c r="E2391" t="s">
        <v>5234</v>
      </c>
      <c r="F2391" t="s">
        <v>3998</v>
      </c>
      <c r="G2391">
        <v>21915</v>
      </c>
      <c r="H2391">
        <v>2</v>
      </c>
      <c r="I2391" t="s">
        <v>95</v>
      </c>
      <c r="J2391" t="s">
        <v>42</v>
      </c>
      <c r="K2391">
        <v>57078</v>
      </c>
      <c r="L2391">
        <v>85646</v>
      </c>
      <c r="M2391" t="s">
        <v>32</v>
      </c>
      <c r="N2391" t="s">
        <v>2259</v>
      </c>
      <c r="O2391" t="s">
        <v>5235</v>
      </c>
      <c r="P2391" t="s">
        <v>8026</v>
      </c>
      <c r="Q2391" t="s">
        <v>3999</v>
      </c>
      <c r="R2391" t="s">
        <v>5236</v>
      </c>
      <c r="T2391" t="str">
        <f t="shared" si="111"/>
        <v xml:space="preserve">Candidate should possess thorough knowledge of federal, state and local environmental regulations, specifically: NYS DEC, NYC DEP, FHWA, CEQR, SEQR, RCRA, and OSHA.  Excellent verbal, written, computer skills with a proficiency in Microsoft Word, Excel, Access, and GIS applications is required.   Preference will be given to candidates with the following valid certificates: OSHA 40-hour Hazwoper; OSHA 10 and/or 30-hour Construction Safety Certificate.  A minimum of five years of environmental field experience in NYC is preferred. </v>
      </c>
      <c r="U2391">
        <f t="shared" si="112"/>
        <v>0</v>
      </c>
      <c r="V2391" s="2">
        <v>1</v>
      </c>
      <c r="W2391" s="2">
        <f t="shared" si="113"/>
        <v>0</v>
      </c>
      <c r="X2391" s="2">
        <v>0</v>
      </c>
      <c r="Y2391" s="2">
        <v>0</v>
      </c>
      <c r="Z2391" s="2">
        <v>0</v>
      </c>
      <c r="AA2391" s="2">
        <v>0</v>
      </c>
      <c r="AB2391" s="2">
        <v>0</v>
      </c>
      <c r="AC2391" t="s">
        <v>5237</v>
      </c>
      <c r="AD2391" t="s">
        <v>2264</v>
      </c>
      <c r="AE2391" t="s">
        <v>2265</v>
      </c>
      <c r="AG2391" t="s">
        <v>37</v>
      </c>
      <c r="AH2391" t="s">
        <v>2648</v>
      </c>
      <c r="AI2391" t="s">
        <v>4640</v>
      </c>
      <c r="AJ2391" t="s">
        <v>2648</v>
      </c>
      <c r="AK2391" t="s">
        <v>38</v>
      </c>
    </row>
    <row r="2392" spans="1:37" x14ac:dyDescent="0.3">
      <c r="A2392">
        <v>422218</v>
      </c>
      <c r="B2392" t="s">
        <v>2769</v>
      </c>
      <c r="C2392" t="s">
        <v>29</v>
      </c>
      <c r="D2392">
        <v>1</v>
      </c>
      <c r="E2392" t="s">
        <v>5238</v>
      </c>
      <c r="F2392" t="s">
        <v>183</v>
      </c>
      <c r="G2392">
        <v>13632</v>
      </c>
      <c r="H2392">
        <v>4</v>
      </c>
      <c r="I2392" t="s">
        <v>660</v>
      </c>
      <c r="J2392" t="s">
        <v>42</v>
      </c>
      <c r="K2392">
        <v>98901</v>
      </c>
      <c r="L2392">
        <v>136951</v>
      </c>
      <c r="M2392" t="s">
        <v>32</v>
      </c>
      <c r="N2392" t="s">
        <v>4238</v>
      </c>
      <c r="O2392" t="s">
        <v>4239</v>
      </c>
      <c r="P2392" t="s">
        <v>5239</v>
      </c>
      <c r="Q2392" t="s">
        <v>8296</v>
      </c>
      <c r="R2392" t="s">
        <v>5240</v>
      </c>
      <c r="S2392" t="s">
        <v>4799</v>
      </c>
      <c r="T2392" t="str">
        <f t="shared" si="111"/>
        <v>Extensive experience and knowledge of Vmware products including VDI, Horizon view 7, vSphere 6.5. This position is only open to applicants who hold a permanent status in the Computer Specialist (SW) title.  NOTE: This position is open to qualified persons with a disability who are eligible for the 55-a Program. Please indicate in your cover letter that you would like to be considered for the position under the 55-a Program.</v>
      </c>
      <c r="U2392">
        <f t="shared" si="112"/>
        <v>0</v>
      </c>
      <c r="V2392" s="2">
        <v>0</v>
      </c>
      <c r="W2392" s="2">
        <f t="shared" si="113"/>
        <v>0</v>
      </c>
      <c r="X2392" s="2">
        <v>0</v>
      </c>
      <c r="Y2392" s="2">
        <v>0</v>
      </c>
      <c r="Z2392" s="2">
        <v>0</v>
      </c>
      <c r="AA2392" s="2">
        <v>0</v>
      </c>
      <c r="AB2392" s="2">
        <v>0</v>
      </c>
      <c r="AC2392" t="s">
        <v>4980</v>
      </c>
      <c r="AG2392" t="s">
        <v>190</v>
      </c>
      <c r="AH2392" t="s">
        <v>5241</v>
      </c>
      <c r="AI2392" t="s">
        <v>3433</v>
      </c>
      <c r="AJ2392" t="s">
        <v>2163</v>
      </c>
      <c r="AK2392" t="s">
        <v>38</v>
      </c>
    </row>
    <row r="2393" spans="1:37" x14ac:dyDescent="0.3">
      <c r="A2393">
        <v>422230</v>
      </c>
      <c r="B2393" t="s">
        <v>2257</v>
      </c>
      <c r="C2393" t="s">
        <v>47</v>
      </c>
      <c r="D2393">
        <v>1</v>
      </c>
      <c r="E2393" t="s">
        <v>3949</v>
      </c>
      <c r="F2393" t="s">
        <v>1901</v>
      </c>
      <c r="G2393">
        <v>82991</v>
      </c>
      <c r="H2393" t="s">
        <v>41</v>
      </c>
      <c r="I2393" t="s">
        <v>95</v>
      </c>
      <c r="J2393" t="s">
        <v>42</v>
      </c>
      <c r="K2393">
        <v>72038</v>
      </c>
      <c r="L2393">
        <v>192152</v>
      </c>
      <c r="M2393" t="s">
        <v>32</v>
      </c>
      <c r="N2393" t="s">
        <v>2259</v>
      </c>
      <c r="O2393" t="s">
        <v>5235</v>
      </c>
      <c r="P2393" t="s">
        <v>8027</v>
      </c>
      <c r="Q2393" t="s">
        <v>1903</v>
      </c>
      <c r="R2393" t="s">
        <v>8028</v>
      </c>
      <c r="T2393" t="str">
        <f t="shared" si="111"/>
        <v xml:space="preserve">Candidates should possess a minimum of fifteen years of experience in engineering with an emphasis on safety, quality assurance, land surveying, occupational safety and health, and hazardous materials investigations and management. A thorough knowledge of the City‚„s capital construction and professional services contracts is required.  Candidates must possess strong leadership, communication, analytical, and organizational skills. A strong knowledge of federal, state, and city construction standards, specifically the NYCDOB code and NYCDEP regulations, NYSDEC and NYCDOL, USEPA, and OSHA regulations, are required. OSHA 30-hour Construction Safety certification is required. </v>
      </c>
      <c r="U2393">
        <f t="shared" si="112"/>
        <v>0</v>
      </c>
      <c r="V2393" s="2">
        <v>0</v>
      </c>
      <c r="W2393" s="2">
        <f t="shared" si="113"/>
        <v>0</v>
      </c>
      <c r="X2393" s="2">
        <v>0</v>
      </c>
      <c r="Y2393" s="2">
        <v>0</v>
      </c>
      <c r="Z2393" s="2">
        <v>0</v>
      </c>
      <c r="AA2393" s="2">
        <v>0</v>
      </c>
      <c r="AB2393" s="2">
        <v>0</v>
      </c>
      <c r="AC2393" t="s">
        <v>5242</v>
      </c>
      <c r="AD2393" t="s">
        <v>2264</v>
      </c>
      <c r="AE2393" t="s">
        <v>2265</v>
      </c>
      <c r="AG2393" t="s">
        <v>377</v>
      </c>
      <c r="AH2393" t="s">
        <v>3093</v>
      </c>
      <c r="AI2393" t="s">
        <v>3936</v>
      </c>
      <c r="AJ2393" t="s">
        <v>3543</v>
      </c>
      <c r="AK2393" t="s">
        <v>38</v>
      </c>
    </row>
    <row r="2394" spans="1:37" x14ac:dyDescent="0.3">
      <c r="A2394">
        <v>422230</v>
      </c>
      <c r="B2394" t="s">
        <v>2257</v>
      </c>
      <c r="C2394" t="s">
        <v>29</v>
      </c>
      <c r="D2394">
        <v>1</v>
      </c>
      <c r="E2394" t="s">
        <v>3949</v>
      </c>
      <c r="F2394" t="s">
        <v>1901</v>
      </c>
      <c r="G2394">
        <v>82991</v>
      </c>
      <c r="H2394" t="s">
        <v>41</v>
      </c>
      <c r="I2394" t="s">
        <v>95</v>
      </c>
      <c r="J2394" t="s">
        <v>42</v>
      </c>
      <c r="K2394">
        <v>72038</v>
      </c>
      <c r="L2394">
        <v>192152</v>
      </c>
      <c r="M2394" t="s">
        <v>32</v>
      </c>
      <c r="N2394" t="s">
        <v>2259</v>
      </c>
      <c r="O2394" t="s">
        <v>5235</v>
      </c>
      <c r="P2394" t="s">
        <v>8027</v>
      </c>
      <c r="Q2394" t="s">
        <v>1903</v>
      </c>
      <c r="R2394" t="s">
        <v>8028</v>
      </c>
      <c r="T2394" t="str">
        <f t="shared" si="111"/>
        <v xml:space="preserve">Candidates should possess a minimum of fifteen years of experience in engineering with an emphasis on safety, quality assurance, land surveying, occupational safety and health, and hazardous materials investigations and management. A thorough knowledge of the City‚„s capital construction and professional services contracts is required.  Candidates must possess strong leadership, communication, analytical, and organizational skills. A strong knowledge of federal, state, and city construction standards, specifically the NYCDOB code and NYCDEP regulations, NYSDEC and NYCDOL, USEPA, and OSHA regulations, are required. OSHA 30-hour Construction Safety certification is required. </v>
      </c>
      <c r="U2394">
        <f t="shared" si="112"/>
        <v>0</v>
      </c>
      <c r="V2394" s="2">
        <v>0</v>
      </c>
      <c r="W2394" s="2">
        <f t="shared" si="113"/>
        <v>0</v>
      </c>
      <c r="X2394" s="2">
        <v>0</v>
      </c>
      <c r="Y2394" s="2">
        <v>0</v>
      </c>
      <c r="Z2394" s="2">
        <v>0</v>
      </c>
      <c r="AA2394" s="2">
        <v>0</v>
      </c>
      <c r="AB2394" s="2">
        <v>0</v>
      </c>
      <c r="AC2394" t="s">
        <v>5242</v>
      </c>
      <c r="AD2394" t="s">
        <v>2264</v>
      </c>
      <c r="AE2394" t="s">
        <v>2265</v>
      </c>
      <c r="AG2394" t="s">
        <v>377</v>
      </c>
      <c r="AH2394" t="s">
        <v>3093</v>
      </c>
      <c r="AI2394" t="s">
        <v>3936</v>
      </c>
      <c r="AJ2394" t="s">
        <v>3543</v>
      </c>
      <c r="AK2394" t="s">
        <v>38</v>
      </c>
    </row>
    <row r="2395" spans="1:37" x14ac:dyDescent="0.3">
      <c r="A2395">
        <v>422234</v>
      </c>
      <c r="B2395" t="s">
        <v>2036</v>
      </c>
      <c r="C2395" t="s">
        <v>47</v>
      </c>
      <c r="D2395">
        <v>1</v>
      </c>
      <c r="E2395" t="s">
        <v>5243</v>
      </c>
      <c r="F2395" t="s">
        <v>3235</v>
      </c>
      <c r="G2395">
        <v>95611</v>
      </c>
      <c r="H2395" t="s">
        <v>914</v>
      </c>
      <c r="I2395" t="s">
        <v>1247</v>
      </c>
      <c r="J2395" t="s">
        <v>42</v>
      </c>
      <c r="K2395">
        <v>110000</v>
      </c>
      <c r="L2395">
        <v>133900</v>
      </c>
      <c r="M2395" t="s">
        <v>32</v>
      </c>
      <c r="N2395" t="s">
        <v>2039</v>
      </c>
      <c r="O2395" t="s">
        <v>3236</v>
      </c>
      <c r="P2395" t="s">
        <v>8029</v>
      </c>
      <c r="Q2395" t="s">
        <v>8562</v>
      </c>
      <c r="R2395" t="s">
        <v>6651</v>
      </c>
      <c r="S2395" t="s">
        <v>8470</v>
      </c>
      <c r="T2395" t="str">
        <f t="shared" si="111"/>
        <v xml:space="preserve"> Extensive demonstrated experience in a financial services firm with expertise in infrastructure or private equity;   Experience in investment manager sourcing and due diligence, portfolio management, structuring and monitoring;    Chartered Financial Analyst Certification is ideal;    MBA or a graduate degree in Finance;    Excellent financial, writing, presentation,  interpersonal, communication, and organizational skills;   Proficiency in Microsoft Office Suite.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2395">
        <f t="shared" si="112"/>
        <v>0</v>
      </c>
      <c r="V2395" s="2">
        <v>0</v>
      </c>
      <c r="W2395" s="2">
        <f t="shared" si="113"/>
        <v>0</v>
      </c>
      <c r="X2395" s="2">
        <v>0</v>
      </c>
      <c r="Y2395" s="2">
        <v>0</v>
      </c>
      <c r="Z2395" s="2">
        <v>0</v>
      </c>
      <c r="AA2395" s="2">
        <v>0</v>
      </c>
      <c r="AB2395" s="2">
        <v>0</v>
      </c>
      <c r="AC2395" t="s">
        <v>3954</v>
      </c>
      <c r="AG2395" t="s">
        <v>37</v>
      </c>
      <c r="AH2395" t="s">
        <v>3800</v>
      </c>
      <c r="AJ2395" t="s">
        <v>3800</v>
      </c>
      <c r="AK2395" t="s">
        <v>38</v>
      </c>
    </row>
    <row r="2396" spans="1:37" x14ac:dyDescent="0.3">
      <c r="A2396">
        <v>422234</v>
      </c>
      <c r="B2396" t="s">
        <v>2036</v>
      </c>
      <c r="C2396" t="s">
        <v>29</v>
      </c>
      <c r="D2396">
        <v>1</v>
      </c>
      <c r="E2396" t="s">
        <v>5243</v>
      </c>
      <c r="F2396" t="s">
        <v>3235</v>
      </c>
      <c r="G2396">
        <v>95611</v>
      </c>
      <c r="H2396" t="s">
        <v>914</v>
      </c>
      <c r="I2396" t="s">
        <v>1247</v>
      </c>
      <c r="J2396" t="s">
        <v>42</v>
      </c>
      <c r="K2396">
        <v>110000</v>
      </c>
      <c r="L2396">
        <v>133900</v>
      </c>
      <c r="M2396" t="s">
        <v>32</v>
      </c>
      <c r="N2396" t="s">
        <v>2039</v>
      </c>
      <c r="O2396" t="s">
        <v>3236</v>
      </c>
      <c r="P2396" t="s">
        <v>8029</v>
      </c>
      <c r="Q2396" t="s">
        <v>8562</v>
      </c>
      <c r="R2396" t="s">
        <v>6651</v>
      </c>
      <c r="S2396" t="s">
        <v>8470</v>
      </c>
      <c r="T2396" t="str">
        <f t="shared" si="111"/>
        <v xml:space="preserve"> Extensive demonstrated experience in a financial services firm with expertise in infrastructure or private equity;   Experience in investment manager sourcing and due diligence, portfolio management, structuring and monitoring;    Chartered Financial Analyst Certification is ideal;    MBA or a graduate degree in Finance;    Excellent financial, writing, presentation,  interpersonal, communication, and organizational skills;   Proficiency in Microsoft Office Suite.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2396">
        <f t="shared" si="112"/>
        <v>0</v>
      </c>
      <c r="V2396" s="2">
        <v>0</v>
      </c>
      <c r="W2396" s="2">
        <f t="shared" si="113"/>
        <v>0</v>
      </c>
      <c r="X2396" s="2">
        <v>0</v>
      </c>
      <c r="Y2396" s="2">
        <v>0</v>
      </c>
      <c r="Z2396" s="2">
        <v>0</v>
      </c>
      <c r="AA2396" s="2">
        <v>0</v>
      </c>
      <c r="AB2396" s="2">
        <v>0</v>
      </c>
      <c r="AC2396" t="s">
        <v>3954</v>
      </c>
      <c r="AG2396" t="s">
        <v>37</v>
      </c>
      <c r="AH2396" t="s">
        <v>3800</v>
      </c>
      <c r="AJ2396" t="s">
        <v>3800</v>
      </c>
      <c r="AK2396" t="s">
        <v>38</v>
      </c>
    </row>
    <row r="2397" spans="1:37" x14ac:dyDescent="0.3">
      <c r="A2397">
        <v>422267</v>
      </c>
      <c r="B2397" t="s">
        <v>494</v>
      </c>
      <c r="C2397" t="s">
        <v>29</v>
      </c>
      <c r="D2397">
        <v>1</v>
      </c>
      <c r="E2397" t="s">
        <v>2964</v>
      </c>
      <c r="F2397" t="s">
        <v>2965</v>
      </c>
      <c r="G2397">
        <v>10147</v>
      </c>
      <c r="H2397">
        <v>0</v>
      </c>
      <c r="I2397" t="s">
        <v>719</v>
      </c>
      <c r="J2397" t="s">
        <v>42</v>
      </c>
      <c r="K2397">
        <v>43929</v>
      </c>
      <c r="L2397">
        <v>57093</v>
      </c>
      <c r="M2397" t="s">
        <v>32</v>
      </c>
      <c r="N2397" t="s">
        <v>1912</v>
      </c>
      <c r="O2397" t="s">
        <v>5244</v>
      </c>
      <c r="P2397" t="s">
        <v>5245</v>
      </c>
      <c r="Q2397" t="s">
        <v>2968</v>
      </c>
      <c r="S2397" t="s">
        <v>5246</v>
      </c>
      <c r="T2397" t="str">
        <f t="shared" si="111"/>
        <v xml:space="preserve"> 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397">
        <f t="shared" si="112"/>
        <v>0</v>
      </c>
      <c r="V2397" s="2">
        <v>0</v>
      </c>
      <c r="W2397" s="2">
        <f t="shared" si="113"/>
        <v>0</v>
      </c>
      <c r="X2397" s="2">
        <v>0</v>
      </c>
      <c r="Y2397" s="2">
        <v>0</v>
      </c>
      <c r="Z2397" s="2">
        <v>0</v>
      </c>
      <c r="AA2397" s="2">
        <v>0</v>
      </c>
      <c r="AB2397" s="2">
        <v>0</v>
      </c>
      <c r="AC2397" t="s">
        <v>5023</v>
      </c>
      <c r="AD2397" t="s">
        <v>4845</v>
      </c>
      <c r="AE2397" t="s">
        <v>5247</v>
      </c>
      <c r="AG2397" t="s">
        <v>37</v>
      </c>
      <c r="AH2397" t="s">
        <v>2913</v>
      </c>
      <c r="AI2397" t="s">
        <v>4406</v>
      </c>
      <c r="AJ2397" t="s">
        <v>3016</v>
      </c>
      <c r="AK2397" t="s">
        <v>38</v>
      </c>
    </row>
    <row r="2398" spans="1:37" x14ac:dyDescent="0.3">
      <c r="A2398">
        <v>422284</v>
      </c>
      <c r="B2398" t="s">
        <v>46</v>
      </c>
      <c r="C2398" t="s">
        <v>29</v>
      </c>
      <c r="D2398">
        <v>1</v>
      </c>
      <c r="E2398" t="s">
        <v>5248</v>
      </c>
      <c r="F2398" t="s">
        <v>5249</v>
      </c>
      <c r="G2398">
        <v>80305</v>
      </c>
      <c r="H2398">
        <v>0</v>
      </c>
      <c r="I2398" t="s">
        <v>614</v>
      </c>
      <c r="J2398" t="s">
        <v>42</v>
      </c>
      <c r="K2398">
        <v>46233</v>
      </c>
      <c r="L2398">
        <v>70808</v>
      </c>
      <c r="M2398" t="s">
        <v>32</v>
      </c>
      <c r="N2398" t="s">
        <v>5250</v>
      </c>
      <c r="O2398" t="s">
        <v>3208</v>
      </c>
      <c r="P2398" t="s">
        <v>5251</v>
      </c>
      <c r="Q2398" t="s">
        <v>5252</v>
      </c>
      <c r="S2398" t="s">
        <v>5253</v>
      </c>
      <c r="T2398" t="str">
        <f t="shared" si="111"/>
        <v xml:space="preserve"> Additional Information  1. This position is open as a promotional opportunity only. It is not open on a direct transfer (lateral) basis.  2. Employees applying for promotional, title or level change opportunities must have served a period of one year in their current title and level (if applicable).</v>
      </c>
      <c r="U2398">
        <f t="shared" si="112"/>
        <v>0</v>
      </c>
      <c r="V2398" s="2">
        <v>0</v>
      </c>
      <c r="W2398" s="2">
        <f t="shared" si="113"/>
        <v>0</v>
      </c>
      <c r="X2398" s="2">
        <v>0</v>
      </c>
      <c r="Y2398" s="2">
        <v>0</v>
      </c>
      <c r="Z2398" s="2">
        <v>0</v>
      </c>
      <c r="AA2398" s="2">
        <v>0</v>
      </c>
      <c r="AB2398" s="2">
        <v>0</v>
      </c>
      <c r="AC2398" t="s">
        <v>5254</v>
      </c>
      <c r="AG2398" t="s">
        <v>56</v>
      </c>
      <c r="AH2398" t="s">
        <v>2003</v>
      </c>
      <c r="AI2398" t="s">
        <v>3218</v>
      </c>
      <c r="AJ2398" t="s">
        <v>2003</v>
      </c>
      <c r="AK2398" t="s">
        <v>38</v>
      </c>
    </row>
    <row r="2399" spans="1:37" x14ac:dyDescent="0.3">
      <c r="A2399">
        <v>422301</v>
      </c>
      <c r="B2399" t="s">
        <v>2036</v>
      </c>
      <c r="C2399" t="s">
        <v>29</v>
      </c>
      <c r="D2399">
        <v>1</v>
      </c>
      <c r="E2399" t="s">
        <v>5101</v>
      </c>
      <c r="F2399" t="s">
        <v>4062</v>
      </c>
      <c r="G2399">
        <v>40561</v>
      </c>
      <c r="H2399">
        <v>2</v>
      </c>
      <c r="I2399" t="s">
        <v>1247</v>
      </c>
      <c r="J2399" t="s">
        <v>42</v>
      </c>
      <c r="K2399">
        <v>65000</v>
      </c>
      <c r="L2399">
        <v>75000</v>
      </c>
      <c r="M2399" t="s">
        <v>32</v>
      </c>
      <c r="N2399" t="s">
        <v>2039</v>
      </c>
      <c r="O2399" t="s">
        <v>3236</v>
      </c>
      <c r="P2399" t="s">
        <v>8030</v>
      </c>
      <c r="Q2399" t="s">
        <v>8477</v>
      </c>
      <c r="R2399" t="s">
        <v>6652</v>
      </c>
      <c r="S2399" t="s">
        <v>8470</v>
      </c>
      <c r="T2399" t="str">
        <f t="shared" si="111"/>
        <v xml:space="preserve"> Experience in procurement/contracting;   Knowledge of New York City government and New York City Procurement Board Policy rules;    Contracting experience within a financial services operation;     Excellent written skills;   Strong interpersonal, communication, and organizational abilities;   Proficiency in Microsoft Office Suite (Word, Excel and PowerPoint).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2399">
        <f t="shared" si="112"/>
        <v>0</v>
      </c>
      <c r="V2399" s="2">
        <v>1</v>
      </c>
      <c r="W2399" s="2">
        <f t="shared" si="113"/>
        <v>0</v>
      </c>
      <c r="X2399" s="2">
        <v>0</v>
      </c>
      <c r="Y2399" s="2">
        <v>0</v>
      </c>
      <c r="Z2399" s="2">
        <v>0</v>
      </c>
      <c r="AA2399" s="2">
        <v>0</v>
      </c>
      <c r="AB2399" s="2">
        <v>0</v>
      </c>
      <c r="AC2399" t="s">
        <v>3954</v>
      </c>
      <c r="AG2399" t="s">
        <v>37</v>
      </c>
      <c r="AH2399" t="s">
        <v>2648</v>
      </c>
      <c r="AJ2399" t="s">
        <v>2648</v>
      </c>
      <c r="AK2399" t="s">
        <v>38</v>
      </c>
    </row>
    <row r="2400" spans="1:37" x14ac:dyDescent="0.3">
      <c r="A2400">
        <v>422301</v>
      </c>
      <c r="B2400" t="s">
        <v>2036</v>
      </c>
      <c r="C2400" t="s">
        <v>47</v>
      </c>
      <c r="D2400">
        <v>1</v>
      </c>
      <c r="E2400" t="s">
        <v>5101</v>
      </c>
      <c r="F2400" t="s">
        <v>4062</v>
      </c>
      <c r="G2400">
        <v>40561</v>
      </c>
      <c r="H2400">
        <v>2</v>
      </c>
      <c r="I2400" t="s">
        <v>1247</v>
      </c>
      <c r="J2400" t="s">
        <v>42</v>
      </c>
      <c r="K2400">
        <v>65000</v>
      </c>
      <c r="L2400">
        <v>75000</v>
      </c>
      <c r="M2400" t="s">
        <v>32</v>
      </c>
      <c r="N2400" t="s">
        <v>2039</v>
      </c>
      <c r="O2400" t="s">
        <v>3236</v>
      </c>
      <c r="P2400" t="s">
        <v>8030</v>
      </c>
      <c r="Q2400" t="s">
        <v>8477</v>
      </c>
      <c r="R2400" t="s">
        <v>6652</v>
      </c>
      <c r="S2400" t="s">
        <v>8470</v>
      </c>
      <c r="T2400" t="str">
        <f t="shared" si="111"/>
        <v xml:space="preserve"> Experience in procurement/contracting;   Knowledge of New York City government and New York City Procurement Board Policy rules;    Contracting experience within a financial services operation;     Excellent written skills;   Strong interpersonal, communication, and organizational abilities;   Proficiency in Microsoft Office Suite (Word, Excel and PowerPoint).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2400">
        <f t="shared" si="112"/>
        <v>0</v>
      </c>
      <c r="V2400" s="2">
        <v>1</v>
      </c>
      <c r="W2400" s="2">
        <f t="shared" si="113"/>
        <v>0</v>
      </c>
      <c r="X2400" s="2">
        <v>0</v>
      </c>
      <c r="Y2400" s="2">
        <v>0</v>
      </c>
      <c r="Z2400" s="2">
        <v>0</v>
      </c>
      <c r="AA2400" s="2">
        <v>0</v>
      </c>
      <c r="AB2400" s="2">
        <v>0</v>
      </c>
      <c r="AC2400" t="s">
        <v>3954</v>
      </c>
      <c r="AG2400" t="s">
        <v>37</v>
      </c>
      <c r="AH2400" t="s">
        <v>2648</v>
      </c>
      <c r="AJ2400" t="s">
        <v>2648</v>
      </c>
      <c r="AK2400" t="s">
        <v>38</v>
      </c>
    </row>
    <row r="2401" spans="1:37" x14ac:dyDescent="0.3">
      <c r="A2401">
        <v>422413</v>
      </c>
      <c r="B2401" t="s">
        <v>116</v>
      </c>
      <c r="C2401" t="s">
        <v>47</v>
      </c>
      <c r="D2401">
        <v>1</v>
      </c>
      <c r="E2401" t="s">
        <v>5255</v>
      </c>
      <c r="F2401" t="s">
        <v>3964</v>
      </c>
      <c r="G2401">
        <v>13633</v>
      </c>
      <c r="H2401">
        <v>1</v>
      </c>
      <c r="I2401" t="s">
        <v>660</v>
      </c>
      <c r="J2401" t="s">
        <v>42</v>
      </c>
      <c r="K2401">
        <v>54281</v>
      </c>
      <c r="L2401">
        <v>63860</v>
      </c>
      <c r="M2401" t="s">
        <v>32</v>
      </c>
      <c r="N2401" t="s">
        <v>184</v>
      </c>
      <c r="O2401" t="s">
        <v>1640</v>
      </c>
      <c r="P2401" t="s">
        <v>6653</v>
      </c>
      <c r="Q2401" t="s">
        <v>8471</v>
      </c>
      <c r="R2401" t="s">
        <v>6654</v>
      </c>
      <c r="T2401" t="str">
        <f t="shared" si="111"/>
        <v xml:space="preserve">The preferred candidate should possess the following:  	Open to learning how to evaluate security vulnerabilities, developing mitigation strategies, and implementing remediation; 	Knowledge of security best practices; NIST. CIS; 	Excellent research and analytical skills; 	Exceptional written and oral communication skills;  	BA/BS degree in Information Security Information Systems Management or related field. </v>
      </c>
      <c r="U2401">
        <f t="shared" si="112"/>
        <v>0</v>
      </c>
      <c r="V2401" s="2">
        <v>0</v>
      </c>
      <c r="W2401" s="2">
        <f t="shared" si="113"/>
        <v>0</v>
      </c>
      <c r="X2401" s="2">
        <v>0</v>
      </c>
      <c r="Y2401" s="2">
        <v>0</v>
      </c>
      <c r="Z2401" s="2">
        <v>0</v>
      </c>
      <c r="AA2401" s="2">
        <v>0</v>
      </c>
      <c r="AB2401" s="2">
        <v>0</v>
      </c>
      <c r="AC2401" t="s">
        <v>5256</v>
      </c>
      <c r="AD2401" t="s">
        <v>188</v>
      </c>
      <c r="AE2401" t="s">
        <v>189</v>
      </c>
      <c r="AG2401" t="s">
        <v>37</v>
      </c>
      <c r="AH2401" t="s">
        <v>2303</v>
      </c>
      <c r="AJ2401" t="s">
        <v>2303</v>
      </c>
      <c r="AK2401" t="s">
        <v>38</v>
      </c>
    </row>
    <row r="2402" spans="1:37" x14ac:dyDescent="0.3">
      <c r="A2402">
        <v>422413</v>
      </c>
      <c r="B2402" t="s">
        <v>116</v>
      </c>
      <c r="C2402" t="s">
        <v>29</v>
      </c>
      <c r="D2402">
        <v>1</v>
      </c>
      <c r="E2402" t="s">
        <v>5255</v>
      </c>
      <c r="F2402" t="s">
        <v>3964</v>
      </c>
      <c r="G2402">
        <v>13633</v>
      </c>
      <c r="H2402">
        <v>1</v>
      </c>
      <c r="I2402" t="s">
        <v>660</v>
      </c>
      <c r="J2402" t="s">
        <v>42</v>
      </c>
      <c r="K2402">
        <v>54281</v>
      </c>
      <c r="L2402">
        <v>63860</v>
      </c>
      <c r="M2402" t="s">
        <v>32</v>
      </c>
      <c r="N2402" t="s">
        <v>184</v>
      </c>
      <c r="O2402" t="s">
        <v>1640</v>
      </c>
      <c r="P2402" t="s">
        <v>6653</v>
      </c>
      <c r="Q2402" t="s">
        <v>8471</v>
      </c>
      <c r="R2402" t="s">
        <v>6654</v>
      </c>
      <c r="T2402" t="str">
        <f t="shared" si="111"/>
        <v xml:space="preserve">The preferred candidate should possess the following:  	Open to learning how to evaluate security vulnerabilities, developing mitigation strategies, and implementing remediation; 	Knowledge of security best practices; NIST. CIS; 	Excellent research and analytical skills; 	Exceptional written and oral communication skills;  	BA/BS degree in Information Security Information Systems Management or related field. </v>
      </c>
      <c r="U2402">
        <f t="shared" si="112"/>
        <v>0</v>
      </c>
      <c r="V2402" s="2">
        <v>0</v>
      </c>
      <c r="W2402" s="2">
        <f t="shared" si="113"/>
        <v>0</v>
      </c>
      <c r="X2402" s="2">
        <v>0</v>
      </c>
      <c r="Y2402" s="2">
        <v>0</v>
      </c>
      <c r="Z2402" s="2">
        <v>0</v>
      </c>
      <c r="AA2402" s="2">
        <v>0</v>
      </c>
      <c r="AB2402" s="2">
        <v>0</v>
      </c>
      <c r="AC2402" t="s">
        <v>5256</v>
      </c>
      <c r="AD2402" t="s">
        <v>188</v>
      </c>
      <c r="AE2402" t="s">
        <v>189</v>
      </c>
      <c r="AG2402" t="s">
        <v>37</v>
      </c>
      <c r="AH2402" t="s">
        <v>2303</v>
      </c>
      <c r="AJ2402" t="s">
        <v>2303</v>
      </c>
      <c r="AK2402" t="s">
        <v>38</v>
      </c>
    </row>
    <row r="2403" spans="1:37" x14ac:dyDescent="0.3">
      <c r="A2403">
        <v>422417</v>
      </c>
      <c r="B2403" t="s">
        <v>494</v>
      </c>
      <c r="C2403" t="s">
        <v>29</v>
      </c>
      <c r="D2403">
        <v>5</v>
      </c>
      <c r="E2403" t="s">
        <v>5088</v>
      </c>
      <c r="F2403" t="s">
        <v>5089</v>
      </c>
      <c r="G2403">
        <v>10144</v>
      </c>
      <c r="H2403">
        <v>0</v>
      </c>
      <c r="I2403" t="s">
        <v>719</v>
      </c>
      <c r="J2403" t="s">
        <v>42</v>
      </c>
      <c r="K2403">
        <v>36390</v>
      </c>
      <c r="L2403">
        <v>55228</v>
      </c>
      <c r="M2403" t="s">
        <v>32</v>
      </c>
      <c r="N2403" t="s">
        <v>1912</v>
      </c>
      <c r="O2403" t="s">
        <v>5150</v>
      </c>
      <c r="P2403" t="s">
        <v>5257</v>
      </c>
      <c r="Q2403" t="s">
        <v>5091</v>
      </c>
      <c r="S2403" t="s">
        <v>5092</v>
      </c>
      <c r="T2403" t="str">
        <f t="shared" si="111"/>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403">
        <f t="shared" si="112"/>
        <v>0</v>
      </c>
      <c r="V2403" s="2">
        <v>0</v>
      </c>
      <c r="W2403" s="2">
        <f t="shared" si="113"/>
        <v>0</v>
      </c>
      <c r="X2403" s="2">
        <v>0</v>
      </c>
      <c r="Y2403" s="2">
        <v>0</v>
      </c>
      <c r="Z2403" s="2">
        <v>0</v>
      </c>
      <c r="AA2403" s="2">
        <v>0</v>
      </c>
      <c r="AB2403" s="2">
        <v>0</v>
      </c>
      <c r="AC2403" t="s">
        <v>5258</v>
      </c>
      <c r="AD2403" t="s">
        <v>4845</v>
      </c>
      <c r="AE2403" t="s">
        <v>5259</v>
      </c>
      <c r="AG2403" t="s">
        <v>37</v>
      </c>
      <c r="AH2403" t="s">
        <v>3086</v>
      </c>
      <c r="AI2403" t="s">
        <v>3246</v>
      </c>
      <c r="AJ2403" t="s">
        <v>3086</v>
      </c>
      <c r="AK2403" t="s">
        <v>38</v>
      </c>
    </row>
    <row r="2404" spans="1:37" x14ac:dyDescent="0.3">
      <c r="A2404">
        <v>422434</v>
      </c>
      <c r="B2404" t="s">
        <v>2529</v>
      </c>
      <c r="C2404" t="s">
        <v>29</v>
      </c>
      <c r="D2404">
        <v>1</v>
      </c>
      <c r="E2404" t="s">
        <v>5260</v>
      </c>
      <c r="F2404" t="s">
        <v>93</v>
      </c>
      <c r="G2404" t="s">
        <v>94</v>
      </c>
      <c r="H2404">
        <v>0</v>
      </c>
      <c r="I2404" t="s">
        <v>719</v>
      </c>
      <c r="J2404" t="s">
        <v>42</v>
      </c>
      <c r="K2404">
        <v>60435</v>
      </c>
      <c r="L2404">
        <v>161497</v>
      </c>
      <c r="M2404" t="s">
        <v>32</v>
      </c>
      <c r="N2404" t="s">
        <v>166</v>
      </c>
      <c r="O2404" t="s">
        <v>310</v>
      </c>
      <c r="P2404" t="s">
        <v>8031</v>
      </c>
      <c r="Q2404" t="s">
        <v>99</v>
      </c>
      <c r="R2404" t="s">
        <v>6655</v>
      </c>
      <c r="S2404" t="s">
        <v>5261</v>
      </c>
      <c r="T2404" t="str">
        <f t="shared" si="111"/>
        <v xml:space="preserve">	Strong oral and written communication skills; strong analytical, research, and organizational skills. 	Knowledge of City rules and regulations regarding Human Resources procedures; ability to interpret pay and leave labor agreements. 	In-depth knowledge of city mainframe programs, such as PMS, PRISE, NYCAPS, E-HIRE, CITYTIME and CHRMS. 	Working Knowledge of MS Office which includes, MS Word and Excel, plus hands on experience of PowerPoint. 	Exercise a high degree of professionalism and diplomacy in interactions with all levels of the organization 	Excellent follow-through skills and the ability to anticipate and address business needs proactively 	Possess strong work ethic; self-motivated with a desire to take initiative and look for ways to improve processes and create efficiencies 	Highly adaptable to a fluent and ever-changing work environment. MUST BE A CURRENT PERMANENT ADMINISTRATIVE STAFF ANALYST WITH THE CITY OF NEW YORK.</v>
      </c>
      <c r="U2404">
        <f t="shared" si="112"/>
        <v>0</v>
      </c>
      <c r="V2404" s="2">
        <v>1</v>
      </c>
      <c r="W2404" s="2">
        <f t="shared" si="113"/>
        <v>0</v>
      </c>
      <c r="X2404" s="2">
        <v>0</v>
      </c>
      <c r="Y2404" s="2">
        <v>0</v>
      </c>
      <c r="Z2404" s="2">
        <v>0</v>
      </c>
      <c r="AA2404" s="2">
        <v>0</v>
      </c>
      <c r="AB2404" s="2">
        <v>0</v>
      </c>
      <c r="AC2404" t="s">
        <v>4957</v>
      </c>
      <c r="AD2404" t="s">
        <v>8032</v>
      </c>
      <c r="AE2404" t="s">
        <v>166</v>
      </c>
      <c r="AG2404" t="s">
        <v>37</v>
      </c>
      <c r="AH2404" t="s">
        <v>2859</v>
      </c>
      <c r="AJ2404" t="s">
        <v>2303</v>
      </c>
      <c r="AK2404" t="s">
        <v>38</v>
      </c>
    </row>
    <row r="2405" spans="1:37" x14ac:dyDescent="0.3">
      <c r="A2405">
        <v>422434</v>
      </c>
      <c r="B2405" t="s">
        <v>2529</v>
      </c>
      <c r="C2405" t="s">
        <v>47</v>
      </c>
      <c r="D2405">
        <v>1</v>
      </c>
      <c r="E2405" t="s">
        <v>5260</v>
      </c>
      <c r="F2405" t="s">
        <v>93</v>
      </c>
      <c r="G2405" t="s">
        <v>94</v>
      </c>
      <c r="H2405">
        <v>0</v>
      </c>
      <c r="I2405" t="s">
        <v>719</v>
      </c>
      <c r="J2405" t="s">
        <v>42</v>
      </c>
      <c r="K2405">
        <v>60435</v>
      </c>
      <c r="L2405">
        <v>161497</v>
      </c>
      <c r="M2405" t="s">
        <v>32</v>
      </c>
      <c r="N2405" t="s">
        <v>166</v>
      </c>
      <c r="O2405" t="s">
        <v>310</v>
      </c>
      <c r="P2405" t="s">
        <v>8031</v>
      </c>
      <c r="Q2405" t="s">
        <v>99</v>
      </c>
      <c r="R2405" t="s">
        <v>6655</v>
      </c>
      <c r="S2405" t="s">
        <v>5261</v>
      </c>
      <c r="T2405" t="str">
        <f t="shared" si="111"/>
        <v xml:space="preserve">	Strong oral and written communication skills; strong analytical, research, and organizational skills. 	Knowledge of City rules and regulations regarding Human Resources procedures; ability to interpret pay and leave labor agreements. 	In-depth knowledge of city mainframe programs, such as PMS, PRISE, NYCAPS, E-HIRE, CITYTIME and CHRMS. 	Working Knowledge of MS Office which includes, MS Word and Excel, plus hands on experience of PowerPoint. 	Exercise a high degree of professionalism and diplomacy in interactions with all levels of the organization 	Excellent follow-through skills and the ability to anticipate and address business needs proactively 	Possess strong work ethic; self-motivated with a desire to take initiative and look for ways to improve processes and create efficiencies 	Highly adaptable to a fluent and ever-changing work environment. MUST BE A CURRENT PERMANENT ADMINISTRATIVE STAFF ANALYST WITH THE CITY OF NEW YORK.</v>
      </c>
      <c r="U2405">
        <f t="shared" si="112"/>
        <v>0</v>
      </c>
      <c r="V2405" s="2">
        <v>1</v>
      </c>
      <c r="W2405" s="2">
        <f t="shared" si="113"/>
        <v>0</v>
      </c>
      <c r="X2405" s="2">
        <v>0</v>
      </c>
      <c r="Y2405" s="2">
        <v>0</v>
      </c>
      <c r="Z2405" s="2">
        <v>0</v>
      </c>
      <c r="AA2405" s="2">
        <v>0</v>
      </c>
      <c r="AB2405" s="2">
        <v>0</v>
      </c>
      <c r="AC2405" t="s">
        <v>4957</v>
      </c>
      <c r="AD2405" t="s">
        <v>8032</v>
      </c>
      <c r="AE2405" t="s">
        <v>166</v>
      </c>
      <c r="AG2405" t="s">
        <v>37</v>
      </c>
      <c r="AH2405" t="s">
        <v>2859</v>
      </c>
      <c r="AJ2405" t="s">
        <v>2303</v>
      </c>
      <c r="AK2405" t="s">
        <v>38</v>
      </c>
    </row>
    <row r="2406" spans="1:37" x14ac:dyDescent="0.3">
      <c r="A2406">
        <v>422444</v>
      </c>
      <c r="B2406" t="s">
        <v>46</v>
      </c>
      <c r="C2406" t="s">
        <v>47</v>
      </c>
      <c r="D2406">
        <v>1</v>
      </c>
      <c r="E2406" t="s">
        <v>2847</v>
      </c>
      <c r="F2406" t="s">
        <v>482</v>
      </c>
      <c r="G2406">
        <v>30087</v>
      </c>
      <c r="H2406">
        <v>3</v>
      </c>
      <c r="I2406" t="s">
        <v>1247</v>
      </c>
      <c r="J2406" t="s">
        <v>42</v>
      </c>
      <c r="K2406">
        <v>79620</v>
      </c>
      <c r="L2406">
        <v>117541</v>
      </c>
      <c r="M2406" t="s">
        <v>32</v>
      </c>
      <c r="N2406" t="s">
        <v>3538</v>
      </c>
      <c r="O2406" t="s">
        <v>1658</v>
      </c>
      <c r="P2406" t="s">
        <v>5262</v>
      </c>
      <c r="Q2406" t="s">
        <v>485</v>
      </c>
      <c r="R2406" t="s">
        <v>5263</v>
      </c>
      <c r="S2406" t="s">
        <v>7800</v>
      </c>
      <c r="T2406" t="str">
        <f t="shared" si="111"/>
        <v>1.  Good oral advocacy skills, well organized.  2.  Ability to work well under pressure in a courtroom setting. 3.  Good time management skills.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2406">
        <f t="shared" si="112"/>
        <v>0</v>
      </c>
      <c r="V2406" s="2">
        <v>0</v>
      </c>
      <c r="W2406" s="2">
        <f t="shared" si="113"/>
        <v>0</v>
      </c>
      <c r="X2406" s="2">
        <v>0</v>
      </c>
      <c r="Y2406" s="2">
        <v>0</v>
      </c>
      <c r="Z2406" s="2">
        <v>0</v>
      </c>
      <c r="AA2406" s="2">
        <v>0</v>
      </c>
      <c r="AB2406" s="2">
        <v>0</v>
      </c>
      <c r="AC2406" t="s">
        <v>55</v>
      </c>
      <c r="AG2406" t="s">
        <v>56</v>
      </c>
      <c r="AH2406" t="s">
        <v>3033</v>
      </c>
      <c r="AJ2406" t="s">
        <v>3033</v>
      </c>
      <c r="AK2406" t="s">
        <v>38</v>
      </c>
    </row>
    <row r="2407" spans="1:37" x14ac:dyDescent="0.3">
      <c r="A2407">
        <v>422444</v>
      </c>
      <c r="B2407" t="s">
        <v>46</v>
      </c>
      <c r="C2407" t="s">
        <v>29</v>
      </c>
      <c r="D2407">
        <v>1</v>
      </c>
      <c r="E2407" t="s">
        <v>2847</v>
      </c>
      <c r="F2407" t="s">
        <v>482</v>
      </c>
      <c r="G2407">
        <v>30087</v>
      </c>
      <c r="H2407">
        <v>3</v>
      </c>
      <c r="I2407" t="s">
        <v>1247</v>
      </c>
      <c r="J2407" t="s">
        <v>42</v>
      </c>
      <c r="K2407">
        <v>79620</v>
      </c>
      <c r="L2407">
        <v>117541</v>
      </c>
      <c r="M2407" t="s">
        <v>32</v>
      </c>
      <c r="N2407" t="s">
        <v>3538</v>
      </c>
      <c r="O2407" t="s">
        <v>1658</v>
      </c>
      <c r="P2407" t="s">
        <v>5262</v>
      </c>
      <c r="Q2407" t="s">
        <v>485</v>
      </c>
      <c r="R2407" t="s">
        <v>5263</v>
      </c>
      <c r="S2407" t="s">
        <v>7800</v>
      </c>
      <c r="T2407" t="str">
        <f t="shared" si="111"/>
        <v>1.  Good oral advocacy skills, well organized.  2.  Ability to work well under pressure in a courtroom setting. 3.  Good time management skills.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NYCHA employees applying for promotional, title or level change opportunities must have served a period of one year in their current title and level (if applicable). 3.  NYCHA residents are encouraged to apply.</v>
      </c>
      <c r="U2407">
        <f t="shared" si="112"/>
        <v>0</v>
      </c>
      <c r="V2407" s="2">
        <v>0</v>
      </c>
      <c r="W2407" s="2">
        <f t="shared" si="113"/>
        <v>0</v>
      </c>
      <c r="X2407" s="2">
        <v>0</v>
      </c>
      <c r="Y2407" s="2">
        <v>0</v>
      </c>
      <c r="Z2407" s="2">
        <v>0</v>
      </c>
      <c r="AA2407" s="2">
        <v>0</v>
      </c>
      <c r="AB2407" s="2">
        <v>0</v>
      </c>
      <c r="AC2407" t="s">
        <v>55</v>
      </c>
      <c r="AG2407" t="s">
        <v>56</v>
      </c>
      <c r="AH2407" t="s">
        <v>3033</v>
      </c>
      <c r="AJ2407" t="s">
        <v>3033</v>
      </c>
      <c r="AK2407" t="s">
        <v>38</v>
      </c>
    </row>
    <row r="2408" spans="1:37" x14ac:dyDescent="0.3">
      <c r="A2408">
        <v>422454</v>
      </c>
      <c r="B2408" t="s">
        <v>1994</v>
      </c>
      <c r="C2408" t="s">
        <v>47</v>
      </c>
      <c r="D2408">
        <v>1</v>
      </c>
      <c r="E2408" t="s">
        <v>1995</v>
      </c>
      <c r="F2408" t="s">
        <v>1996</v>
      </c>
      <c r="G2408">
        <v>31143</v>
      </c>
      <c r="H2408">
        <v>2</v>
      </c>
      <c r="I2408" t="s">
        <v>409</v>
      </c>
      <c r="J2408" t="s">
        <v>42</v>
      </c>
      <c r="K2408">
        <v>55000</v>
      </c>
      <c r="L2408">
        <v>59083</v>
      </c>
      <c r="M2408" t="s">
        <v>32</v>
      </c>
      <c r="N2408" t="s">
        <v>3838</v>
      </c>
      <c r="O2408" t="s">
        <v>5264</v>
      </c>
      <c r="P2408" t="s">
        <v>8563</v>
      </c>
      <c r="Q2408" t="s">
        <v>1999</v>
      </c>
      <c r="R2408" t="s">
        <v>4394</v>
      </c>
      <c r="T2408" t="str">
        <f t="shared" si="111"/>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Keen attention to detail and organization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Flexibility, adaptability, and ability to take constructive criticism </v>
      </c>
      <c r="U2408">
        <f t="shared" si="112"/>
        <v>0</v>
      </c>
      <c r="V2408" s="2">
        <v>1</v>
      </c>
      <c r="W2408" s="2">
        <f t="shared" si="113"/>
        <v>0</v>
      </c>
      <c r="X2408" s="2">
        <v>0</v>
      </c>
      <c r="Y2408" s="2">
        <v>0</v>
      </c>
      <c r="Z2408" s="2">
        <v>0</v>
      </c>
      <c r="AA2408" s="2">
        <v>0</v>
      </c>
      <c r="AB2408" s="2">
        <v>0</v>
      </c>
      <c r="AC2408" t="s">
        <v>5265</v>
      </c>
      <c r="AE2408" t="s">
        <v>3838</v>
      </c>
      <c r="AG2408" t="s">
        <v>37</v>
      </c>
      <c r="AH2408" t="s">
        <v>2606</v>
      </c>
      <c r="AI2408" t="s">
        <v>5266</v>
      </c>
      <c r="AJ2408" t="s">
        <v>2606</v>
      </c>
      <c r="AK2408" t="s">
        <v>38</v>
      </c>
    </row>
    <row r="2409" spans="1:37" x14ac:dyDescent="0.3">
      <c r="A2409">
        <v>422454</v>
      </c>
      <c r="B2409" t="s">
        <v>1994</v>
      </c>
      <c r="C2409" t="s">
        <v>29</v>
      </c>
      <c r="D2409">
        <v>1</v>
      </c>
      <c r="E2409" t="s">
        <v>1995</v>
      </c>
      <c r="F2409" t="s">
        <v>1996</v>
      </c>
      <c r="G2409">
        <v>31143</v>
      </c>
      <c r="H2409">
        <v>2</v>
      </c>
      <c r="I2409" t="s">
        <v>409</v>
      </c>
      <c r="J2409" t="s">
        <v>42</v>
      </c>
      <c r="K2409">
        <v>55000</v>
      </c>
      <c r="L2409">
        <v>59083</v>
      </c>
      <c r="M2409" t="s">
        <v>32</v>
      </c>
      <c r="N2409" t="s">
        <v>3838</v>
      </c>
      <c r="O2409" t="s">
        <v>5264</v>
      </c>
      <c r="P2409" t="s">
        <v>8563</v>
      </c>
      <c r="Q2409" t="s">
        <v>1999</v>
      </c>
      <c r="R2409" t="s">
        <v>4394</v>
      </c>
      <c r="T2409" t="str">
        <f t="shared" si="111"/>
        <v xml:space="preserve">1. Prior experience in conducting or assisting in long-term criminal investigations   2. Strong writing and editing ability  3. Strong communication skills, excellent judgment, and confidence to discuss investigative findings 4. Ability to initiate and drive projects to completion with minimal guidance 5. Keen attention to detail and organization 6. Ability to prioritize and manage large volume of task and work in a fast paced environment 7. Ability to work well in a team environment  8. Experience analyzing large amounts of data using Microsoft Excel or other tools  9. Ability to exercise discretion on sensitive and confidential matters 10. Flexibility, adaptability, and ability to take constructive criticism </v>
      </c>
      <c r="U2409">
        <f t="shared" si="112"/>
        <v>0</v>
      </c>
      <c r="V2409" s="2">
        <v>1</v>
      </c>
      <c r="W2409" s="2">
        <f t="shared" si="113"/>
        <v>0</v>
      </c>
      <c r="X2409" s="2">
        <v>0</v>
      </c>
      <c r="Y2409" s="2">
        <v>0</v>
      </c>
      <c r="Z2409" s="2">
        <v>0</v>
      </c>
      <c r="AA2409" s="2">
        <v>0</v>
      </c>
      <c r="AB2409" s="2">
        <v>0</v>
      </c>
      <c r="AC2409" t="s">
        <v>5265</v>
      </c>
      <c r="AE2409" t="s">
        <v>3838</v>
      </c>
      <c r="AG2409" t="s">
        <v>37</v>
      </c>
      <c r="AH2409" t="s">
        <v>2606</v>
      </c>
      <c r="AI2409" t="s">
        <v>5266</v>
      </c>
      <c r="AJ2409" t="s">
        <v>2606</v>
      </c>
      <c r="AK2409" t="s">
        <v>38</v>
      </c>
    </row>
    <row r="2410" spans="1:37" x14ac:dyDescent="0.3">
      <c r="A2410">
        <v>422464</v>
      </c>
      <c r="B2410" t="s">
        <v>231</v>
      </c>
      <c r="C2410" t="s">
        <v>29</v>
      </c>
      <c r="D2410">
        <v>1</v>
      </c>
      <c r="E2410" t="s">
        <v>5267</v>
      </c>
      <c r="F2410" t="s">
        <v>482</v>
      </c>
      <c r="G2410">
        <v>30087</v>
      </c>
      <c r="H2410">
        <v>4</v>
      </c>
      <c r="I2410" t="s">
        <v>1247</v>
      </c>
      <c r="J2410" t="s">
        <v>42</v>
      </c>
      <c r="K2410">
        <v>83158</v>
      </c>
      <c r="L2410">
        <v>95632</v>
      </c>
      <c r="M2410" t="s">
        <v>32</v>
      </c>
      <c r="N2410" t="s">
        <v>5268</v>
      </c>
      <c r="O2410" t="s">
        <v>1537</v>
      </c>
      <c r="P2410" t="s">
        <v>8033</v>
      </c>
      <c r="Q2410" t="s">
        <v>485</v>
      </c>
      <c r="R2410" t="s">
        <v>8034</v>
      </c>
      <c r="S2410" t="s">
        <v>7054</v>
      </c>
      <c r="T2410" t="str">
        <f t="shared" si="111"/>
        <v>The preferred candidate should possess the following: One (1) year experience as an Agency Attorney Level 3; excellent litigation skills; ability to supervise and lead Staff; familiarity with Children‚„s Services‚„ policies and procedures, including relevant child welfare laws and the Family Court Act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410">
        <f t="shared" si="112"/>
        <v>0</v>
      </c>
      <c r="V2410" s="2">
        <v>0</v>
      </c>
      <c r="W2410" s="2">
        <f t="shared" si="113"/>
        <v>0</v>
      </c>
      <c r="X2410" s="2">
        <v>0</v>
      </c>
      <c r="Y2410" s="2">
        <v>0</v>
      </c>
      <c r="Z2410" s="2">
        <v>0</v>
      </c>
      <c r="AA2410" s="2">
        <v>0</v>
      </c>
      <c r="AB2410" s="2">
        <v>0</v>
      </c>
      <c r="AC2410" t="s">
        <v>619</v>
      </c>
      <c r="AG2410" t="s">
        <v>37</v>
      </c>
      <c r="AH2410" t="s">
        <v>2433</v>
      </c>
      <c r="AI2410" t="s">
        <v>3077</v>
      </c>
      <c r="AJ2410" t="s">
        <v>2440</v>
      </c>
      <c r="AK2410" t="s">
        <v>38</v>
      </c>
    </row>
    <row r="2411" spans="1:37" x14ac:dyDescent="0.3">
      <c r="A2411">
        <v>422479</v>
      </c>
      <c r="B2411" t="s">
        <v>2209</v>
      </c>
      <c r="C2411" t="s">
        <v>29</v>
      </c>
      <c r="D2411">
        <v>1</v>
      </c>
      <c r="E2411" t="s">
        <v>5269</v>
      </c>
      <c r="F2411" t="s">
        <v>2211</v>
      </c>
      <c r="G2411">
        <v>22122</v>
      </c>
      <c r="H2411">
        <v>3</v>
      </c>
      <c r="I2411" t="s">
        <v>95</v>
      </c>
      <c r="J2411" t="s">
        <v>42</v>
      </c>
      <c r="K2411">
        <v>73294</v>
      </c>
      <c r="L2411">
        <v>85000</v>
      </c>
      <c r="M2411" t="s">
        <v>32</v>
      </c>
      <c r="N2411" t="s">
        <v>2212</v>
      </c>
      <c r="O2411" t="s">
        <v>5270</v>
      </c>
      <c r="P2411" t="s">
        <v>8035</v>
      </c>
      <c r="Q2411" t="s">
        <v>8369</v>
      </c>
      <c r="R2411" t="s">
        <v>6656</v>
      </c>
      <c r="T2411" t="str">
        <f t="shared" si="111"/>
        <v xml:space="preserve"> Ability to work with minimal supervision and manage multiple tasks simultaneously   Experience managing, supervising, or leading staff   Experience in successfully managing inter-agency and consultant teams including architects, planners and other planning and design professionals on large, complex projects   Experience to motivate supervised staff to produce superior work under constrained conditions  Strong influence skills and proven ability to negotiate sensitive issues  Demonstrated leadership skills, initiative and ability to communicate ideas effectively   Excellent written communication, interpersonal, research, analytical and organizational skills  Familiarity with environmental review regulations, the 2014 CEQR Technical Manual and the New York City Zoning Resolution </v>
      </c>
      <c r="U2411">
        <f t="shared" si="112"/>
        <v>0</v>
      </c>
      <c r="V2411" s="2">
        <v>0</v>
      </c>
      <c r="W2411" s="2">
        <f t="shared" si="113"/>
        <v>0</v>
      </c>
      <c r="X2411" s="2">
        <v>0</v>
      </c>
      <c r="Y2411" s="2">
        <v>0</v>
      </c>
      <c r="Z2411" s="2">
        <v>0</v>
      </c>
      <c r="AA2411" s="2">
        <v>0</v>
      </c>
      <c r="AB2411" s="2">
        <v>0</v>
      </c>
      <c r="AC2411" t="s">
        <v>8559</v>
      </c>
      <c r="AG2411" t="s">
        <v>37</v>
      </c>
      <c r="AH2411" t="s">
        <v>2637</v>
      </c>
      <c r="AJ2411" t="s">
        <v>3543</v>
      </c>
      <c r="AK2411" t="s">
        <v>38</v>
      </c>
    </row>
    <row r="2412" spans="1:37" x14ac:dyDescent="0.3">
      <c r="A2412">
        <v>422479</v>
      </c>
      <c r="B2412" t="s">
        <v>2209</v>
      </c>
      <c r="C2412" t="s">
        <v>29</v>
      </c>
      <c r="D2412">
        <v>1</v>
      </c>
      <c r="E2412" t="s">
        <v>5269</v>
      </c>
      <c r="F2412" t="s">
        <v>2211</v>
      </c>
      <c r="G2412">
        <v>22122</v>
      </c>
      <c r="H2412">
        <v>3</v>
      </c>
      <c r="I2412" t="s">
        <v>95</v>
      </c>
      <c r="J2412" t="s">
        <v>42</v>
      </c>
      <c r="K2412">
        <v>73294</v>
      </c>
      <c r="L2412">
        <v>85000</v>
      </c>
      <c r="M2412" t="s">
        <v>32</v>
      </c>
      <c r="N2412" t="s">
        <v>2212</v>
      </c>
      <c r="O2412" t="s">
        <v>5270</v>
      </c>
      <c r="P2412" t="s">
        <v>8035</v>
      </c>
      <c r="Q2412" t="s">
        <v>8369</v>
      </c>
      <c r="R2412" t="s">
        <v>6656</v>
      </c>
      <c r="T2412" t="str">
        <f t="shared" si="111"/>
        <v xml:space="preserve"> Ability to work with minimal supervision and manage multiple tasks simultaneously   Experience managing, supervising, or leading staff   Experience in successfully managing inter-agency and consultant teams including architects, planners and other planning and design professionals on large, complex projects   Experience to motivate supervised staff to produce superior work under constrained conditions  Strong influence skills and proven ability to negotiate sensitive issues  Demonstrated leadership skills, initiative and ability to communicate ideas effectively   Excellent written communication, interpersonal, research, analytical and organizational skills  Familiarity with environmental review regulations, the 2014 CEQR Technical Manual and the New York City Zoning Resolution </v>
      </c>
      <c r="U2412">
        <f t="shared" si="112"/>
        <v>0</v>
      </c>
      <c r="V2412" s="2">
        <v>0</v>
      </c>
      <c r="W2412" s="2">
        <f t="shared" si="113"/>
        <v>0</v>
      </c>
      <c r="X2412" s="2">
        <v>0</v>
      </c>
      <c r="Y2412" s="2">
        <v>0</v>
      </c>
      <c r="Z2412" s="2">
        <v>0</v>
      </c>
      <c r="AA2412" s="2">
        <v>0</v>
      </c>
      <c r="AB2412" s="2">
        <v>0</v>
      </c>
      <c r="AC2412" t="s">
        <v>8559</v>
      </c>
      <c r="AG2412" t="s">
        <v>37</v>
      </c>
      <c r="AH2412" t="s">
        <v>2637</v>
      </c>
      <c r="AJ2412" t="s">
        <v>3543</v>
      </c>
      <c r="AK2412" t="s">
        <v>38</v>
      </c>
    </row>
    <row r="2413" spans="1:37" x14ac:dyDescent="0.3">
      <c r="A2413">
        <v>422482</v>
      </c>
      <c r="B2413" t="s">
        <v>1159</v>
      </c>
      <c r="C2413" t="s">
        <v>47</v>
      </c>
      <c r="D2413">
        <v>1</v>
      </c>
      <c r="E2413" t="s">
        <v>5271</v>
      </c>
      <c r="F2413" t="s">
        <v>1161</v>
      </c>
      <c r="G2413">
        <v>6088</v>
      </c>
      <c r="H2413">
        <v>1</v>
      </c>
      <c r="I2413" t="s">
        <v>4075</v>
      </c>
      <c r="J2413" t="s">
        <v>42</v>
      </c>
      <c r="K2413">
        <v>62480</v>
      </c>
      <c r="L2413">
        <v>70291</v>
      </c>
      <c r="M2413" t="s">
        <v>32</v>
      </c>
      <c r="N2413" t="s">
        <v>1162</v>
      </c>
      <c r="O2413" t="s">
        <v>5114</v>
      </c>
      <c r="P2413" t="s">
        <v>8036</v>
      </c>
      <c r="Q2413" t="s">
        <v>1164</v>
      </c>
      <c r="R2413" t="s">
        <v>6657</v>
      </c>
      <c r="S2413" t="s">
        <v>8037</v>
      </c>
      <c r="T2413" t="str">
        <f t="shared" si="111"/>
        <v>DESIRED QUALIFICATIONS:  	Exceptional organizational, attention to detail, and problem-solving skills. 	Experience in grant administration and grant management and regulatory compliance.   	Analytical skills necessary for review of data, trends, and must be solution-oriented.  	Exceptional interpersonal skills and the ability to maintain working relationships with staff, city officials, government agencies, the public and all other internal and external workforces at all levels with utmost professionalism. 	Outstanding written and spoken communications skills with an ability to write memos, reports, and other official documents (varying in length and detail). 	Must be a self-started and have an ability to work independently as a self-motivator and to motivate others as a member of a team.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2+ years of experience in a related field. 	Prior experience working on HUD CDBG-DR programs desirable. REQUIREMENTS:  Analyst ($62,480+): Bachelor‚„s degree and a minimum of two years of full-time experience in public administration, economics, business, urban planning, public policy or a related field, or an awarded Master‚„s degree in a relevant field.  Senior Analyst ($70,291): Bachelor‚„s degree and a minimum of three years of experience in public administration, economics, business, urban planning, public policy or a related field, or an awarded Master‚„s degree in a relevant field and one year of related experience</v>
      </c>
      <c r="U2413">
        <f t="shared" si="112"/>
        <v>0</v>
      </c>
      <c r="V2413" s="2">
        <v>1</v>
      </c>
      <c r="W2413" s="2">
        <f t="shared" si="113"/>
        <v>0</v>
      </c>
      <c r="X2413" s="2">
        <v>0</v>
      </c>
      <c r="Y2413" s="2">
        <v>0</v>
      </c>
      <c r="Z2413" s="2">
        <v>0</v>
      </c>
      <c r="AA2413" s="2">
        <v>0</v>
      </c>
      <c r="AB2413" s="2">
        <v>0</v>
      </c>
      <c r="AC2413" t="s">
        <v>7474</v>
      </c>
      <c r="AE2413" t="s">
        <v>1162</v>
      </c>
      <c r="AG2413" t="s">
        <v>37</v>
      </c>
      <c r="AH2413" t="s">
        <v>2606</v>
      </c>
      <c r="AJ2413" t="s">
        <v>2606</v>
      </c>
      <c r="AK2413" t="s">
        <v>38</v>
      </c>
    </row>
    <row r="2414" spans="1:37" x14ac:dyDescent="0.3">
      <c r="A2414">
        <v>422482</v>
      </c>
      <c r="B2414" t="s">
        <v>1159</v>
      </c>
      <c r="C2414" t="s">
        <v>29</v>
      </c>
      <c r="D2414">
        <v>1</v>
      </c>
      <c r="E2414" t="s">
        <v>5271</v>
      </c>
      <c r="F2414" t="s">
        <v>1161</v>
      </c>
      <c r="G2414">
        <v>6088</v>
      </c>
      <c r="H2414">
        <v>1</v>
      </c>
      <c r="I2414" t="s">
        <v>4075</v>
      </c>
      <c r="J2414" t="s">
        <v>42</v>
      </c>
      <c r="K2414">
        <v>62480</v>
      </c>
      <c r="L2414">
        <v>70291</v>
      </c>
      <c r="M2414" t="s">
        <v>32</v>
      </c>
      <c r="N2414" t="s">
        <v>1162</v>
      </c>
      <c r="O2414" t="s">
        <v>5114</v>
      </c>
      <c r="P2414" t="s">
        <v>8036</v>
      </c>
      <c r="Q2414" t="s">
        <v>1164</v>
      </c>
      <c r="R2414" t="s">
        <v>6657</v>
      </c>
      <c r="S2414" t="s">
        <v>8037</v>
      </c>
      <c r="T2414" t="str">
        <f t="shared" si="111"/>
        <v>DESIRED QUALIFICATIONS:  	Exceptional organizational, attention to detail, and problem-solving skills. 	Experience in grant administration and grant management and regulatory compliance.   	Analytical skills necessary for review of data, trends, and must be solution-oriented.  	Exceptional interpersonal skills and the ability to maintain working relationships with staff, city officials, government agencies, the public and all other internal and external workforces at all levels with utmost professionalism. 	Outstanding written and spoken communications skills with an ability to write memos, reports, and other official documents (varying in length and detail). 	Must be a self-started and have an ability to work independently as a self-motivator and to motivate others as a member of a team.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2+ years of experience in a related field. 	Prior experience working on HUD CDBG-DR programs desirable. REQUIREMENTS:  Analyst ($62,480+): Bachelor‚„s degree and a minimum of two years of full-time experience in public administration, economics, business, urban planning, public policy or a related field, or an awarded Master‚„s degree in a relevant field.  Senior Analyst ($70,291): Bachelor‚„s degree and a minimum of three years of experience in public administration, economics, business, urban planning, public policy or a related field, or an awarded Master‚„s degree in a relevant field and one year of related experience</v>
      </c>
      <c r="U2414">
        <f t="shared" si="112"/>
        <v>0</v>
      </c>
      <c r="V2414" s="2">
        <v>1</v>
      </c>
      <c r="W2414" s="2">
        <f t="shared" si="113"/>
        <v>0</v>
      </c>
      <c r="X2414" s="2">
        <v>0</v>
      </c>
      <c r="Y2414" s="2">
        <v>0</v>
      </c>
      <c r="Z2414" s="2">
        <v>0</v>
      </c>
      <c r="AA2414" s="2">
        <v>0</v>
      </c>
      <c r="AB2414" s="2">
        <v>0</v>
      </c>
      <c r="AC2414" t="s">
        <v>7474</v>
      </c>
      <c r="AE2414" t="s">
        <v>1162</v>
      </c>
      <c r="AG2414" t="s">
        <v>37</v>
      </c>
      <c r="AH2414" t="s">
        <v>2606</v>
      </c>
      <c r="AJ2414" t="s">
        <v>2606</v>
      </c>
      <c r="AK2414" t="s">
        <v>38</v>
      </c>
    </row>
    <row r="2415" spans="1:37" x14ac:dyDescent="0.3">
      <c r="A2415">
        <v>422485</v>
      </c>
      <c r="B2415" t="s">
        <v>2209</v>
      </c>
      <c r="C2415" t="s">
        <v>47</v>
      </c>
      <c r="D2415">
        <v>1</v>
      </c>
      <c r="E2415" t="s">
        <v>5272</v>
      </c>
      <c r="F2415" t="s">
        <v>386</v>
      </c>
      <c r="G2415">
        <v>56058</v>
      </c>
      <c r="H2415">
        <v>0</v>
      </c>
      <c r="I2415" t="s">
        <v>95</v>
      </c>
      <c r="J2415" t="s">
        <v>42</v>
      </c>
      <c r="K2415">
        <v>75000</v>
      </c>
      <c r="L2415">
        <v>83981</v>
      </c>
      <c r="M2415" t="s">
        <v>32</v>
      </c>
      <c r="N2415" t="s">
        <v>5165</v>
      </c>
      <c r="O2415" t="s">
        <v>3561</v>
      </c>
      <c r="P2415" t="s">
        <v>8038</v>
      </c>
      <c r="Q2415" t="s">
        <v>389</v>
      </c>
      <c r="R2415" t="s">
        <v>1611</v>
      </c>
      <c r="T2415" t="str">
        <f t="shared" si="111"/>
        <v xml:space="preserve">ERROR: #NAME? </v>
      </c>
      <c r="U2415">
        <f t="shared" si="112"/>
        <v>0</v>
      </c>
      <c r="V2415" s="2">
        <v>0</v>
      </c>
      <c r="W2415" s="2">
        <f t="shared" si="113"/>
        <v>0</v>
      </c>
      <c r="X2415" s="2">
        <v>0</v>
      </c>
      <c r="Y2415" s="2">
        <v>0</v>
      </c>
      <c r="Z2415" s="2">
        <v>0</v>
      </c>
      <c r="AA2415" s="2">
        <v>0</v>
      </c>
      <c r="AB2415" s="2">
        <v>0</v>
      </c>
      <c r="AC2415" t="s">
        <v>8559</v>
      </c>
      <c r="AG2415" t="s">
        <v>37</v>
      </c>
      <c r="AH2415" t="s">
        <v>2648</v>
      </c>
      <c r="AJ2415" t="s">
        <v>2859</v>
      </c>
      <c r="AK2415" t="s">
        <v>38</v>
      </c>
    </row>
    <row r="2416" spans="1:37" x14ac:dyDescent="0.3">
      <c r="A2416">
        <v>422485</v>
      </c>
      <c r="B2416" t="s">
        <v>2209</v>
      </c>
      <c r="C2416" t="s">
        <v>29</v>
      </c>
      <c r="D2416">
        <v>1</v>
      </c>
      <c r="E2416" t="s">
        <v>5272</v>
      </c>
      <c r="F2416" t="s">
        <v>386</v>
      </c>
      <c r="G2416">
        <v>56058</v>
      </c>
      <c r="H2416">
        <v>0</v>
      </c>
      <c r="I2416" t="s">
        <v>95</v>
      </c>
      <c r="J2416" t="s">
        <v>42</v>
      </c>
      <c r="K2416">
        <v>75000</v>
      </c>
      <c r="L2416">
        <v>83981</v>
      </c>
      <c r="M2416" t="s">
        <v>32</v>
      </c>
      <c r="N2416" t="s">
        <v>5165</v>
      </c>
      <c r="O2416" t="s">
        <v>3561</v>
      </c>
      <c r="P2416" t="s">
        <v>8038</v>
      </c>
      <c r="Q2416" t="s">
        <v>389</v>
      </c>
      <c r="R2416" t="s">
        <v>1611</v>
      </c>
      <c r="T2416" t="str">
        <f t="shared" si="111"/>
        <v xml:space="preserve">ERROR: #NAME? </v>
      </c>
      <c r="U2416">
        <f t="shared" si="112"/>
        <v>0</v>
      </c>
      <c r="V2416" s="2">
        <v>0</v>
      </c>
      <c r="W2416" s="2">
        <f t="shared" si="113"/>
        <v>0</v>
      </c>
      <c r="X2416" s="2">
        <v>0</v>
      </c>
      <c r="Y2416" s="2">
        <v>0</v>
      </c>
      <c r="Z2416" s="2">
        <v>0</v>
      </c>
      <c r="AA2416" s="2">
        <v>0</v>
      </c>
      <c r="AB2416" s="2">
        <v>0</v>
      </c>
      <c r="AC2416" t="s">
        <v>8559</v>
      </c>
      <c r="AG2416" t="s">
        <v>37</v>
      </c>
      <c r="AH2416" t="s">
        <v>2648</v>
      </c>
      <c r="AJ2416" t="s">
        <v>2859</v>
      </c>
      <c r="AK2416" t="s">
        <v>38</v>
      </c>
    </row>
    <row r="2417" spans="1:37" x14ac:dyDescent="0.3">
      <c r="A2417">
        <v>422502</v>
      </c>
      <c r="B2417" t="s">
        <v>28</v>
      </c>
      <c r="C2417" t="s">
        <v>29</v>
      </c>
      <c r="D2417">
        <v>1</v>
      </c>
      <c r="E2417" t="s">
        <v>5273</v>
      </c>
      <c r="F2417" t="s">
        <v>386</v>
      </c>
      <c r="G2417">
        <v>56058</v>
      </c>
      <c r="H2417">
        <v>0</v>
      </c>
      <c r="I2417" t="s">
        <v>1435</v>
      </c>
      <c r="J2417" t="s">
        <v>42</v>
      </c>
      <c r="K2417">
        <v>54100</v>
      </c>
      <c r="L2417">
        <v>65000</v>
      </c>
      <c r="M2417" t="s">
        <v>32</v>
      </c>
      <c r="N2417" t="s">
        <v>33</v>
      </c>
      <c r="O2417" t="s">
        <v>3842</v>
      </c>
      <c r="P2417" t="s">
        <v>8039</v>
      </c>
      <c r="Q2417" t="s">
        <v>389</v>
      </c>
      <c r="R2417" t="s">
        <v>8040</v>
      </c>
      <c r="T2417" t="str">
        <f t="shared" si="111"/>
        <v xml:space="preserve">Strong organizational and project management skills Strong work ethic, attention to detail and a desire to improve the effectiveness and quality of services delivered to communities in the City of New York Experience planning, implementing, and managing projects involving diverse stakeholders Experience writing reports, evaluating program impact; Outstanding analytic, problem-solving, and creative thinking abilities Outstanding communication, presentation, and partnership management skills Ability to learn quickly, manage multiple obligations, proactively problem-solve, and provide timely and clear updates to supervisors Ability to complete tasks in a timely fashion with limited supervision Experience reviewing budgets, scopes of work, and invoices/financial statements Excellent MS Word, MS Excel, MS PowerPoint, MS OneNote, and MS Outlook skills; familiarity with Adobe Acrobat preferred Knowledge and/or interest in New York City, State and Federal government agencies and procurement  Experience with HHS Accelerator a plus  Familiarity with Smartsheet a plus  Established interest in community-based development organizations, economic development nonprofits, and neighborhood development issues  Familiarity with New York City commercial districts and neighborhoods, and/or working with local small business issues  A master‚„s degree from an accredited graduate school and one to two years of full-time professional experience in one or more of the following fields: urban planning, economic development, nonprofit management, public administration, business administration, public policy, or public finance. </v>
      </c>
      <c r="U2417">
        <f t="shared" si="112"/>
        <v>0</v>
      </c>
      <c r="V2417" s="2">
        <v>1</v>
      </c>
      <c r="W2417" s="2">
        <f t="shared" si="113"/>
        <v>0</v>
      </c>
      <c r="X2417" s="2">
        <v>0</v>
      </c>
      <c r="Y2417" s="2">
        <v>0</v>
      </c>
      <c r="Z2417" s="2">
        <v>0</v>
      </c>
      <c r="AA2417" s="2">
        <v>0</v>
      </c>
      <c r="AB2417" s="2">
        <v>0</v>
      </c>
      <c r="AC2417" t="s">
        <v>7605</v>
      </c>
      <c r="AG2417" t="s">
        <v>37</v>
      </c>
      <c r="AH2417" t="s">
        <v>3456</v>
      </c>
      <c r="AJ2417" t="s">
        <v>3456</v>
      </c>
      <c r="AK2417" t="s">
        <v>38</v>
      </c>
    </row>
    <row r="2418" spans="1:37" x14ac:dyDescent="0.3">
      <c r="A2418">
        <v>422502</v>
      </c>
      <c r="B2418" t="s">
        <v>28</v>
      </c>
      <c r="C2418" t="s">
        <v>47</v>
      </c>
      <c r="D2418">
        <v>1</v>
      </c>
      <c r="E2418" t="s">
        <v>5273</v>
      </c>
      <c r="F2418" t="s">
        <v>386</v>
      </c>
      <c r="G2418">
        <v>56058</v>
      </c>
      <c r="H2418">
        <v>0</v>
      </c>
      <c r="I2418" t="s">
        <v>1435</v>
      </c>
      <c r="J2418" t="s">
        <v>42</v>
      </c>
      <c r="K2418">
        <v>54100</v>
      </c>
      <c r="L2418">
        <v>65000</v>
      </c>
      <c r="M2418" t="s">
        <v>32</v>
      </c>
      <c r="N2418" t="s">
        <v>33</v>
      </c>
      <c r="O2418" t="s">
        <v>3842</v>
      </c>
      <c r="P2418" t="s">
        <v>8039</v>
      </c>
      <c r="Q2418" t="s">
        <v>389</v>
      </c>
      <c r="R2418" t="s">
        <v>8040</v>
      </c>
      <c r="T2418" t="str">
        <f t="shared" si="111"/>
        <v xml:space="preserve">Strong organizational and project management skills Strong work ethic, attention to detail and a desire to improve the effectiveness and quality of services delivered to communities in the City of New York Experience planning, implementing, and managing projects involving diverse stakeholders Experience writing reports, evaluating program impact; Outstanding analytic, problem-solving, and creative thinking abilities Outstanding communication, presentation, and partnership management skills Ability to learn quickly, manage multiple obligations, proactively problem-solve, and provide timely and clear updates to supervisors Ability to complete tasks in a timely fashion with limited supervision Experience reviewing budgets, scopes of work, and invoices/financial statements Excellent MS Word, MS Excel, MS PowerPoint, MS OneNote, and MS Outlook skills; familiarity with Adobe Acrobat preferred Knowledge and/or interest in New York City, State and Federal government agencies and procurement  Experience with HHS Accelerator a plus  Familiarity with Smartsheet a plus  Established interest in community-based development organizations, economic development nonprofits, and neighborhood development issues  Familiarity with New York City commercial districts and neighborhoods, and/or working with local small business issues  A master‚„s degree from an accredited graduate school and one to two years of full-time professional experience in one or more of the following fields: urban planning, economic development, nonprofit management, public administration, business administration, public policy, or public finance. </v>
      </c>
      <c r="U2418">
        <f t="shared" si="112"/>
        <v>0</v>
      </c>
      <c r="V2418" s="2">
        <v>1</v>
      </c>
      <c r="W2418" s="2">
        <f t="shared" si="113"/>
        <v>0</v>
      </c>
      <c r="X2418" s="2">
        <v>0</v>
      </c>
      <c r="Y2418" s="2">
        <v>0</v>
      </c>
      <c r="Z2418" s="2">
        <v>0</v>
      </c>
      <c r="AA2418" s="2">
        <v>0</v>
      </c>
      <c r="AB2418" s="2">
        <v>0</v>
      </c>
      <c r="AC2418" t="s">
        <v>7605</v>
      </c>
      <c r="AG2418" t="s">
        <v>37</v>
      </c>
      <c r="AH2418" t="s">
        <v>3456</v>
      </c>
      <c r="AJ2418" t="s">
        <v>3456</v>
      </c>
      <c r="AK2418" t="s">
        <v>38</v>
      </c>
    </row>
    <row r="2419" spans="1:37" x14ac:dyDescent="0.3">
      <c r="A2419">
        <v>422511</v>
      </c>
      <c r="B2419" t="s">
        <v>104</v>
      </c>
      <c r="C2419" t="s">
        <v>47</v>
      </c>
      <c r="D2419">
        <v>1</v>
      </c>
      <c r="E2419" t="s">
        <v>5274</v>
      </c>
      <c r="F2419" t="s">
        <v>1500</v>
      </c>
      <c r="G2419">
        <v>6503</v>
      </c>
      <c r="H2419">
        <v>0</v>
      </c>
      <c r="I2419" t="s">
        <v>1247</v>
      </c>
      <c r="J2419" t="s">
        <v>42</v>
      </c>
      <c r="K2419">
        <v>73579</v>
      </c>
      <c r="L2419">
        <v>94883</v>
      </c>
      <c r="M2419" t="s">
        <v>32</v>
      </c>
      <c r="N2419" t="s">
        <v>4268</v>
      </c>
      <c r="O2419" t="s">
        <v>5275</v>
      </c>
      <c r="P2419" t="s">
        <v>6658</v>
      </c>
      <c r="Q2419" t="s">
        <v>6659</v>
      </c>
      <c r="T2419" t="str">
        <f t="shared" si="111"/>
        <v xml:space="preserve"> </v>
      </c>
      <c r="U2419">
        <f t="shared" si="112"/>
        <v>0</v>
      </c>
      <c r="V2419" s="2">
        <v>0</v>
      </c>
      <c r="W2419" s="2">
        <f t="shared" si="113"/>
        <v>0</v>
      </c>
      <c r="X2419" s="2">
        <v>0</v>
      </c>
      <c r="Y2419" s="2">
        <v>0</v>
      </c>
      <c r="Z2419" s="2">
        <v>0</v>
      </c>
      <c r="AA2419" s="2">
        <v>0</v>
      </c>
      <c r="AB2419" s="2">
        <v>0</v>
      </c>
      <c r="AC2419" t="s">
        <v>5276</v>
      </c>
      <c r="AG2419" t="s">
        <v>377</v>
      </c>
      <c r="AH2419" t="s">
        <v>3543</v>
      </c>
      <c r="AI2419" t="s">
        <v>3246</v>
      </c>
      <c r="AJ2419" t="s">
        <v>3543</v>
      </c>
      <c r="AK2419" t="s">
        <v>38</v>
      </c>
    </row>
    <row r="2420" spans="1:37" x14ac:dyDescent="0.3">
      <c r="A2420">
        <v>422511</v>
      </c>
      <c r="B2420" t="s">
        <v>104</v>
      </c>
      <c r="C2420" t="s">
        <v>29</v>
      </c>
      <c r="D2420">
        <v>1</v>
      </c>
      <c r="E2420" t="s">
        <v>5274</v>
      </c>
      <c r="F2420" t="s">
        <v>1500</v>
      </c>
      <c r="G2420">
        <v>6503</v>
      </c>
      <c r="H2420">
        <v>0</v>
      </c>
      <c r="I2420" t="s">
        <v>1247</v>
      </c>
      <c r="J2420" t="s">
        <v>42</v>
      </c>
      <c r="K2420">
        <v>73579</v>
      </c>
      <c r="L2420">
        <v>94883</v>
      </c>
      <c r="M2420" t="s">
        <v>32</v>
      </c>
      <c r="N2420" t="s">
        <v>4268</v>
      </c>
      <c r="O2420" t="s">
        <v>5275</v>
      </c>
      <c r="P2420" t="s">
        <v>6658</v>
      </c>
      <c r="Q2420" t="s">
        <v>6659</v>
      </c>
      <c r="T2420" t="str">
        <f t="shared" si="111"/>
        <v xml:space="preserve"> </v>
      </c>
      <c r="U2420">
        <f t="shared" si="112"/>
        <v>0</v>
      </c>
      <c r="V2420" s="2">
        <v>0</v>
      </c>
      <c r="W2420" s="2">
        <f t="shared" si="113"/>
        <v>0</v>
      </c>
      <c r="X2420" s="2">
        <v>0</v>
      </c>
      <c r="Y2420" s="2">
        <v>0</v>
      </c>
      <c r="Z2420" s="2">
        <v>0</v>
      </c>
      <c r="AA2420" s="2">
        <v>0</v>
      </c>
      <c r="AB2420" s="2">
        <v>0</v>
      </c>
      <c r="AC2420" t="s">
        <v>5276</v>
      </c>
      <c r="AG2420" t="s">
        <v>377</v>
      </c>
      <c r="AH2420" t="s">
        <v>3543</v>
      </c>
      <c r="AI2420" t="s">
        <v>3246</v>
      </c>
      <c r="AJ2420" t="s">
        <v>3543</v>
      </c>
      <c r="AK2420" t="s">
        <v>38</v>
      </c>
    </row>
    <row r="2421" spans="1:37" x14ac:dyDescent="0.3">
      <c r="A2421">
        <v>422558</v>
      </c>
      <c r="B2421" t="s">
        <v>4520</v>
      </c>
      <c r="C2421" t="s">
        <v>29</v>
      </c>
      <c r="D2421">
        <v>1</v>
      </c>
      <c r="E2421" t="s">
        <v>5277</v>
      </c>
      <c r="F2421" t="s">
        <v>5278</v>
      </c>
      <c r="G2421">
        <v>60873</v>
      </c>
      <c r="H2421" t="s">
        <v>207</v>
      </c>
      <c r="I2421" t="s">
        <v>1936</v>
      </c>
      <c r="J2421" t="s">
        <v>42</v>
      </c>
      <c r="K2421">
        <v>58700</v>
      </c>
      <c r="L2421">
        <v>100000</v>
      </c>
      <c r="M2421" t="s">
        <v>32</v>
      </c>
      <c r="N2421" t="s">
        <v>4522</v>
      </c>
      <c r="O2421" t="s">
        <v>5279</v>
      </c>
      <c r="P2421" t="s">
        <v>8041</v>
      </c>
      <c r="Q2421" t="s">
        <v>5280</v>
      </c>
      <c r="R2421" t="s">
        <v>6660</v>
      </c>
      <c r="T2421" t="str">
        <f t="shared" si="111"/>
        <v xml:space="preserve">	Experience in community and economic development, community wealth building, asset building and/or financial inclusion fields, using a systems approach to effect change;  	Proven experience effectively managing teams, coaching and developing staff, and supporting team members in achieving ambitious objectives;   	Strong project management skills with a proven ability to successfully manage multiple high-priority projects simultaneously and to organize and drive projects to timely execution;  	Demonstrated success developing and evaluating program models, developing and successfully operationalizing innovative programs, and managing contracts and contractors;  	Ability to leverage data to drive program planning and implementation;  	Experience and proven ability to cultivate partnerships with diverse stakeholders;  	Excellent organizational and communication (written and oral) skills;  	Outstanding analytic and problem-solving skills; a creative thinker and self-starter; highly flexible;  	Attention to detail and ability to work quickly under pressure while still ensuring a high-quality work product;  	Proficiency in Microsoft Word, PowerPoint and Excel. </v>
      </c>
      <c r="U2421">
        <f t="shared" si="112"/>
        <v>0</v>
      </c>
      <c r="V2421" s="2">
        <v>1</v>
      </c>
      <c r="W2421" s="2">
        <f t="shared" si="113"/>
        <v>0</v>
      </c>
      <c r="X2421" s="2">
        <v>0</v>
      </c>
      <c r="Y2421" s="2">
        <v>0</v>
      </c>
      <c r="Z2421" s="2">
        <v>0</v>
      </c>
      <c r="AA2421" s="2">
        <v>0</v>
      </c>
      <c r="AB2421" s="2">
        <v>0</v>
      </c>
      <c r="AC2421" t="s">
        <v>8509</v>
      </c>
      <c r="AD2421" t="s">
        <v>5281</v>
      </c>
      <c r="AE2421" t="s">
        <v>4522</v>
      </c>
      <c r="AG2421" t="s">
        <v>37</v>
      </c>
      <c r="AH2421" t="s">
        <v>2637</v>
      </c>
      <c r="AI2421" t="s">
        <v>2562</v>
      </c>
      <c r="AJ2421" t="s">
        <v>2637</v>
      </c>
      <c r="AK2421" t="s">
        <v>38</v>
      </c>
    </row>
    <row r="2422" spans="1:37" x14ac:dyDescent="0.3">
      <c r="A2422">
        <v>422558</v>
      </c>
      <c r="B2422" t="s">
        <v>4520</v>
      </c>
      <c r="C2422" t="s">
        <v>47</v>
      </c>
      <c r="D2422">
        <v>1</v>
      </c>
      <c r="E2422" t="s">
        <v>5277</v>
      </c>
      <c r="F2422" t="s">
        <v>5278</v>
      </c>
      <c r="G2422">
        <v>60873</v>
      </c>
      <c r="H2422" t="s">
        <v>207</v>
      </c>
      <c r="I2422" t="s">
        <v>1936</v>
      </c>
      <c r="J2422" t="s">
        <v>42</v>
      </c>
      <c r="K2422">
        <v>58700</v>
      </c>
      <c r="L2422">
        <v>100000</v>
      </c>
      <c r="M2422" t="s">
        <v>32</v>
      </c>
      <c r="N2422" t="s">
        <v>4522</v>
      </c>
      <c r="O2422" t="s">
        <v>5279</v>
      </c>
      <c r="P2422" t="s">
        <v>8041</v>
      </c>
      <c r="Q2422" t="s">
        <v>5280</v>
      </c>
      <c r="R2422" t="s">
        <v>6660</v>
      </c>
      <c r="T2422" t="str">
        <f t="shared" si="111"/>
        <v xml:space="preserve">	Experience in community and economic development, community wealth building, asset building and/or financial inclusion fields, using a systems approach to effect change;  	Proven experience effectively managing teams, coaching and developing staff, and supporting team members in achieving ambitious objectives;   	Strong project management skills with a proven ability to successfully manage multiple high-priority projects simultaneously and to organize and drive projects to timely execution;  	Demonstrated success developing and evaluating program models, developing and successfully operationalizing innovative programs, and managing contracts and contractors;  	Ability to leverage data to drive program planning and implementation;  	Experience and proven ability to cultivate partnerships with diverse stakeholders;  	Excellent organizational and communication (written and oral) skills;  	Outstanding analytic and problem-solving skills; a creative thinker and self-starter; highly flexible;  	Attention to detail and ability to work quickly under pressure while still ensuring a high-quality work product;  	Proficiency in Microsoft Word, PowerPoint and Excel. </v>
      </c>
      <c r="U2422">
        <f t="shared" si="112"/>
        <v>0</v>
      </c>
      <c r="V2422" s="2">
        <v>1</v>
      </c>
      <c r="W2422" s="2">
        <f t="shared" si="113"/>
        <v>0</v>
      </c>
      <c r="X2422" s="2">
        <v>0</v>
      </c>
      <c r="Y2422" s="2">
        <v>0</v>
      </c>
      <c r="Z2422" s="2">
        <v>0</v>
      </c>
      <c r="AA2422" s="2">
        <v>0</v>
      </c>
      <c r="AB2422" s="2">
        <v>0</v>
      </c>
      <c r="AC2422" t="s">
        <v>8509</v>
      </c>
      <c r="AD2422" t="s">
        <v>5281</v>
      </c>
      <c r="AE2422" t="s">
        <v>4522</v>
      </c>
      <c r="AG2422" t="s">
        <v>37</v>
      </c>
      <c r="AH2422" t="s">
        <v>2637</v>
      </c>
      <c r="AI2422" t="s">
        <v>2562</v>
      </c>
      <c r="AJ2422" t="s">
        <v>2637</v>
      </c>
      <c r="AK2422" t="s">
        <v>38</v>
      </c>
    </row>
    <row r="2423" spans="1:37" x14ac:dyDescent="0.3">
      <c r="A2423">
        <v>422617</v>
      </c>
      <c r="B2423" t="s">
        <v>4520</v>
      </c>
      <c r="C2423" t="s">
        <v>29</v>
      </c>
      <c r="D2423">
        <v>1</v>
      </c>
      <c r="E2423" t="s">
        <v>5282</v>
      </c>
      <c r="F2423" t="s">
        <v>4346</v>
      </c>
      <c r="G2423">
        <v>13368</v>
      </c>
      <c r="H2423">
        <v>1</v>
      </c>
      <c r="I2423" t="s">
        <v>719</v>
      </c>
      <c r="J2423" t="s">
        <v>42</v>
      </c>
      <c r="K2423">
        <v>58127</v>
      </c>
      <c r="L2423">
        <v>62684</v>
      </c>
      <c r="M2423" t="s">
        <v>32</v>
      </c>
      <c r="N2423" t="s">
        <v>4522</v>
      </c>
      <c r="O2423" t="s">
        <v>2798</v>
      </c>
      <c r="P2423" t="s">
        <v>8042</v>
      </c>
      <c r="Q2423" t="s">
        <v>4347</v>
      </c>
      <c r="R2423" t="s">
        <v>6661</v>
      </c>
      <c r="T2423" t="str">
        <f t="shared" si="111"/>
        <v xml:space="preserve">	Experience working in a government agency, a law office, a non-profit organization, or other organization that focuses on advocating for or enforcing the rights of workers;  	Experience with and knowledge of FMLA, and New York City long-term leave policies;  	Interest and/or experience in managing Employee Leave or Employee Benefits;  	Strong analytical, research and writing skills;  	Ability to communicate clearly and precisely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Must be detail oriented. </v>
      </c>
      <c r="U2423">
        <f t="shared" si="112"/>
        <v>0</v>
      </c>
      <c r="V2423" s="2">
        <v>0</v>
      </c>
      <c r="W2423" s="2">
        <f t="shared" si="113"/>
        <v>0</v>
      </c>
      <c r="X2423" s="2">
        <v>0</v>
      </c>
      <c r="Y2423" s="2">
        <v>0</v>
      </c>
      <c r="Z2423" s="2">
        <v>0</v>
      </c>
      <c r="AA2423" s="2">
        <v>0</v>
      </c>
      <c r="AB2423" s="2">
        <v>0</v>
      </c>
      <c r="AC2423" t="s">
        <v>8509</v>
      </c>
      <c r="AD2423" t="s">
        <v>4524</v>
      </c>
      <c r="AE2423" t="s">
        <v>4522</v>
      </c>
      <c r="AG2423" t="s">
        <v>37</v>
      </c>
      <c r="AH2423" t="s">
        <v>3086</v>
      </c>
      <c r="AI2423" t="s">
        <v>5283</v>
      </c>
      <c r="AJ2423" t="s">
        <v>3086</v>
      </c>
      <c r="AK2423" t="s">
        <v>38</v>
      </c>
    </row>
    <row r="2424" spans="1:37" x14ac:dyDescent="0.3">
      <c r="A2424">
        <v>422617</v>
      </c>
      <c r="B2424" t="s">
        <v>4520</v>
      </c>
      <c r="C2424" t="s">
        <v>47</v>
      </c>
      <c r="D2424">
        <v>1</v>
      </c>
      <c r="E2424" t="s">
        <v>5282</v>
      </c>
      <c r="F2424" t="s">
        <v>4346</v>
      </c>
      <c r="G2424">
        <v>13368</v>
      </c>
      <c r="H2424">
        <v>1</v>
      </c>
      <c r="I2424" t="s">
        <v>719</v>
      </c>
      <c r="J2424" t="s">
        <v>42</v>
      </c>
      <c r="K2424">
        <v>58127</v>
      </c>
      <c r="L2424">
        <v>62684</v>
      </c>
      <c r="M2424" t="s">
        <v>32</v>
      </c>
      <c r="N2424" t="s">
        <v>4522</v>
      </c>
      <c r="O2424" t="s">
        <v>2798</v>
      </c>
      <c r="P2424" t="s">
        <v>8042</v>
      </c>
      <c r="Q2424" t="s">
        <v>4347</v>
      </c>
      <c r="R2424" t="s">
        <v>6661</v>
      </c>
      <c r="T2424" t="str">
        <f t="shared" si="111"/>
        <v xml:space="preserve">	Experience working in a government agency, a law office, a non-profit organization, or other organization that focuses on advocating for or enforcing the rights of workers;  	Experience with and knowledge of FMLA, and New York City long-term leave policies;  	Interest and/or experience in managing Employee Leave or Employee Benefits;  	Strong analytical, research and writing skills;  	Ability to communicate clearly and precisely both orally and in writing;  	Ability to work independently and creatively and to adapt in a fast-paced office environment;  	Strong organizational skills including experience working with Microsoft Office, a range of databases, and other software tools;  	Experience handling multiple assignments with competing deadlines;  	Must be detail oriented. </v>
      </c>
      <c r="U2424">
        <f t="shared" si="112"/>
        <v>0</v>
      </c>
      <c r="V2424" s="2">
        <v>0</v>
      </c>
      <c r="W2424" s="2">
        <f t="shared" si="113"/>
        <v>0</v>
      </c>
      <c r="X2424" s="2">
        <v>0</v>
      </c>
      <c r="Y2424" s="2">
        <v>0</v>
      </c>
      <c r="Z2424" s="2">
        <v>0</v>
      </c>
      <c r="AA2424" s="2">
        <v>0</v>
      </c>
      <c r="AB2424" s="2">
        <v>0</v>
      </c>
      <c r="AC2424" t="s">
        <v>8509</v>
      </c>
      <c r="AD2424" t="s">
        <v>4524</v>
      </c>
      <c r="AE2424" t="s">
        <v>4522</v>
      </c>
      <c r="AG2424" t="s">
        <v>37</v>
      </c>
      <c r="AH2424" t="s">
        <v>3086</v>
      </c>
      <c r="AI2424" t="s">
        <v>5283</v>
      </c>
      <c r="AJ2424" t="s">
        <v>3086</v>
      </c>
      <c r="AK2424" t="s">
        <v>38</v>
      </c>
    </row>
    <row r="2425" spans="1:37" x14ac:dyDescent="0.3">
      <c r="A2425">
        <v>422626</v>
      </c>
      <c r="B2425" t="s">
        <v>250</v>
      </c>
      <c r="C2425" t="s">
        <v>29</v>
      </c>
      <c r="D2425">
        <v>1</v>
      </c>
      <c r="E2425" t="s">
        <v>5284</v>
      </c>
      <c r="F2425" t="s">
        <v>4176</v>
      </c>
      <c r="G2425">
        <v>20247</v>
      </c>
      <c r="H2425">
        <v>1</v>
      </c>
      <c r="I2425" t="s">
        <v>660</v>
      </c>
      <c r="J2425" t="s">
        <v>42</v>
      </c>
      <c r="K2425">
        <v>43392</v>
      </c>
      <c r="L2425">
        <v>75436</v>
      </c>
      <c r="M2425" t="s">
        <v>32</v>
      </c>
      <c r="N2425" t="s">
        <v>252</v>
      </c>
      <c r="O2425" t="s">
        <v>253</v>
      </c>
      <c r="P2425" t="s">
        <v>8043</v>
      </c>
      <c r="Q2425" t="s">
        <v>4420</v>
      </c>
      <c r="R2425" t="s">
        <v>5285</v>
      </c>
      <c r="S2425" t="s">
        <v>3567</v>
      </c>
      <c r="T2425" t="str">
        <f t="shared" si="111"/>
        <v>Preference given to candidates possessing a NYS DMV License.  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Note: This position is open to qualified persons with a disability who are eligible for the 55-a program.  Please indicate in your resume or cover letter that you would like to be considered for the position under the 55-a program.</v>
      </c>
      <c r="U2425">
        <f t="shared" si="112"/>
        <v>0</v>
      </c>
      <c r="V2425" s="2">
        <v>0</v>
      </c>
      <c r="W2425" s="2">
        <f t="shared" si="113"/>
        <v>0</v>
      </c>
      <c r="X2425" s="2">
        <v>0</v>
      </c>
      <c r="Y2425" s="2">
        <v>0</v>
      </c>
      <c r="Z2425" s="2">
        <v>0</v>
      </c>
      <c r="AA2425" s="2">
        <v>0</v>
      </c>
      <c r="AB2425" s="2">
        <v>0</v>
      </c>
      <c r="AC2425" t="s">
        <v>5286</v>
      </c>
      <c r="AE2425" t="s">
        <v>252</v>
      </c>
      <c r="AG2425" t="s">
        <v>37</v>
      </c>
      <c r="AH2425" t="s">
        <v>3093</v>
      </c>
      <c r="AI2425" t="s">
        <v>3936</v>
      </c>
      <c r="AJ2425" t="s">
        <v>3093</v>
      </c>
      <c r="AK2425" t="s">
        <v>38</v>
      </c>
    </row>
    <row r="2426" spans="1:37" x14ac:dyDescent="0.3">
      <c r="A2426">
        <v>422626</v>
      </c>
      <c r="B2426" t="s">
        <v>250</v>
      </c>
      <c r="C2426" t="s">
        <v>47</v>
      </c>
      <c r="D2426">
        <v>1</v>
      </c>
      <c r="E2426" t="s">
        <v>5284</v>
      </c>
      <c r="F2426" t="s">
        <v>4176</v>
      </c>
      <c r="G2426">
        <v>20247</v>
      </c>
      <c r="H2426">
        <v>1</v>
      </c>
      <c r="I2426" t="s">
        <v>660</v>
      </c>
      <c r="J2426" t="s">
        <v>42</v>
      </c>
      <c r="K2426">
        <v>43392</v>
      </c>
      <c r="L2426">
        <v>75436</v>
      </c>
      <c r="M2426" t="s">
        <v>32</v>
      </c>
      <c r="N2426" t="s">
        <v>252</v>
      </c>
      <c r="O2426" t="s">
        <v>253</v>
      </c>
      <c r="P2426" t="s">
        <v>8043</v>
      </c>
      <c r="Q2426" t="s">
        <v>4420</v>
      </c>
      <c r="R2426" t="s">
        <v>5285</v>
      </c>
      <c r="S2426" t="s">
        <v>3567</v>
      </c>
      <c r="T2426" t="str">
        <f t="shared" si="111"/>
        <v>Preference given to candidates possessing a NYS DMV License.  Ability to exercise discretion in all activities, flexibility, reliability and dependability; Strong initiative, attention to detail, sense of urgency, work ethic and follow-through skills necessary; Effective communication, customer relations and interpersonal skills;  Excellent organizational skills with the ability to manage time and multiple priorities to completion; Strong problem solving skills; Proficiency in analytic and quality assurance techniques. Note: This position is open to qualified persons with a disability who are eligible for the 55-a program.  Please indicate in your resume or cover letter that you would like to be considered for the position under the 55-a program.</v>
      </c>
      <c r="U2426">
        <f t="shared" si="112"/>
        <v>0</v>
      </c>
      <c r="V2426" s="2">
        <v>0</v>
      </c>
      <c r="W2426" s="2">
        <f t="shared" si="113"/>
        <v>0</v>
      </c>
      <c r="X2426" s="2">
        <v>0</v>
      </c>
      <c r="Y2426" s="2">
        <v>0</v>
      </c>
      <c r="Z2426" s="2">
        <v>0</v>
      </c>
      <c r="AA2426" s="2">
        <v>0</v>
      </c>
      <c r="AB2426" s="2">
        <v>0</v>
      </c>
      <c r="AC2426" t="s">
        <v>5286</v>
      </c>
      <c r="AE2426" t="s">
        <v>252</v>
      </c>
      <c r="AG2426" t="s">
        <v>37</v>
      </c>
      <c r="AH2426" t="s">
        <v>3093</v>
      </c>
      <c r="AI2426" t="s">
        <v>3936</v>
      </c>
      <c r="AJ2426" t="s">
        <v>3093</v>
      </c>
      <c r="AK2426" t="s">
        <v>38</v>
      </c>
    </row>
    <row r="2427" spans="1:37" x14ac:dyDescent="0.3">
      <c r="A2427">
        <v>422627</v>
      </c>
      <c r="B2427" t="s">
        <v>80</v>
      </c>
      <c r="C2427" t="s">
        <v>47</v>
      </c>
      <c r="D2427">
        <v>2</v>
      </c>
      <c r="E2427" t="s">
        <v>839</v>
      </c>
      <c r="F2427" t="s">
        <v>3998</v>
      </c>
      <c r="G2427">
        <v>21915</v>
      </c>
      <c r="H2427">
        <v>1</v>
      </c>
      <c r="I2427" t="s">
        <v>915</v>
      </c>
      <c r="J2427" t="s">
        <v>42</v>
      </c>
      <c r="K2427">
        <v>56727</v>
      </c>
      <c r="L2427">
        <v>56727</v>
      </c>
      <c r="M2427" t="s">
        <v>32</v>
      </c>
      <c r="N2427" t="s">
        <v>143</v>
      </c>
      <c r="O2427" t="s">
        <v>2109</v>
      </c>
      <c r="P2427" t="s">
        <v>7646</v>
      </c>
      <c r="Q2427" t="s">
        <v>3999</v>
      </c>
      <c r="R2427" t="s">
        <v>3978</v>
      </c>
      <c r="S2427" t="s">
        <v>7647</v>
      </c>
      <c r="T2427" t="str">
        <f t="shared" si="111"/>
        <v>Organizational, interpersonal, analytical, communications, and problem-solving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2427">
        <f t="shared" si="112"/>
        <v>0</v>
      </c>
      <c r="V2427" s="2">
        <v>0</v>
      </c>
      <c r="W2427" s="2">
        <f t="shared" si="113"/>
        <v>0</v>
      </c>
      <c r="X2427" s="2">
        <v>0</v>
      </c>
      <c r="Y2427" s="2">
        <v>0</v>
      </c>
      <c r="Z2427" s="2">
        <v>0</v>
      </c>
      <c r="AA2427" s="2">
        <v>0</v>
      </c>
      <c r="AB2427" s="2">
        <v>0</v>
      </c>
      <c r="AC2427" t="s">
        <v>8366</v>
      </c>
      <c r="AD2427" t="s">
        <v>285</v>
      </c>
      <c r="AE2427" t="s">
        <v>5287</v>
      </c>
      <c r="AG2427" t="s">
        <v>37</v>
      </c>
      <c r="AH2427" t="s">
        <v>2637</v>
      </c>
      <c r="AJ2427" t="s">
        <v>2637</v>
      </c>
      <c r="AK2427" t="s">
        <v>38</v>
      </c>
    </row>
    <row r="2428" spans="1:37" x14ac:dyDescent="0.3">
      <c r="A2428">
        <v>422627</v>
      </c>
      <c r="B2428" t="s">
        <v>80</v>
      </c>
      <c r="C2428" t="s">
        <v>29</v>
      </c>
      <c r="D2428">
        <v>2</v>
      </c>
      <c r="E2428" t="s">
        <v>839</v>
      </c>
      <c r="F2428" t="s">
        <v>3998</v>
      </c>
      <c r="G2428">
        <v>21915</v>
      </c>
      <c r="H2428">
        <v>1</v>
      </c>
      <c r="I2428" t="s">
        <v>915</v>
      </c>
      <c r="J2428" t="s">
        <v>42</v>
      </c>
      <c r="K2428">
        <v>56727</v>
      </c>
      <c r="L2428">
        <v>56727</v>
      </c>
      <c r="M2428" t="s">
        <v>32</v>
      </c>
      <c r="N2428" t="s">
        <v>143</v>
      </c>
      <c r="O2428" t="s">
        <v>2109</v>
      </c>
      <c r="P2428" t="s">
        <v>7646</v>
      </c>
      <c r="Q2428" t="s">
        <v>3999</v>
      </c>
      <c r="R2428" t="s">
        <v>3978</v>
      </c>
      <c r="S2428" t="s">
        <v>7647</v>
      </c>
      <c r="T2428" t="str">
        <f t="shared" si="111"/>
        <v>Organizational, interpersonal, analytical, communications, and problem-solving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Environmental Remediation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2428">
        <f t="shared" si="112"/>
        <v>0</v>
      </c>
      <c r="V2428" s="2">
        <v>0</v>
      </c>
      <c r="W2428" s="2">
        <f t="shared" si="113"/>
        <v>0</v>
      </c>
      <c r="X2428" s="2">
        <v>0</v>
      </c>
      <c r="Y2428" s="2">
        <v>0</v>
      </c>
      <c r="Z2428" s="2">
        <v>0</v>
      </c>
      <c r="AA2428" s="2">
        <v>0</v>
      </c>
      <c r="AB2428" s="2">
        <v>0</v>
      </c>
      <c r="AC2428" t="s">
        <v>8366</v>
      </c>
      <c r="AD2428" t="s">
        <v>285</v>
      </c>
      <c r="AE2428" t="s">
        <v>5287</v>
      </c>
      <c r="AG2428" t="s">
        <v>37</v>
      </c>
      <c r="AH2428" t="s">
        <v>2637</v>
      </c>
      <c r="AJ2428" t="s">
        <v>2637</v>
      </c>
      <c r="AK2428" t="s">
        <v>38</v>
      </c>
    </row>
    <row r="2429" spans="1:37" x14ac:dyDescent="0.3">
      <c r="A2429">
        <v>422640</v>
      </c>
      <c r="B2429" t="s">
        <v>46</v>
      </c>
      <c r="C2429" t="s">
        <v>47</v>
      </c>
      <c r="D2429">
        <v>1</v>
      </c>
      <c r="E2429" t="s">
        <v>2131</v>
      </c>
      <c r="F2429" t="s">
        <v>1422</v>
      </c>
      <c r="G2429">
        <v>34202</v>
      </c>
      <c r="H2429">
        <v>3</v>
      </c>
      <c r="I2429" t="s">
        <v>95</v>
      </c>
      <c r="J2429" t="s">
        <v>42</v>
      </c>
      <c r="K2429">
        <v>72063</v>
      </c>
      <c r="L2429">
        <v>122168</v>
      </c>
      <c r="M2429" t="s">
        <v>32</v>
      </c>
      <c r="N2429" t="s">
        <v>1265</v>
      </c>
      <c r="O2429" t="s">
        <v>5288</v>
      </c>
      <c r="P2429" t="s">
        <v>8044</v>
      </c>
      <c r="Q2429" t="s">
        <v>8325</v>
      </c>
      <c r="R2429" t="s">
        <v>2134</v>
      </c>
      <c r="S2429" t="s">
        <v>5289</v>
      </c>
      <c r="T2429" t="str">
        <f t="shared" si="111"/>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Employees serving in the titles of or who meet the qualification requirements for Associate Project Manager, Supervisor of Mechanical Installations and Maintenance, Supervisor of Electrical Installations and Maintenance,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429">
        <f t="shared" si="112"/>
        <v>0</v>
      </c>
      <c r="V2429" s="2">
        <v>0</v>
      </c>
      <c r="W2429" s="2">
        <f t="shared" si="113"/>
        <v>0</v>
      </c>
      <c r="X2429" s="2">
        <v>0</v>
      </c>
      <c r="Y2429" s="2">
        <v>0</v>
      </c>
      <c r="Z2429" s="2">
        <v>0</v>
      </c>
      <c r="AA2429" s="2">
        <v>0</v>
      </c>
      <c r="AB2429" s="2">
        <v>0</v>
      </c>
      <c r="AC2429" t="s">
        <v>55</v>
      </c>
      <c r="AG2429" t="s">
        <v>56</v>
      </c>
      <c r="AH2429" t="s">
        <v>3033</v>
      </c>
      <c r="AJ2429" t="s">
        <v>3043</v>
      </c>
      <c r="AK2429" t="s">
        <v>38</v>
      </c>
    </row>
    <row r="2430" spans="1:37" x14ac:dyDescent="0.3">
      <c r="A2430">
        <v>422640</v>
      </c>
      <c r="B2430" t="s">
        <v>46</v>
      </c>
      <c r="C2430" t="s">
        <v>29</v>
      </c>
      <c r="D2430">
        <v>1</v>
      </c>
      <c r="E2430" t="s">
        <v>2131</v>
      </c>
      <c r="F2430" t="s">
        <v>1422</v>
      </c>
      <c r="G2430">
        <v>34202</v>
      </c>
      <c r="H2430">
        <v>3</v>
      </c>
      <c r="I2430" t="s">
        <v>95</v>
      </c>
      <c r="J2430" t="s">
        <v>42</v>
      </c>
      <c r="K2430">
        <v>72063</v>
      </c>
      <c r="L2430">
        <v>122168</v>
      </c>
      <c r="M2430" t="s">
        <v>32</v>
      </c>
      <c r="N2430" t="s">
        <v>1265</v>
      </c>
      <c r="O2430" t="s">
        <v>5288</v>
      </c>
      <c r="P2430" t="s">
        <v>8044</v>
      </c>
      <c r="Q2430" t="s">
        <v>8325</v>
      </c>
      <c r="R2430" t="s">
        <v>2134</v>
      </c>
      <c r="S2430" t="s">
        <v>5289</v>
      </c>
      <c r="T2430" t="str">
        <f t="shared" si="111"/>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Employees serving in the titles of or who meet the qualification requirements for Associate Project Manager, Supervisor of Mechanical Installations and Maintenance, Supervisor of Electrical Installations and Maintenance,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430">
        <f t="shared" si="112"/>
        <v>0</v>
      </c>
      <c r="V2430" s="2">
        <v>0</v>
      </c>
      <c r="W2430" s="2">
        <f t="shared" si="113"/>
        <v>0</v>
      </c>
      <c r="X2430" s="2">
        <v>0</v>
      </c>
      <c r="Y2430" s="2">
        <v>0</v>
      </c>
      <c r="Z2430" s="2">
        <v>0</v>
      </c>
      <c r="AA2430" s="2">
        <v>0</v>
      </c>
      <c r="AB2430" s="2">
        <v>0</v>
      </c>
      <c r="AC2430" t="s">
        <v>55</v>
      </c>
      <c r="AG2430" t="s">
        <v>56</v>
      </c>
      <c r="AH2430" t="s">
        <v>3033</v>
      </c>
      <c r="AJ2430" t="s">
        <v>3043</v>
      </c>
      <c r="AK2430" t="s">
        <v>38</v>
      </c>
    </row>
    <row r="2431" spans="1:37" x14ac:dyDescent="0.3">
      <c r="A2431">
        <v>422644</v>
      </c>
      <c r="B2431" t="s">
        <v>46</v>
      </c>
      <c r="C2431" t="s">
        <v>47</v>
      </c>
      <c r="D2431">
        <v>1</v>
      </c>
      <c r="E2431" t="s">
        <v>5290</v>
      </c>
      <c r="F2431" t="s">
        <v>1901</v>
      </c>
      <c r="G2431">
        <v>82991</v>
      </c>
      <c r="H2431" t="s">
        <v>352</v>
      </c>
      <c r="I2431" t="s">
        <v>95</v>
      </c>
      <c r="J2431" t="s">
        <v>42</v>
      </c>
      <c r="K2431">
        <v>105000</v>
      </c>
      <c r="L2431">
        <v>115000</v>
      </c>
      <c r="M2431" t="s">
        <v>32</v>
      </c>
      <c r="N2431" t="s">
        <v>1423</v>
      </c>
      <c r="O2431" t="s">
        <v>1424</v>
      </c>
      <c r="P2431" t="s">
        <v>8045</v>
      </c>
      <c r="Q2431" t="s">
        <v>1903</v>
      </c>
      <c r="R2431" t="s">
        <v>5291</v>
      </c>
      <c r="S2431" t="s">
        <v>5292</v>
      </c>
      <c r="T2431" t="str">
        <f t="shared" si="111"/>
        <v>1.  Ability to perform detailed work under time-sensitive deadlines. 2.  Ability to work collaboratively with others. 3.  Excellent written and verbal communication skills. 4.  Proficiency in Microsoft Office. 5.  Board of Construction Safety Professionals (BCSP) Construction Health &amp; Safety Technician (CHST)/Associate Safety Professional (ASP)/Certified Safety Professional certification. 6.  New York City Site Safety Manager License. 1.	Employees serving in the titles of or who meet the qualification requirements for Administrative Inspector (Buildings) will also be considered. 2.	NYCHA employees applying for promotional, title or level change opportunities must have served a period of one year in their current title and level (if applicable). 3.	NYCHA residents are encouraged to apply.</v>
      </c>
      <c r="U2431">
        <f t="shared" si="112"/>
        <v>0</v>
      </c>
      <c r="V2431" s="2">
        <v>0</v>
      </c>
      <c r="W2431" s="2">
        <f t="shared" si="113"/>
        <v>0</v>
      </c>
      <c r="X2431" s="2">
        <v>0</v>
      </c>
      <c r="Y2431" s="2">
        <v>0</v>
      </c>
      <c r="Z2431" s="2">
        <v>0</v>
      </c>
      <c r="AA2431" s="2">
        <v>0</v>
      </c>
      <c r="AB2431" s="2">
        <v>0</v>
      </c>
      <c r="AC2431" t="s">
        <v>55</v>
      </c>
      <c r="AG2431" t="s">
        <v>56</v>
      </c>
      <c r="AH2431" t="s">
        <v>3043</v>
      </c>
      <c r="AJ2431" t="s">
        <v>3043</v>
      </c>
      <c r="AK2431" t="s">
        <v>38</v>
      </c>
    </row>
    <row r="2432" spans="1:37" x14ac:dyDescent="0.3">
      <c r="A2432">
        <v>422644</v>
      </c>
      <c r="B2432" t="s">
        <v>46</v>
      </c>
      <c r="C2432" t="s">
        <v>29</v>
      </c>
      <c r="D2432">
        <v>1</v>
      </c>
      <c r="E2432" t="s">
        <v>5290</v>
      </c>
      <c r="F2432" t="s">
        <v>1901</v>
      </c>
      <c r="G2432">
        <v>82991</v>
      </c>
      <c r="H2432" t="s">
        <v>352</v>
      </c>
      <c r="I2432" t="s">
        <v>95</v>
      </c>
      <c r="J2432" t="s">
        <v>42</v>
      </c>
      <c r="K2432">
        <v>105000</v>
      </c>
      <c r="L2432">
        <v>115000</v>
      </c>
      <c r="M2432" t="s">
        <v>32</v>
      </c>
      <c r="N2432" t="s">
        <v>1423</v>
      </c>
      <c r="O2432" t="s">
        <v>1424</v>
      </c>
      <c r="P2432" t="s">
        <v>8045</v>
      </c>
      <c r="Q2432" t="s">
        <v>1903</v>
      </c>
      <c r="R2432" t="s">
        <v>5291</v>
      </c>
      <c r="S2432" t="s">
        <v>5292</v>
      </c>
      <c r="T2432" t="str">
        <f t="shared" si="111"/>
        <v>1.  Ability to perform detailed work under time-sensitive deadlines. 2.  Ability to work collaboratively with others. 3.  Excellent written and verbal communication skills. 4.  Proficiency in Microsoft Office. 5.  Board of Construction Safety Professionals (BCSP) Construction Health &amp; Safety Technician (CHST)/Associate Safety Professional (ASP)/Certified Safety Professional certification. 6.  New York City Site Safety Manager License. 1.	Employees serving in the titles of or who meet the qualification requirements for Administrative Inspector (Buildings) will also be considered. 2.	NYCHA employees applying for promotional, title or level change opportunities must have served a period of one year in their current title and level (if applicable). 3.	NYCHA residents are encouraged to apply.</v>
      </c>
      <c r="U2432">
        <f t="shared" si="112"/>
        <v>0</v>
      </c>
      <c r="V2432" s="2">
        <v>0</v>
      </c>
      <c r="W2432" s="2">
        <f t="shared" si="113"/>
        <v>0</v>
      </c>
      <c r="X2432" s="2">
        <v>0</v>
      </c>
      <c r="Y2432" s="2">
        <v>0</v>
      </c>
      <c r="Z2432" s="2">
        <v>0</v>
      </c>
      <c r="AA2432" s="2">
        <v>0</v>
      </c>
      <c r="AB2432" s="2">
        <v>0</v>
      </c>
      <c r="AC2432" t="s">
        <v>55</v>
      </c>
      <c r="AG2432" t="s">
        <v>56</v>
      </c>
      <c r="AH2432" t="s">
        <v>3043</v>
      </c>
      <c r="AJ2432" t="s">
        <v>3043</v>
      </c>
      <c r="AK2432" t="s">
        <v>38</v>
      </c>
    </row>
    <row r="2433" spans="1:37" x14ac:dyDescent="0.3">
      <c r="A2433">
        <v>422647</v>
      </c>
      <c r="B2433" t="s">
        <v>3177</v>
      </c>
      <c r="C2433" t="s">
        <v>47</v>
      </c>
      <c r="D2433">
        <v>1</v>
      </c>
      <c r="E2433" t="s">
        <v>5293</v>
      </c>
      <c r="F2433" t="s">
        <v>3623</v>
      </c>
      <c r="G2433">
        <v>52406</v>
      </c>
      <c r="H2433">
        <v>0</v>
      </c>
      <c r="I2433" t="s">
        <v>719</v>
      </c>
      <c r="J2433" t="s">
        <v>42</v>
      </c>
      <c r="K2433">
        <v>29360</v>
      </c>
      <c r="L2433">
        <v>33764</v>
      </c>
      <c r="M2433" t="s">
        <v>32</v>
      </c>
      <c r="N2433" t="s">
        <v>266</v>
      </c>
      <c r="O2433" t="s">
        <v>3179</v>
      </c>
      <c r="P2433" t="s">
        <v>8046</v>
      </c>
      <c r="Q2433" t="s">
        <v>3624</v>
      </c>
      <c r="R2433" t="s">
        <v>4448</v>
      </c>
      <c r="T2433" t="str">
        <f t="shared" si="111"/>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433">
        <f t="shared" si="112"/>
        <v>0</v>
      </c>
      <c r="V2433" s="2">
        <v>1</v>
      </c>
      <c r="W2433" s="2">
        <f t="shared" si="113"/>
        <v>0</v>
      </c>
      <c r="X2433" s="2">
        <v>0</v>
      </c>
      <c r="Y2433" s="2">
        <v>0</v>
      </c>
      <c r="Z2433" s="2">
        <v>0</v>
      </c>
      <c r="AA2433" s="2">
        <v>0</v>
      </c>
      <c r="AB2433" s="2">
        <v>0</v>
      </c>
      <c r="AC2433" t="s">
        <v>4449</v>
      </c>
      <c r="AG2433" t="s">
        <v>37</v>
      </c>
      <c r="AH2433" t="s">
        <v>2803</v>
      </c>
      <c r="AJ2433" t="s">
        <v>2803</v>
      </c>
      <c r="AK2433" t="s">
        <v>38</v>
      </c>
    </row>
    <row r="2434" spans="1:37" x14ac:dyDescent="0.3">
      <c r="A2434">
        <v>422647</v>
      </c>
      <c r="B2434" t="s">
        <v>3177</v>
      </c>
      <c r="C2434" t="s">
        <v>29</v>
      </c>
      <c r="D2434">
        <v>1</v>
      </c>
      <c r="E2434" t="s">
        <v>5293</v>
      </c>
      <c r="F2434" t="s">
        <v>3623</v>
      </c>
      <c r="G2434">
        <v>52406</v>
      </c>
      <c r="H2434">
        <v>0</v>
      </c>
      <c r="I2434" t="s">
        <v>719</v>
      </c>
      <c r="J2434" t="s">
        <v>42</v>
      </c>
      <c r="K2434">
        <v>29360</v>
      </c>
      <c r="L2434">
        <v>33764</v>
      </c>
      <c r="M2434" t="s">
        <v>32</v>
      </c>
      <c r="N2434" t="s">
        <v>266</v>
      </c>
      <c r="O2434" t="s">
        <v>3179</v>
      </c>
      <c r="P2434" t="s">
        <v>8046</v>
      </c>
      <c r="Q2434" t="s">
        <v>3624</v>
      </c>
      <c r="R2434" t="s">
        <v>4448</v>
      </c>
      <c r="T2434" t="str">
        <f t="shared" si="111"/>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434">
        <f t="shared" si="112"/>
        <v>0</v>
      </c>
      <c r="V2434" s="2">
        <v>1</v>
      </c>
      <c r="W2434" s="2">
        <f t="shared" si="113"/>
        <v>0</v>
      </c>
      <c r="X2434" s="2">
        <v>0</v>
      </c>
      <c r="Y2434" s="2">
        <v>0</v>
      </c>
      <c r="Z2434" s="2">
        <v>0</v>
      </c>
      <c r="AA2434" s="2">
        <v>0</v>
      </c>
      <c r="AB2434" s="2">
        <v>0</v>
      </c>
      <c r="AC2434" t="s">
        <v>4449</v>
      </c>
      <c r="AG2434" t="s">
        <v>37</v>
      </c>
      <c r="AH2434" t="s">
        <v>2803</v>
      </c>
      <c r="AJ2434" t="s">
        <v>2803</v>
      </c>
      <c r="AK2434" t="s">
        <v>38</v>
      </c>
    </row>
    <row r="2435" spans="1:37" x14ac:dyDescent="0.3">
      <c r="A2435">
        <v>422728</v>
      </c>
      <c r="B2435" t="s">
        <v>80</v>
      </c>
      <c r="C2435" t="s">
        <v>29</v>
      </c>
      <c r="D2435">
        <v>1</v>
      </c>
      <c r="E2435" t="s">
        <v>5294</v>
      </c>
      <c r="F2435" t="s">
        <v>456</v>
      </c>
      <c r="G2435">
        <v>21744</v>
      </c>
      <c r="H2435">
        <v>1</v>
      </c>
      <c r="I2435" t="s">
        <v>915</v>
      </c>
      <c r="J2435" t="s">
        <v>42</v>
      </c>
      <c r="K2435">
        <v>64140</v>
      </c>
      <c r="L2435">
        <v>77609</v>
      </c>
      <c r="M2435" t="s">
        <v>32</v>
      </c>
      <c r="N2435" t="s">
        <v>286</v>
      </c>
      <c r="O2435" t="s">
        <v>2991</v>
      </c>
      <c r="P2435" t="s">
        <v>8047</v>
      </c>
      <c r="Q2435" t="s">
        <v>459</v>
      </c>
      <c r="R2435" t="s">
        <v>5295</v>
      </c>
      <c r="S2435" t="s">
        <v>8405</v>
      </c>
      <c r="T2435" t="str">
        <f t="shared" ref="T2435:T2498" si="114">R2435&amp;" " &amp;S2435</f>
        <v>The most suitable candidate would also possess the following skills; Strong analytical skills, with attention to detail. Proficiency in Microsoft Office applications. Strong writing, presentation, and oral communications. Ability to prioritize and perform multiple tasks under strict deadlines independently. Contract and Project Management.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435">
        <f t="shared" ref="U2435:U2498" si="115">D2435*W2435</f>
        <v>0</v>
      </c>
      <c r="V2435" s="2">
        <v>0</v>
      </c>
      <c r="W2435" s="2">
        <f t="shared" ref="W2435:W2498" si="116">IF(OR(ISNUMBER(SEARCH("data analytics",$T2435)), ISNUMBER(SEARCH("data analysis",$T2435)), ISNUMBER(SEARCH("analyze data", $T2435)),ISNUMBER(SEARCH("business intelligence", $T2435)),ISNUMBER(SEARCH("business analysis",$T2435))),1,0)</f>
        <v>0</v>
      </c>
      <c r="X2435" s="2">
        <v>0</v>
      </c>
      <c r="Y2435" s="2">
        <v>0</v>
      </c>
      <c r="Z2435" s="2">
        <v>0</v>
      </c>
      <c r="AA2435" s="2">
        <v>0</v>
      </c>
      <c r="AB2435" s="2">
        <v>0</v>
      </c>
      <c r="AC2435" t="s">
        <v>760</v>
      </c>
      <c r="AG2435" t="s">
        <v>37</v>
      </c>
      <c r="AH2435" t="s">
        <v>2563</v>
      </c>
      <c r="AJ2435" t="s">
        <v>2563</v>
      </c>
      <c r="AK2435" t="s">
        <v>38</v>
      </c>
    </row>
    <row r="2436" spans="1:37" x14ac:dyDescent="0.3">
      <c r="A2436">
        <v>422728</v>
      </c>
      <c r="B2436" t="s">
        <v>80</v>
      </c>
      <c r="C2436" t="s">
        <v>47</v>
      </c>
      <c r="D2436">
        <v>1</v>
      </c>
      <c r="E2436" t="s">
        <v>5294</v>
      </c>
      <c r="F2436" t="s">
        <v>456</v>
      </c>
      <c r="G2436">
        <v>21744</v>
      </c>
      <c r="H2436">
        <v>1</v>
      </c>
      <c r="I2436" t="s">
        <v>915</v>
      </c>
      <c r="J2436" t="s">
        <v>42</v>
      </c>
      <c r="K2436">
        <v>64140</v>
      </c>
      <c r="L2436">
        <v>77609</v>
      </c>
      <c r="M2436" t="s">
        <v>32</v>
      </c>
      <c r="N2436" t="s">
        <v>286</v>
      </c>
      <c r="O2436" t="s">
        <v>2991</v>
      </c>
      <c r="P2436" t="s">
        <v>8047</v>
      </c>
      <c r="Q2436" t="s">
        <v>459</v>
      </c>
      <c r="R2436" t="s">
        <v>5295</v>
      </c>
      <c r="S2436" t="s">
        <v>8405</v>
      </c>
      <c r="T2436" t="str">
        <f t="shared" si="114"/>
        <v>The most suitable candidate would also possess the following skills; Strong analytical skills, with attention to detail. Proficiency in Microsoft Office applications. Strong writing, presentation, and oral communications. Ability to prioritize and perform multiple tasks under strict deadlines independently. Contract and Project Management.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436">
        <f t="shared" si="115"/>
        <v>0</v>
      </c>
      <c r="V2436" s="2">
        <v>0</v>
      </c>
      <c r="W2436" s="2">
        <f t="shared" si="116"/>
        <v>0</v>
      </c>
      <c r="X2436" s="2">
        <v>0</v>
      </c>
      <c r="Y2436" s="2">
        <v>0</v>
      </c>
      <c r="Z2436" s="2">
        <v>0</v>
      </c>
      <c r="AA2436" s="2">
        <v>0</v>
      </c>
      <c r="AB2436" s="2">
        <v>0</v>
      </c>
      <c r="AC2436" t="s">
        <v>760</v>
      </c>
      <c r="AG2436" t="s">
        <v>37</v>
      </c>
      <c r="AH2436" t="s">
        <v>2563</v>
      </c>
      <c r="AJ2436" t="s">
        <v>2563</v>
      </c>
      <c r="AK2436" t="s">
        <v>38</v>
      </c>
    </row>
    <row r="2437" spans="1:37" x14ac:dyDescent="0.3">
      <c r="A2437">
        <v>422730</v>
      </c>
      <c r="B2437" t="s">
        <v>2257</v>
      </c>
      <c r="C2437" t="s">
        <v>47</v>
      </c>
      <c r="D2437">
        <v>1</v>
      </c>
      <c r="E2437" t="s">
        <v>5296</v>
      </c>
      <c r="F2437" t="s">
        <v>607</v>
      </c>
      <c r="G2437">
        <v>20210</v>
      </c>
      <c r="H2437">
        <v>0</v>
      </c>
      <c r="I2437" t="s">
        <v>95</v>
      </c>
      <c r="J2437" t="s">
        <v>42</v>
      </c>
      <c r="K2437">
        <v>57078</v>
      </c>
      <c r="L2437">
        <v>85646</v>
      </c>
      <c r="M2437" t="s">
        <v>32</v>
      </c>
      <c r="N2437" t="s">
        <v>2259</v>
      </c>
      <c r="O2437" t="s">
        <v>2260</v>
      </c>
      <c r="P2437" t="s">
        <v>8048</v>
      </c>
      <c r="Q2437" t="s">
        <v>1820</v>
      </c>
      <c r="R2437" t="s">
        <v>5297</v>
      </c>
      <c r="T2437" t="str">
        <f t="shared" si="114"/>
        <v xml:space="preserve">Candidates should possess excellent verbal and written communication skills and have knowledge of NYC Infrastructure system.  Proficiency in Microsoft Access and Excel are preferred. </v>
      </c>
      <c r="U2437">
        <f t="shared" si="115"/>
        <v>0</v>
      </c>
      <c r="V2437" s="2">
        <v>1</v>
      </c>
      <c r="W2437" s="2">
        <f t="shared" si="116"/>
        <v>0</v>
      </c>
      <c r="X2437" s="2">
        <v>0</v>
      </c>
      <c r="Y2437" s="2">
        <v>0</v>
      </c>
      <c r="Z2437" s="2">
        <v>0</v>
      </c>
      <c r="AA2437" s="2">
        <v>0</v>
      </c>
      <c r="AB2437" s="2">
        <v>0</v>
      </c>
      <c r="AC2437" t="s">
        <v>5298</v>
      </c>
      <c r="AD2437" t="s">
        <v>2264</v>
      </c>
      <c r="AE2437" t="s">
        <v>2265</v>
      </c>
      <c r="AG2437" t="s">
        <v>377</v>
      </c>
      <c r="AH2437" t="s">
        <v>2563</v>
      </c>
      <c r="AI2437" t="s">
        <v>5225</v>
      </c>
      <c r="AJ2437" t="s">
        <v>2563</v>
      </c>
      <c r="AK2437" t="s">
        <v>38</v>
      </c>
    </row>
    <row r="2438" spans="1:37" x14ac:dyDescent="0.3">
      <c r="A2438">
        <v>422730</v>
      </c>
      <c r="B2438" t="s">
        <v>2257</v>
      </c>
      <c r="C2438" t="s">
        <v>29</v>
      </c>
      <c r="D2438">
        <v>1</v>
      </c>
      <c r="E2438" t="s">
        <v>5296</v>
      </c>
      <c r="F2438" t="s">
        <v>607</v>
      </c>
      <c r="G2438">
        <v>20210</v>
      </c>
      <c r="H2438">
        <v>0</v>
      </c>
      <c r="I2438" t="s">
        <v>95</v>
      </c>
      <c r="J2438" t="s">
        <v>42</v>
      </c>
      <c r="K2438">
        <v>57078</v>
      </c>
      <c r="L2438">
        <v>85646</v>
      </c>
      <c r="M2438" t="s">
        <v>32</v>
      </c>
      <c r="N2438" t="s">
        <v>2259</v>
      </c>
      <c r="O2438" t="s">
        <v>2260</v>
      </c>
      <c r="P2438" t="s">
        <v>8048</v>
      </c>
      <c r="Q2438" t="s">
        <v>1820</v>
      </c>
      <c r="R2438" t="s">
        <v>5297</v>
      </c>
      <c r="T2438" t="str">
        <f t="shared" si="114"/>
        <v xml:space="preserve">Candidates should possess excellent verbal and written communication skills and have knowledge of NYC Infrastructure system.  Proficiency in Microsoft Access and Excel are preferred. </v>
      </c>
      <c r="U2438">
        <f t="shared" si="115"/>
        <v>0</v>
      </c>
      <c r="V2438" s="2">
        <v>1</v>
      </c>
      <c r="W2438" s="2">
        <f t="shared" si="116"/>
        <v>0</v>
      </c>
      <c r="X2438" s="2">
        <v>0</v>
      </c>
      <c r="Y2438" s="2">
        <v>0</v>
      </c>
      <c r="Z2438" s="2">
        <v>0</v>
      </c>
      <c r="AA2438" s="2">
        <v>0</v>
      </c>
      <c r="AB2438" s="2">
        <v>0</v>
      </c>
      <c r="AC2438" t="s">
        <v>5298</v>
      </c>
      <c r="AD2438" t="s">
        <v>2264</v>
      </c>
      <c r="AE2438" t="s">
        <v>2265</v>
      </c>
      <c r="AG2438" t="s">
        <v>377</v>
      </c>
      <c r="AH2438" t="s">
        <v>2563</v>
      </c>
      <c r="AI2438" t="s">
        <v>5225</v>
      </c>
      <c r="AJ2438" t="s">
        <v>2563</v>
      </c>
      <c r="AK2438" t="s">
        <v>38</v>
      </c>
    </row>
    <row r="2439" spans="1:37" x14ac:dyDescent="0.3">
      <c r="A2439">
        <v>422733</v>
      </c>
      <c r="B2439" t="s">
        <v>2143</v>
      </c>
      <c r="C2439" t="s">
        <v>29</v>
      </c>
      <c r="D2439">
        <v>1</v>
      </c>
      <c r="E2439" t="s">
        <v>5299</v>
      </c>
      <c r="F2439" t="s">
        <v>4028</v>
      </c>
      <c r="G2439">
        <v>95711</v>
      </c>
      <c r="H2439">
        <v>0</v>
      </c>
      <c r="I2439" t="s">
        <v>660</v>
      </c>
      <c r="J2439" t="s">
        <v>42</v>
      </c>
      <c r="K2439">
        <v>120000</v>
      </c>
      <c r="L2439">
        <v>140000</v>
      </c>
      <c r="M2439" t="s">
        <v>32</v>
      </c>
      <c r="N2439" t="s">
        <v>2146</v>
      </c>
      <c r="O2439" t="s">
        <v>2155</v>
      </c>
      <c r="P2439" t="s">
        <v>5300</v>
      </c>
      <c r="Q2439" t="s">
        <v>4032</v>
      </c>
      <c r="R2439" t="s">
        <v>8049</v>
      </c>
      <c r="S2439" t="s">
        <v>5301</v>
      </c>
      <c r="T2439" t="str">
        <f t="shared" si="114"/>
        <v xml:space="preserve"> Extensive experience in doing system design architecture and in writing system design documents. Includes experience specifying logical operations the system will perform and the way the data will be used by the user.  Extensive PeopleSoft 8.x/9.x (v.9.2 with tools 8.56 is a plus) techno-functional experience with HR and Benefits Administration.   Extensive experience with PeopleSoft HCM functionality and business rules.   Experience in documenting processes for HR, Payroll and Benefits modules.   Experience preparing program specifications.  Extensive designing data structures,   Experience‚„ analyzing data using SQL.   Experience participating in design walkthroughs and preparations of test plans.   Should also have experience with full-lifecycles PeopleSoft HR, Payroll and Ben Admin implementation experience.   Working knowledge of app messaging is required (integration broker).   Experience with PeopleCode, SQR, SQL, App Designer, Toad.   Experience working on PeopleSoft interfaces into legacy and 3rd party systems.   Knowledge of PeopleSoft HCM Database model.  Understanding of systems development lifecycle methodologies.   Experience working with an enterprise wide, large-scale implementations.   Excellent communications skills (Oral and written), interpersonal, and organizational skills.   Working knowledge of Oracle Taleo is a plus. P610</v>
      </c>
      <c r="U2439">
        <f t="shared" si="115"/>
        <v>0</v>
      </c>
      <c r="V2439" s="2">
        <v>0</v>
      </c>
      <c r="W2439" s="2">
        <f t="shared" si="116"/>
        <v>0</v>
      </c>
      <c r="X2439" s="2">
        <v>0</v>
      </c>
      <c r="Y2439" s="2">
        <v>0</v>
      </c>
      <c r="Z2439" s="2">
        <v>1</v>
      </c>
      <c r="AA2439" s="2">
        <v>0</v>
      </c>
      <c r="AB2439" s="2">
        <v>0</v>
      </c>
      <c r="AC2439" t="s">
        <v>5302</v>
      </c>
      <c r="AD2439" t="s">
        <v>7650</v>
      </c>
      <c r="AG2439" t="s">
        <v>377</v>
      </c>
      <c r="AH2439" t="s">
        <v>3093</v>
      </c>
      <c r="AJ2439" t="s">
        <v>3016</v>
      </c>
      <c r="AK2439" t="s">
        <v>38</v>
      </c>
    </row>
    <row r="2440" spans="1:37" x14ac:dyDescent="0.3">
      <c r="A2440">
        <v>422733</v>
      </c>
      <c r="B2440" t="s">
        <v>2143</v>
      </c>
      <c r="C2440" t="s">
        <v>47</v>
      </c>
      <c r="D2440">
        <v>1</v>
      </c>
      <c r="E2440" t="s">
        <v>5299</v>
      </c>
      <c r="F2440" t="s">
        <v>4028</v>
      </c>
      <c r="G2440">
        <v>95711</v>
      </c>
      <c r="H2440">
        <v>0</v>
      </c>
      <c r="I2440" t="s">
        <v>660</v>
      </c>
      <c r="J2440" t="s">
        <v>42</v>
      </c>
      <c r="K2440">
        <v>120000</v>
      </c>
      <c r="L2440">
        <v>140000</v>
      </c>
      <c r="M2440" t="s">
        <v>32</v>
      </c>
      <c r="N2440" t="s">
        <v>2146</v>
      </c>
      <c r="O2440" t="s">
        <v>2155</v>
      </c>
      <c r="P2440" t="s">
        <v>5300</v>
      </c>
      <c r="Q2440" t="s">
        <v>4032</v>
      </c>
      <c r="R2440" t="s">
        <v>8049</v>
      </c>
      <c r="S2440" t="s">
        <v>5301</v>
      </c>
      <c r="T2440" t="str">
        <f t="shared" si="114"/>
        <v xml:space="preserve"> Extensive experience in doing system design architecture and in writing system design documents. Includes experience specifying logical operations the system will perform and the way the data will be used by the user.  Extensive PeopleSoft 8.x/9.x (v.9.2 with tools 8.56 is a plus) techno-functional experience with HR and Benefits Administration.   Extensive experience with PeopleSoft HCM functionality and business rules.   Experience in documenting processes for HR, Payroll and Benefits modules.   Experience preparing program specifications.  Extensive designing data structures,   Experience‚„ analyzing data using SQL.   Experience participating in design walkthroughs and preparations of test plans.   Should also have experience with full-lifecycles PeopleSoft HR, Payroll and Ben Admin implementation experience.   Working knowledge of app messaging is required (integration broker).   Experience with PeopleCode, SQR, SQL, App Designer, Toad.   Experience working on PeopleSoft interfaces into legacy and 3rd party systems.   Knowledge of PeopleSoft HCM Database model.  Understanding of systems development lifecycle methodologies.   Experience working with an enterprise wide, large-scale implementations.   Excellent communications skills (Oral and written), interpersonal, and organizational skills.   Working knowledge of Oracle Taleo is a plus. P610</v>
      </c>
      <c r="U2440">
        <f t="shared" si="115"/>
        <v>0</v>
      </c>
      <c r="V2440" s="2">
        <v>0</v>
      </c>
      <c r="W2440" s="2">
        <f t="shared" si="116"/>
        <v>0</v>
      </c>
      <c r="X2440" s="2">
        <v>0</v>
      </c>
      <c r="Y2440" s="2">
        <v>0</v>
      </c>
      <c r="Z2440" s="2">
        <v>1</v>
      </c>
      <c r="AA2440" s="2">
        <v>0</v>
      </c>
      <c r="AB2440" s="2">
        <v>0</v>
      </c>
      <c r="AC2440" t="s">
        <v>5302</v>
      </c>
      <c r="AD2440" t="s">
        <v>7650</v>
      </c>
      <c r="AG2440" t="s">
        <v>377</v>
      </c>
      <c r="AH2440" t="s">
        <v>3093</v>
      </c>
      <c r="AJ2440" t="s">
        <v>3016</v>
      </c>
      <c r="AK2440" t="s">
        <v>38</v>
      </c>
    </row>
    <row r="2441" spans="1:37" x14ac:dyDescent="0.3">
      <c r="A2441">
        <v>422738</v>
      </c>
      <c r="B2441" t="s">
        <v>3034</v>
      </c>
      <c r="C2441" t="s">
        <v>29</v>
      </c>
      <c r="D2441">
        <v>1</v>
      </c>
      <c r="E2441" t="s">
        <v>5303</v>
      </c>
      <c r="F2441" t="s">
        <v>386</v>
      </c>
      <c r="G2441">
        <v>56058</v>
      </c>
      <c r="H2441">
        <v>0</v>
      </c>
      <c r="I2441" t="s">
        <v>5304</v>
      </c>
      <c r="J2441" t="s">
        <v>42</v>
      </c>
      <c r="K2441">
        <v>54100</v>
      </c>
      <c r="L2441">
        <v>83981</v>
      </c>
      <c r="M2441" t="s">
        <v>32</v>
      </c>
      <c r="N2441" t="s">
        <v>5305</v>
      </c>
      <c r="O2441" t="s">
        <v>5306</v>
      </c>
      <c r="P2441" t="s">
        <v>8050</v>
      </c>
      <c r="Q2441" t="s">
        <v>389</v>
      </c>
      <c r="R2441" t="s">
        <v>5307</v>
      </c>
      <c r="S2441" t="s">
        <v>5308</v>
      </c>
      <c r="T2441" t="str">
        <f t="shared" si="114"/>
        <v>1.	Experience with conflict resolution and compliance with agency rules and regulations. 2.	Degree in Health or Occupational Health Sciences preferred. 3.	Familiar with health and safety regulations and training. 4.	Excellent communication, interpersonal and organizational skills. 5.	Strong administrative skills. 6.	Proficiency in Microsoft Word, Excel, PowerPoint and Access. 7.	Valid New York State driver license. ONLY PARKS EMPLOYEES ARE ELIGIBLE TO APPLY  NOTE: All resumes must be received no later than the last day of the posting period. *Posting period extended to 12/30/19*. Previous applicants are still under consideration and need not reapply.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v>
      </c>
      <c r="U2441">
        <f t="shared" si="115"/>
        <v>0</v>
      </c>
      <c r="V2441" s="2">
        <v>1</v>
      </c>
      <c r="W2441" s="2">
        <f t="shared" si="116"/>
        <v>0</v>
      </c>
      <c r="X2441" s="2">
        <v>0</v>
      </c>
      <c r="Y2441" s="2">
        <v>0</v>
      </c>
      <c r="Z2441" s="2">
        <v>0</v>
      </c>
      <c r="AA2441" s="2">
        <v>0</v>
      </c>
      <c r="AB2441" s="2">
        <v>0</v>
      </c>
      <c r="AC2441" t="s">
        <v>5309</v>
      </c>
      <c r="AE2441" t="s">
        <v>5310</v>
      </c>
      <c r="AG2441" t="s">
        <v>4500</v>
      </c>
      <c r="AH2441" t="s">
        <v>2003</v>
      </c>
      <c r="AI2441" t="s">
        <v>3433</v>
      </c>
      <c r="AJ2441" t="s">
        <v>3016</v>
      </c>
      <c r="AK2441" t="s">
        <v>38</v>
      </c>
    </row>
    <row r="2442" spans="1:37" x14ac:dyDescent="0.3">
      <c r="A2442">
        <v>422796</v>
      </c>
      <c r="B2442" t="s">
        <v>80</v>
      </c>
      <c r="C2442" t="s">
        <v>47</v>
      </c>
      <c r="D2442">
        <v>1</v>
      </c>
      <c r="E2442" t="s">
        <v>5311</v>
      </c>
      <c r="F2442" t="s">
        <v>5312</v>
      </c>
      <c r="G2442">
        <v>20618</v>
      </c>
      <c r="H2442">
        <v>3</v>
      </c>
      <c r="I2442" t="s">
        <v>95</v>
      </c>
      <c r="J2442" t="s">
        <v>42</v>
      </c>
      <c r="K2442">
        <v>90114</v>
      </c>
      <c r="L2442">
        <v>122168</v>
      </c>
      <c r="M2442" t="s">
        <v>32</v>
      </c>
      <c r="N2442" t="s">
        <v>84</v>
      </c>
      <c r="O2442" t="s">
        <v>2206</v>
      </c>
      <c r="P2442" t="s">
        <v>8051</v>
      </c>
      <c r="Q2442" t="s">
        <v>5313</v>
      </c>
      <c r="S2442" t="s">
        <v>5314</v>
      </c>
      <c r="T2442" t="str">
        <f t="shared" si="11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Working Instruments: 1. Agency's Information Technology equipment  Health and Safety/Working Conditions: Environment and Physical: 1.	Be able to sit for prolonged periods of time. 2.	Be comfortable with field work at wastewater treatment facilities.   3.	BWT facilities require use of Personal Protective Equipment (PPE) to safely access the site.</v>
      </c>
      <c r="U2442">
        <f t="shared" si="115"/>
        <v>0</v>
      </c>
      <c r="V2442" s="2">
        <v>0</v>
      </c>
      <c r="W2442" s="2">
        <f t="shared" si="116"/>
        <v>0</v>
      </c>
      <c r="X2442" s="2">
        <v>0</v>
      </c>
      <c r="Y2442" s="2">
        <v>0</v>
      </c>
      <c r="Z2442" s="2">
        <v>0</v>
      </c>
      <c r="AA2442" s="2">
        <v>0</v>
      </c>
      <c r="AB2442" s="2">
        <v>0</v>
      </c>
      <c r="AC2442" t="s">
        <v>5315</v>
      </c>
      <c r="AD2442" t="s">
        <v>5316</v>
      </c>
      <c r="AE2442" t="s">
        <v>84</v>
      </c>
      <c r="AG2442" t="s">
        <v>190</v>
      </c>
      <c r="AH2442" t="s">
        <v>2563</v>
      </c>
      <c r="AI2442" t="s">
        <v>3044</v>
      </c>
      <c r="AJ2442" t="s">
        <v>2859</v>
      </c>
      <c r="AK2442" t="s">
        <v>38</v>
      </c>
    </row>
    <row r="2443" spans="1:37" x14ac:dyDescent="0.3">
      <c r="A2443">
        <v>422796</v>
      </c>
      <c r="B2443" t="s">
        <v>80</v>
      </c>
      <c r="C2443" t="s">
        <v>29</v>
      </c>
      <c r="D2443">
        <v>1</v>
      </c>
      <c r="E2443" t="s">
        <v>5311</v>
      </c>
      <c r="F2443" t="s">
        <v>5312</v>
      </c>
      <c r="G2443">
        <v>20618</v>
      </c>
      <c r="H2443">
        <v>3</v>
      </c>
      <c r="I2443" t="s">
        <v>95</v>
      </c>
      <c r="J2443" t="s">
        <v>42</v>
      </c>
      <c r="K2443">
        <v>90114</v>
      </c>
      <c r="L2443">
        <v>122168</v>
      </c>
      <c r="M2443" t="s">
        <v>32</v>
      </c>
      <c r="N2443" t="s">
        <v>84</v>
      </c>
      <c r="O2443" t="s">
        <v>2206</v>
      </c>
      <c r="P2443" t="s">
        <v>8051</v>
      </c>
      <c r="Q2443" t="s">
        <v>5313</v>
      </c>
      <c r="S2443" t="s">
        <v>5314</v>
      </c>
      <c r="T2443" t="str">
        <f t="shared" si="11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Working Instruments: 1. Agency's Information Technology equipment  Health and Safety/Working Conditions: Environment and Physical: 1.	Be able to sit for prolonged periods of time. 2.	Be comfortable with field work at wastewater treatment facilities.   3.	BWT facilities require use of Personal Protective Equipment (PPE) to safely access the site.</v>
      </c>
      <c r="U2443">
        <f t="shared" si="115"/>
        <v>0</v>
      </c>
      <c r="V2443" s="2">
        <v>0</v>
      </c>
      <c r="W2443" s="2">
        <f t="shared" si="116"/>
        <v>0</v>
      </c>
      <c r="X2443" s="2">
        <v>0</v>
      </c>
      <c r="Y2443" s="2">
        <v>0</v>
      </c>
      <c r="Z2443" s="2">
        <v>0</v>
      </c>
      <c r="AA2443" s="2">
        <v>0</v>
      </c>
      <c r="AB2443" s="2">
        <v>0</v>
      </c>
      <c r="AC2443" t="s">
        <v>5315</v>
      </c>
      <c r="AD2443" t="s">
        <v>5316</v>
      </c>
      <c r="AE2443" t="s">
        <v>84</v>
      </c>
      <c r="AG2443" t="s">
        <v>190</v>
      </c>
      <c r="AH2443" t="s">
        <v>2563</v>
      </c>
      <c r="AI2443" t="s">
        <v>3044</v>
      </c>
      <c r="AJ2443" t="s">
        <v>2859</v>
      </c>
      <c r="AK2443" t="s">
        <v>38</v>
      </c>
    </row>
    <row r="2444" spans="1:37" x14ac:dyDescent="0.3">
      <c r="A2444">
        <v>422805</v>
      </c>
      <c r="B2444" t="s">
        <v>116</v>
      </c>
      <c r="C2444" t="s">
        <v>29</v>
      </c>
      <c r="D2444">
        <v>1</v>
      </c>
      <c r="E2444" t="s">
        <v>5317</v>
      </c>
      <c r="F2444" t="s">
        <v>206</v>
      </c>
      <c r="G2444">
        <v>10050</v>
      </c>
      <c r="H2444" t="s">
        <v>1056</v>
      </c>
      <c r="I2444" t="s">
        <v>660</v>
      </c>
      <c r="J2444" t="s">
        <v>42</v>
      </c>
      <c r="K2444">
        <v>88936</v>
      </c>
      <c r="L2444">
        <v>189000</v>
      </c>
      <c r="M2444" t="s">
        <v>32</v>
      </c>
      <c r="N2444" t="s">
        <v>184</v>
      </c>
      <c r="O2444" t="s">
        <v>5318</v>
      </c>
      <c r="P2444" t="s">
        <v>8052</v>
      </c>
      <c r="Q2444" t="s">
        <v>209</v>
      </c>
      <c r="R2444" t="s">
        <v>5319</v>
      </c>
      <c r="T2444" t="str">
        <f t="shared" si="114"/>
        <v xml:space="preserve">The preferred candidate should possess the following: 10 years developing and managing infrastructure and supporting enterprise applications; knowledge of release methodologies, project management, technical support, production support for VoIP and traditional Telephony systems, strategic planning, client/server applications, understanding of large Cloud-based platforms and technologies, internet and intranet applications; Knowledge of: Sun Solaris, Oracle 9.x, MS Dynamics O365, Interwoven, WebLogic, Vignette; Should be able to demonstrate: teamwork, analytical, communication, and organization skills; ability to handle multiple tasks under tight deadlines; ability to effectively interface with technologists, business owners, and end-users; demonstrated knowledge of New York City government; demonstrated leadership, staff development and analytics skills are strongly desired </v>
      </c>
      <c r="U2444">
        <f t="shared" si="115"/>
        <v>0</v>
      </c>
      <c r="V2444" s="2">
        <v>0</v>
      </c>
      <c r="W2444" s="2">
        <f t="shared" si="116"/>
        <v>0</v>
      </c>
      <c r="X2444" s="2">
        <v>0</v>
      </c>
      <c r="Y2444" s="2">
        <v>0</v>
      </c>
      <c r="Z2444" s="2">
        <v>0</v>
      </c>
      <c r="AA2444" s="2">
        <v>0</v>
      </c>
      <c r="AB2444" s="2">
        <v>0</v>
      </c>
      <c r="AC2444" t="s">
        <v>5320</v>
      </c>
      <c r="AD2444" t="s">
        <v>212</v>
      </c>
      <c r="AE2444" t="s">
        <v>189</v>
      </c>
      <c r="AG2444" t="s">
        <v>190</v>
      </c>
      <c r="AH2444" t="s">
        <v>3093</v>
      </c>
      <c r="AJ2444" t="s">
        <v>2913</v>
      </c>
      <c r="AK2444" t="s">
        <v>38</v>
      </c>
    </row>
    <row r="2445" spans="1:37" x14ac:dyDescent="0.3">
      <c r="A2445">
        <v>422823</v>
      </c>
      <c r="B2445" t="s">
        <v>3605</v>
      </c>
      <c r="C2445" t="s">
        <v>29</v>
      </c>
      <c r="D2445">
        <v>1</v>
      </c>
      <c r="E2445" t="s">
        <v>5321</v>
      </c>
      <c r="F2445" t="s">
        <v>5322</v>
      </c>
      <c r="G2445">
        <v>70817</v>
      </c>
      <c r="H2445">
        <v>2</v>
      </c>
      <c r="I2445" t="s">
        <v>5323</v>
      </c>
      <c r="J2445" t="s">
        <v>42</v>
      </c>
      <c r="K2445">
        <v>55150</v>
      </c>
      <c r="L2445">
        <v>62320</v>
      </c>
      <c r="M2445" t="s">
        <v>32</v>
      </c>
      <c r="N2445" t="s">
        <v>4367</v>
      </c>
      <c r="O2445" t="s">
        <v>5324</v>
      </c>
      <c r="P2445" t="s">
        <v>8053</v>
      </c>
      <c r="Q2445" t="s">
        <v>5325</v>
      </c>
      <c r="S2445" t="s">
        <v>8054</v>
      </c>
      <c r="T2445" t="str">
        <f t="shared" si="114"/>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457(k) Retirement Savings Programs; U.S. Savings Bonds Flexible Spending Program; Health Benefits, Dental, Vision Coverage, Prescription Drug Program; Training and Professional Development; Opportunity for Scholarship; College Savings Program; Paid Holidays and Generous Annual Leave.</v>
      </c>
      <c r="U2445">
        <f t="shared" si="115"/>
        <v>0</v>
      </c>
      <c r="V2445" s="2">
        <v>0</v>
      </c>
      <c r="W2445" s="2">
        <f t="shared" si="116"/>
        <v>0</v>
      </c>
      <c r="X2445" s="2">
        <v>0</v>
      </c>
      <c r="Y2445" s="2">
        <v>0</v>
      </c>
      <c r="Z2445" s="2">
        <v>0</v>
      </c>
      <c r="AA2445" s="2">
        <v>0</v>
      </c>
      <c r="AB2445" s="2">
        <v>0</v>
      </c>
      <c r="AC2445" t="s">
        <v>5326</v>
      </c>
      <c r="AD2445" t="s">
        <v>5327</v>
      </c>
      <c r="AE2445" t="s">
        <v>5328</v>
      </c>
      <c r="AG2445" t="s">
        <v>37</v>
      </c>
      <c r="AH2445" t="s">
        <v>3093</v>
      </c>
      <c r="AI2445" t="s">
        <v>5329</v>
      </c>
      <c r="AJ2445" t="s">
        <v>2440</v>
      </c>
      <c r="AK2445" t="s">
        <v>38</v>
      </c>
    </row>
    <row r="2446" spans="1:37" x14ac:dyDescent="0.3">
      <c r="A2446">
        <v>422847</v>
      </c>
      <c r="B2446" t="s">
        <v>70</v>
      </c>
      <c r="C2446" t="s">
        <v>29</v>
      </c>
      <c r="D2446">
        <v>1</v>
      </c>
      <c r="E2446" t="s">
        <v>5330</v>
      </c>
      <c r="F2446" t="s">
        <v>394</v>
      </c>
      <c r="G2446">
        <v>13652</v>
      </c>
      <c r="H2446">
        <v>3</v>
      </c>
      <c r="I2446" t="s">
        <v>660</v>
      </c>
      <c r="J2446" t="s">
        <v>42</v>
      </c>
      <c r="K2446">
        <v>92194</v>
      </c>
      <c r="L2446">
        <v>130000</v>
      </c>
      <c r="M2446" t="s">
        <v>32</v>
      </c>
      <c r="N2446" t="s">
        <v>1513</v>
      </c>
      <c r="O2446" t="s">
        <v>1849</v>
      </c>
      <c r="P2446" t="s">
        <v>5331</v>
      </c>
      <c r="Q2446" t="s">
        <v>6871</v>
      </c>
      <c r="R2446" t="s">
        <v>8055</v>
      </c>
      <c r="S2446" t="s">
        <v>8564</v>
      </c>
      <c r="T2446" t="str">
        <f t="shared" si="114"/>
        <v>The successful candidate should possess the following: 5+ years‚„ hands-on experience in Information security, design, configuration, installation, troubleshooting, integration, performance monitoring, maintenance, enhancement, and security management; understanding of data security and information privacy matters; excellent written and verbal communication skills; excellent presentation skills and the ability to present material around information security awareness; Analyze system services, operating systems, networks and applications from a security perspective discovering security issues that appear under new threat scenarios, act as technical subject matter expert on DLP standards, operations, and technology by performing ongoing research to maintain awareness of industry trends, best practices, and knowledge of other leading DLP capabilities in the market network engineering as well as familiarity with core network services; the ability to handle multiple tasks under tight deadlines; previous hands-on involvement into developing, implementing, communicating security policies and/or plans for data, software applications, hardware and telecommunications. Experience in IP network security utilizing Cisco ASA devices, Palo Alto, and ISE.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SPECIAL NOTE 1.	Selected candidates will be required to provide a DNA sample by swabbing. 2.	This position has been identified as ‚“essential.‚ During ALL weather &amp; emergency events, ‚“essential‚ positions may require 24-hour availability.</v>
      </c>
      <c r="U2446">
        <f t="shared" si="115"/>
        <v>0</v>
      </c>
      <c r="V2446" s="2">
        <v>0</v>
      </c>
      <c r="W2446" s="2">
        <f t="shared" si="116"/>
        <v>0</v>
      </c>
      <c r="X2446" s="2">
        <v>0</v>
      </c>
      <c r="Y2446" s="2">
        <v>0</v>
      </c>
      <c r="Z2446" s="2">
        <v>0</v>
      </c>
      <c r="AA2446" s="2">
        <v>0</v>
      </c>
      <c r="AB2446" s="2">
        <v>0</v>
      </c>
      <c r="AC2446" t="s">
        <v>5332</v>
      </c>
      <c r="AG2446" t="s">
        <v>190</v>
      </c>
      <c r="AH2446" t="s">
        <v>4191</v>
      </c>
      <c r="AJ2446" t="s">
        <v>4191</v>
      </c>
      <c r="AK2446" t="s">
        <v>38</v>
      </c>
    </row>
    <row r="2447" spans="1:37" x14ac:dyDescent="0.3">
      <c r="A2447">
        <v>422853</v>
      </c>
      <c r="B2447" t="s">
        <v>70</v>
      </c>
      <c r="C2447" t="s">
        <v>29</v>
      </c>
      <c r="D2447">
        <v>1</v>
      </c>
      <c r="E2447" t="s">
        <v>5333</v>
      </c>
      <c r="F2447" t="s">
        <v>394</v>
      </c>
      <c r="G2447">
        <v>13652</v>
      </c>
      <c r="H2447">
        <v>3</v>
      </c>
      <c r="I2447" t="s">
        <v>660</v>
      </c>
      <c r="J2447" t="s">
        <v>42</v>
      </c>
      <c r="K2447">
        <v>92194</v>
      </c>
      <c r="L2447">
        <v>130000</v>
      </c>
      <c r="M2447" t="s">
        <v>32</v>
      </c>
      <c r="N2447" t="s">
        <v>1513</v>
      </c>
      <c r="O2447" t="s">
        <v>1849</v>
      </c>
      <c r="P2447" t="s">
        <v>8565</v>
      </c>
      <c r="Q2447" t="s">
        <v>6871</v>
      </c>
      <c r="R2447" t="s">
        <v>8056</v>
      </c>
      <c r="S2447" t="s">
        <v>8566</v>
      </c>
      <c r="T2447" t="str">
        <f t="shared" si="114"/>
        <v>The successful candidate should possess the following: 5+ years‚„ hands-on experience in SAN and Server engineering, Information security, design, configuration, installation, troubleshooting, integration, performance monitoring, maintenance, enhancement, and security management. Prepare detailed documentation, specifically outlining procedures and inventory. Produce documentation that is accurate, clear and concise that outlines technical procedures regarding software installation, troubleshooting strategies, hardware, and peripheral support. Provide IT support during disaster operation drills and training. Help test hardware and applications before drills and training. Must communicate effectively to all stakeholders *Due to the necessary technical support duties of this position, the candidate will be required to work at various agency locations throughout the City of New York and work various shifts such as weekends and/or evening shifts.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SPECIAL NOTE 1.	Selected candidates will be required to provide a DNA sample by swabbing. 2.	This position has been identified as ‚“essential.‚ During ALL weather &amp; emergency events, ‚“essential‚ positions may require 24-hour availability.</v>
      </c>
      <c r="U2447">
        <f t="shared" si="115"/>
        <v>0</v>
      </c>
      <c r="V2447" s="2">
        <v>0</v>
      </c>
      <c r="W2447" s="2">
        <f t="shared" si="116"/>
        <v>0</v>
      </c>
      <c r="X2447" s="2">
        <v>0</v>
      </c>
      <c r="Y2447" s="2">
        <v>0</v>
      </c>
      <c r="Z2447" s="2">
        <v>0</v>
      </c>
      <c r="AA2447" s="2">
        <v>0</v>
      </c>
      <c r="AB2447" s="2">
        <v>0</v>
      </c>
      <c r="AC2447" t="s">
        <v>5334</v>
      </c>
      <c r="AG2447" t="s">
        <v>190</v>
      </c>
      <c r="AH2447" t="s">
        <v>4191</v>
      </c>
      <c r="AJ2447" t="s">
        <v>4191</v>
      </c>
      <c r="AK2447" t="s">
        <v>38</v>
      </c>
    </row>
    <row r="2448" spans="1:37" x14ac:dyDescent="0.3">
      <c r="A2448">
        <v>422857</v>
      </c>
      <c r="B2448" t="s">
        <v>2380</v>
      </c>
      <c r="C2448" t="s">
        <v>47</v>
      </c>
      <c r="D2448">
        <v>1</v>
      </c>
      <c r="E2448" t="s">
        <v>5335</v>
      </c>
      <c r="F2448" t="s">
        <v>5336</v>
      </c>
      <c r="G2448">
        <v>95553</v>
      </c>
      <c r="H2448" t="s">
        <v>914</v>
      </c>
      <c r="I2448" t="s">
        <v>719</v>
      </c>
      <c r="J2448" t="s">
        <v>42</v>
      </c>
      <c r="K2448">
        <v>127000</v>
      </c>
      <c r="L2448">
        <v>137410</v>
      </c>
      <c r="M2448" t="s">
        <v>32</v>
      </c>
      <c r="N2448" t="s">
        <v>143</v>
      </c>
      <c r="O2448" t="s">
        <v>2941</v>
      </c>
      <c r="P2448" t="s">
        <v>8057</v>
      </c>
      <c r="Q2448" t="s">
        <v>5337</v>
      </c>
      <c r="R2448" t="s">
        <v>6662</v>
      </c>
      <c r="T2448" t="str">
        <f t="shared" si="114"/>
        <v xml:space="preserve">	A passion for applying an intersectional equity lens to policies and procedures. 	An eagerness to work on a close-knit team.  	A keen sense of how to engage effectively in tough conversations.  	Great relationship-building skills and an ability to build bridges when there are silos. 	Ability to independently take on projects and join policy discussions with guidance as needed. 	Substantive knowledge of Federal, State and Local employment laws 	Working knowledge of disability rights issues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Highest ability to exercise and maintain confidentiality  This position is open to qualified persons with a disability who are eligible for the 55-a Program. Please indicate in your cover letter or resume that you would like to be considered for the position under the 55-a Program. </v>
      </c>
      <c r="U2448">
        <f t="shared" si="115"/>
        <v>0</v>
      </c>
      <c r="V2448" s="2">
        <v>0</v>
      </c>
      <c r="W2448" s="2">
        <f t="shared" si="116"/>
        <v>0</v>
      </c>
      <c r="X2448" s="2">
        <v>0</v>
      </c>
      <c r="Y2448" s="2">
        <v>0</v>
      </c>
      <c r="Z2448" s="2">
        <v>0</v>
      </c>
      <c r="AA2448" s="2">
        <v>0</v>
      </c>
      <c r="AB2448" s="2">
        <v>0</v>
      </c>
      <c r="AC2448" t="s">
        <v>5338</v>
      </c>
      <c r="AE2448" t="s">
        <v>5339</v>
      </c>
      <c r="AG2448" t="s">
        <v>37</v>
      </c>
      <c r="AH2448" t="s">
        <v>3093</v>
      </c>
      <c r="AI2448" t="s">
        <v>2846</v>
      </c>
      <c r="AJ2448" t="s">
        <v>3093</v>
      </c>
      <c r="AK2448" t="s">
        <v>38</v>
      </c>
    </row>
    <row r="2449" spans="1:37" x14ac:dyDescent="0.3">
      <c r="A2449">
        <v>422857</v>
      </c>
      <c r="B2449" t="s">
        <v>2380</v>
      </c>
      <c r="C2449" t="s">
        <v>29</v>
      </c>
      <c r="D2449">
        <v>1</v>
      </c>
      <c r="E2449" t="s">
        <v>5335</v>
      </c>
      <c r="F2449" t="s">
        <v>5336</v>
      </c>
      <c r="G2449">
        <v>95553</v>
      </c>
      <c r="H2449" t="s">
        <v>914</v>
      </c>
      <c r="I2449" t="s">
        <v>719</v>
      </c>
      <c r="J2449" t="s">
        <v>42</v>
      </c>
      <c r="K2449">
        <v>127000</v>
      </c>
      <c r="L2449">
        <v>137410</v>
      </c>
      <c r="M2449" t="s">
        <v>32</v>
      </c>
      <c r="N2449" t="s">
        <v>143</v>
      </c>
      <c r="O2449" t="s">
        <v>2941</v>
      </c>
      <c r="P2449" t="s">
        <v>8057</v>
      </c>
      <c r="Q2449" t="s">
        <v>5337</v>
      </c>
      <c r="R2449" t="s">
        <v>6662</v>
      </c>
      <c r="T2449" t="str">
        <f t="shared" si="114"/>
        <v xml:space="preserve">	A passion for applying an intersectional equity lens to policies and procedures. 	An eagerness to work on a close-knit team.  	A keen sense of how to engage effectively in tough conversations.  	Great relationship-building skills and an ability to build bridges when there are silos. 	Ability to independently take on projects and join policy discussions with guidance as needed. 	Substantive knowledge of Federal, State and Local employment laws 	Working knowledge of disability rights issues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Highest ability to exercise and maintain confidentiality  This position is open to qualified persons with a disability who are eligible for the 55-a Program. Please indicate in your cover letter or resume that you would like to be considered for the position under the 55-a Program. </v>
      </c>
      <c r="U2449">
        <f t="shared" si="115"/>
        <v>0</v>
      </c>
      <c r="V2449" s="2">
        <v>0</v>
      </c>
      <c r="W2449" s="2">
        <f t="shared" si="116"/>
        <v>0</v>
      </c>
      <c r="X2449" s="2">
        <v>0</v>
      </c>
      <c r="Y2449" s="2">
        <v>0</v>
      </c>
      <c r="Z2449" s="2">
        <v>0</v>
      </c>
      <c r="AA2449" s="2">
        <v>0</v>
      </c>
      <c r="AB2449" s="2">
        <v>0</v>
      </c>
      <c r="AC2449" t="s">
        <v>5338</v>
      </c>
      <c r="AE2449" t="s">
        <v>5339</v>
      </c>
      <c r="AG2449" t="s">
        <v>37</v>
      </c>
      <c r="AH2449" t="s">
        <v>3093</v>
      </c>
      <c r="AI2449" t="s">
        <v>2846</v>
      </c>
      <c r="AJ2449" t="s">
        <v>3093</v>
      </c>
      <c r="AK2449" t="s">
        <v>38</v>
      </c>
    </row>
    <row r="2450" spans="1:37" x14ac:dyDescent="0.3">
      <c r="A2450">
        <v>422871</v>
      </c>
      <c r="B2450" t="s">
        <v>46</v>
      </c>
      <c r="C2450" t="s">
        <v>29</v>
      </c>
      <c r="D2450">
        <v>2</v>
      </c>
      <c r="E2450" t="s">
        <v>2131</v>
      </c>
      <c r="F2450" t="s">
        <v>1422</v>
      </c>
      <c r="G2450">
        <v>34202</v>
      </c>
      <c r="H2450">
        <v>3</v>
      </c>
      <c r="I2450" t="s">
        <v>95</v>
      </c>
      <c r="J2450" t="s">
        <v>42</v>
      </c>
      <c r="K2450">
        <v>72063</v>
      </c>
      <c r="L2450">
        <v>122168</v>
      </c>
      <c r="M2450" t="s">
        <v>32</v>
      </c>
      <c r="N2450" t="s">
        <v>2757</v>
      </c>
      <c r="O2450" t="s">
        <v>2758</v>
      </c>
      <c r="P2450" t="s">
        <v>8058</v>
      </c>
      <c r="Q2450" t="s">
        <v>8325</v>
      </c>
      <c r="R2450" t="s">
        <v>2134</v>
      </c>
      <c r="S2450" t="s">
        <v>5289</v>
      </c>
      <c r="T2450" t="str">
        <f t="shared" si="114"/>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Employees serving in the titles of or who meet the qualification requirements for Associate Project Manager, Supervisor of Mechanical Installations and Maintenance, Supervisor of Electrical Installations and Maintenance,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450">
        <f t="shared" si="115"/>
        <v>0</v>
      </c>
      <c r="V2450" s="2">
        <v>0</v>
      </c>
      <c r="W2450" s="2">
        <f t="shared" si="116"/>
        <v>0</v>
      </c>
      <c r="X2450" s="2">
        <v>0</v>
      </c>
      <c r="Y2450" s="2">
        <v>0</v>
      </c>
      <c r="Z2450" s="2">
        <v>0</v>
      </c>
      <c r="AA2450" s="2">
        <v>0</v>
      </c>
      <c r="AB2450" s="2">
        <v>0</v>
      </c>
      <c r="AC2450" t="s">
        <v>55</v>
      </c>
      <c r="AG2450" t="s">
        <v>56</v>
      </c>
      <c r="AH2450" t="s">
        <v>3033</v>
      </c>
      <c r="AJ2450" t="s">
        <v>3043</v>
      </c>
      <c r="AK2450" t="s">
        <v>38</v>
      </c>
    </row>
    <row r="2451" spans="1:37" x14ac:dyDescent="0.3">
      <c r="A2451">
        <v>422871</v>
      </c>
      <c r="B2451" t="s">
        <v>46</v>
      </c>
      <c r="C2451" t="s">
        <v>47</v>
      </c>
      <c r="D2451">
        <v>2</v>
      </c>
      <c r="E2451" t="s">
        <v>2131</v>
      </c>
      <c r="F2451" t="s">
        <v>1422</v>
      </c>
      <c r="G2451">
        <v>34202</v>
      </c>
      <c r="H2451">
        <v>3</v>
      </c>
      <c r="I2451" t="s">
        <v>95</v>
      </c>
      <c r="J2451" t="s">
        <v>42</v>
      </c>
      <c r="K2451">
        <v>72063</v>
      </c>
      <c r="L2451">
        <v>122168</v>
      </c>
      <c r="M2451" t="s">
        <v>32</v>
      </c>
      <c r="N2451" t="s">
        <v>2757</v>
      </c>
      <c r="O2451" t="s">
        <v>2758</v>
      </c>
      <c r="P2451" t="s">
        <v>8058</v>
      </c>
      <c r="Q2451" t="s">
        <v>8325</v>
      </c>
      <c r="R2451" t="s">
        <v>2134</v>
      </c>
      <c r="S2451" t="s">
        <v>5289</v>
      </c>
      <c r="T2451" t="str">
        <f t="shared" si="114"/>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1.  Employees serving in the titles of or who meet the qualification requirements for Associate Project Manager, Supervisor of Mechanical Installations and Maintenance, Supervisor of Electrical Installations and Maintenance, or Associate Inspector (Housing Construction) will also be considered. 2.  Candidates may be given a skills assessment as part of the interview process. 3.  NYCHA employees applying for promotional, title or level change opportunities must have served a period of one year in their current title and level (if applicable). 4.  NYCHA residents are encouraged to apply.</v>
      </c>
      <c r="U2451">
        <f t="shared" si="115"/>
        <v>0</v>
      </c>
      <c r="V2451" s="2">
        <v>0</v>
      </c>
      <c r="W2451" s="2">
        <f t="shared" si="116"/>
        <v>0</v>
      </c>
      <c r="X2451" s="2">
        <v>0</v>
      </c>
      <c r="Y2451" s="2">
        <v>0</v>
      </c>
      <c r="Z2451" s="2">
        <v>0</v>
      </c>
      <c r="AA2451" s="2">
        <v>0</v>
      </c>
      <c r="AB2451" s="2">
        <v>0</v>
      </c>
      <c r="AC2451" t="s">
        <v>55</v>
      </c>
      <c r="AG2451" t="s">
        <v>56</v>
      </c>
      <c r="AH2451" t="s">
        <v>3033</v>
      </c>
      <c r="AJ2451" t="s">
        <v>3043</v>
      </c>
      <c r="AK2451" t="s">
        <v>38</v>
      </c>
    </row>
    <row r="2452" spans="1:37" x14ac:dyDescent="0.3">
      <c r="A2452">
        <v>422879</v>
      </c>
      <c r="B2452" t="s">
        <v>80</v>
      </c>
      <c r="C2452" t="s">
        <v>29</v>
      </c>
      <c r="D2452">
        <v>1</v>
      </c>
      <c r="E2452" t="s">
        <v>5340</v>
      </c>
      <c r="F2452" t="s">
        <v>1178</v>
      </c>
      <c r="G2452">
        <v>10033</v>
      </c>
      <c r="H2452" t="s">
        <v>207</v>
      </c>
      <c r="I2452" t="s">
        <v>3387</v>
      </c>
      <c r="J2452" t="s">
        <v>42</v>
      </c>
      <c r="K2452">
        <v>58700</v>
      </c>
      <c r="L2452">
        <v>99000</v>
      </c>
      <c r="M2452" t="s">
        <v>32</v>
      </c>
      <c r="N2452" t="s">
        <v>602</v>
      </c>
      <c r="O2452" t="s">
        <v>4670</v>
      </c>
      <c r="P2452" t="s">
        <v>8059</v>
      </c>
      <c r="Q2452" t="s">
        <v>1181</v>
      </c>
      <c r="R2452" t="s">
        <v>6663</v>
      </c>
      <c r="S2452" t="s">
        <v>8060</v>
      </c>
      <c r="T2452" t="str">
        <f t="shared" si="114"/>
        <v>Graduate degree from an accredited university New York City, state, or federal government work experience Experience in climate policy, diplomacy, or international affairs, preferably with the United Nations and/or international NGO community Working knowledge of United Nations structure, agencies and reporting Experience in advocacy, internal or external outreach, preferably for a governmental or non-profit organization Fluency in a second language(s) ***PLEASE NOTE ONLY APPLICANTS PERMANENT IN THE TITLE ADMINISTRATIVE PUBLIC INFORMATION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Climate Policy and Programs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452">
        <f t="shared" si="115"/>
        <v>0</v>
      </c>
      <c r="V2452" s="2">
        <v>0</v>
      </c>
      <c r="W2452" s="2">
        <f t="shared" si="116"/>
        <v>0</v>
      </c>
      <c r="X2452" s="2">
        <v>0</v>
      </c>
      <c r="Y2452" s="2">
        <v>0</v>
      </c>
      <c r="Z2452" s="2">
        <v>0</v>
      </c>
      <c r="AA2452" s="2">
        <v>0</v>
      </c>
      <c r="AB2452" s="2">
        <v>0</v>
      </c>
      <c r="AC2452" t="s">
        <v>8366</v>
      </c>
      <c r="AD2452" t="s">
        <v>573</v>
      </c>
      <c r="AE2452" t="s">
        <v>1527</v>
      </c>
      <c r="AG2452" t="s">
        <v>37</v>
      </c>
      <c r="AH2452" t="s">
        <v>1693</v>
      </c>
      <c r="AJ2452" t="s">
        <v>3456</v>
      </c>
      <c r="AK2452" t="s">
        <v>38</v>
      </c>
    </row>
    <row r="2453" spans="1:37" x14ac:dyDescent="0.3">
      <c r="A2453">
        <v>422886</v>
      </c>
      <c r="B2453" t="s">
        <v>46</v>
      </c>
      <c r="C2453" t="s">
        <v>29</v>
      </c>
      <c r="D2453">
        <v>1</v>
      </c>
      <c r="E2453" t="s">
        <v>5341</v>
      </c>
      <c r="F2453" t="s">
        <v>3008</v>
      </c>
      <c r="G2453">
        <v>20127</v>
      </c>
      <c r="H2453">
        <v>0</v>
      </c>
      <c r="I2453" t="s">
        <v>95</v>
      </c>
      <c r="J2453" t="s">
        <v>42</v>
      </c>
      <c r="K2453">
        <v>67757</v>
      </c>
      <c r="L2453">
        <v>98128</v>
      </c>
      <c r="M2453" t="s">
        <v>32</v>
      </c>
      <c r="N2453" t="s">
        <v>96</v>
      </c>
      <c r="O2453" t="s">
        <v>97</v>
      </c>
      <c r="P2453" t="s">
        <v>6832</v>
      </c>
      <c r="Q2453" t="s">
        <v>3009</v>
      </c>
      <c r="R2453" t="s">
        <v>6833</v>
      </c>
      <c r="S2453" t="s">
        <v>4691</v>
      </c>
      <c r="T2453" t="str">
        <f t="shared" si="114"/>
        <v>1.  Ability to perform detailed work under time-sensitive deadlines. 2.  Ability to work collaboratively with others in performing scope, design development, bid and change order cost estimating duties in a variety of trade disciplines. 3.   Knowledge and experience of faƒ§ade, roof, ACM abatement, community/senior center interior renovation, commercial kitchen upgrade and ground improvements with public sector in NYC construction market. 4.  Proficiency with Microsoft Excel software to prepare summary estimates and the analysis of deviations from architect/engineer estimates and from actual bids. 5.  Excellent written, verbal communication and interpersonal skills. 1.  NYCHA employees applying for promotional, title or level change opportunities must have served a period of one year in their current title and level (if applicable). 2.  NYCHA residents are encouraged to apply.</v>
      </c>
      <c r="U2453">
        <f t="shared" si="115"/>
        <v>0</v>
      </c>
      <c r="V2453" s="2">
        <v>1</v>
      </c>
      <c r="W2453" s="2">
        <f t="shared" si="116"/>
        <v>0</v>
      </c>
      <c r="X2453" s="2">
        <v>0</v>
      </c>
      <c r="Y2453" s="2">
        <v>0</v>
      </c>
      <c r="Z2453" s="2">
        <v>0</v>
      </c>
      <c r="AA2453" s="2">
        <v>0</v>
      </c>
      <c r="AB2453" s="2">
        <v>0</v>
      </c>
      <c r="AC2453" t="s">
        <v>55</v>
      </c>
      <c r="AG2453" t="s">
        <v>56</v>
      </c>
      <c r="AH2453" t="s">
        <v>3033</v>
      </c>
      <c r="AJ2453" t="s">
        <v>3033</v>
      </c>
      <c r="AK2453" t="s">
        <v>38</v>
      </c>
    </row>
    <row r="2454" spans="1:37" x14ac:dyDescent="0.3">
      <c r="A2454">
        <v>422886</v>
      </c>
      <c r="B2454" t="s">
        <v>46</v>
      </c>
      <c r="C2454" t="s">
        <v>47</v>
      </c>
      <c r="D2454">
        <v>1</v>
      </c>
      <c r="E2454" t="s">
        <v>5341</v>
      </c>
      <c r="F2454" t="s">
        <v>3008</v>
      </c>
      <c r="G2454">
        <v>20127</v>
      </c>
      <c r="H2454">
        <v>0</v>
      </c>
      <c r="I2454" t="s">
        <v>95</v>
      </c>
      <c r="J2454" t="s">
        <v>42</v>
      </c>
      <c r="K2454">
        <v>67757</v>
      </c>
      <c r="L2454">
        <v>98128</v>
      </c>
      <c r="M2454" t="s">
        <v>32</v>
      </c>
      <c r="N2454" t="s">
        <v>96</v>
      </c>
      <c r="O2454" t="s">
        <v>97</v>
      </c>
      <c r="P2454" t="s">
        <v>6832</v>
      </c>
      <c r="Q2454" t="s">
        <v>3009</v>
      </c>
      <c r="R2454" t="s">
        <v>6833</v>
      </c>
      <c r="S2454" t="s">
        <v>4691</v>
      </c>
      <c r="T2454" t="str">
        <f t="shared" si="114"/>
        <v>1.  Ability to perform detailed work under time-sensitive deadlines. 2.  Ability to work collaboratively with others in performing scope, design development, bid and change order cost estimating duties in a variety of trade disciplines. 3.   Knowledge and experience of faƒ§ade, roof, ACM abatement, community/senior center interior renovation, commercial kitchen upgrade and ground improvements with public sector in NYC construction market. 4.  Proficiency with Microsoft Excel software to prepare summary estimates and the analysis of deviations from architect/engineer estimates and from actual bids. 5.  Excellent written, verbal communication and interpersonal skills. 1.  NYCHA employees applying for promotional, title or level change opportunities must have served a period of one year in their current title and level (if applicable). 2.  NYCHA residents are encouraged to apply.</v>
      </c>
      <c r="U2454">
        <f t="shared" si="115"/>
        <v>0</v>
      </c>
      <c r="V2454" s="2">
        <v>1</v>
      </c>
      <c r="W2454" s="2">
        <f t="shared" si="116"/>
        <v>0</v>
      </c>
      <c r="X2454" s="2">
        <v>0</v>
      </c>
      <c r="Y2454" s="2">
        <v>0</v>
      </c>
      <c r="Z2454" s="2">
        <v>0</v>
      </c>
      <c r="AA2454" s="2">
        <v>0</v>
      </c>
      <c r="AB2454" s="2">
        <v>0</v>
      </c>
      <c r="AC2454" t="s">
        <v>55</v>
      </c>
      <c r="AG2454" t="s">
        <v>56</v>
      </c>
      <c r="AH2454" t="s">
        <v>3033</v>
      </c>
      <c r="AJ2454" t="s">
        <v>3033</v>
      </c>
      <c r="AK2454" t="s">
        <v>38</v>
      </c>
    </row>
    <row r="2455" spans="1:37" x14ac:dyDescent="0.3">
      <c r="A2455">
        <v>422894</v>
      </c>
      <c r="B2455" t="s">
        <v>4204</v>
      </c>
      <c r="C2455" t="s">
        <v>29</v>
      </c>
      <c r="D2455">
        <v>3</v>
      </c>
      <c r="E2455" t="s">
        <v>5342</v>
      </c>
      <c r="F2455" t="s">
        <v>5343</v>
      </c>
      <c r="G2455">
        <v>31118</v>
      </c>
      <c r="H2455">
        <v>1</v>
      </c>
      <c r="I2455" t="s">
        <v>821</v>
      </c>
      <c r="J2455" t="s">
        <v>42</v>
      </c>
      <c r="K2455">
        <v>60132</v>
      </c>
      <c r="L2455">
        <v>69152</v>
      </c>
      <c r="M2455" t="s">
        <v>32</v>
      </c>
      <c r="N2455" t="s">
        <v>4367</v>
      </c>
      <c r="O2455" t="s">
        <v>5344</v>
      </c>
      <c r="P2455" t="s">
        <v>6664</v>
      </c>
      <c r="Q2455" t="s">
        <v>5345</v>
      </c>
      <c r="R2455" t="s">
        <v>6665</v>
      </c>
      <c r="S2455" t="s">
        <v>5346</v>
      </c>
      <c r="T2455" t="str">
        <f t="shared" si="114"/>
        <v xml:space="preserve">	Excellent organizational and teamwork skills. 	Ability to investigate allegations against corporate entities and individuals for New York City. 	Ability to prepare, review and complete reports of investigations to assure complete investigative action and effective presentation. 	Ability to concurrently manage multiple projects.  	Analyze and understand complex business records and/or processes. 	Proficiency in conducting thorough research and skilled in operating the most sophisticated and complex surveillance equipment. 	Excellent written and verbal communication skills. 	Proficient in MS Word and Excel. 1.	Candidates must be able to qualify as peace officers in the State of New York, pass medical, drug, psychological examinations and have no history of domestic violence. Peace Officer eligibility must be maintained for the duration of employment. 2.	Candidates must be able to pass peace officer training and firearms training courses, and be qualified to carry a Department regulation firearm.  Candidate needs to demonstrate shooting proficiency every six months by qualifying with a passing score for the duration of employment. 3.	Candidates must possess a valid New York State Driver's License within thirty days of appointment, . and maintain this Driver's License for the duration of employment. 4.	New York City residency is required for the first 2 years of employment, and candidates who are relocating have ninety days to comply. New York State residency must be maintained for the duration of your employment.  In compliance with Federal law, all persons hired will be required to verify identity and eligibility to work in the United States and to complete the required employment eligibility verification document form upon hire.</v>
      </c>
      <c r="U2455">
        <f t="shared" si="115"/>
        <v>0</v>
      </c>
      <c r="V2455" s="2">
        <v>1</v>
      </c>
      <c r="W2455" s="2">
        <f t="shared" si="116"/>
        <v>0</v>
      </c>
      <c r="X2455" s="2">
        <v>0</v>
      </c>
      <c r="Y2455" s="2">
        <v>0</v>
      </c>
      <c r="Z2455" s="2">
        <v>0</v>
      </c>
      <c r="AA2455" s="2">
        <v>0</v>
      </c>
      <c r="AB2455" s="2">
        <v>0</v>
      </c>
      <c r="AC2455" t="s">
        <v>4208</v>
      </c>
      <c r="AD2455" t="s">
        <v>4209</v>
      </c>
      <c r="AE2455" t="s">
        <v>5347</v>
      </c>
      <c r="AG2455" t="s">
        <v>37</v>
      </c>
      <c r="AH2455" t="s">
        <v>2913</v>
      </c>
      <c r="AI2455" t="s">
        <v>4406</v>
      </c>
      <c r="AJ2455" t="s">
        <v>2303</v>
      </c>
      <c r="AK2455" t="s">
        <v>38</v>
      </c>
    </row>
    <row r="2456" spans="1:37" x14ac:dyDescent="0.3">
      <c r="A2456">
        <v>422918</v>
      </c>
      <c r="B2456" t="s">
        <v>116</v>
      </c>
      <c r="C2456" t="s">
        <v>29</v>
      </c>
      <c r="D2456">
        <v>1</v>
      </c>
      <c r="E2456" t="s">
        <v>5348</v>
      </c>
      <c r="F2456" t="s">
        <v>3964</v>
      </c>
      <c r="G2456">
        <v>13633</v>
      </c>
      <c r="H2456">
        <v>2</v>
      </c>
      <c r="I2456" t="s">
        <v>660</v>
      </c>
      <c r="J2456" t="s">
        <v>42</v>
      </c>
      <c r="K2456">
        <v>76500</v>
      </c>
      <c r="L2456">
        <v>90000</v>
      </c>
      <c r="M2456" t="s">
        <v>32</v>
      </c>
      <c r="N2456" t="s">
        <v>1162</v>
      </c>
      <c r="O2456" t="s">
        <v>3345</v>
      </c>
      <c r="P2456" t="s">
        <v>8061</v>
      </c>
      <c r="Q2456" t="s">
        <v>8471</v>
      </c>
      <c r="R2456" t="s">
        <v>8062</v>
      </c>
      <c r="T2456" t="str">
        <f t="shared" si="114"/>
        <v xml:space="preserve">The preferred candidate should possess the following:  	Proficient in Python and GoLang;  	Proficient in writing code utilizing cloud API‚„s;  	Proficient in git version control and git life-cycle development;  	Experience working in public cloud environments such as AWS, Azure, Google Cloud;  	Experience in Microservices development and deployment;  	Familiarity, if not intimate knowledge, with continuous integration;  	Understand fundamental design principles behind building long term scalable applications;  	General database and SQL knowledge;  	Experience with command line and Unix;  	Familiarity with messaging systems (RabbitMQ, Kafka). Experience with Container Orchestration (Mesos, Kubernetes) and Docker;  	Hands on experience with platforms such as Elastic and Splunk;  	Excellent verbal and written communication skills are required; 	A general understanding of Agile development and DevOps;  	Understanding of fundamental design principles behind scalable applications;  	Understanding of Infrastructure as a Code (IaaC) and experience writing IaaC scripts for cloud infrastructures;  	Ability to apply cybersecurity and privacy principles to organizational requirements (relevant to confidentiality, integrity, availability, authentication, non-repudiation);  	Experience working in a security environment and/or supporting security teams from a technical standpoint. </v>
      </c>
      <c r="U2456">
        <f t="shared" si="115"/>
        <v>0</v>
      </c>
      <c r="V2456" s="2">
        <v>0</v>
      </c>
      <c r="W2456" s="2">
        <f t="shared" si="116"/>
        <v>0</v>
      </c>
      <c r="X2456" s="2">
        <v>1</v>
      </c>
      <c r="Y2456" s="2">
        <v>0</v>
      </c>
      <c r="Z2456" s="2">
        <v>1</v>
      </c>
      <c r="AA2456" s="2">
        <v>0</v>
      </c>
      <c r="AB2456" s="2">
        <v>0</v>
      </c>
      <c r="AC2456" t="s">
        <v>5349</v>
      </c>
      <c r="AD2456" t="s">
        <v>188</v>
      </c>
      <c r="AE2456" t="s">
        <v>125</v>
      </c>
      <c r="AG2456" t="s">
        <v>37</v>
      </c>
      <c r="AH2456" t="s">
        <v>2303</v>
      </c>
      <c r="AJ2456" t="s">
        <v>2303</v>
      </c>
      <c r="AK2456" t="s">
        <v>38</v>
      </c>
    </row>
    <row r="2457" spans="1:37" x14ac:dyDescent="0.3">
      <c r="A2457">
        <v>422918</v>
      </c>
      <c r="B2457" t="s">
        <v>116</v>
      </c>
      <c r="C2457" t="s">
        <v>47</v>
      </c>
      <c r="D2457">
        <v>1</v>
      </c>
      <c r="E2457" t="s">
        <v>5348</v>
      </c>
      <c r="F2457" t="s">
        <v>3964</v>
      </c>
      <c r="G2457">
        <v>13633</v>
      </c>
      <c r="H2457">
        <v>2</v>
      </c>
      <c r="I2457" t="s">
        <v>660</v>
      </c>
      <c r="J2457" t="s">
        <v>42</v>
      </c>
      <c r="K2457">
        <v>76500</v>
      </c>
      <c r="L2457">
        <v>90000</v>
      </c>
      <c r="M2457" t="s">
        <v>32</v>
      </c>
      <c r="N2457" t="s">
        <v>1162</v>
      </c>
      <c r="O2457" t="s">
        <v>3345</v>
      </c>
      <c r="P2457" t="s">
        <v>8061</v>
      </c>
      <c r="Q2457" t="s">
        <v>8471</v>
      </c>
      <c r="R2457" t="s">
        <v>8062</v>
      </c>
      <c r="T2457" t="str">
        <f t="shared" si="114"/>
        <v xml:space="preserve">The preferred candidate should possess the following:  	Proficient in Python and GoLang;  	Proficient in writing code utilizing cloud API‚„s;  	Proficient in git version control and git life-cycle development;  	Experience working in public cloud environments such as AWS, Azure, Google Cloud;  	Experience in Microservices development and deployment;  	Familiarity, if not intimate knowledge, with continuous integration;  	Understand fundamental design principles behind building long term scalable applications;  	General database and SQL knowledge;  	Experience with command line and Unix;  	Familiarity with messaging systems (RabbitMQ, Kafka). Experience with Container Orchestration (Mesos, Kubernetes) and Docker;  	Hands on experience with platforms such as Elastic and Splunk;  	Excellent verbal and written communication skills are required; 	A general understanding of Agile development and DevOps;  	Understanding of fundamental design principles behind scalable applications;  	Understanding of Infrastructure as a Code (IaaC) and experience writing IaaC scripts for cloud infrastructures;  	Ability to apply cybersecurity and privacy principles to organizational requirements (relevant to confidentiality, integrity, availability, authentication, non-repudiation);  	Experience working in a security environment and/or supporting security teams from a technical standpoint. </v>
      </c>
      <c r="U2457">
        <f t="shared" si="115"/>
        <v>0</v>
      </c>
      <c r="V2457" s="2">
        <v>0</v>
      </c>
      <c r="W2457" s="2">
        <f t="shared" si="116"/>
        <v>0</v>
      </c>
      <c r="X2457" s="2">
        <v>1</v>
      </c>
      <c r="Y2457" s="2">
        <v>0</v>
      </c>
      <c r="Z2457" s="2">
        <v>1</v>
      </c>
      <c r="AA2457" s="2">
        <v>0</v>
      </c>
      <c r="AB2457" s="2">
        <v>0</v>
      </c>
      <c r="AC2457" t="s">
        <v>5349</v>
      </c>
      <c r="AD2457" t="s">
        <v>188</v>
      </c>
      <c r="AE2457" t="s">
        <v>125</v>
      </c>
      <c r="AG2457" t="s">
        <v>37</v>
      </c>
      <c r="AH2457" t="s">
        <v>2303</v>
      </c>
      <c r="AJ2457" t="s">
        <v>2303</v>
      </c>
      <c r="AK2457" t="s">
        <v>38</v>
      </c>
    </row>
    <row r="2458" spans="1:37" x14ac:dyDescent="0.3">
      <c r="A2458">
        <v>422926</v>
      </c>
      <c r="B2458" t="s">
        <v>494</v>
      </c>
      <c r="C2458" t="s">
        <v>29</v>
      </c>
      <c r="D2458">
        <v>1</v>
      </c>
      <c r="E2458" t="s">
        <v>5088</v>
      </c>
      <c r="F2458" t="s">
        <v>5089</v>
      </c>
      <c r="G2458">
        <v>10144</v>
      </c>
      <c r="H2458">
        <v>0</v>
      </c>
      <c r="I2458" t="s">
        <v>719</v>
      </c>
      <c r="J2458" t="s">
        <v>42</v>
      </c>
      <c r="K2458">
        <v>36390</v>
      </c>
      <c r="L2458">
        <v>55228</v>
      </c>
      <c r="M2458" t="s">
        <v>32</v>
      </c>
      <c r="N2458" t="s">
        <v>5350</v>
      </c>
      <c r="O2458" t="s">
        <v>5351</v>
      </c>
      <c r="P2458" t="s">
        <v>5151</v>
      </c>
      <c r="Q2458" t="s">
        <v>5091</v>
      </c>
      <c r="S2458" t="s">
        <v>5092</v>
      </c>
      <c r="T2458" t="str">
        <f t="shared" si="114"/>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458">
        <f t="shared" si="115"/>
        <v>0</v>
      </c>
      <c r="V2458" s="2">
        <v>0</v>
      </c>
      <c r="W2458" s="2">
        <f t="shared" si="116"/>
        <v>0</v>
      </c>
      <c r="X2458" s="2">
        <v>0</v>
      </c>
      <c r="Y2458" s="2">
        <v>0</v>
      </c>
      <c r="Z2458" s="2">
        <v>0</v>
      </c>
      <c r="AA2458" s="2">
        <v>0</v>
      </c>
      <c r="AB2458" s="2">
        <v>0</v>
      </c>
      <c r="AC2458" t="s">
        <v>5023</v>
      </c>
      <c r="AD2458" t="s">
        <v>4845</v>
      </c>
      <c r="AE2458" t="s">
        <v>5352</v>
      </c>
      <c r="AG2458" t="s">
        <v>37</v>
      </c>
      <c r="AH2458" t="s">
        <v>3086</v>
      </c>
      <c r="AI2458" t="s">
        <v>3246</v>
      </c>
      <c r="AJ2458" t="s">
        <v>3086</v>
      </c>
      <c r="AK2458" t="s">
        <v>38</v>
      </c>
    </row>
    <row r="2459" spans="1:37" x14ac:dyDescent="0.3">
      <c r="A2459">
        <v>422930</v>
      </c>
      <c r="B2459" t="s">
        <v>46</v>
      </c>
      <c r="C2459" t="s">
        <v>47</v>
      </c>
      <c r="D2459">
        <v>1</v>
      </c>
      <c r="E2459" t="s">
        <v>5353</v>
      </c>
      <c r="F2459" t="s">
        <v>5354</v>
      </c>
      <c r="G2459">
        <v>10073</v>
      </c>
      <c r="H2459" t="s">
        <v>207</v>
      </c>
      <c r="I2459" t="s">
        <v>409</v>
      </c>
      <c r="K2459">
        <v>58700</v>
      </c>
      <c r="L2459">
        <v>161534</v>
      </c>
      <c r="M2459" t="s">
        <v>32</v>
      </c>
      <c r="N2459" t="s">
        <v>3065</v>
      </c>
      <c r="O2459" t="s">
        <v>3065</v>
      </c>
      <c r="P2459" t="s">
        <v>8063</v>
      </c>
      <c r="Q2459" t="s">
        <v>5355</v>
      </c>
      <c r="R2459" t="s">
        <v>5356</v>
      </c>
      <c r="S2459" t="s">
        <v>3863</v>
      </c>
      <c r="T2459" t="str">
        <f t="shared" si="114"/>
        <v>Ten (10) years of satisfactory full-time experience including two (2) years in a progressively responsible managerial or administrative capacity,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five (5) years of required work experience, including two (2) years in a progressively responsible managerial or administrative capacity. 3. Motor Vehicle Driver's License valid in the State of New York. 4. Considerable knowledge of the installation, operation, and maintenance of boilers. 5. Considerable knowledge of approved materials, methods, and techniques used in heating work and of inspection methods related to the examination of workmanship, materials, and design. 6. Ability to prepare clear, technically sound, accurate, and informative reports containing findings, conclusions, and recommendations. 7. Ability to work alternative work schedules. 8. Excellent administrative and organizational skills. 9. Excellent conflict resolution skills. 10. Ability to manage relationships, balance competing priorities, and manage both up and down. 11. Experience managing high-priority projects and tracking project lifecycles. 12. Ability to use data and metrics to drive decisions and measure performance. 13. Firm working knowledge of Microsoft Project, Word, and Excel. 1. NYCHA employees applying for promotional, title or level change opportunities must have served a period of one year in their current title and level (if applicable). 2. NYCHA residents are encouraged to apply.</v>
      </c>
      <c r="U2459">
        <f t="shared" si="115"/>
        <v>0</v>
      </c>
      <c r="V2459" s="2">
        <v>1</v>
      </c>
      <c r="W2459" s="2">
        <f t="shared" si="116"/>
        <v>0</v>
      </c>
      <c r="X2459" s="2">
        <v>0</v>
      </c>
      <c r="Y2459" s="2">
        <v>0</v>
      </c>
      <c r="Z2459" s="2">
        <v>0</v>
      </c>
      <c r="AA2459" s="2">
        <v>0</v>
      </c>
      <c r="AB2459" s="2">
        <v>0</v>
      </c>
      <c r="AC2459" t="s">
        <v>55</v>
      </c>
      <c r="AG2459" t="s">
        <v>56</v>
      </c>
      <c r="AH2459" t="s">
        <v>3604</v>
      </c>
      <c r="AJ2459" t="s">
        <v>2433</v>
      </c>
      <c r="AK2459" t="s">
        <v>38</v>
      </c>
    </row>
    <row r="2460" spans="1:37" x14ac:dyDescent="0.3">
      <c r="A2460">
        <v>422930</v>
      </c>
      <c r="B2460" t="s">
        <v>46</v>
      </c>
      <c r="C2460" t="s">
        <v>29</v>
      </c>
      <c r="D2460">
        <v>1</v>
      </c>
      <c r="E2460" t="s">
        <v>5353</v>
      </c>
      <c r="F2460" t="s">
        <v>5354</v>
      </c>
      <c r="G2460">
        <v>10073</v>
      </c>
      <c r="H2460" t="s">
        <v>207</v>
      </c>
      <c r="I2460" t="s">
        <v>409</v>
      </c>
      <c r="K2460">
        <v>58700</v>
      </c>
      <c r="L2460">
        <v>161534</v>
      </c>
      <c r="M2460" t="s">
        <v>32</v>
      </c>
      <c r="N2460" t="s">
        <v>3065</v>
      </c>
      <c r="O2460" t="s">
        <v>3065</v>
      </c>
      <c r="P2460" t="s">
        <v>8063</v>
      </c>
      <c r="Q2460" t="s">
        <v>5355</v>
      </c>
      <c r="R2460" t="s">
        <v>5356</v>
      </c>
      <c r="S2460" t="s">
        <v>3863</v>
      </c>
      <c r="T2460" t="str">
        <f t="shared" si="114"/>
        <v>Ten (10) years of satisfactory full-time experience including two (2) years in a progressively responsible managerial or administrative capacity, as a stationary fireman on high pressure boilers, an inspector and/or installer of low-pressure boilers, or an operator or maintainer of boilers; at least one year of which must have been in a supervisory capacity. 2. Bachelor's degree from a recognized college or university with major study in engineering or in a field that would provide background and training concerned with the construction and inspection of boilers and heating systems, plus five (5) years of required work experience, including two (2) years in a progressively responsible managerial or administrative capacity. 3. Motor Vehicle Driver's License valid in the State of New York. 4. Considerable knowledge of the installation, operation, and maintenance of boilers. 5. Considerable knowledge of approved materials, methods, and techniques used in heating work and of inspection methods related to the examination of workmanship, materials, and design. 6. Ability to prepare clear, technically sound, accurate, and informative reports containing findings, conclusions, and recommendations. 7. Ability to work alternative work schedules. 8. Excellent administrative and organizational skills. 9. Excellent conflict resolution skills. 10. Ability to manage relationships, balance competing priorities, and manage both up and down. 11. Experience managing high-priority projects and tracking project lifecycles. 12. Ability to use data and metrics to drive decisions and measure performance. 13. Firm working knowledge of Microsoft Project, Word, and Excel. 1. NYCHA employees applying for promotional, title or level change opportunities must have served a period of one year in their current title and level (if applicable). 2. NYCHA residents are encouraged to apply.</v>
      </c>
      <c r="U2460">
        <f t="shared" si="115"/>
        <v>0</v>
      </c>
      <c r="V2460" s="2">
        <v>1</v>
      </c>
      <c r="W2460" s="2">
        <f t="shared" si="116"/>
        <v>0</v>
      </c>
      <c r="X2460" s="2">
        <v>0</v>
      </c>
      <c r="Y2460" s="2">
        <v>0</v>
      </c>
      <c r="Z2460" s="2">
        <v>0</v>
      </c>
      <c r="AA2460" s="2">
        <v>0</v>
      </c>
      <c r="AB2460" s="2">
        <v>0</v>
      </c>
      <c r="AC2460" t="s">
        <v>55</v>
      </c>
      <c r="AG2460" t="s">
        <v>56</v>
      </c>
      <c r="AH2460" t="s">
        <v>3604</v>
      </c>
      <c r="AJ2460" t="s">
        <v>2433</v>
      </c>
      <c r="AK2460" t="s">
        <v>38</v>
      </c>
    </row>
    <row r="2461" spans="1:37" x14ac:dyDescent="0.3">
      <c r="A2461">
        <v>422945</v>
      </c>
      <c r="B2461" t="s">
        <v>70</v>
      </c>
      <c r="C2461" t="s">
        <v>29</v>
      </c>
      <c r="D2461">
        <v>1</v>
      </c>
      <c r="E2461" t="s">
        <v>5357</v>
      </c>
      <c r="F2461" t="s">
        <v>394</v>
      </c>
      <c r="G2461">
        <v>13652</v>
      </c>
      <c r="H2461">
        <v>3</v>
      </c>
      <c r="I2461" t="s">
        <v>660</v>
      </c>
      <c r="J2461" t="s">
        <v>42</v>
      </c>
      <c r="K2461">
        <v>92194</v>
      </c>
      <c r="L2461">
        <v>130000</v>
      </c>
      <c r="M2461" t="s">
        <v>32</v>
      </c>
      <c r="N2461" t="s">
        <v>1513</v>
      </c>
      <c r="O2461" t="s">
        <v>1849</v>
      </c>
      <c r="P2461" t="s">
        <v>5358</v>
      </c>
      <c r="Q2461" t="s">
        <v>6871</v>
      </c>
      <c r="R2461" t="s">
        <v>8064</v>
      </c>
      <c r="S2461" t="s">
        <v>8567</v>
      </c>
      <c r="T2461" t="str">
        <f t="shared" si="114"/>
        <v>The successful candidate should possess the following: 5+ years‚„ experience in wide area network planning, design, configuration, installation, troubleshooting, integration, performance monitoring, maintenance, enhancement, and security management; understanding of data security and information privacy matters; excellent written and verbal communication skills; excellent presentation skills and the ability to present material around information security awareness; experience in host system administration, network engineering as well as familiarity with core network services; the ability to handle multiple tasks under tight deadlines; previous hands-on involvement into developing, implementing, communicating security policies and/or plans for data, software applications, hardware and telecommunications. Candidate should demonstrate comprehensive knowledge and experience in IP network security utilizing Cisco ASA devices, Palo Alto, ISE, advanced knowledge of IP addressing, routing protocols, including EIGRP, and OSPF. *Due to the necessary technical support duties of this position, candidate will be required to work at various agency locations throughout the City of New York and work various shifts such as weekends and/or evening shifts.   SPECIAL NOTE 1.	Selected candidates will be required to provide a DNA sample by swabbing. 2.	This position has been identified as ‚“essential.‚ During ALL weather &amp; emergency events, ‚“essential‚ positions may require 24-hour availability.</v>
      </c>
      <c r="U2461">
        <f t="shared" si="115"/>
        <v>0</v>
      </c>
      <c r="V2461" s="2">
        <v>0</v>
      </c>
      <c r="W2461" s="2">
        <f t="shared" si="116"/>
        <v>0</v>
      </c>
      <c r="X2461" s="2">
        <v>0</v>
      </c>
      <c r="Y2461" s="2">
        <v>0</v>
      </c>
      <c r="Z2461" s="2">
        <v>0</v>
      </c>
      <c r="AA2461" s="2">
        <v>0</v>
      </c>
      <c r="AB2461" s="2">
        <v>0</v>
      </c>
      <c r="AC2461" t="s">
        <v>5359</v>
      </c>
      <c r="AG2461" t="s">
        <v>190</v>
      </c>
      <c r="AH2461" t="s">
        <v>4191</v>
      </c>
      <c r="AJ2461" t="s">
        <v>4191</v>
      </c>
      <c r="AK2461" t="s">
        <v>38</v>
      </c>
    </row>
    <row r="2462" spans="1:37" x14ac:dyDescent="0.3">
      <c r="A2462">
        <v>422946</v>
      </c>
      <c r="B2462" t="s">
        <v>2257</v>
      </c>
      <c r="C2462" t="s">
        <v>47</v>
      </c>
      <c r="D2462">
        <v>4</v>
      </c>
      <c r="E2462" t="s">
        <v>5360</v>
      </c>
      <c r="F2462" t="s">
        <v>5361</v>
      </c>
      <c r="G2462" t="s">
        <v>5362</v>
      </c>
      <c r="H2462">
        <v>0</v>
      </c>
      <c r="I2462" t="s">
        <v>95</v>
      </c>
      <c r="J2462" t="s">
        <v>42</v>
      </c>
      <c r="K2462">
        <v>53702</v>
      </c>
      <c r="L2462">
        <v>146121</v>
      </c>
      <c r="M2462" t="s">
        <v>32</v>
      </c>
      <c r="N2462" t="s">
        <v>2259</v>
      </c>
      <c r="O2462" t="s">
        <v>3148</v>
      </c>
      <c r="P2462" t="s">
        <v>5363</v>
      </c>
      <c r="Q2462" t="s">
        <v>4781</v>
      </c>
      <c r="R2462" t="s">
        <v>8065</v>
      </c>
      <c r="T2462" t="str">
        <f t="shared" si="114"/>
        <v xml:space="preserve">Candidates should possess at least ten years of experience in management, project management, administration, and/or supervisory work; possess excellent verbal and written skills; and have knowledge of the City‚„s infrastructure and public buildings system. </v>
      </c>
      <c r="U2462">
        <f t="shared" si="115"/>
        <v>0</v>
      </c>
      <c r="V2462" s="2">
        <v>0</v>
      </c>
      <c r="W2462" s="2">
        <f t="shared" si="116"/>
        <v>0</v>
      </c>
      <c r="X2462" s="2">
        <v>0</v>
      </c>
      <c r="Y2462" s="2">
        <v>0</v>
      </c>
      <c r="Z2462" s="2">
        <v>0</v>
      </c>
      <c r="AA2462" s="2">
        <v>0</v>
      </c>
      <c r="AB2462" s="2">
        <v>0</v>
      </c>
      <c r="AC2462" t="s">
        <v>5364</v>
      </c>
      <c r="AD2462" t="s">
        <v>2264</v>
      </c>
      <c r="AE2462" t="s">
        <v>2265</v>
      </c>
      <c r="AG2462" t="s">
        <v>377</v>
      </c>
      <c r="AH2462" t="s">
        <v>2637</v>
      </c>
      <c r="AI2462" t="s">
        <v>5365</v>
      </c>
      <c r="AJ2462" t="s">
        <v>3043</v>
      </c>
      <c r="AK2462" t="s">
        <v>38</v>
      </c>
    </row>
    <row r="2463" spans="1:37" x14ac:dyDescent="0.3">
      <c r="A2463">
        <v>422946</v>
      </c>
      <c r="B2463" t="s">
        <v>2257</v>
      </c>
      <c r="C2463" t="s">
        <v>29</v>
      </c>
      <c r="D2463">
        <v>4</v>
      </c>
      <c r="E2463" t="s">
        <v>5360</v>
      </c>
      <c r="F2463" t="s">
        <v>5361</v>
      </c>
      <c r="G2463" t="s">
        <v>5362</v>
      </c>
      <c r="H2463">
        <v>0</v>
      </c>
      <c r="I2463" t="s">
        <v>95</v>
      </c>
      <c r="J2463" t="s">
        <v>42</v>
      </c>
      <c r="K2463">
        <v>53702</v>
      </c>
      <c r="L2463">
        <v>146121</v>
      </c>
      <c r="M2463" t="s">
        <v>32</v>
      </c>
      <c r="N2463" t="s">
        <v>2259</v>
      </c>
      <c r="O2463" t="s">
        <v>3148</v>
      </c>
      <c r="P2463" t="s">
        <v>5363</v>
      </c>
      <c r="Q2463" t="s">
        <v>4781</v>
      </c>
      <c r="R2463" t="s">
        <v>8065</v>
      </c>
      <c r="T2463" t="str">
        <f t="shared" si="114"/>
        <v xml:space="preserve">Candidates should possess at least ten years of experience in management, project management, administration, and/or supervisory work; possess excellent verbal and written skills; and have knowledge of the City‚„s infrastructure and public buildings system. </v>
      </c>
      <c r="U2463">
        <f t="shared" si="115"/>
        <v>0</v>
      </c>
      <c r="V2463" s="2">
        <v>0</v>
      </c>
      <c r="W2463" s="2">
        <f t="shared" si="116"/>
        <v>0</v>
      </c>
      <c r="X2463" s="2">
        <v>0</v>
      </c>
      <c r="Y2463" s="2">
        <v>0</v>
      </c>
      <c r="Z2463" s="2">
        <v>0</v>
      </c>
      <c r="AA2463" s="2">
        <v>0</v>
      </c>
      <c r="AB2463" s="2">
        <v>0</v>
      </c>
      <c r="AC2463" t="s">
        <v>5364</v>
      </c>
      <c r="AD2463" t="s">
        <v>2264</v>
      </c>
      <c r="AE2463" t="s">
        <v>2265</v>
      </c>
      <c r="AG2463" t="s">
        <v>377</v>
      </c>
      <c r="AH2463" t="s">
        <v>2637</v>
      </c>
      <c r="AI2463" t="s">
        <v>5365</v>
      </c>
      <c r="AJ2463" t="s">
        <v>3043</v>
      </c>
      <c r="AK2463" t="s">
        <v>38</v>
      </c>
    </row>
    <row r="2464" spans="1:37" x14ac:dyDescent="0.3">
      <c r="A2464">
        <v>422957</v>
      </c>
      <c r="B2464" t="s">
        <v>2510</v>
      </c>
      <c r="C2464" t="s">
        <v>29</v>
      </c>
      <c r="D2464">
        <v>1</v>
      </c>
      <c r="E2464" t="s">
        <v>5192</v>
      </c>
      <c r="F2464" t="s">
        <v>93</v>
      </c>
      <c r="G2464" t="s">
        <v>490</v>
      </c>
      <c r="H2464">
        <v>0</v>
      </c>
      <c r="I2464" t="s">
        <v>669</v>
      </c>
      <c r="J2464" t="s">
        <v>42</v>
      </c>
      <c r="K2464">
        <v>62862</v>
      </c>
      <c r="L2464">
        <v>63031</v>
      </c>
      <c r="M2464" t="s">
        <v>32</v>
      </c>
      <c r="N2464" t="s">
        <v>5194</v>
      </c>
      <c r="O2464" t="s">
        <v>2941</v>
      </c>
      <c r="P2464" t="s">
        <v>8008</v>
      </c>
      <c r="Q2464" t="s">
        <v>491</v>
      </c>
      <c r="R2464" t="s">
        <v>6646</v>
      </c>
      <c r="T2464" t="str">
        <f t="shared" si="114"/>
        <v xml:space="preserve">Knowledge of statistics and experience using statistical packages and programs for analyzing data sets (Access, Excel, SPSS, etc.); Strong analytical skills with ability to collect, organize, analyze and disseminate information with attention to detail and accuracy; MS Office Proficiency (Word, PowerPoint, Outlook, Excel); Excellent verbal, written communication, and data presentation skills; Demonstrated analytical and problem solving skills; Knowledge of data mining, statistical concepts, modeling and predictive analytics; Ability to maintain a high level of confidentiality. </v>
      </c>
      <c r="U2464">
        <f t="shared" si="115"/>
        <v>0</v>
      </c>
      <c r="V2464" s="2">
        <v>1</v>
      </c>
      <c r="W2464" s="2">
        <f t="shared" si="116"/>
        <v>0</v>
      </c>
      <c r="X2464" s="2">
        <v>0</v>
      </c>
      <c r="Y2464" s="2">
        <v>0</v>
      </c>
      <c r="Z2464" s="2">
        <v>0</v>
      </c>
      <c r="AA2464" s="2">
        <v>0</v>
      </c>
      <c r="AB2464" s="2">
        <v>0</v>
      </c>
      <c r="AC2464" t="s">
        <v>5366</v>
      </c>
      <c r="AG2464" t="s">
        <v>37</v>
      </c>
      <c r="AH2464" t="s">
        <v>2637</v>
      </c>
      <c r="AI2464" t="s">
        <v>4539</v>
      </c>
      <c r="AJ2464" t="s">
        <v>3016</v>
      </c>
      <c r="AK2464" t="s">
        <v>38</v>
      </c>
    </row>
    <row r="2465" spans="1:37" x14ac:dyDescent="0.3">
      <c r="A2465">
        <v>422957</v>
      </c>
      <c r="B2465" t="s">
        <v>2510</v>
      </c>
      <c r="C2465" t="s">
        <v>47</v>
      </c>
      <c r="D2465">
        <v>1</v>
      </c>
      <c r="E2465" t="s">
        <v>5192</v>
      </c>
      <c r="F2465" t="s">
        <v>93</v>
      </c>
      <c r="G2465" t="s">
        <v>490</v>
      </c>
      <c r="H2465">
        <v>0</v>
      </c>
      <c r="I2465" t="s">
        <v>669</v>
      </c>
      <c r="J2465" t="s">
        <v>42</v>
      </c>
      <c r="K2465">
        <v>62862</v>
      </c>
      <c r="L2465">
        <v>63031</v>
      </c>
      <c r="M2465" t="s">
        <v>32</v>
      </c>
      <c r="N2465" t="s">
        <v>5194</v>
      </c>
      <c r="O2465" t="s">
        <v>2941</v>
      </c>
      <c r="P2465" t="s">
        <v>8008</v>
      </c>
      <c r="Q2465" t="s">
        <v>491</v>
      </c>
      <c r="R2465" t="s">
        <v>6646</v>
      </c>
      <c r="T2465" t="str">
        <f t="shared" si="114"/>
        <v xml:space="preserve">Knowledge of statistics and experience using statistical packages and programs for analyzing data sets (Access, Excel, SPSS, etc.); Strong analytical skills with ability to collect, organize, analyze and disseminate information with attention to detail and accuracy; MS Office Proficiency (Word, PowerPoint, Outlook, Excel); Excellent verbal, written communication, and data presentation skills; Demonstrated analytical and problem solving skills; Knowledge of data mining, statistical concepts, modeling and predictive analytics; Ability to maintain a high level of confidentiality. </v>
      </c>
      <c r="U2465">
        <f t="shared" si="115"/>
        <v>0</v>
      </c>
      <c r="V2465" s="2">
        <v>1</v>
      </c>
      <c r="W2465" s="2">
        <f t="shared" si="116"/>
        <v>0</v>
      </c>
      <c r="X2465" s="2">
        <v>0</v>
      </c>
      <c r="Y2465" s="2">
        <v>0</v>
      </c>
      <c r="Z2465" s="2">
        <v>0</v>
      </c>
      <c r="AA2465" s="2">
        <v>0</v>
      </c>
      <c r="AB2465" s="2">
        <v>0</v>
      </c>
      <c r="AC2465" t="s">
        <v>5366</v>
      </c>
      <c r="AG2465" t="s">
        <v>37</v>
      </c>
      <c r="AH2465" t="s">
        <v>2637</v>
      </c>
      <c r="AI2465" t="s">
        <v>4539</v>
      </c>
      <c r="AJ2465" t="s">
        <v>3016</v>
      </c>
      <c r="AK2465" t="s">
        <v>38</v>
      </c>
    </row>
    <row r="2466" spans="1:37" x14ac:dyDescent="0.3">
      <c r="A2466">
        <v>422959</v>
      </c>
      <c r="B2466" t="s">
        <v>2257</v>
      </c>
      <c r="C2466" t="s">
        <v>47</v>
      </c>
      <c r="D2466">
        <v>1</v>
      </c>
      <c r="E2466" t="s">
        <v>839</v>
      </c>
      <c r="F2466" t="s">
        <v>2477</v>
      </c>
      <c r="G2466">
        <v>22426</v>
      </c>
      <c r="H2466">
        <v>0</v>
      </c>
      <c r="I2466" t="s">
        <v>95</v>
      </c>
      <c r="J2466" t="s">
        <v>42</v>
      </c>
      <c r="K2466">
        <v>57078</v>
      </c>
      <c r="L2466">
        <v>85646</v>
      </c>
      <c r="M2466" t="s">
        <v>32</v>
      </c>
      <c r="N2466" t="s">
        <v>2259</v>
      </c>
      <c r="O2466" t="s">
        <v>4947</v>
      </c>
      <c r="P2466" t="s">
        <v>8066</v>
      </c>
      <c r="Q2466" t="s">
        <v>8383</v>
      </c>
      <c r="R2466" t="s">
        <v>5367</v>
      </c>
      <c r="T2466" t="str">
        <f t="shared" si="114"/>
        <v xml:space="preserve">Candidates should possess eight years of experience in sustainability, general construction, and project delivery methodology; excellent communication, organization, time-management, and leadership skills; and, the ability to multiple projects successfully.  Proficiency in Microsoft Office is preferred. </v>
      </c>
      <c r="U2466">
        <f t="shared" si="115"/>
        <v>0</v>
      </c>
      <c r="V2466" s="2">
        <v>0</v>
      </c>
      <c r="W2466" s="2">
        <f t="shared" si="116"/>
        <v>0</v>
      </c>
      <c r="X2466" s="2">
        <v>0</v>
      </c>
      <c r="Y2466" s="2">
        <v>0</v>
      </c>
      <c r="Z2466" s="2">
        <v>0</v>
      </c>
      <c r="AA2466" s="2">
        <v>0</v>
      </c>
      <c r="AB2466" s="2">
        <v>0</v>
      </c>
      <c r="AC2466" t="s">
        <v>5368</v>
      </c>
      <c r="AD2466" t="s">
        <v>2264</v>
      </c>
      <c r="AE2466" t="s">
        <v>2265</v>
      </c>
      <c r="AG2466" t="s">
        <v>37</v>
      </c>
      <c r="AH2466" t="s">
        <v>2637</v>
      </c>
      <c r="AI2466" t="s">
        <v>5365</v>
      </c>
      <c r="AJ2466" t="s">
        <v>2637</v>
      </c>
      <c r="AK2466" t="s">
        <v>38</v>
      </c>
    </row>
    <row r="2467" spans="1:37" x14ac:dyDescent="0.3">
      <c r="A2467">
        <v>422959</v>
      </c>
      <c r="B2467" t="s">
        <v>2257</v>
      </c>
      <c r="C2467" t="s">
        <v>29</v>
      </c>
      <c r="D2467">
        <v>1</v>
      </c>
      <c r="E2467" t="s">
        <v>839</v>
      </c>
      <c r="F2467" t="s">
        <v>2477</v>
      </c>
      <c r="G2467">
        <v>22426</v>
      </c>
      <c r="H2467">
        <v>0</v>
      </c>
      <c r="I2467" t="s">
        <v>95</v>
      </c>
      <c r="J2467" t="s">
        <v>42</v>
      </c>
      <c r="K2467">
        <v>57078</v>
      </c>
      <c r="L2467">
        <v>85646</v>
      </c>
      <c r="M2467" t="s">
        <v>32</v>
      </c>
      <c r="N2467" t="s">
        <v>2259</v>
      </c>
      <c r="O2467" t="s">
        <v>4947</v>
      </c>
      <c r="P2467" t="s">
        <v>8066</v>
      </c>
      <c r="Q2467" t="s">
        <v>8383</v>
      </c>
      <c r="R2467" t="s">
        <v>5367</v>
      </c>
      <c r="T2467" t="str">
        <f t="shared" si="114"/>
        <v xml:space="preserve">Candidates should possess eight years of experience in sustainability, general construction, and project delivery methodology; excellent communication, organization, time-management, and leadership skills; and, the ability to multiple projects successfully.  Proficiency in Microsoft Office is preferred. </v>
      </c>
      <c r="U2467">
        <f t="shared" si="115"/>
        <v>0</v>
      </c>
      <c r="V2467" s="2">
        <v>0</v>
      </c>
      <c r="W2467" s="2">
        <f t="shared" si="116"/>
        <v>0</v>
      </c>
      <c r="X2467" s="2">
        <v>0</v>
      </c>
      <c r="Y2467" s="2">
        <v>0</v>
      </c>
      <c r="Z2467" s="2">
        <v>0</v>
      </c>
      <c r="AA2467" s="2">
        <v>0</v>
      </c>
      <c r="AB2467" s="2">
        <v>0</v>
      </c>
      <c r="AC2467" t="s">
        <v>5368</v>
      </c>
      <c r="AD2467" t="s">
        <v>2264</v>
      </c>
      <c r="AE2467" t="s">
        <v>2265</v>
      </c>
      <c r="AG2467" t="s">
        <v>37</v>
      </c>
      <c r="AH2467" t="s">
        <v>2637</v>
      </c>
      <c r="AI2467" t="s">
        <v>5365</v>
      </c>
      <c r="AJ2467" t="s">
        <v>2637</v>
      </c>
      <c r="AK2467" t="s">
        <v>38</v>
      </c>
    </row>
    <row r="2468" spans="1:37" x14ac:dyDescent="0.3">
      <c r="A2468">
        <v>422967</v>
      </c>
      <c r="B2468" t="s">
        <v>2380</v>
      </c>
      <c r="C2468" t="s">
        <v>29</v>
      </c>
      <c r="D2468">
        <v>1</v>
      </c>
      <c r="E2468" t="s">
        <v>5369</v>
      </c>
      <c r="F2468" t="s">
        <v>482</v>
      </c>
      <c r="G2468">
        <v>30087</v>
      </c>
      <c r="H2468">
        <v>1</v>
      </c>
      <c r="I2468" t="s">
        <v>1247</v>
      </c>
      <c r="J2468" t="s">
        <v>42</v>
      </c>
      <c r="K2468">
        <v>63228</v>
      </c>
      <c r="L2468">
        <v>72712</v>
      </c>
      <c r="M2468" t="s">
        <v>32</v>
      </c>
      <c r="N2468" t="s">
        <v>143</v>
      </c>
      <c r="O2468" t="s">
        <v>5370</v>
      </c>
      <c r="P2468" t="s">
        <v>8067</v>
      </c>
      <c r="Q2468" t="s">
        <v>485</v>
      </c>
      <c r="R2468" t="s">
        <v>6666</v>
      </c>
      <c r="T2468" t="str">
        <f t="shared" si="114"/>
        <v xml:space="preserve">	Demonstrated ability to meet deadlines and manage multiple projects in a timely manner  	Preference will be given to candidates with experience working for or with government agencies and government programs related to affordable housing development and Section 8.  Interested candidates should have excellent written and verbal communication skills, legal research and writing skills, effective problem-solving skills, and the ability to prioritize, manage time, and engage in multiple tasks in a fast-paced environment. Although not required, it is preferred that the successful applicant  have one or more of the following academic or professional experiences: public interest, administrative or housing law experience. </v>
      </c>
      <c r="U2468">
        <f t="shared" si="115"/>
        <v>0</v>
      </c>
      <c r="V2468" s="2">
        <v>0</v>
      </c>
      <c r="W2468" s="2">
        <f t="shared" si="116"/>
        <v>0</v>
      </c>
      <c r="X2468" s="2">
        <v>0</v>
      </c>
      <c r="Y2468" s="2">
        <v>0</v>
      </c>
      <c r="Z2468" s="2">
        <v>0</v>
      </c>
      <c r="AA2468" s="2">
        <v>0</v>
      </c>
      <c r="AB2468" s="2">
        <v>0</v>
      </c>
      <c r="AC2468" t="s">
        <v>4392</v>
      </c>
      <c r="AE2468" t="s">
        <v>143</v>
      </c>
      <c r="AG2468" t="s">
        <v>37</v>
      </c>
      <c r="AH2468" t="s">
        <v>2637</v>
      </c>
      <c r="AI2468" t="s">
        <v>2562</v>
      </c>
      <c r="AJ2468" t="s">
        <v>2803</v>
      </c>
      <c r="AK2468" t="s">
        <v>38</v>
      </c>
    </row>
    <row r="2469" spans="1:37" x14ac:dyDescent="0.3">
      <c r="A2469">
        <v>422967</v>
      </c>
      <c r="B2469" t="s">
        <v>2380</v>
      </c>
      <c r="C2469" t="s">
        <v>47</v>
      </c>
      <c r="D2469">
        <v>1</v>
      </c>
      <c r="E2469" t="s">
        <v>5369</v>
      </c>
      <c r="F2469" t="s">
        <v>482</v>
      </c>
      <c r="G2469">
        <v>30087</v>
      </c>
      <c r="H2469">
        <v>1</v>
      </c>
      <c r="I2469" t="s">
        <v>1247</v>
      </c>
      <c r="J2469" t="s">
        <v>42</v>
      </c>
      <c r="K2469">
        <v>63228</v>
      </c>
      <c r="L2469">
        <v>72712</v>
      </c>
      <c r="M2469" t="s">
        <v>32</v>
      </c>
      <c r="N2469" t="s">
        <v>143</v>
      </c>
      <c r="O2469" t="s">
        <v>5370</v>
      </c>
      <c r="P2469" t="s">
        <v>8067</v>
      </c>
      <c r="Q2469" t="s">
        <v>485</v>
      </c>
      <c r="R2469" t="s">
        <v>6666</v>
      </c>
      <c r="T2469" t="str">
        <f t="shared" si="114"/>
        <v xml:space="preserve">	Demonstrated ability to meet deadlines and manage multiple projects in a timely manner  	Preference will be given to candidates with experience working for or with government agencies and government programs related to affordable housing development and Section 8.  Interested candidates should have excellent written and verbal communication skills, legal research and writing skills, effective problem-solving skills, and the ability to prioritize, manage time, and engage in multiple tasks in a fast-paced environment. Although not required, it is preferred that the successful applicant  have one or more of the following academic or professional experiences: public interest, administrative or housing law experience. </v>
      </c>
      <c r="U2469">
        <f t="shared" si="115"/>
        <v>0</v>
      </c>
      <c r="V2469" s="2">
        <v>0</v>
      </c>
      <c r="W2469" s="2">
        <f t="shared" si="116"/>
        <v>0</v>
      </c>
      <c r="X2469" s="2">
        <v>0</v>
      </c>
      <c r="Y2469" s="2">
        <v>0</v>
      </c>
      <c r="Z2469" s="2">
        <v>0</v>
      </c>
      <c r="AA2469" s="2">
        <v>0</v>
      </c>
      <c r="AB2469" s="2">
        <v>0</v>
      </c>
      <c r="AC2469" t="s">
        <v>4392</v>
      </c>
      <c r="AE2469" t="s">
        <v>143</v>
      </c>
      <c r="AG2469" t="s">
        <v>37</v>
      </c>
      <c r="AH2469" t="s">
        <v>2637</v>
      </c>
      <c r="AI2469" t="s">
        <v>2562</v>
      </c>
      <c r="AJ2469" t="s">
        <v>2803</v>
      </c>
      <c r="AK2469" t="s">
        <v>38</v>
      </c>
    </row>
    <row r="2470" spans="1:37" x14ac:dyDescent="0.3">
      <c r="A2470">
        <v>422977</v>
      </c>
      <c r="B2470" t="s">
        <v>2257</v>
      </c>
      <c r="C2470" t="s">
        <v>29</v>
      </c>
      <c r="D2470">
        <v>1</v>
      </c>
      <c r="E2470" t="s">
        <v>666</v>
      </c>
      <c r="F2470" t="s">
        <v>2477</v>
      </c>
      <c r="G2470">
        <v>22426</v>
      </c>
      <c r="H2470">
        <v>0</v>
      </c>
      <c r="I2470" t="s">
        <v>95</v>
      </c>
      <c r="J2470" t="s">
        <v>42</v>
      </c>
      <c r="K2470">
        <v>57078</v>
      </c>
      <c r="L2470">
        <v>85646</v>
      </c>
      <c r="M2470" t="s">
        <v>32</v>
      </c>
      <c r="N2470" t="s">
        <v>2259</v>
      </c>
      <c r="O2470" t="s">
        <v>4947</v>
      </c>
      <c r="P2470" t="s">
        <v>5371</v>
      </c>
      <c r="Q2470" t="s">
        <v>8383</v>
      </c>
      <c r="R2470" t="s">
        <v>8068</v>
      </c>
      <c r="T2470" t="str">
        <f t="shared" si="114"/>
        <v xml:space="preserve">Candidates with a bachelor‚„s degree in business, finance, project management or related fields or eight years relevant experience is preferred. Candidates should be detailed oriented, ability to manage multiple projects successfully; and ability to problem solve and present professional research, agency recommendations and reports at workshops, seminars, board meetings, and other public events is a plus. Candidates should possess excellent organizational, time-management, leadership, verbal and communication skills. Strong familiarity with project management software and proficiency in Microsoft Office is desired. </v>
      </c>
      <c r="U2470">
        <f t="shared" si="115"/>
        <v>0</v>
      </c>
      <c r="V2470" s="2">
        <v>0</v>
      </c>
      <c r="W2470" s="2">
        <f t="shared" si="116"/>
        <v>0</v>
      </c>
      <c r="X2470" s="2">
        <v>0</v>
      </c>
      <c r="Y2470" s="2">
        <v>0</v>
      </c>
      <c r="Z2470" s="2">
        <v>0</v>
      </c>
      <c r="AA2470" s="2">
        <v>0</v>
      </c>
      <c r="AB2470" s="2">
        <v>0</v>
      </c>
      <c r="AC2470" t="s">
        <v>5372</v>
      </c>
      <c r="AD2470" t="s">
        <v>5373</v>
      </c>
      <c r="AE2470" t="s">
        <v>2265</v>
      </c>
      <c r="AG2470" t="s">
        <v>37</v>
      </c>
      <c r="AH2470" t="s">
        <v>2637</v>
      </c>
      <c r="AI2470" t="s">
        <v>5365</v>
      </c>
      <c r="AJ2470" t="s">
        <v>2637</v>
      </c>
      <c r="AK2470" t="s">
        <v>38</v>
      </c>
    </row>
    <row r="2471" spans="1:37" x14ac:dyDescent="0.3">
      <c r="A2471">
        <v>422977</v>
      </c>
      <c r="B2471" t="s">
        <v>2257</v>
      </c>
      <c r="C2471" t="s">
        <v>47</v>
      </c>
      <c r="D2471">
        <v>1</v>
      </c>
      <c r="E2471" t="s">
        <v>666</v>
      </c>
      <c r="F2471" t="s">
        <v>2477</v>
      </c>
      <c r="G2471">
        <v>22426</v>
      </c>
      <c r="H2471">
        <v>0</v>
      </c>
      <c r="I2471" t="s">
        <v>95</v>
      </c>
      <c r="J2471" t="s">
        <v>42</v>
      </c>
      <c r="K2471">
        <v>57078</v>
      </c>
      <c r="L2471">
        <v>85646</v>
      </c>
      <c r="M2471" t="s">
        <v>32</v>
      </c>
      <c r="N2471" t="s">
        <v>2259</v>
      </c>
      <c r="O2471" t="s">
        <v>4947</v>
      </c>
      <c r="P2471" t="s">
        <v>5371</v>
      </c>
      <c r="Q2471" t="s">
        <v>8383</v>
      </c>
      <c r="R2471" t="s">
        <v>8068</v>
      </c>
      <c r="T2471" t="str">
        <f t="shared" si="114"/>
        <v xml:space="preserve">Candidates with a bachelor‚„s degree in business, finance, project management or related fields or eight years relevant experience is preferred. Candidates should be detailed oriented, ability to manage multiple projects successfully; and ability to problem solve and present professional research, agency recommendations and reports at workshops, seminars, board meetings, and other public events is a plus. Candidates should possess excellent organizational, time-management, leadership, verbal and communication skills. Strong familiarity with project management software and proficiency in Microsoft Office is desired. </v>
      </c>
      <c r="U2471">
        <f t="shared" si="115"/>
        <v>0</v>
      </c>
      <c r="V2471" s="2">
        <v>0</v>
      </c>
      <c r="W2471" s="2">
        <f t="shared" si="116"/>
        <v>0</v>
      </c>
      <c r="X2471" s="2">
        <v>0</v>
      </c>
      <c r="Y2471" s="2">
        <v>0</v>
      </c>
      <c r="Z2471" s="2">
        <v>0</v>
      </c>
      <c r="AA2471" s="2">
        <v>0</v>
      </c>
      <c r="AB2471" s="2">
        <v>0</v>
      </c>
      <c r="AC2471" t="s">
        <v>5372</v>
      </c>
      <c r="AD2471" t="s">
        <v>5373</v>
      </c>
      <c r="AE2471" t="s">
        <v>2265</v>
      </c>
      <c r="AG2471" t="s">
        <v>37</v>
      </c>
      <c r="AH2471" t="s">
        <v>2637</v>
      </c>
      <c r="AI2471" t="s">
        <v>5365</v>
      </c>
      <c r="AJ2471" t="s">
        <v>2637</v>
      </c>
      <c r="AK2471" t="s">
        <v>38</v>
      </c>
    </row>
    <row r="2472" spans="1:37" x14ac:dyDescent="0.3">
      <c r="A2472">
        <v>422980</v>
      </c>
      <c r="B2472" t="s">
        <v>2257</v>
      </c>
      <c r="C2472" t="s">
        <v>47</v>
      </c>
      <c r="D2472">
        <v>3</v>
      </c>
      <c r="E2472" t="s">
        <v>5296</v>
      </c>
      <c r="F2472" t="s">
        <v>607</v>
      </c>
      <c r="G2472">
        <v>20210</v>
      </c>
      <c r="H2472">
        <v>0</v>
      </c>
      <c r="I2472" t="s">
        <v>95</v>
      </c>
      <c r="J2472" t="s">
        <v>42</v>
      </c>
      <c r="K2472">
        <v>57078</v>
      </c>
      <c r="L2472">
        <v>85646</v>
      </c>
      <c r="M2472" t="s">
        <v>32</v>
      </c>
      <c r="N2472" t="s">
        <v>2259</v>
      </c>
      <c r="O2472" t="s">
        <v>2886</v>
      </c>
      <c r="P2472" t="s">
        <v>8069</v>
      </c>
      <c r="Q2472" t="s">
        <v>1820</v>
      </c>
      <c r="R2472" t="s">
        <v>5374</v>
      </c>
      <c r="T2472" t="str">
        <f t="shared" si="114"/>
        <v xml:space="preserve">Candidates should possess excellent verbal and written skills, proficiency in Microsoft Office, and Infrastructure design experience (i.e., sewer, water mains, roadway works).  Candidates should be familiar with NYCDOT, NYSDOT, and NYCDEP specifications and standards, MUTCD, and AASHTO. Knowledge of the NYC street infrastructure system, as well as current engineering methods and standards, is preferred. </v>
      </c>
      <c r="U2472">
        <f t="shared" si="115"/>
        <v>0</v>
      </c>
      <c r="V2472" s="2">
        <v>0</v>
      </c>
      <c r="W2472" s="2">
        <f t="shared" si="116"/>
        <v>0</v>
      </c>
      <c r="X2472" s="2">
        <v>0</v>
      </c>
      <c r="Y2472" s="2">
        <v>0</v>
      </c>
      <c r="Z2472" s="2">
        <v>0</v>
      </c>
      <c r="AA2472" s="2">
        <v>0</v>
      </c>
      <c r="AB2472" s="2">
        <v>0</v>
      </c>
      <c r="AC2472" t="s">
        <v>5375</v>
      </c>
      <c r="AD2472" t="s">
        <v>2264</v>
      </c>
      <c r="AE2472" t="s">
        <v>5376</v>
      </c>
      <c r="AG2472" t="s">
        <v>377</v>
      </c>
      <c r="AH2472" t="s">
        <v>2563</v>
      </c>
      <c r="AI2472" t="s">
        <v>5225</v>
      </c>
      <c r="AJ2472" t="s">
        <v>3033</v>
      </c>
      <c r="AK2472" t="s">
        <v>38</v>
      </c>
    </row>
    <row r="2473" spans="1:37" x14ac:dyDescent="0.3">
      <c r="A2473">
        <v>422980</v>
      </c>
      <c r="B2473" t="s">
        <v>2257</v>
      </c>
      <c r="C2473" t="s">
        <v>29</v>
      </c>
      <c r="D2473">
        <v>3</v>
      </c>
      <c r="E2473" t="s">
        <v>5296</v>
      </c>
      <c r="F2473" t="s">
        <v>607</v>
      </c>
      <c r="G2473">
        <v>20210</v>
      </c>
      <c r="H2473">
        <v>0</v>
      </c>
      <c r="I2473" t="s">
        <v>95</v>
      </c>
      <c r="J2473" t="s">
        <v>42</v>
      </c>
      <c r="K2473">
        <v>57078</v>
      </c>
      <c r="L2473">
        <v>85646</v>
      </c>
      <c r="M2473" t="s">
        <v>32</v>
      </c>
      <c r="N2473" t="s">
        <v>2259</v>
      </c>
      <c r="O2473" t="s">
        <v>2886</v>
      </c>
      <c r="P2473" t="s">
        <v>8069</v>
      </c>
      <c r="Q2473" t="s">
        <v>1820</v>
      </c>
      <c r="R2473" t="s">
        <v>5374</v>
      </c>
      <c r="T2473" t="str">
        <f t="shared" si="114"/>
        <v xml:space="preserve">Candidates should possess excellent verbal and written skills, proficiency in Microsoft Office, and Infrastructure design experience (i.e., sewer, water mains, roadway works).  Candidates should be familiar with NYCDOT, NYSDOT, and NYCDEP specifications and standards, MUTCD, and AASHTO. Knowledge of the NYC street infrastructure system, as well as current engineering methods and standards, is preferred. </v>
      </c>
      <c r="U2473">
        <f t="shared" si="115"/>
        <v>0</v>
      </c>
      <c r="V2473" s="2">
        <v>0</v>
      </c>
      <c r="W2473" s="2">
        <f t="shared" si="116"/>
        <v>0</v>
      </c>
      <c r="X2473" s="2">
        <v>0</v>
      </c>
      <c r="Y2473" s="2">
        <v>0</v>
      </c>
      <c r="Z2473" s="2">
        <v>0</v>
      </c>
      <c r="AA2473" s="2">
        <v>0</v>
      </c>
      <c r="AB2473" s="2">
        <v>0</v>
      </c>
      <c r="AC2473" t="s">
        <v>5375</v>
      </c>
      <c r="AD2473" t="s">
        <v>2264</v>
      </c>
      <c r="AE2473" t="s">
        <v>5376</v>
      </c>
      <c r="AG2473" t="s">
        <v>377</v>
      </c>
      <c r="AH2473" t="s">
        <v>2563</v>
      </c>
      <c r="AI2473" t="s">
        <v>5225</v>
      </c>
      <c r="AJ2473" t="s">
        <v>3033</v>
      </c>
      <c r="AK2473" t="s">
        <v>38</v>
      </c>
    </row>
    <row r="2474" spans="1:37" x14ac:dyDescent="0.3">
      <c r="A2474">
        <v>423009</v>
      </c>
      <c r="B2474" t="s">
        <v>46</v>
      </c>
      <c r="C2474" t="s">
        <v>29</v>
      </c>
      <c r="D2474">
        <v>1</v>
      </c>
      <c r="E2474" t="s">
        <v>5377</v>
      </c>
      <c r="F2474" t="s">
        <v>5249</v>
      </c>
      <c r="G2474">
        <v>80305</v>
      </c>
      <c r="H2474">
        <v>0</v>
      </c>
      <c r="I2474" t="s">
        <v>614</v>
      </c>
      <c r="J2474" t="s">
        <v>42</v>
      </c>
      <c r="K2474">
        <v>46233</v>
      </c>
      <c r="L2474">
        <v>70808</v>
      </c>
      <c r="M2474" t="s">
        <v>32</v>
      </c>
      <c r="N2474" t="s">
        <v>5378</v>
      </c>
      <c r="O2474" t="s">
        <v>3208</v>
      </c>
      <c r="P2474" t="s">
        <v>5251</v>
      </c>
      <c r="Q2474" t="s">
        <v>5252</v>
      </c>
      <c r="S2474" t="s">
        <v>5253</v>
      </c>
      <c r="T2474" t="str">
        <f t="shared" si="114"/>
        <v xml:space="preserve"> Additional Information  1. This position is open as a promotional opportunity only. It is not open on a direct transfer (lateral) basis.  2. Employees applying for promotional, title or level change opportunities must have served a period of one year in their current title and level (if applicable).</v>
      </c>
      <c r="U2474">
        <f t="shared" si="115"/>
        <v>0</v>
      </c>
      <c r="V2474" s="2">
        <v>0</v>
      </c>
      <c r="W2474" s="2">
        <f t="shared" si="116"/>
        <v>0</v>
      </c>
      <c r="X2474" s="2">
        <v>0</v>
      </c>
      <c r="Y2474" s="2">
        <v>0</v>
      </c>
      <c r="Z2474" s="2">
        <v>0</v>
      </c>
      <c r="AA2474" s="2">
        <v>0</v>
      </c>
      <c r="AB2474" s="2">
        <v>0</v>
      </c>
      <c r="AC2474" t="s">
        <v>5379</v>
      </c>
      <c r="AG2474" t="s">
        <v>56</v>
      </c>
      <c r="AH2474" t="s">
        <v>2003</v>
      </c>
      <c r="AI2474" t="s">
        <v>3218</v>
      </c>
      <c r="AJ2474" t="s">
        <v>2003</v>
      </c>
      <c r="AK2474" t="s">
        <v>38</v>
      </c>
    </row>
    <row r="2475" spans="1:37" x14ac:dyDescent="0.3">
      <c r="A2475">
        <v>423010</v>
      </c>
      <c r="B2475" t="s">
        <v>1159</v>
      </c>
      <c r="C2475" t="s">
        <v>29</v>
      </c>
      <c r="D2475">
        <v>1</v>
      </c>
      <c r="E2475" t="s">
        <v>5380</v>
      </c>
      <c r="F2475" t="s">
        <v>1161</v>
      </c>
      <c r="G2475">
        <v>6088</v>
      </c>
      <c r="H2475">
        <v>1</v>
      </c>
      <c r="I2475" t="s">
        <v>601</v>
      </c>
      <c r="J2475" t="s">
        <v>42</v>
      </c>
      <c r="K2475">
        <v>46856</v>
      </c>
      <c r="L2475">
        <v>70291</v>
      </c>
      <c r="M2475" t="s">
        <v>32</v>
      </c>
      <c r="N2475" t="s">
        <v>1162</v>
      </c>
      <c r="O2475" t="s">
        <v>4132</v>
      </c>
      <c r="P2475" t="s">
        <v>8070</v>
      </c>
      <c r="Q2475" t="s">
        <v>1164</v>
      </c>
      <c r="R2475" t="s">
        <v>6667</v>
      </c>
      <c r="S2475" t="s">
        <v>5381</v>
      </c>
      <c r="T2475" t="str">
        <f t="shared" si="114"/>
        <v>QUALIFICATIONS:  	Experience in developing audit and compliance procedures, reports and responses.    	Exceptional organizational, research, attention to detail, and problem-solving skills. 	Exceptional interpersonal skills and the ability to maintain working relationships with staff, City officials, government agencies, the public  	Outstanding written and spoken communications skills. 	Ability to work independently as a self-motivator and to motivate others. 	Ability to work calmly and proficiently under pressure and to adhere to deadlines. 	Must possess strong computer technology skills including a proficiency in Microsoft Office software (Word, Excel, Access, PowerPoint) and the ability to learn new technology quickly. 	Experience in a related field, such as compliance, oversight, monitoring, or auditing is preferred. 	Prior experience working on City, State or Federal Grant programs is desirable. REQUIREMENTS:  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audit, compliance, accounting, public policy analysis/administration, or a related field; or an awarded Master's degree in Business, Public Policy Administration, Finance, Economics, or related field, and one year of relevant experience.</v>
      </c>
      <c r="U2475">
        <f t="shared" si="115"/>
        <v>0</v>
      </c>
      <c r="V2475" s="2">
        <v>1</v>
      </c>
      <c r="W2475" s="2">
        <f t="shared" si="116"/>
        <v>0</v>
      </c>
      <c r="X2475" s="2">
        <v>0</v>
      </c>
      <c r="Y2475" s="2">
        <v>0</v>
      </c>
      <c r="Z2475" s="2">
        <v>0</v>
      </c>
      <c r="AA2475" s="2">
        <v>0</v>
      </c>
      <c r="AB2475" s="2">
        <v>0</v>
      </c>
      <c r="AC2475" t="s">
        <v>7474</v>
      </c>
      <c r="AE2475" t="s">
        <v>1162</v>
      </c>
      <c r="AG2475" t="s">
        <v>37</v>
      </c>
      <c r="AH2475" t="s">
        <v>2637</v>
      </c>
      <c r="AJ2475" t="s">
        <v>2637</v>
      </c>
      <c r="AK2475" t="s">
        <v>38</v>
      </c>
    </row>
    <row r="2476" spans="1:37" x14ac:dyDescent="0.3">
      <c r="A2476">
        <v>423010</v>
      </c>
      <c r="B2476" t="s">
        <v>1159</v>
      </c>
      <c r="C2476" t="s">
        <v>47</v>
      </c>
      <c r="D2476">
        <v>1</v>
      </c>
      <c r="E2476" t="s">
        <v>5380</v>
      </c>
      <c r="F2476" t="s">
        <v>1161</v>
      </c>
      <c r="G2476">
        <v>6088</v>
      </c>
      <c r="H2476">
        <v>1</v>
      </c>
      <c r="I2476" t="s">
        <v>601</v>
      </c>
      <c r="J2476" t="s">
        <v>42</v>
      </c>
      <c r="K2476">
        <v>46856</v>
      </c>
      <c r="L2476">
        <v>70291</v>
      </c>
      <c r="M2476" t="s">
        <v>32</v>
      </c>
      <c r="N2476" t="s">
        <v>1162</v>
      </c>
      <c r="O2476" t="s">
        <v>4132</v>
      </c>
      <c r="P2476" t="s">
        <v>8070</v>
      </c>
      <c r="Q2476" t="s">
        <v>1164</v>
      </c>
      <c r="R2476" t="s">
        <v>6667</v>
      </c>
      <c r="S2476" t="s">
        <v>5381</v>
      </c>
      <c r="T2476" t="str">
        <f t="shared" si="114"/>
        <v>QUALIFICATIONS:  	Experience in developing audit and compliance procedures, reports and responses.    	Exceptional organizational, research, attention to detail, and problem-solving skills. 	Exceptional interpersonal skills and the ability to maintain working relationships with staff, City officials, government agencies, the public  	Outstanding written and spoken communications skills. 	Ability to work independently as a self-motivator and to motivate others. 	Ability to work calmly and proficiently under pressure and to adhere to deadlines. 	Must possess strong computer technology skills including a proficiency in Microsoft Office software (Word, Excel, Access, PowerPoint) and the ability to learn new technology quickly. 	Experience in a related field, such as compliance, oversight, monitoring, or auditing is preferred. 	Prior experience working on City, State or Federal Grant programs is desirable. REQUIREMENTS:  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audit, compliance, accounting, public policy analysis/administration, or a related field; or an awarded Master's degree in Business, Public Policy Administration, Finance, Economics, or related field, and one year of relevant experience.</v>
      </c>
      <c r="U2476">
        <f t="shared" si="115"/>
        <v>0</v>
      </c>
      <c r="V2476" s="2">
        <v>1</v>
      </c>
      <c r="W2476" s="2">
        <f t="shared" si="116"/>
        <v>0</v>
      </c>
      <c r="X2476" s="2">
        <v>0</v>
      </c>
      <c r="Y2476" s="2">
        <v>0</v>
      </c>
      <c r="Z2476" s="2">
        <v>0</v>
      </c>
      <c r="AA2476" s="2">
        <v>0</v>
      </c>
      <c r="AB2476" s="2">
        <v>0</v>
      </c>
      <c r="AC2476" t="s">
        <v>7474</v>
      </c>
      <c r="AE2476" t="s">
        <v>1162</v>
      </c>
      <c r="AG2476" t="s">
        <v>37</v>
      </c>
      <c r="AH2476" t="s">
        <v>2637</v>
      </c>
      <c r="AJ2476" t="s">
        <v>2637</v>
      </c>
      <c r="AK2476" t="s">
        <v>38</v>
      </c>
    </row>
    <row r="2477" spans="1:37" x14ac:dyDescent="0.3">
      <c r="A2477">
        <v>423017</v>
      </c>
      <c r="B2477" t="s">
        <v>1159</v>
      </c>
      <c r="C2477" t="s">
        <v>29</v>
      </c>
      <c r="D2477">
        <v>1</v>
      </c>
      <c r="E2477" t="s">
        <v>5382</v>
      </c>
      <c r="F2477" t="s">
        <v>1161</v>
      </c>
      <c r="G2477">
        <v>6088</v>
      </c>
      <c r="H2477">
        <v>1</v>
      </c>
      <c r="I2477" t="s">
        <v>601</v>
      </c>
      <c r="J2477" t="s">
        <v>42</v>
      </c>
      <c r="K2477">
        <v>46856</v>
      </c>
      <c r="L2477">
        <v>70291</v>
      </c>
      <c r="M2477" t="s">
        <v>32</v>
      </c>
      <c r="N2477" t="s">
        <v>1162</v>
      </c>
      <c r="O2477" t="s">
        <v>5053</v>
      </c>
      <c r="P2477" t="s">
        <v>8071</v>
      </c>
      <c r="Q2477" t="s">
        <v>1164</v>
      </c>
      <c r="R2477" t="s">
        <v>6668</v>
      </c>
      <c r="S2477" t="s">
        <v>8072</v>
      </c>
      <c r="T2477" t="str">
        <f t="shared" si="114"/>
        <v>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 REQUIREMENTS:  Assistant Analyst ($46,856+): Bachelor‚„s degree in Economics, Government, Politics, Urban Studies, or a subject related to the specific assignment with no or one year of full-time experience.   Analyst ($62,480+): Bachelor's degree and a minimum of two years of full-time experience in budgetary planning/management, financial analysis, public policy analysis or a related field, or a Master's degree in Public Policy Administration, Economics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v>
      </c>
      <c r="U2477">
        <f t="shared" si="115"/>
        <v>0</v>
      </c>
      <c r="V2477" s="2">
        <v>0</v>
      </c>
      <c r="W2477" s="2">
        <f t="shared" si="116"/>
        <v>0</v>
      </c>
      <c r="X2477" s="2">
        <v>0</v>
      </c>
      <c r="Y2477" s="2">
        <v>0</v>
      </c>
      <c r="Z2477" s="2">
        <v>0</v>
      </c>
      <c r="AA2477" s="2">
        <v>0</v>
      </c>
      <c r="AB2477" s="2">
        <v>0</v>
      </c>
      <c r="AC2477" t="s">
        <v>7474</v>
      </c>
      <c r="AE2477" t="s">
        <v>1162</v>
      </c>
      <c r="AG2477" t="s">
        <v>37</v>
      </c>
      <c r="AH2477" t="s">
        <v>2637</v>
      </c>
      <c r="AJ2477" t="s">
        <v>2637</v>
      </c>
      <c r="AK2477" t="s">
        <v>38</v>
      </c>
    </row>
    <row r="2478" spans="1:37" x14ac:dyDescent="0.3">
      <c r="A2478">
        <v>423017</v>
      </c>
      <c r="B2478" t="s">
        <v>1159</v>
      </c>
      <c r="C2478" t="s">
        <v>47</v>
      </c>
      <c r="D2478">
        <v>1</v>
      </c>
      <c r="E2478" t="s">
        <v>5382</v>
      </c>
      <c r="F2478" t="s">
        <v>1161</v>
      </c>
      <c r="G2478">
        <v>6088</v>
      </c>
      <c r="H2478">
        <v>1</v>
      </c>
      <c r="I2478" t="s">
        <v>601</v>
      </c>
      <c r="J2478" t="s">
        <v>42</v>
      </c>
      <c r="K2478">
        <v>46856</v>
      </c>
      <c r="L2478">
        <v>70291</v>
      </c>
      <c r="M2478" t="s">
        <v>32</v>
      </c>
      <c r="N2478" t="s">
        <v>1162</v>
      </c>
      <c r="O2478" t="s">
        <v>5053</v>
      </c>
      <c r="P2478" t="s">
        <v>8071</v>
      </c>
      <c r="Q2478" t="s">
        <v>1164</v>
      </c>
      <c r="R2478" t="s">
        <v>6668</v>
      </c>
      <c r="S2478" t="s">
        <v>8072</v>
      </c>
      <c r="T2478" t="str">
        <f t="shared" si="114"/>
        <v>QUALIFICATIONS:  	Demonstrated quantitative and analytic skills. 	Ability to use formulas and pivot tables to analyze large data sets and effectively format spreadsheets for presentation and review. 	Excellent written, verbal, and interpersonal communication skills. 	Self-starter able to generate and complete projects with limited supervision. 	Must be able to work evenings and weekends as needed. REQUIREMENTS:  Assistant Analyst ($46,856+): Bachelor‚„s degree in Economics, Government, Politics, Urban Studies, or a subject related to the specific assignment with no or one year of full-time experience.   Analyst ($62,480+): Bachelor's degree and a minimum of two years of full-time experience in budgetary planning/management, financial analysis, public policy analysis or a related field, or a Master's degree in Public Policy Administration, Economics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v>
      </c>
      <c r="U2478">
        <f t="shared" si="115"/>
        <v>0</v>
      </c>
      <c r="V2478" s="2">
        <v>0</v>
      </c>
      <c r="W2478" s="2">
        <f t="shared" si="116"/>
        <v>0</v>
      </c>
      <c r="X2478" s="2">
        <v>0</v>
      </c>
      <c r="Y2478" s="2">
        <v>0</v>
      </c>
      <c r="Z2478" s="2">
        <v>0</v>
      </c>
      <c r="AA2478" s="2">
        <v>0</v>
      </c>
      <c r="AB2478" s="2">
        <v>0</v>
      </c>
      <c r="AC2478" t="s">
        <v>7474</v>
      </c>
      <c r="AE2478" t="s">
        <v>1162</v>
      </c>
      <c r="AG2478" t="s">
        <v>37</v>
      </c>
      <c r="AH2478" t="s">
        <v>2637</v>
      </c>
      <c r="AJ2478" t="s">
        <v>2637</v>
      </c>
      <c r="AK2478" t="s">
        <v>38</v>
      </c>
    </row>
    <row r="2479" spans="1:37" x14ac:dyDescent="0.3">
      <c r="A2479">
        <v>423022</v>
      </c>
      <c r="B2479" t="s">
        <v>2510</v>
      </c>
      <c r="C2479" t="s">
        <v>47</v>
      </c>
      <c r="D2479">
        <v>2</v>
      </c>
      <c r="E2479" t="s">
        <v>5383</v>
      </c>
      <c r="F2479" t="s">
        <v>482</v>
      </c>
      <c r="G2479">
        <v>30087</v>
      </c>
      <c r="H2479">
        <v>3</v>
      </c>
      <c r="I2479" t="s">
        <v>5384</v>
      </c>
      <c r="J2479" t="s">
        <v>42</v>
      </c>
      <c r="K2479">
        <v>79620</v>
      </c>
      <c r="L2479">
        <v>91563</v>
      </c>
      <c r="M2479" t="s">
        <v>32</v>
      </c>
      <c r="N2479" t="s">
        <v>2512</v>
      </c>
      <c r="O2479" t="s">
        <v>5385</v>
      </c>
      <c r="P2479" t="s">
        <v>8073</v>
      </c>
      <c r="Q2479" t="s">
        <v>485</v>
      </c>
      <c r="R2479" t="s">
        <v>6669</v>
      </c>
      <c r="T2479" t="str">
        <f t="shared" si="114"/>
        <v xml:space="preserve"> Professional experience in Labor Relations, Human Resources, and union    contract negotiations in a governmental setting is a plus.  Experience in drafting charges, conducting disciplinary conferences or trials also important.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 </v>
      </c>
      <c r="U2479">
        <f t="shared" si="115"/>
        <v>0</v>
      </c>
      <c r="V2479" s="2">
        <v>0</v>
      </c>
      <c r="W2479" s="2">
        <f t="shared" si="116"/>
        <v>0</v>
      </c>
      <c r="X2479" s="2">
        <v>0</v>
      </c>
      <c r="Y2479" s="2">
        <v>0</v>
      </c>
      <c r="Z2479" s="2">
        <v>0</v>
      </c>
      <c r="AA2479" s="2">
        <v>0</v>
      </c>
      <c r="AB2479" s="2">
        <v>0</v>
      </c>
      <c r="AC2479" t="s">
        <v>5386</v>
      </c>
      <c r="AG2479" t="s">
        <v>37</v>
      </c>
      <c r="AH2479" t="s">
        <v>2563</v>
      </c>
      <c r="AI2479" t="s">
        <v>5329</v>
      </c>
      <c r="AJ2479" t="s">
        <v>2913</v>
      </c>
      <c r="AK2479" t="s">
        <v>38</v>
      </c>
    </row>
    <row r="2480" spans="1:37" x14ac:dyDescent="0.3">
      <c r="A2480">
        <v>423022</v>
      </c>
      <c r="B2480" t="s">
        <v>2510</v>
      </c>
      <c r="C2480" t="s">
        <v>29</v>
      </c>
      <c r="D2480">
        <v>2</v>
      </c>
      <c r="E2480" t="s">
        <v>5383</v>
      </c>
      <c r="F2480" t="s">
        <v>482</v>
      </c>
      <c r="G2480">
        <v>30087</v>
      </c>
      <c r="H2480">
        <v>3</v>
      </c>
      <c r="I2480" t="s">
        <v>5384</v>
      </c>
      <c r="J2480" t="s">
        <v>42</v>
      </c>
      <c r="K2480">
        <v>79620</v>
      </c>
      <c r="L2480">
        <v>91563</v>
      </c>
      <c r="M2480" t="s">
        <v>32</v>
      </c>
      <c r="N2480" t="s">
        <v>2512</v>
      </c>
      <c r="O2480" t="s">
        <v>5385</v>
      </c>
      <c r="P2480" t="s">
        <v>8073</v>
      </c>
      <c r="Q2480" t="s">
        <v>485</v>
      </c>
      <c r="R2480" t="s">
        <v>6669</v>
      </c>
      <c r="T2480" t="str">
        <f t="shared" si="114"/>
        <v xml:space="preserve"> Professional experience in Labor Relations, Human Resources, and union    contract negotiations in a governmental setting is a plus.  Experience in drafting charges, conducting disciplinary conferences or trials also important.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 </v>
      </c>
      <c r="U2480">
        <f t="shared" si="115"/>
        <v>0</v>
      </c>
      <c r="V2480" s="2">
        <v>0</v>
      </c>
      <c r="W2480" s="2">
        <f t="shared" si="116"/>
        <v>0</v>
      </c>
      <c r="X2480" s="2">
        <v>0</v>
      </c>
      <c r="Y2480" s="2">
        <v>0</v>
      </c>
      <c r="Z2480" s="2">
        <v>0</v>
      </c>
      <c r="AA2480" s="2">
        <v>0</v>
      </c>
      <c r="AB2480" s="2">
        <v>0</v>
      </c>
      <c r="AC2480" t="s">
        <v>5386</v>
      </c>
      <c r="AG2480" t="s">
        <v>37</v>
      </c>
      <c r="AH2480" t="s">
        <v>2563</v>
      </c>
      <c r="AI2480" t="s">
        <v>5329</v>
      </c>
      <c r="AJ2480" t="s">
        <v>2913</v>
      </c>
      <c r="AK2480" t="s">
        <v>38</v>
      </c>
    </row>
    <row r="2481" spans="1:37" x14ac:dyDescent="0.3">
      <c r="A2481">
        <v>423035</v>
      </c>
      <c r="B2481" t="s">
        <v>1159</v>
      </c>
      <c r="C2481" t="s">
        <v>47</v>
      </c>
      <c r="D2481">
        <v>1</v>
      </c>
      <c r="E2481" t="s">
        <v>5387</v>
      </c>
      <c r="F2481" t="s">
        <v>1161</v>
      </c>
      <c r="G2481">
        <v>6088</v>
      </c>
      <c r="H2481">
        <v>2</v>
      </c>
      <c r="I2481" t="s">
        <v>95</v>
      </c>
      <c r="J2481" t="s">
        <v>42</v>
      </c>
      <c r="K2481">
        <v>79428</v>
      </c>
      <c r="L2481">
        <v>98388</v>
      </c>
      <c r="M2481" t="s">
        <v>32</v>
      </c>
      <c r="N2481" t="s">
        <v>1162</v>
      </c>
      <c r="O2481" t="s">
        <v>5388</v>
      </c>
      <c r="P2481" t="s">
        <v>8074</v>
      </c>
      <c r="Q2481" t="s">
        <v>1164</v>
      </c>
      <c r="R2481" t="s">
        <v>5389</v>
      </c>
      <c r="S2481" t="s">
        <v>8075</v>
      </c>
      <c r="T2481" t="str">
        <f t="shared" si="114"/>
        <v>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skills.  The ideal candidate must have an understanding of design and construction.  Municipal technical experience is a strong plus. REQUIREMENTS:  Supervising Analyst ($79,428+): Bachelor's degree in Architecture or Engineering and a minimum of six years of full-time experience in field related to the specific assignment; or a Master‚„s degree in Engineering, Architecture or a subject related to the specific assignment and a minimum of two years of relevant full-time experience.    Unit Head ($98,388): Bachelor's degree in Architecture or Engineering and a minimum of ten years of full-time experience in field related to the specific assignment; or a Master‚„s degree in Engineering, Architecture or a subject related to the specific assignment and a minimum of two years of relevant full-time experience.  All applicants must have at least one year of supervisory experience.</v>
      </c>
      <c r="U2481">
        <f t="shared" si="115"/>
        <v>0</v>
      </c>
      <c r="V2481" s="2">
        <v>0</v>
      </c>
      <c r="W2481" s="2">
        <f t="shared" si="116"/>
        <v>0</v>
      </c>
      <c r="X2481" s="2">
        <v>0</v>
      </c>
      <c r="Y2481" s="2">
        <v>0</v>
      </c>
      <c r="Z2481" s="2">
        <v>0</v>
      </c>
      <c r="AA2481" s="2">
        <v>0</v>
      </c>
      <c r="AB2481" s="2">
        <v>0</v>
      </c>
      <c r="AC2481" t="s">
        <v>7474</v>
      </c>
      <c r="AE2481" t="s">
        <v>1162</v>
      </c>
      <c r="AG2481" t="s">
        <v>37</v>
      </c>
      <c r="AH2481" t="s">
        <v>2637</v>
      </c>
      <c r="AJ2481" t="s">
        <v>2637</v>
      </c>
      <c r="AK2481" t="s">
        <v>38</v>
      </c>
    </row>
    <row r="2482" spans="1:37" x14ac:dyDescent="0.3">
      <c r="A2482">
        <v>423035</v>
      </c>
      <c r="B2482" t="s">
        <v>1159</v>
      </c>
      <c r="C2482" t="s">
        <v>29</v>
      </c>
      <c r="D2482">
        <v>1</v>
      </c>
      <c r="E2482" t="s">
        <v>5387</v>
      </c>
      <c r="F2482" t="s">
        <v>1161</v>
      </c>
      <c r="G2482">
        <v>6088</v>
      </c>
      <c r="H2482">
        <v>2</v>
      </c>
      <c r="I2482" t="s">
        <v>95</v>
      </c>
      <c r="J2482" t="s">
        <v>42</v>
      </c>
      <c r="K2482">
        <v>79428</v>
      </c>
      <c r="L2482">
        <v>98388</v>
      </c>
      <c r="M2482" t="s">
        <v>32</v>
      </c>
      <c r="N2482" t="s">
        <v>1162</v>
      </c>
      <c r="O2482" t="s">
        <v>5388</v>
      </c>
      <c r="P2482" t="s">
        <v>8074</v>
      </c>
      <c r="Q2482" t="s">
        <v>1164</v>
      </c>
      <c r="R2482" t="s">
        <v>5389</v>
      </c>
      <c r="S2482" t="s">
        <v>8075</v>
      </c>
      <c r="T2482" t="str">
        <f t="shared" si="114"/>
        <v>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skills.  The ideal candidate must have an understanding of design and construction.  Municipal technical experience is a strong plus. REQUIREMENTS:  Supervising Analyst ($79,428+): Bachelor's degree in Architecture or Engineering and a minimum of six years of full-time experience in field related to the specific assignment; or a Master‚„s degree in Engineering, Architecture or a subject related to the specific assignment and a minimum of two years of relevant full-time experience.    Unit Head ($98,388): Bachelor's degree in Architecture or Engineering and a minimum of ten years of full-time experience in field related to the specific assignment; or a Master‚„s degree in Engineering, Architecture or a subject related to the specific assignment and a minimum of two years of relevant full-time experience.  All applicants must have at least one year of supervisory experience.</v>
      </c>
      <c r="U2482">
        <f t="shared" si="115"/>
        <v>0</v>
      </c>
      <c r="V2482" s="2">
        <v>0</v>
      </c>
      <c r="W2482" s="2">
        <f t="shared" si="116"/>
        <v>0</v>
      </c>
      <c r="X2482" s="2">
        <v>0</v>
      </c>
      <c r="Y2482" s="2">
        <v>0</v>
      </c>
      <c r="Z2482" s="2">
        <v>0</v>
      </c>
      <c r="AA2482" s="2">
        <v>0</v>
      </c>
      <c r="AB2482" s="2">
        <v>0</v>
      </c>
      <c r="AC2482" t="s">
        <v>7474</v>
      </c>
      <c r="AE2482" t="s">
        <v>1162</v>
      </c>
      <c r="AG2482" t="s">
        <v>37</v>
      </c>
      <c r="AH2482" t="s">
        <v>2637</v>
      </c>
      <c r="AJ2482" t="s">
        <v>2637</v>
      </c>
      <c r="AK2482" t="s">
        <v>38</v>
      </c>
    </row>
    <row r="2483" spans="1:37" x14ac:dyDescent="0.3">
      <c r="A2483">
        <v>423084</v>
      </c>
      <c r="B2483" t="s">
        <v>3177</v>
      </c>
      <c r="C2483" t="s">
        <v>47</v>
      </c>
      <c r="D2483">
        <v>1</v>
      </c>
      <c r="E2483" t="s">
        <v>5390</v>
      </c>
      <c r="F2483" t="s">
        <v>309</v>
      </c>
      <c r="G2483">
        <v>56057</v>
      </c>
      <c r="H2483">
        <v>0</v>
      </c>
      <c r="I2483" t="s">
        <v>1667</v>
      </c>
      <c r="J2483" t="s">
        <v>142</v>
      </c>
      <c r="K2483">
        <v>20.981400000000001</v>
      </c>
      <c r="L2483">
        <v>24.128599999999999</v>
      </c>
      <c r="M2483" t="s">
        <v>61</v>
      </c>
      <c r="N2483" t="s">
        <v>266</v>
      </c>
      <c r="O2483" t="s">
        <v>5391</v>
      </c>
      <c r="P2483" t="s">
        <v>8076</v>
      </c>
      <c r="Q2483" t="s">
        <v>311</v>
      </c>
      <c r="R2483" t="s">
        <v>5392</v>
      </c>
      <c r="T2483" t="str">
        <f t="shared" si="114"/>
        <v xml:space="preserve">1.	High school graduation or equivalent and three years of experience in community work or community centered activities in an area related to the duties as described above; or 2.	Education and/or experience which is equivalent to "1" above. </v>
      </c>
      <c r="U2483">
        <f t="shared" si="115"/>
        <v>0</v>
      </c>
      <c r="V2483" s="2">
        <v>0</v>
      </c>
      <c r="W2483" s="2">
        <f t="shared" si="116"/>
        <v>0</v>
      </c>
      <c r="X2483" s="2">
        <v>0</v>
      </c>
      <c r="Y2483" s="2">
        <v>0</v>
      </c>
      <c r="Z2483" s="2">
        <v>0</v>
      </c>
      <c r="AA2483" s="2">
        <v>0</v>
      </c>
      <c r="AB2483" s="2">
        <v>0</v>
      </c>
      <c r="AC2483" t="s">
        <v>4881</v>
      </c>
      <c r="AG2483" t="s">
        <v>37</v>
      </c>
      <c r="AH2483" t="s">
        <v>2803</v>
      </c>
      <c r="AJ2483" t="s">
        <v>2803</v>
      </c>
      <c r="AK2483" t="s">
        <v>38</v>
      </c>
    </row>
    <row r="2484" spans="1:37" x14ac:dyDescent="0.3">
      <c r="A2484">
        <v>423084</v>
      </c>
      <c r="B2484" t="s">
        <v>3177</v>
      </c>
      <c r="C2484" t="s">
        <v>29</v>
      </c>
      <c r="D2484">
        <v>1</v>
      </c>
      <c r="E2484" t="s">
        <v>5390</v>
      </c>
      <c r="F2484" t="s">
        <v>309</v>
      </c>
      <c r="G2484">
        <v>56057</v>
      </c>
      <c r="H2484">
        <v>0</v>
      </c>
      <c r="I2484" t="s">
        <v>1667</v>
      </c>
      <c r="J2484" t="s">
        <v>142</v>
      </c>
      <c r="K2484">
        <v>20.981400000000001</v>
      </c>
      <c r="L2484">
        <v>24.128599999999999</v>
      </c>
      <c r="M2484" t="s">
        <v>61</v>
      </c>
      <c r="N2484" t="s">
        <v>266</v>
      </c>
      <c r="O2484" t="s">
        <v>5391</v>
      </c>
      <c r="P2484" t="s">
        <v>8076</v>
      </c>
      <c r="Q2484" t="s">
        <v>311</v>
      </c>
      <c r="R2484" t="s">
        <v>5392</v>
      </c>
      <c r="T2484" t="str">
        <f t="shared" si="114"/>
        <v xml:space="preserve">1.	High school graduation or equivalent and three years of experience in community work or community centered activities in an area related to the duties as described above; or 2.	Education and/or experience which is equivalent to "1" above. </v>
      </c>
      <c r="U2484">
        <f t="shared" si="115"/>
        <v>0</v>
      </c>
      <c r="V2484" s="2">
        <v>0</v>
      </c>
      <c r="W2484" s="2">
        <f t="shared" si="116"/>
        <v>0</v>
      </c>
      <c r="X2484" s="2">
        <v>0</v>
      </c>
      <c r="Y2484" s="2">
        <v>0</v>
      </c>
      <c r="Z2484" s="2">
        <v>0</v>
      </c>
      <c r="AA2484" s="2">
        <v>0</v>
      </c>
      <c r="AB2484" s="2">
        <v>0</v>
      </c>
      <c r="AC2484" t="s">
        <v>4881</v>
      </c>
      <c r="AG2484" t="s">
        <v>37</v>
      </c>
      <c r="AH2484" t="s">
        <v>2803</v>
      </c>
      <c r="AJ2484" t="s">
        <v>2803</v>
      </c>
      <c r="AK2484" t="s">
        <v>38</v>
      </c>
    </row>
    <row r="2485" spans="1:37" x14ac:dyDescent="0.3">
      <c r="A2485">
        <v>423103</v>
      </c>
      <c r="B2485" t="s">
        <v>1994</v>
      </c>
      <c r="C2485" t="s">
        <v>29</v>
      </c>
      <c r="D2485">
        <v>1</v>
      </c>
      <c r="E2485" t="s">
        <v>5393</v>
      </c>
      <c r="F2485" t="s">
        <v>4661</v>
      </c>
      <c r="G2485">
        <v>12935</v>
      </c>
      <c r="H2485" t="s">
        <v>1056</v>
      </c>
      <c r="I2485" t="s">
        <v>1008</v>
      </c>
      <c r="J2485" t="s">
        <v>42</v>
      </c>
      <c r="K2485">
        <v>160000</v>
      </c>
      <c r="L2485">
        <v>170000</v>
      </c>
      <c r="M2485" t="s">
        <v>32</v>
      </c>
      <c r="N2485" t="s">
        <v>3838</v>
      </c>
      <c r="O2485" t="s">
        <v>132</v>
      </c>
      <c r="P2485" t="s">
        <v>8077</v>
      </c>
      <c r="Q2485" t="s">
        <v>5394</v>
      </c>
      <c r="R2485" t="s">
        <v>6670</v>
      </c>
      <c r="T2485" t="str">
        <f t="shared" si="114"/>
        <v xml:space="preserve">	At least 10 years of managerial experience in government agencies, overseeing administration and operations, with a proven ability to lead a team of diverse skill sets. 	Knowledge of administrative and operational processes for the City of New York. 	Demonstrated experience in managing multiple units/divisions. 	Proven proactive, collaborative, and solutions-focused leadership style. 	Working knowledge of Federal, State, and City regulations related to administrative operations. 	Strong writing and oral communication skills. 	Project Management experience with teams of subject-matter experts. 	Strong interpersonal and conflict management resolution skills </v>
      </c>
      <c r="U2485">
        <f t="shared" si="115"/>
        <v>0</v>
      </c>
      <c r="V2485" s="2">
        <v>0</v>
      </c>
      <c r="W2485" s="2">
        <f t="shared" si="116"/>
        <v>0</v>
      </c>
      <c r="X2485" s="2">
        <v>0</v>
      </c>
      <c r="Y2485" s="2">
        <v>0</v>
      </c>
      <c r="Z2485" s="2">
        <v>0</v>
      </c>
      <c r="AA2485" s="2">
        <v>0</v>
      </c>
      <c r="AB2485" s="2">
        <v>0</v>
      </c>
      <c r="AC2485" t="s">
        <v>5395</v>
      </c>
      <c r="AG2485" t="s">
        <v>5396</v>
      </c>
      <c r="AH2485" t="s">
        <v>3543</v>
      </c>
      <c r="AI2485" t="s">
        <v>4316</v>
      </c>
      <c r="AJ2485" t="s">
        <v>3543</v>
      </c>
      <c r="AK2485" t="s">
        <v>38</v>
      </c>
    </row>
    <row r="2486" spans="1:37" x14ac:dyDescent="0.3">
      <c r="A2486">
        <v>423103</v>
      </c>
      <c r="B2486" t="s">
        <v>1994</v>
      </c>
      <c r="C2486" t="s">
        <v>47</v>
      </c>
      <c r="D2486">
        <v>1</v>
      </c>
      <c r="E2486" t="s">
        <v>5393</v>
      </c>
      <c r="F2486" t="s">
        <v>4661</v>
      </c>
      <c r="G2486">
        <v>12935</v>
      </c>
      <c r="H2486" t="s">
        <v>1056</v>
      </c>
      <c r="I2486" t="s">
        <v>1008</v>
      </c>
      <c r="J2486" t="s">
        <v>42</v>
      </c>
      <c r="K2486">
        <v>160000</v>
      </c>
      <c r="L2486">
        <v>170000</v>
      </c>
      <c r="M2486" t="s">
        <v>32</v>
      </c>
      <c r="N2486" t="s">
        <v>3838</v>
      </c>
      <c r="O2486" t="s">
        <v>132</v>
      </c>
      <c r="P2486" t="s">
        <v>8077</v>
      </c>
      <c r="Q2486" t="s">
        <v>5394</v>
      </c>
      <c r="R2486" t="s">
        <v>6670</v>
      </c>
      <c r="T2486" t="str">
        <f t="shared" si="114"/>
        <v xml:space="preserve">	At least 10 years of managerial experience in government agencies, overseeing administration and operations, with a proven ability to lead a team of diverse skill sets. 	Knowledge of administrative and operational processes for the City of New York. 	Demonstrated experience in managing multiple units/divisions. 	Proven proactive, collaborative, and solutions-focused leadership style. 	Working knowledge of Federal, State, and City regulations related to administrative operations. 	Strong writing and oral communication skills. 	Project Management experience with teams of subject-matter experts. 	Strong interpersonal and conflict management resolution skills </v>
      </c>
      <c r="U2486">
        <f t="shared" si="115"/>
        <v>0</v>
      </c>
      <c r="V2486" s="2">
        <v>0</v>
      </c>
      <c r="W2486" s="2">
        <f t="shared" si="116"/>
        <v>0</v>
      </c>
      <c r="X2486" s="2">
        <v>0</v>
      </c>
      <c r="Y2486" s="2">
        <v>0</v>
      </c>
      <c r="Z2486" s="2">
        <v>0</v>
      </c>
      <c r="AA2486" s="2">
        <v>0</v>
      </c>
      <c r="AB2486" s="2">
        <v>0</v>
      </c>
      <c r="AC2486" t="s">
        <v>5395</v>
      </c>
      <c r="AG2486" t="s">
        <v>5396</v>
      </c>
      <c r="AH2486" t="s">
        <v>3543</v>
      </c>
      <c r="AI2486" t="s">
        <v>4316</v>
      </c>
      <c r="AJ2486" t="s">
        <v>3543</v>
      </c>
      <c r="AK2486" t="s">
        <v>38</v>
      </c>
    </row>
    <row r="2487" spans="1:37" x14ac:dyDescent="0.3">
      <c r="A2487">
        <v>423156</v>
      </c>
      <c r="B2487" t="s">
        <v>80</v>
      </c>
      <c r="C2487" t="s">
        <v>29</v>
      </c>
      <c r="D2487">
        <v>1</v>
      </c>
      <c r="E2487" t="s">
        <v>5397</v>
      </c>
      <c r="F2487" t="s">
        <v>648</v>
      </c>
      <c r="G2487">
        <v>83008</v>
      </c>
      <c r="H2487" t="s">
        <v>41</v>
      </c>
      <c r="I2487" t="s">
        <v>95</v>
      </c>
      <c r="K2487">
        <v>129500</v>
      </c>
      <c r="L2487">
        <v>149500</v>
      </c>
      <c r="M2487" t="s">
        <v>32</v>
      </c>
      <c r="N2487" t="s">
        <v>5398</v>
      </c>
      <c r="O2487" t="s">
        <v>5399</v>
      </c>
      <c r="P2487" t="s">
        <v>8078</v>
      </c>
      <c r="Q2487" t="s">
        <v>653</v>
      </c>
      <c r="R2487" t="s">
        <v>8079</v>
      </c>
      <c r="S2487" t="s">
        <v>5400</v>
      </c>
      <c r="T2487" t="str">
        <f t="shared" si="114"/>
        <v xml:space="preserve"> Working knowledge of Microsoft Office Suite including Outlook, Word, Excel, and PowerPoint.   Working knowledge of Publisher and Adobe with experience in fill documents in Adobe reader.   Ability to run the Operations Support Tool (OST) model and understand the output.   Experience in hydrology or engineering.   Experience working with people, serving as a liaison or coordination management.   Experience developing and reviewing policies and procedures.   Ability to learn the processes, procedures, and formats required for DEP, Bureau of Water Supply and the Source Water Directorate.   A vast knowledge and willingness to learn and understand every aspect of the NYC water supply system.   Ability to respond and react appropriately to emergencies.   Strong organizational and time management skills.   Professional demeanor and interpersonal skills a must.   Problem solving skills.   Interpersonal skills.   Communication skills; both written and verbal.   Computer and computer modeling skills.   Driver‚„s license valid in the State of New York; maintained for duration of employment.   Ability to travel throughout the 2,000+ square mile watershed, utilizing a New York City vehicle.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2487">
        <f t="shared" si="115"/>
        <v>0</v>
      </c>
      <c r="V2487" s="2">
        <v>1</v>
      </c>
      <c r="W2487" s="2">
        <f t="shared" si="116"/>
        <v>0</v>
      </c>
      <c r="X2487" s="2">
        <v>0</v>
      </c>
      <c r="Y2487" s="2">
        <v>0</v>
      </c>
      <c r="Z2487" s="2">
        <v>0</v>
      </c>
      <c r="AA2487" s="2">
        <v>0</v>
      </c>
      <c r="AB2487" s="2">
        <v>0</v>
      </c>
      <c r="AC2487" t="s">
        <v>7214</v>
      </c>
      <c r="AE2487" t="s">
        <v>5401</v>
      </c>
      <c r="AG2487" t="s">
        <v>377</v>
      </c>
      <c r="AH2487" t="s">
        <v>2563</v>
      </c>
      <c r="AI2487" t="s">
        <v>3044</v>
      </c>
      <c r="AJ2487" t="s">
        <v>2563</v>
      </c>
      <c r="AK2487" t="s">
        <v>38</v>
      </c>
    </row>
    <row r="2488" spans="1:37" x14ac:dyDescent="0.3">
      <c r="A2488">
        <v>423156</v>
      </c>
      <c r="B2488" t="s">
        <v>80</v>
      </c>
      <c r="C2488" t="s">
        <v>47</v>
      </c>
      <c r="D2488">
        <v>1</v>
      </c>
      <c r="E2488" t="s">
        <v>5397</v>
      </c>
      <c r="F2488" t="s">
        <v>648</v>
      </c>
      <c r="G2488">
        <v>83008</v>
      </c>
      <c r="H2488" t="s">
        <v>41</v>
      </c>
      <c r="I2488" t="s">
        <v>95</v>
      </c>
      <c r="K2488">
        <v>129500</v>
      </c>
      <c r="L2488">
        <v>149500</v>
      </c>
      <c r="M2488" t="s">
        <v>32</v>
      </c>
      <c r="N2488" t="s">
        <v>5398</v>
      </c>
      <c r="O2488" t="s">
        <v>5399</v>
      </c>
      <c r="P2488" t="s">
        <v>8078</v>
      </c>
      <c r="Q2488" t="s">
        <v>653</v>
      </c>
      <c r="R2488" t="s">
        <v>8079</v>
      </c>
      <c r="S2488" t="s">
        <v>5400</v>
      </c>
      <c r="T2488" t="str">
        <f t="shared" si="114"/>
        <v xml:space="preserve"> Working knowledge of Microsoft Office Suite including Outlook, Word, Excel, and PowerPoint.   Working knowledge of Publisher and Adobe with experience in fill documents in Adobe reader.   Ability to run the Operations Support Tool (OST) model and understand the output.   Experience in hydrology or engineering.   Experience working with people, serving as a liaison or coordination management.   Experience developing and reviewing policies and procedures.   Ability to learn the processes, procedures, and formats required for DEP, Bureau of Water Supply and the Source Water Directorate.   A vast knowledge and willingness to learn and understand every aspect of the NYC water supply system.   Ability to respond and react appropriately to emergencies.   Strong organizational and time management skills.   Professional demeanor and interpersonal skills a must.   Problem solving skills.   Interpersonal skills.   Communication skills; both written and verbal.   Computer and computer modeling skills.   Driver‚„s license valid in the State of New York; maintained for duration of employment.   Ability to travel throughout the 2,000+ square mile watershed, utilizing a New York City vehicle.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2488">
        <f t="shared" si="115"/>
        <v>0</v>
      </c>
      <c r="V2488" s="2">
        <v>1</v>
      </c>
      <c r="W2488" s="2">
        <f t="shared" si="116"/>
        <v>0</v>
      </c>
      <c r="X2488" s="2">
        <v>0</v>
      </c>
      <c r="Y2488" s="2">
        <v>0</v>
      </c>
      <c r="Z2488" s="2">
        <v>0</v>
      </c>
      <c r="AA2488" s="2">
        <v>0</v>
      </c>
      <c r="AB2488" s="2">
        <v>0</v>
      </c>
      <c r="AC2488" t="s">
        <v>7214</v>
      </c>
      <c r="AE2488" t="s">
        <v>5401</v>
      </c>
      <c r="AG2488" t="s">
        <v>377</v>
      </c>
      <c r="AH2488" t="s">
        <v>2563</v>
      </c>
      <c r="AI2488" t="s">
        <v>3044</v>
      </c>
      <c r="AJ2488" t="s">
        <v>2563</v>
      </c>
      <c r="AK2488" t="s">
        <v>38</v>
      </c>
    </row>
    <row r="2489" spans="1:37" x14ac:dyDescent="0.3">
      <c r="A2489">
        <v>423183</v>
      </c>
      <c r="B2489" t="s">
        <v>494</v>
      </c>
      <c r="C2489" t="s">
        <v>29</v>
      </c>
      <c r="D2489">
        <v>5</v>
      </c>
      <c r="E2489" t="s">
        <v>5402</v>
      </c>
      <c r="F2489" t="s">
        <v>183</v>
      </c>
      <c r="G2489">
        <v>13632</v>
      </c>
      <c r="H2489">
        <v>1</v>
      </c>
      <c r="I2489" t="s">
        <v>660</v>
      </c>
      <c r="J2489" t="s">
        <v>42</v>
      </c>
      <c r="K2489">
        <v>81951</v>
      </c>
      <c r="L2489">
        <v>102136</v>
      </c>
      <c r="M2489" t="s">
        <v>32</v>
      </c>
      <c r="N2489" t="s">
        <v>497</v>
      </c>
      <c r="O2489" t="s">
        <v>5403</v>
      </c>
      <c r="P2489" t="s">
        <v>5404</v>
      </c>
      <c r="Q2489" t="s">
        <v>8296</v>
      </c>
      <c r="R2489" t="s">
        <v>5405</v>
      </c>
      <c r="S2489" t="s">
        <v>5406</v>
      </c>
      <c r="T2489" t="str">
        <f t="shared" si="114"/>
        <v>-  5-7 Years of experience developing and maintaining medium to large custom CRM solutions handling complex business requirements  -  Experience in document lifecycle management with Sharepoint APIs -  Experience developing custom applications that perfor Candidates must be permanent in the title of Computer Specialist (SW) or be reachable on the civil service list; please include this information in your cover letter to be considered.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v>
      </c>
      <c r="U2489">
        <f t="shared" si="115"/>
        <v>0</v>
      </c>
      <c r="V2489" s="2">
        <v>0</v>
      </c>
      <c r="W2489" s="2">
        <f t="shared" si="116"/>
        <v>0</v>
      </c>
      <c r="X2489" s="2">
        <v>0</v>
      </c>
      <c r="Y2489" s="2">
        <v>0</v>
      </c>
      <c r="Z2489" s="2">
        <v>0</v>
      </c>
      <c r="AA2489" s="2">
        <v>0</v>
      </c>
      <c r="AB2489" s="2">
        <v>0</v>
      </c>
      <c r="AC2489" t="s">
        <v>8568</v>
      </c>
      <c r="AD2489" t="s">
        <v>4543</v>
      </c>
      <c r="AE2489" t="s">
        <v>497</v>
      </c>
      <c r="AG2489" t="s">
        <v>190</v>
      </c>
      <c r="AH2489" t="s">
        <v>3543</v>
      </c>
      <c r="AI2489" t="s">
        <v>5407</v>
      </c>
      <c r="AJ2489" t="s">
        <v>2163</v>
      </c>
      <c r="AK2489" t="s">
        <v>38</v>
      </c>
    </row>
    <row r="2490" spans="1:37" x14ac:dyDescent="0.3">
      <c r="A2490">
        <v>423183</v>
      </c>
      <c r="B2490" t="s">
        <v>494</v>
      </c>
      <c r="C2490" t="s">
        <v>47</v>
      </c>
      <c r="D2490">
        <v>5</v>
      </c>
      <c r="E2490" t="s">
        <v>5402</v>
      </c>
      <c r="F2490" t="s">
        <v>183</v>
      </c>
      <c r="G2490">
        <v>13632</v>
      </c>
      <c r="H2490">
        <v>1</v>
      </c>
      <c r="I2490" t="s">
        <v>660</v>
      </c>
      <c r="J2490" t="s">
        <v>42</v>
      </c>
      <c r="K2490">
        <v>81951</v>
      </c>
      <c r="L2490">
        <v>102136</v>
      </c>
      <c r="M2490" t="s">
        <v>32</v>
      </c>
      <c r="N2490" t="s">
        <v>497</v>
      </c>
      <c r="O2490" t="s">
        <v>5403</v>
      </c>
      <c r="P2490" t="s">
        <v>5404</v>
      </c>
      <c r="Q2490" t="s">
        <v>8296</v>
      </c>
      <c r="R2490" t="s">
        <v>5405</v>
      </c>
      <c r="S2490" t="s">
        <v>5406</v>
      </c>
      <c r="T2490" t="str">
        <f t="shared" si="114"/>
        <v>-  5-7 Years of experience developing and maintaining medium to large custom CRM solutions handling complex business requirements  -  Experience in document lifecycle management with Sharepoint APIs -  Experience developing custom applications that perfor Candidates must be permanent in the title of Computer Specialist (SW) or be reachable on the civil service list; please include this information in your cover letter to be considered.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v>
      </c>
      <c r="U2490">
        <f t="shared" si="115"/>
        <v>0</v>
      </c>
      <c r="V2490" s="2">
        <v>0</v>
      </c>
      <c r="W2490" s="2">
        <f t="shared" si="116"/>
        <v>0</v>
      </c>
      <c r="X2490" s="2">
        <v>0</v>
      </c>
      <c r="Y2490" s="2">
        <v>0</v>
      </c>
      <c r="Z2490" s="2">
        <v>0</v>
      </c>
      <c r="AA2490" s="2">
        <v>0</v>
      </c>
      <c r="AB2490" s="2">
        <v>0</v>
      </c>
      <c r="AC2490" t="s">
        <v>8568</v>
      </c>
      <c r="AD2490" t="s">
        <v>4543</v>
      </c>
      <c r="AE2490" t="s">
        <v>497</v>
      </c>
      <c r="AG2490" t="s">
        <v>190</v>
      </c>
      <c r="AH2490" t="s">
        <v>3543</v>
      </c>
      <c r="AI2490" t="s">
        <v>5407</v>
      </c>
      <c r="AJ2490" t="s">
        <v>2163</v>
      </c>
      <c r="AK2490" t="s">
        <v>38</v>
      </c>
    </row>
    <row r="2491" spans="1:37" x14ac:dyDescent="0.3">
      <c r="A2491">
        <v>423184</v>
      </c>
      <c r="B2491" t="s">
        <v>494</v>
      </c>
      <c r="C2491" t="s">
        <v>29</v>
      </c>
      <c r="D2491">
        <v>120</v>
      </c>
      <c r="E2491" t="s">
        <v>5088</v>
      </c>
      <c r="F2491" t="s">
        <v>5089</v>
      </c>
      <c r="G2491">
        <v>10144</v>
      </c>
      <c r="H2491">
        <v>0</v>
      </c>
      <c r="I2491" t="s">
        <v>719</v>
      </c>
      <c r="J2491" t="s">
        <v>42</v>
      </c>
      <c r="K2491">
        <v>36390</v>
      </c>
      <c r="L2491">
        <v>55228</v>
      </c>
      <c r="M2491" t="s">
        <v>32</v>
      </c>
      <c r="N2491" t="s">
        <v>1912</v>
      </c>
      <c r="O2491" t="s">
        <v>5150</v>
      </c>
      <c r="P2491" t="s">
        <v>5408</v>
      </c>
      <c r="Q2491" t="s">
        <v>5091</v>
      </c>
      <c r="S2491" t="s">
        <v>5092</v>
      </c>
      <c r="T2491" t="str">
        <f t="shared" si="114"/>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491">
        <f t="shared" si="115"/>
        <v>0</v>
      </c>
      <c r="V2491" s="2">
        <v>0</v>
      </c>
      <c r="W2491" s="2">
        <f t="shared" si="116"/>
        <v>0</v>
      </c>
      <c r="X2491" s="2">
        <v>0</v>
      </c>
      <c r="Y2491" s="2">
        <v>0</v>
      </c>
      <c r="Z2491" s="2">
        <v>0</v>
      </c>
      <c r="AA2491" s="2">
        <v>0</v>
      </c>
      <c r="AB2491" s="2">
        <v>0</v>
      </c>
      <c r="AC2491" t="s">
        <v>5409</v>
      </c>
      <c r="AD2491" t="s">
        <v>4845</v>
      </c>
      <c r="AE2491" t="s">
        <v>3677</v>
      </c>
      <c r="AG2491" t="s">
        <v>37</v>
      </c>
      <c r="AH2491" t="s">
        <v>2163</v>
      </c>
      <c r="AI2491" t="s">
        <v>2846</v>
      </c>
      <c r="AJ2491" t="s">
        <v>3456</v>
      </c>
      <c r="AK2491" t="s">
        <v>38</v>
      </c>
    </row>
    <row r="2492" spans="1:37" x14ac:dyDescent="0.3">
      <c r="A2492">
        <v>423189</v>
      </c>
      <c r="B2492" t="s">
        <v>494</v>
      </c>
      <c r="C2492" t="s">
        <v>29</v>
      </c>
      <c r="D2492">
        <v>5</v>
      </c>
      <c r="E2492" t="s">
        <v>5410</v>
      </c>
      <c r="F2492" t="s">
        <v>482</v>
      </c>
      <c r="G2492">
        <v>30087</v>
      </c>
      <c r="H2492">
        <v>1</v>
      </c>
      <c r="I2492" t="s">
        <v>1247</v>
      </c>
      <c r="J2492" t="s">
        <v>42</v>
      </c>
      <c r="K2492">
        <v>63228</v>
      </c>
      <c r="L2492">
        <v>96526</v>
      </c>
      <c r="M2492" t="s">
        <v>32</v>
      </c>
      <c r="N2492" t="s">
        <v>497</v>
      </c>
      <c r="O2492" t="s">
        <v>3181</v>
      </c>
      <c r="P2492" t="s">
        <v>8080</v>
      </c>
      <c r="Q2492" t="s">
        <v>485</v>
      </c>
      <c r="R2492" t="s">
        <v>5411</v>
      </c>
      <c r="S2492" t="s">
        <v>5412</v>
      </c>
      <c r="T2492" t="str">
        <f t="shared" si="114"/>
        <v>-  Strong communication skills both oral and written; excellent analytical and interpersonal skills -  Organized, detail-oriented, able to multi-task to meet deadlines for time sensitive projects -  Proficient knowledge in Microsoft Office In compliance with Federal law, all persons hired will be required to verify identity and eligibility to work in the United States and to complete the required employment eligibility verification document form upon hire.   While we appreciate every applicant's interest, only those under consideration will be contacted.</v>
      </c>
      <c r="U2492">
        <f t="shared" si="115"/>
        <v>0</v>
      </c>
      <c r="V2492" s="2">
        <v>0</v>
      </c>
      <c r="W2492" s="2">
        <f t="shared" si="116"/>
        <v>0</v>
      </c>
      <c r="X2492" s="2">
        <v>0</v>
      </c>
      <c r="Y2492" s="2">
        <v>0</v>
      </c>
      <c r="Z2492" s="2">
        <v>0</v>
      </c>
      <c r="AA2492" s="2">
        <v>0</v>
      </c>
      <c r="AB2492" s="2">
        <v>0</v>
      </c>
      <c r="AC2492" t="s">
        <v>8569</v>
      </c>
      <c r="AD2492" t="s">
        <v>5413</v>
      </c>
      <c r="AE2492" t="s">
        <v>497</v>
      </c>
      <c r="AG2492" t="s">
        <v>37</v>
      </c>
      <c r="AH2492" t="s">
        <v>2163</v>
      </c>
      <c r="AI2492" t="s">
        <v>2846</v>
      </c>
      <c r="AJ2492" t="s">
        <v>2163</v>
      </c>
      <c r="AK2492" t="s">
        <v>38</v>
      </c>
    </row>
    <row r="2493" spans="1:37" x14ac:dyDescent="0.3">
      <c r="A2493">
        <v>423189</v>
      </c>
      <c r="B2493" t="s">
        <v>494</v>
      </c>
      <c r="C2493" t="s">
        <v>47</v>
      </c>
      <c r="D2493">
        <v>5</v>
      </c>
      <c r="E2493" t="s">
        <v>5410</v>
      </c>
      <c r="F2493" t="s">
        <v>482</v>
      </c>
      <c r="G2493">
        <v>30087</v>
      </c>
      <c r="H2493">
        <v>1</v>
      </c>
      <c r="I2493" t="s">
        <v>1247</v>
      </c>
      <c r="J2493" t="s">
        <v>42</v>
      </c>
      <c r="K2493">
        <v>63228</v>
      </c>
      <c r="L2493">
        <v>96526</v>
      </c>
      <c r="M2493" t="s">
        <v>32</v>
      </c>
      <c r="N2493" t="s">
        <v>497</v>
      </c>
      <c r="O2493" t="s">
        <v>3181</v>
      </c>
      <c r="P2493" t="s">
        <v>8080</v>
      </c>
      <c r="Q2493" t="s">
        <v>485</v>
      </c>
      <c r="R2493" t="s">
        <v>5411</v>
      </c>
      <c r="S2493" t="s">
        <v>5412</v>
      </c>
      <c r="T2493" t="str">
        <f t="shared" si="114"/>
        <v>-  Strong communication skills both oral and written; excellent analytical and interpersonal skills -  Organized, detail-oriented, able to multi-task to meet deadlines for time sensitive projects -  Proficient knowledge in Microsoft Office In compliance with Federal law, all persons hired will be required to verify identity and eligibility to work in the United States and to complete the required employment eligibility verification document form upon hire.   While we appreciate every applicant's interest, only those under consideration will be contacted.</v>
      </c>
      <c r="U2493">
        <f t="shared" si="115"/>
        <v>0</v>
      </c>
      <c r="V2493" s="2">
        <v>0</v>
      </c>
      <c r="W2493" s="2">
        <f t="shared" si="116"/>
        <v>0</v>
      </c>
      <c r="X2493" s="2">
        <v>0</v>
      </c>
      <c r="Y2493" s="2">
        <v>0</v>
      </c>
      <c r="Z2493" s="2">
        <v>0</v>
      </c>
      <c r="AA2493" s="2">
        <v>0</v>
      </c>
      <c r="AB2493" s="2">
        <v>0</v>
      </c>
      <c r="AC2493" t="s">
        <v>8569</v>
      </c>
      <c r="AD2493" t="s">
        <v>5413</v>
      </c>
      <c r="AE2493" t="s">
        <v>497</v>
      </c>
      <c r="AG2493" t="s">
        <v>37</v>
      </c>
      <c r="AH2493" t="s">
        <v>2163</v>
      </c>
      <c r="AI2493" t="s">
        <v>2846</v>
      </c>
      <c r="AJ2493" t="s">
        <v>2163</v>
      </c>
      <c r="AK2493" t="s">
        <v>38</v>
      </c>
    </row>
    <row r="2494" spans="1:37" x14ac:dyDescent="0.3">
      <c r="A2494">
        <v>423192</v>
      </c>
      <c r="B2494" t="s">
        <v>494</v>
      </c>
      <c r="C2494" t="s">
        <v>47</v>
      </c>
      <c r="D2494">
        <v>5</v>
      </c>
      <c r="E2494" t="s">
        <v>5414</v>
      </c>
      <c r="F2494" t="s">
        <v>5415</v>
      </c>
      <c r="G2494">
        <v>90622</v>
      </c>
      <c r="H2494">
        <v>1</v>
      </c>
      <c r="I2494" t="s">
        <v>4037</v>
      </c>
      <c r="J2494" t="s">
        <v>42</v>
      </c>
      <c r="K2494">
        <v>41551</v>
      </c>
      <c r="L2494">
        <v>54280</v>
      </c>
      <c r="M2494" t="s">
        <v>32</v>
      </c>
      <c r="N2494" t="s">
        <v>497</v>
      </c>
      <c r="O2494" t="s">
        <v>3181</v>
      </c>
      <c r="P2494" t="s">
        <v>5416</v>
      </c>
      <c r="Q2494" t="s">
        <v>8081</v>
      </c>
      <c r="R2494" t="e">
        <f>- Prefer candidates with Knowledge of, and demonstrated interest in, law enforcement, criminal justice, data privacy, and/or legal technology issues.  - Familiarity with NYPD procedures Preferred but not required.  - candidates should have A motor vehicle</f>
        <v>#NAME?</v>
      </c>
      <c r="S2494" t="s">
        <v>3731</v>
      </c>
      <c r="T2494" t="e">
        <f t="shared" si="114"/>
        <v>#NAME?</v>
      </c>
      <c r="U2494">
        <f t="shared" si="115"/>
        <v>0</v>
      </c>
      <c r="V2494" s="2">
        <v>0</v>
      </c>
      <c r="W2494" s="2">
        <f t="shared" si="116"/>
        <v>0</v>
      </c>
      <c r="X2494" s="2">
        <v>0</v>
      </c>
      <c r="Y2494" s="2">
        <v>0</v>
      </c>
      <c r="Z2494" s="2">
        <v>0</v>
      </c>
      <c r="AA2494" s="2">
        <v>0</v>
      </c>
      <c r="AB2494" s="2">
        <v>0</v>
      </c>
      <c r="AC2494" t="s">
        <v>5417</v>
      </c>
      <c r="AD2494" t="s">
        <v>755</v>
      </c>
      <c r="AE2494" t="s">
        <v>497</v>
      </c>
      <c r="AG2494" t="s">
        <v>37</v>
      </c>
      <c r="AH2494" t="s">
        <v>2163</v>
      </c>
      <c r="AI2494" t="s">
        <v>2846</v>
      </c>
      <c r="AJ2494" t="s">
        <v>2163</v>
      </c>
      <c r="AK2494" t="s">
        <v>38</v>
      </c>
    </row>
    <row r="2495" spans="1:37" x14ac:dyDescent="0.3">
      <c r="A2495">
        <v>423192</v>
      </c>
      <c r="B2495" t="s">
        <v>494</v>
      </c>
      <c r="C2495" t="s">
        <v>29</v>
      </c>
      <c r="D2495">
        <v>5</v>
      </c>
      <c r="E2495" t="s">
        <v>5414</v>
      </c>
      <c r="F2495" t="s">
        <v>5415</v>
      </c>
      <c r="G2495">
        <v>90622</v>
      </c>
      <c r="H2495">
        <v>1</v>
      </c>
      <c r="I2495" t="s">
        <v>4037</v>
      </c>
      <c r="J2495" t="s">
        <v>42</v>
      </c>
      <c r="K2495">
        <v>41551</v>
      </c>
      <c r="L2495">
        <v>54280</v>
      </c>
      <c r="M2495" t="s">
        <v>32</v>
      </c>
      <c r="N2495" t="s">
        <v>497</v>
      </c>
      <c r="O2495" t="s">
        <v>3181</v>
      </c>
      <c r="P2495" t="s">
        <v>5416</v>
      </c>
      <c r="Q2495" t="s">
        <v>8081</v>
      </c>
      <c r="R2495" t="e">
        <f>- Prefer candidates with Knowledge of, and demonstrated interest in, law enforcement, criminal justice, data privacy, and/or legal technology issues.  - Familiarity with NYPD procedures Preferred but not required.  - candidates should have A motor vehicle</f>
        <v>#NAME?</v>
      </c>
      <c r="S2495" t="s">
        <v>3731</v>
      </c>
      <c r="T2495" t="e">
        <f t="shared" si="114"/>
        <v>#NAME?</v>
      </c>
      <c r="U2495">
        <f t="shared" si="115"/>
        <v>0</v>
      </c>
      <c r="V2495" s="2">
        <v>0</v>
      </c>
      <c r="W2495" s="2">
        <f t="shared" si="116"/>
        <v>0</v>
      </c>
      <c r="X2495" s="2">
        <v>0</v>
      </c>
      <c r="Y2495" s="2">
        <v>0</v>
      </c>
      <c r="Z2495" s="2">
        <v>0</v>
      </c>
      <c r="AA2495" s="2">
        <v>0</v>
      </c>
      <c r="AB2495" s="2">
        <v>0</v>
      </c>
      <c r="AC2495" t="s">
        <v>5417</v>
      </c>
      <c r="AD2495" t="s">
        <v>755</v>
      </c>
      <c r="AE2495" t="s">
        <v>497</v>
      </c>
      <c r="AG2495" t="s">
        <v>37</v>
      </c>
      <c r="AH2495" t="s">
        <v>2163</v>
      </c>
      <c r="AI2495" t="s">
        <v>2846</v>
      </c>
      <c r="AJ2495" t="s">
        <v>2163</v>
      </c>
      <c r="AK2495" t="s">
        <v>38</v>
      </c>
    </row>
    <row r="2496" spans="1:37" x14ac:dyDescent="0.3">
      <c r="A2496">
        <v>423196</v>
      </c>
      <c r="B2496" t="s">
        <v>3177</v>
      </c>
      <c r="C2496" t="s">
        <v>29</v>
      </c>
      <c r="D2496">
        <v>1</v>
      </c>
      <c r="E2496" t="s">
        <v>4447</v>
      </c>
      <c r="F2496" t="s">
        <v>3623</v>
      </c>
      <c r="G2496">
        <v>52406</v>
      </c>
      <c r="H2496">
        <v>0</v>
      </c>
      <c r="I2496" t="s">
        <v>719</v>
      </c>
      <c r="J2496" t="s">
        <v>142</v>
      </c>
      <c r="K2496">
        <v>16.0701</v>
      </c>
      <c r="L2496">
        <v>18.480599999999999</v>
      </c>
      <c r="M2496" t="s">
        <v>61</v>
      </c>
      <c r="N2496" t="s">
        <v>2370</v>
      </c>
      <c r="O2496" t="s">
        <v>5418</v>
      </c>
      <c r="P2496" t="s">
        <v>7913</v>
      </c>
      <c r="Q2496" t="s">
        <v>3624</v>
      </c>
      <c r="R2496" t="s">
        <v>4448</v>
      </c>
      <c r="T2496" t="str">
        <f t="shared" si="114"/>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496">
        <f t="shared" si="115"/>
        <v>0</v>
      </c>
      <c r="V2496" s="2">
        <v>1</v>
      </c>
      <c r="W2496" s="2">
        <f t="shared" si="116"/>
        <v>0</v>
      </c>
      <c r="X2496" s="2">
        <v>0</v>
      </c>
      <c r="Y2496" s="2">
        <v>0</v>
      </c>
      <c r="Z2496" s="2">
        <v>0</v>
      </c>
      <c r="AA2496" s="2">
        <v>0</v>
      </c>
      <c r="AB2496" s="2">
        <v>0</v>
      </c>
      <c r="AC2496" t="s">
        <v>5419</v>
      </c>
      <c r="AG2496" t="s">
        <v>37</v>
      </c>
      <c r="AH2496" t="s">
        <v>2803</v>
      </c>
      <c r="AJ2496" t="s">
        <v>2803</v>
      </c>
      <c r="AK2496" t="s">
        <v>38</v>
      </c>
    </row>
    <row r="2497" spans="1:37" x14ac:dyDescent="0.3">
      <c r="A2497">
        <v>423196</v>
      </c>
      <c r="B2497" t="s">
        <v>3177</v>
      </c>
      <c r="C2497" t="s">
        <v>47</v>
      </c>
      <c r="D2497">
        <v>1</v>
      </c>
      <c r="E2497" t="s">
        <v>4447</v>
      </c>
      <c r="F2497" t="s">
        <v>3623</v>
      </c>
      <c r="G2497">
        <v>52406</v>
      </c>
      <c r="H2497">
        <v>0</v>
      </c>
      <c r="I2497" t="s">
        <v>719</v>
      </c>
      <c r="J2497" t="s">
        <v>142</v>
      </c>
      <c r="K2497">
        <v>16.0701</v>
      </c>
      <c r="L2497">
        <v>18.480599999999999</v>
      </c>
      <c r="M2497" t="s">
        <v>61</v>
      </c>
      <c r="N2497" t="s">
        <v>2370</v>
      </c>
      <c r="O2497" t="s">
        <v>5418</v>
      </c>
      <c r="P2497" t="s">
        <v>7913</v>
      </c>
      <c r="Q2497" t="s">
        <v>3624</v>
      </c>
      <c r="R2497" t="s">
        <v>4448</v>
      </c>
      <c r="T2497" t="str">
        <f t="shared" si="114"/>
        <v xml:space="preserve">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v>
      </c>
      <c r="U2497">
        <f t="shared" si="115"/>
        <v>0</v>
      </c>
      <c r="V2497" s="2">
        <v>1</v>
      </c>
      <c r="W2497" s="2">
        <f t="shared" si="116"/>
        <v>0</v>
      </c>
      <c r="X2497" s="2">
        <v>0</v>
      </c>
      <c r="Y2497" s="2">
        <v>0</v>
      </c>
      <c r="Z2497" s="2">
        <v>0</v>
      </c>
      <c r="AA2497" s="2">
        <v>0</v>
      </c>
      <c r="AB2497" s="2">
        <v>0</v>
      </c>
      <c r="AC2497" t="s">
        <v>5419</v>
      </c>
      <c r="AG2497" t="s">
        <v>37</v>
      </c>
      <c r="AH2497" t="s">
        <v>2803</v>
      </c>
      <c r="AJ2497" t="s">
        <v>2803</v>
      </c>
      <c r="AK2497" t="s">
        <v>38</v>
      </c>
    </row>
    <row r="2498" spans="1:37" x14ac:dyDescent="0.3">
      <c r="A2498">
        <v>423202</v>
      </c>
      <c r="B2498" t="s">
        <v>2380</v>
      </c>
      <c r="C2498" t="s">
        <v>29</v>
      </c>
      <c r="D2498">
        <v>1</v>
      </c>
      <c r="E2498" t="s">
        <v>5420</v>
      </c>
      <c r="F2498" t="s">
        <v>386</v>
      </c>
      <c r="G2498">
        <v>56058</v>
      </c>
      <c r="H2498">
        <v>0</v>
      </c>
      <c r="I2498" t="s">
        <v>1435</v>
      </c>
      <c r="J2498" t="s">
        <v>42</v>
      </c>
      <c r="K2498">
        <v>54100</v>
      </c>
      <c r="L2498">
        <v>62215</v>
      </c>
      <c r="M2498" t="s">
        <v>32</v>
      </c>
      <c r="N2498" t="s">
        <v>143</v>
      </c>
      <c r="O2498" t="s">
        <v>5421</v>
      </c>
      <c r="P2498" t="s">
        <v>8570</v>
      </c>
      <c r="Q2498" t="s">
        <v>389</v>
      </c>
      <c r="R2498" t="s">
        <v>6671</v>
      </c>
      <c r="T2498" t="str">
        <f t="shared" si="114"/>
        <v xml:space="preserve">	Must be Licensed MSW.  SIFI trained preferred. 	Minimum 1 year experience in MSW field instruction. 	Minimum 3 years experience in direct clinical case management with expertise in the MHSA population. 	Must have expertise in public benefits, client advocacy, and referral and coordination with community-based and non-profit organizations. 	Must possess professional communication and presentation skills. 	Must be detailed-oriented, multi-tasking, and flexible to changing needs and program priorities. 	Must be literate in Word, Excel, Outlook, Access, and PowerPoint. 	Multi-lingual a plus. </v>
      </c>
      <c r="U2498">
        <f t="shared" si="115"/>
        <v>0</v>
      </c>
      <c r="V2498" s="2">
        <v>1</v>
      </c>
      <c r="W2498" s="2">
        <f t="shared" si="116"/>
        <v>0</v>
      </c>
      <c r="X2498" s="2">
        <v>0</v>
      </c>
      <c r="Y2498" s="2">
        <v>0</v>
      </c>
      <c r="Z2498" s="2">
        <v>0</v>
      </c>
      <c r="AA2498" s="2">
        <v>0</v>
      </c>
      <c r="AB2498" s="2">
        <v>0</v>
      </c>
      <c r="AC2498" t="s">
        <v>4392</v>
      </c>
      <c r="AE2498" t="s">
        <v>143</v>
      </c>
      <c r="AG2498" t="s">
        <v>37</v>
      </c>
      <c r="AH2498" t="s">
        <v>3543</v>
      </c>
      <c r="AI2498" t="s">
        <v>3444</v>
      </c>
      <c r="AJ2498" t="s">
        <v>3543</v>
      </c>
      <c r="AK2498" t="s">
        <v>38</v>
      </c>
    </row>
    <row r="2499" spans="1:37" x14ac:dyDescent="0.3">
      <c r="A2499">
        <v>423202</v>
      </c>
      <c r="B2499" t="s">
        <v>2380</v>
      </c>
      <c r="C2499" t="s">
        <v>47</v>
      </c>
      <c r="D2499">
        <v>1</v>
      </c>
      <c r="E2499" t="s">
        <v>5420</v>
      </c>
      <c r="F2499" t="s">
        <v>386</v>
      </c>
      <c r="G2499">
        <v>56058</v>
      </c>
      <c r="H2499">
        <v>0</v>
      </c>
      <c r="I2499" t="s">
        <v>1435</v>
      </c>
      <c r="J2499" t="s">
        <v>42</v>
      </c>
      <c r="K2499">
        <v>54100</v>
      </c>
      <c r="L2499">
        <v>62215</v>
      </c>
      <c r="M2499" t="s">
        <v>32</v>
      </c>
      <c r="N2499" t="s">
        <v>143</v>
      </c>
      <c r="O2499" t="s">
        <v>5421</v>
      </c>
      <c r="P2499" t="s">
        <v>8570</v>
      </c>
      <c r="Q2499" t="s">
        <v>389</v>
      </c>
      <c r="R2499" t="s">
        <v>6671</v>
      </c>
      <c r="T2499" t="str">
        <f t="shared" ref="T2499:T2562" si="117">R2499&amp;" " &amp;S2499</f>
        <v xml:space="preserve">	Must be Licensed MSW.  SIFI trained preferred. 	Minimum 1 year experience in MSW field instruction. 	Minimum 3 years experience in direct clinical case management with expertise in the MHSA population. 	Must have expertise in public benefits, client advocacy, and referral and coordination with community-based and non-profit organizations. 	Must possess professional communication and presentation skills. 	Must be detailed-oriented, multi-tasking, and flexible to changing needs and program priorities. 	Must be literate in Word, Excel, Outlook, Access, and PowerPoint. 	Multi-lingual a plus. </v>
      </c>
      <c r="U2499">
        <f t="shared" ref="U2499:U2562" si="118">D2499*W2499</f>
        <v>0</v>
      </c>
      <c r="V2499" s="2">
        <v>1</v>
      </c>
      <c r="W2499" s="2">
        <f t="shared" ref="W2499:W2562" si="119">IF(OR(ISNUMBER(SEARCH("data analytics",$T2499)), ISNUMBER(SEARCH("data analysis",$T2499)), ISNUMBER(SEARCH("analyze data", $T2499)),ISNUMBER(SEARCH("business intelligence", $T2499)),ISNUMBER(SEARCH("business analysis",$T2499))),1,0)</f>
        <v>0</v>
      </c>
      <c r="X2499" s="2">
        <v>0</v>
      </c>
      <c r="Y2499" s="2">
        <v>0</v>
      </c>
      <c r="Z2499" s="2">
        <v>0</v>
      </c>
      <c r="AA2499" s="2">
        <v>0</v>
      </c>
      <c r="AB2499" s="2">
        <v>0</v>
      </c>
      <c r="AC2499" t="s">
        <v>4392</v>
      </c>
      <c r="AE2499" t="s">
        <v>143</v>
      </c>
      <c r="AG2499" t="s">
        <v>37</v>
      </c>
      <c r="AH2499" t="s">
        <v>3543</v>
      </c>
      <c r="AI2499" t="s">
        <v>3444</v>
      </c>
      <c r="AJ2499" t="s">
        <v>3543</v>
      </c>
      <c r="AK2499" t="s">
        <v>38</v>
      </c>
    </row>
    <row r="2500" spans="1:37" x14ac:dyDescent="0.3">
      <c r="A2500">
        <v>423210</v>
      </c>
      <c r="B2500" t="s">
        <v>2380</v>
      </c>
      <c r="C2500" t="s">
        <v>47</v>
      </c>
      <c r="D2500">
        <v>1</v>
      </c>
      <c r="E2500" t="s">
        <v>5422</v>
      </c>
      <c r="F2500" t="s">
        <v>5423</v>
      </c>
      <c r="G2500">
        <v>95550</v>
      </c>
      <c r="H2500" t="s">
        <v>914</v>
      </c>
      <c r="I2500" t="s">
        <v>1435</v>
      </c>
      <c r="J2500" t="s">
        <v>42</v>
      </c>
      <c r="K2500">
        <v>130000</v>
      </c>
      <c r="L2500">
        <v>140000</v>
      </c>
      <c r="M2500" t="s">
        <v>32</v>
      </c>
      <c r="N2500" t="s">
        <v>143</v>
      </c>
      <c r="O2500" t="s">
        <v>5424</v>
      </c>
      <c r="P2500" t="s">
        <v>8082</v>
      </c>
      <c r="R2500" t="s">
        <v>6672</v>
      </c>
      <c r="S2500" t="s">
        <v>5425</v>
      </c>
      <c r="T2500" t="str">
        <f t="shared" si="117"/>
        <v>The position requires a strong background in real estate finance, management, and process engineering with experience in community development. All candidates should have:  	Knowledge of financial tools and theory as well as facility in the use and analysis of financial models including underwriting experience; 	Understanding of real estate construction and property management; 	Knowledge of NYC government, NYC neighborhoods, and housing policies/issues;  	Knowledge of community investment and revitalization strategies 	Significant management and leadership experience, including program and process design. Experience in New York City government is a plus;  	Exceptional written and verbal communication skills; 	Excellent analytical and research skills; 	Demonstrated ability to meet deadlines and manage multiple projects promptly;  	Strong track record of working within the affordable housing development industry. New York City affordable housing experience a plus; 	Strong follow-through and focus on timely results; 	Ability to work effectively in collaboration with others; 	Meticulous, organized, and great attention to detail; 	Proficiency of Microsoft Office, specifically Access, Sharepoint, Excel, and Powerpoint; 	Candidates with Masters in Urban Planning, Real Estate Finance, Business/Public Administration, or related fields are strongly preferred. Minimum Qualification Requirements:  1. Graduation from an accredited college and four years of progressively responsible supervisory, administrative or consultative experience in large scale real estate management or rehabilitation operations, urban development projects, energy conservation or a related field, including one year of executive level experience in the development and/or management of large-scale housing or energy programs. Graduate work in an appropriate field may be substituted for up to two years of the general experience required; or  2. Education and/or experience equivalent to "1" above.</v>
      </c>
      <c r="U2500">
        <f t="shared" si="118"/>
        <v>0</v>
      </c>
      <c r="V2500" s="2">
        <v>1</v>
      </c>
      <c r="W2500" s="2">
        <f t="shared" si="119"/>
        <v>0</v>
      </c>
      <c r="X2500" s="2">
        <v>0</v>
      </c>
      <c r="Y2500" s="2">
        <v>0</v>
      </c>
      <c r="Z2500" s="2">
        <v>0</v>
      </c>
      <c r="AA2500" s="2">
        <v>0</v>
      </c>
      <c r="AB2500" s="2">
        <v>0</v>
      </c>
      <c r="AC2500" t="s">
        <v>3134</v>
      </c>
      <c r="AE2500" t="s">
        <v>143</v>
      </c>
      <c r="AG2500" t="s">
        <v>37</v>
      </c>
      <c r="AH2500" t="s">
        <v>3543</v>
      </c>
      <c r="AI2500" t="s">
        <v>3444</v>
      </c>
      <c r="AJ2500" t="s">
        <v>3543</v>
      </c>
      <c r="AK2500" t="s">
        <v>38</v>
      </c>
    </row>
    <row r="2501" spans="1:37" x14ac:dyDescent="0.3">
      <c r="A2501">
        <v>423210</v>
      </c>
      <c r="B2501" t="s">
        <v>2380</v>
      </c>
      <c r="C2501" t="s">
        <v>29</v>
      </c>
      <c r="D2501">
        <v>1</v>
      </c>
      <c r="E2501" t="s">
        <v>5422</v>
      </c>
      <c r="F2501" t="s">
        <v>5423</v>
      </c>
      <c r="G2501">
        <v>95550</v>
      </c>
      <c r="H2501" t="s">
        <v>914</v>
      </c>
      <c r="I2501" t="s">
        <v>1435</v>
      </c>
      <c r="J2501" t="s">
        <v>42</v>
      </c>
      <c r="K2501">
        <v>130000</v>
      </c>
      <c r="L2501">
        <v>140000</v>
      </c>
      <c r="M2501" t="s">
        <v>32</v>
      </c>
      <c r="N2501" t="s">
        <v>143</v>
      </c>
      <c r="O2501" t="s">
        <v>5424</v>
      </c>
      <c r="P2501" t="s">
        <v>8082</v>
      </c>
      <c r="R2501" t="s">
        <v>6672</v>
      </c>
      <c r="S2501" t="s">
        <v>5425</v>
      </c>
      <c r="T2501" t="str">
        <f t="shared" si="117"/>
        <v>The position requires a strong background in real estate finance, management, and process engineering with experience in community development. All candidates should have:  	Knowledge of financial tools and theory as well as facility in the use and analysis of financial models including underwriting experience; 	Understanding of real estate construction and property management; 	Knowledge of NYC government, NYC neighborhoods, and housing policies/issues;  	Knowledge of community investment and revitalization strategies 	Significant management and leadership experience, including program and process design. Experience in New York City government is a plus;  	Exceptional written and verbal communication skills; 	Excellent analytical and research skills; 	Demonstrated ability to meet deadlines and manage multiple projects promptly;  	Strong track record of working within the affordable housing development industry. New York City affordable housing experience a plus; 	Strong follow-through and focus on timely results; 	Ability to work effectively in collaboration with others; 	Meticulous, organized, and great attention to detail; 	Proficiency of Microsoft Office, specifically Access, Sharepoint, Excel, and Powerpoint; 	Candidates with Masters in Urban Planning, Real Estate Finance, Business/Public Administration, or related fields are strongly preferred. Minimum Qualification Requirements:  1. Graduation from an accredited college and four years of progressively responsible supervisory, administrative or consultative experience in large scale real estate management or rehabilitation operations, urban development projects, energy conservation or a related field, including one year of executive level experience in the development and/or management of large-scale housing or energy programs. Graduate work in an appropriate field may be substituted for up to two years of the general experience required; or  2. Education and/or experience equivalent to "1" above.</v>
      </c>
      <c r="U2501">
        <f t="shared" si="118"/>
        <v>0</v>
      </c>
      <c r="V2501" s="2">
        <v>1</v>
      </c>
      <c r="W2501" s="2">
        <f t="shared" si="119"/>
        <v>0</v>
      </c>
      <c r="X2501" s="2">
        <v>0</v>
      </c>
      <c r="Y2501" s="2">
        <v>0</v>
      </c>
      <c r="Z2501" s="2">
        <v>0</v>
      </c>
      <c r="AA2501" s="2">
        <v>0</v>
      </c>
      <c r="AB2501" s="2">
        <v>0</v>
      </c>
      <c r="AC2501" t="s">
        <v>3134</v>
      </c>
      <c r="AE2501" t="s">
        <v>143</v>
      </c>
      <c r="AG2501" t="s">
        <v>37</v>
      </c>
      <c r="AH2501" t="s">
        <v>3543</v>
      </c>
      <c r="AI2501" t="s">
        <v>3444</v>
      </c>
      <c r="AJ2501" t="s">
        <v>3543</v>
      </c>
      <c r="AK2501" t="s">
        <v>38</v>
      </c>
    </row>
    <row r="2502" spans="1:37" x14ac:dyDescent="0.3">
      <c r="A2502">
        <v>423217</v>
      </c>
      <c r="B2502" t="s">
        <v>3605</v>
      </c>
      <c r="C2502" t="s">
        <v>47</v>
      </c>
      <c r="D2502">
        <v>1</v>
      </c>
      <c r="E2502" t="s">
        <v>5426</v>
      </c>
      <c r="F2502" t="s">
        <v>2145</v>
      </c>
      <c r="G2502">
        <v>95710</v>
      </c>
      <c r="H2502">
        <v>0</v>
      </c>
      <c r="I2502" t="s">
        <v>3607</v>
      </c>
      <c r="J2502" t="s">
        <v>42</v>
      </c>
      <c r="K2502">
        <v>95000</v>
      </c>
      <c r="L2502">
        <v>105000</v>
      </c>
      <c r="M2502" t="s">
        <v>32</v>
      </c>
      <c r="N2502" t="s">
        <v>1578</v>
      </c>
      <c r="O2502" t="s">
        <v>3608</v>
      </c>
      <c r="P2502" t="s">
        <v>8083</v>
      </c>
      <c r="Q2502" t="s">
        <v>2149</v>
      </c>
      <c r="R2502" t="s">
        <v>6673</v>
      </c>
      <c r="S2502" t="s">
        <v>8084</v>
      </c>
      <c r="T2502" t="str">
        <f t="shared" si="117"/>
        <v xml:space="preserve"> PL/SQL skills.   Oracle Database administration.   Oracle database certified associate, OCA.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502">
        <f t="shared" si="118"/>
        <v>0</v>
      </c>
      <c r="V2502" s="2">
        <v>0</v>
      </c>
      <c r="W2502" s="2">
        <f t="shared" si="119"/>
        <v>0</v>
      </c>
      <c r="X2502" s="2">
        <v>0</v>
      </c>
      <c r="Y2502" s="2">
        <v>0</v>
      </c>
      <c r="Z2502" s="2">
        <v>1</v>
      </c>
      <c r="AA2502" s="2">
        <v>0</v>
      </c>
      <c r="AB2502" s="2">
        <v>0</v>
      </c>
      <c r="AC2502" t="s">
        <v>5427</v>
      </c>
      <c r="AG2502" t="s">
        <v>190</v>
      </c>
      <c r="AH2502" t="s">
        <v>2649</v>
      </c>
      <c r="AI2502" t="s">
        <v>5329</v>
      </c>
      <c r="AJ2502" t="s">
        <v>2163</v>
      </c>
      <c r="AK2502" t="s">
        <v>38</v>
      </c>
    </row>
    <row r="2503" spans="1:37" x14ac:dyDescent="0.3">
      <c r="A2503">
        <v>423217</v>
      </c>
      <c r="B2503" t="s">
        <v>3605</v>
      </c>
      <c r="C2503" t="s">
        <v>29</v>
      </c>
      <c r="D2503">
        <v>1</v>
      </c>
      <c r="E2503" t="s">
        <v>5426</v>
      </c>
      <c r="F2503" t="s">
        <v>2145</v>
      </c>
      <c r="G2503">
        <v>95710</v>
      </c>
      <c r="H2503">
        <v>0</v>
      </c>
      <c r="I2503" t="s">
        <v>3607</v>
      </c>
      <c r="J2503" t="s">
        <v>42</v>
      </c>
      <c r="K2503">
        <v>95000</v>
      </c>
      <c r="L2503">
        <v>105000</v>
      </c>
      <c r="M2503" t="s">
        <v>32</v>
      </c>
      <c r="N2503" t="s">
        <v>1578</v>
      </c>
      <c r="O2503" t="s">
        <v>3608</v>
      </c>
      <c r="P2503" t="s">
        <v>8083</v>
      </c>
      <c r="Q2503" t="s">
        <v>2149</v>
      </c>
      <c r="R2503" t="s">
        <v>6673</v>
      </c>
      <c r="S2503" t="s">
        <v>8084</v>
      </c>
      <c r="T2503" t="str">
        <f t="shared" si="117"/>
        <v xml:space="preserve"> PL/SQL skills.   Oracle Database administration.   Oracle database certified associate, OCA.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503">
        <f t="shared" si="118"/>
        <v>0</v>
      </c>
      <c r="V2503" s="2">
        <v>0</v>
      </c>
      <c r="W2503" s="2">
        <f t="shared" si="119"/>
        <v>0</v>
      </c>
      <c r="X2503" s="2">
        <v>0</v>
      </c>
      <c r="Y2503" s="2">
        <v>0</v>
      </c>
      <c r="Z2503" s="2">
        <v>1</v>
      </c>
      <c r="AA2503" s="2">
        <v>0</v>
      </c>
      <c r="AB2503" s="2">
        <v>0</v>
      </c>
      <c r="AC2503" t="s">
        <v>5427</v>
      </c>
      <c r="AG2503" t="s">
        <v>190</v>
      </c>
      <c r="AH2503" t="s">
        <v>2649</v>
      </c>
      <c r="AI2503" t="s">
        <v>5329</v>
      </c>
      <c r="AJ2503" t="s">
        <v>2163</v>
      </c>
      <c r="AK2503" t="s">
        <v>38</v>
      </c>
    </row>
    <row r="2504" spans="1:37" x14ac:dyDescent="0.3">
      <c r="A2504">
        <v>423221</v>
      </c>
      <c r="B2504" t="s">
        <v>494</v>
      </c>
      <c r="C2504" t="s">
        <v>47</v>
      </c>
      <c r="D2504">
        <v>17</v>
      </c>
      <c r="E2504" t="s">
        <v>5428</v>
      </c>
      <c r="F2504" t="s">
        <v>1512</v>
      </c>
      <c r="G2504">
        <v>21849</v>
      </c>
      <c r="H2504">
        <v>1</v>
      </c>
      <c r="I2504" t="s">
        <v>821</v>
      </c>
      <c r="J2504" t="s">
        <v>42</v>
      </c>
      <c r="K2504">
        <v>51862</v>
      </c>
      <c r="L2504">
        <v>65360</v>
      </c>
      <c r="M2504" t="s">
        <v>32</v>
      </c>
      <c r="N2504" t="s">
        <v>749</v>
      </c>
      <c r="O2504" t="s">
        <v>5429</v>
      </c>
      <c r="P2504" t="s">
        <v>5430</v>
      </c>
      <c r="Q2504" t="s">
        <v>1515</v>
      </c>
      <c r="S2504" t="s">
        <v>3731</v>
      </c>
      <c r="T2504" t="str">
        <f t="shared" si="117"/>
        <v xml:space="preserve"> In compliance with Federal Law, all persons hired will be required to verify identity and eligibility to work in the United States and to complete the required employment eligibility verification document form upon hire.</v>
      </c>
      <c r="U2504">
        <f t="shared" si="118"/>
        <v>0</v>
      </c>
      <c r="V2504" s="2">
        <v>0</v>
      </c>
      <c r="W2504" s="2">
        <f t="shared" si="119"/>
        <v>0</v>
      </c>
      <c r="X2504" s="2">
        <v>0</v>
      </c>
      <c r="Y2504" s="2">
        <v>0</v>
      </c>
      <c r="Z2504" s="2">
        <v>0</v>
      </c>
      <c r="AA2504" s="2">
        <v>0</v>
      </c>
      <c r="AB2504" s="2">
        <v>0</v>
      </c>
      <c r="AC2504" t="s">
        <v>5431</v>
      </c>
      <c r="AE2504" t="s">
        <v>5432</v>
      </c>
      <c r="AG2504" t="s">
        <v>190</v>
      </c>
      <c r="AH2504" t="s">
        <v>2163</v>
      </c>
      <c r="AI2504" t="s">
        <v>2846</v>
      </c>
      <c r="AJ2504" t="s">
        <v>3604</v>
      </c>
      <c r="AK2504" t="s">
        <v>38</v>
      </c>
    </row>
    <row r="2505" spans="1:37" x14ac:dyDescent="0.3">
      <c r="A2505">
        <v>423221</v>
      </c>
      <c r="B2505" t="s">
        <v>494</v>
      </c>
      <c r="C2505" t="s">
        <v>29</v>
      </c>
      <c r="D2505">
        <v>17</v>
      </c>
      <c r="E2505" t="s">
        <v>5428</v>
      </c>
      <c r="F2505" t="s">
        <v>1512</v>
      </c>
      <c r="G2505">
        <v>21849</v>
      </c>
      <c r="H2505">
        <v>1</v>
      </c>
      <c r="I2505" t="s">
        <v>821</v>
      </c>
      <c r="J2505" t="s">
        <v>42</v>
      </c>
      <c r="K2505">
        <v>51862</v>
      </c>
      <c r="L2505">
        <v>65360</v>
      </c>
      <c r="M2505" t="s">
        <v>32</v>
      </c>
      <c r="N2505" t="s">
        <v>749</v>
      </c>
      <c r="O2505" t="s">
        <v>5429</v>
      </c>
      <c r="P2505" t="s">
        <v>5430</v>
      </c>
      <c r="Q2505" t="s">
        <v>1515</v>
      </c>
      <c r="S2505" t="s">
        <v>3731</v>
      </c>
      <c r="T2505" t="str">
        <f t="shared" si="117"/>
        <v xml:space="preserve"> In compliance with Federal Law, all persons hired will be required to verify identity and eligibility to work in the United States and to complete the required employment eligibility verification document form upon hire.</v>
      </c>
      <c r="U2505">
        <f t="shared" si="118"/>
        <v>0</v>
      </c>
      <c r="V2505" s="2">
        <v>0</v>
      </c>
      <c r="W2505" s="2">
        <f t="shared" si="119"/>
        <v>0</v>
      </c>
      <c r="X2505" s="2">
        <v>0</v>
      </c>
      <c r="Y2505" s="2">
        <v>0</v>
      </c>
      <c r="Z2505" s="2">
        <v>0</v>
      </c>
      <c r="AA2505" s="2">
        <v>0</v>
      </c>
      <c r="AB2505" s="2">
        <v>0</v>
      </c>
      <c r="AC2505" t="s">
        <v>5431</v>
      </c>
      <c r="AE2505" t="s">
        <v>5432</v>
      </c>
      <c r="AG2505" t="s">
        <v>190</v>
      </c>
      <c r="AH2505" t="s">
        <v>4191</v>
      </c>
      <c r="AI2505" t="s">
        <v>5433</v>
      </c>
      <c r="AJ2505" t="s">
        <v>3604</v>
      </c>
      <c r="AK2505" t="s">
        <v>38</v>
      </c>
    </row>
    <row r="2506" spans="1:37" x14ac:dyDescent="0.3">
      <c r="A2506">
        <v>423233</v>
      </c>
      <c r="B2506" t="s">
        <v>494</v>
      </c>
      <c r="C2506" t="s">
        <v>29</v>
      </c>
      <c r="D2506">
        <v>5</v>
      </c>
      <c r="E2506" t="s">
        <v>5434</v>
      </c>
      <c r="F2506" t="s">
        <v>467</v>
      </c>
      <c r="G2506">
        <v>13631</v>
      </c>
      <c r="H2506">
        <v>1</v>
      </c>
      <c r="I2506" t="s">
        <v>660</v>
      </c>
      <c r="J2506" t="s">
        <v>42</v>
      </c>
      <c r="K2506">
        <v>66597</v>
      </c>
      <c r="L2506">
        <v>92323</v>
      </c>
      <c r="M2506" t="s">
        <v>32</v>
      </c>
      <c r="N2506" t="s">
        <v>497</v>
      </c>
      <c r="O2506" t="s">
        <v>5435</v>
      </c>
      <c r="P2506" t="s">
        <v>5436</v>
      </c>
      <c r="Q2506" t="s">
        <v>468</v>
      </c>
      <c r="R2506" t="s">
        <v>5437</v>
      </c>
      <c r="S2506" t="s">
        <v>5438</v>
      </c>
      <c r="T2506" t="str">
        <f t="shared" si="117"/>
        <v>Bachelors in Computer Science is strongly preferred.. MS Certifications desired.   Candidate should have strong proficiency in C#.net, ASP.net, ASP core and SQL Server. Knowledge of Java is a plus. Candidates must be permanent in the title of Computer Associate Software, Level I or appear on the civil service list for the title and be reachable; please include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v>
      </c>
      <c r="U2506">
        <f t="shared" si="118"/>
        <v>0</v>
      </c>
      <c r="V2506" s="2">
        <v>0</v>
      </c>
      <c r="W2506" s="2">
        <f t="shared" si="119"/>
        <v>0</v>
      </c>
      <c r="X2506" s="2">
        <v>0</v>
      </c>
      <c r="Y2506" s="2">
        <v>0</v>
      </c>
      <c r="Z2506" s="2">
        <v>1</v>
      </c>
      <c r="AA2506" s="2">
        <v>0</v>
      </c>
      <c r="AB2506" s="2">
        <v>0</v>
      </c>
      <c r="AC2506" t="s">
        <v>8571</v>
      </c>
      <c r="AD2506" t="s">
        <v>5439</v>
      </c>
      <c r="AE2506" t="s">
        <v>497</v>
      </c>
      <c r="AG2506" t="s">
        <v>190</v>
      </c>
      <c r="AH2506" t="s">
        <v>2163</v>
      </c>
      <c r="AI2506" t="s">
        <v>2846</v>
      </c>
      <c r="AJ2506" t="s">
        <v>2163</v>
      </c>
      <c r="AK2506" t="s">
        <v>38</v>
      </c>
    </row>
    <row r="2507" spans="1:37" x14ac:dyDescent="0.3">
      <c r="A2507">
        <v>423233</v>
      </c>
      <c r="B2507" t="s">
        <v>494</v>
      </c>
      <c r="C2507" t="s">
        <v>47</v>
      </c>
      <c r="D2507">
        <v>5</v>
      </c>
      <c r="E2507" t="s">
        <v>5434</v>
      </c>
      <c r="F2507" t="s">
        <v>467</v>
      </c>
      <c r="G2507">
        <v>13631</v>
      </c>
      <c r="H2507">
        <v>1</v>
      </c>
      <c r="I2507" t="s">
        <v>660</v>
      </c>
      <c r="J2507" t="s">
        <v>42</v>
      </c>
      <c r="K2507">
        <v>66597</v>
      </c>
      <c r="L2507">
        <v>92323</v>
      </c>
      <c r="M2507" t="s">
        <v>32</v>
      </c>
      <c r="N2507" t="s">
        <v>497</v>
      </c>
      <c r="O2507" t="s">
        <v>5435</v>
      </c>
      <c r="P2507" t="s">
        <v>5436</v>
      </c>
      <c r="Q2507" t="s">
        <v>468</v>
      </c>
      <c r="R2507" t="s">
        <v>5437</v>
      </c>
      <c r="S2507" t="s">
        <v>5438</v>
      </c>
      <c r="T2507" t="str">
        <f t="shared" si="117"/>
        <v>Bachelors in Computer Science is strongly preferred.. MS Certifications desired.   Candidate should have strong proficiency in C#.net, ASP.net, ASP core and SQL Server. Knowledge of Java is a plus. Candidates must be permanent in the title of Computer Associate Software, Level I or appear on the civil service list for the title and be reachable; please include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identify and eligibility to work in the United States and to complete the required employment eligibility verification document from upon hire.</v>
      </c>
      <c r="U2507">
        <f t="shared" si="118"/>
        <v>0</v>
      </c>
      <c r="V2507" s="2">
        <v>0</v>
      </c>
      <c r="W2507" s="2">
        <f t="shared" si="119"/>
        <v>0</v>
      </c>
      <c r="X2507" s="2">
        <v>0</v>
      </c>
      <c r="Y2507" s="2">
        <v>0</v>
      </c>
      <c r="Z2507" s="2">
        <v>1</v>
      </c>
      <c r="AA2507" s="2">
        <v>0</v>
      </c>
      <c r="AB2507" s="2">
        <v>0</v>
      </c>
      <c r="AC2507" t="s">
        <v>8571</v>
      </c>
      <c r="AD2507" t="s">
        <v>5439</v>
      </c>
      <c r="AE2507" t="s">
        <v>497</v>
      </c>
      <c r="AG2507" t="s">
        <v>190</v>
      </c>
      <c r="AH2507" t="s">
        <v>2163</v>
      </c>
      <c r="AI2507" t="s">
        <v>2846</v>
      </c>
      <c r="AJ2507" t="s">
        <v>2163</v>
      </c>
      <c r="AK2507" t="s">
        <v>38</v>
      </c>
    </row>
    <row r="2508" spans="1:37" x14ac:dyDescent="0.3">
      <c r="A2508">
        <v>423234</v>
      </c>
      <c r="B2508" t="s">
        <v>116</v>
      </c>
      <c r="C2508" t="s">
        <v>47</v>
      </c>
      <c r="D2508">
        <v>1</v>
      </c>
      <c r="E2508" t="s">
        <v>5440</v>
      </c>
      <c r="F2508" t="s">
        <v>467</v>
      </c>
      <c r="G2508">
        <v>13631</v>
      </c>
      <c r="H2508">
        <v>2</v>
      </c>
      <c r="I2508" t="s">
        <v>660</v>
      </c>
      <c r="K2508">
        <v>71707</v>
      </c>
      <c r="L2508">
        <v>82463</v>
      </c>
      <c r="M2508" t="s">
        <v>32</v>
      </c>
      <c r="N2508" t="s">
        <v>184</v>
      </c>
      <c r="O2508" t="s">
        <v>4016</v>
      </c>
      <c r="P2508" t="s">
        <v>6674</v>
      </c>
      <c r="Q2508" t="s">
        <v>468</v>
      </c>
      <c r="R2508" t="s">
        <v>8085</v>
      </c>
      <c r="T2508" t="str">
        <f t="shared" si="117"/>
        <v xml:space="preserve">The preferred candidate should possess the following:  	A degree in GIS, Geography, Engineering, Planning or a similar field;  	Proficient in GIS principles (scale, projections, coordinate systems, cartography, topology);  	Experience with ESRI ArcGIS desktop software,  	Strong written and oral communication skills;  	Detail oriented and able to work alone with minimal supervision; 	Proven ability to work in a team environment on demanding projects; 	Experience editing data in a multi-user environment; 	Experience using SQL, Python, Model Builder, ESRI‚„s Data Interoperabilty extension or Safe Software FME;  	Civil Service Selective Certification for Geographic Information Systems. </v>
      </c>
      <c r="U2508">
        <f t="shared" si="118"/>
        <v>0</v>
      </c>
      <c r="V2508" s="2">
        <v>0</v>
      </c>
      <c r="W2508" s="2">
        <f t="shared" si="119"/>
        <v>0</v>
      </c>
      <c r="X2508" s="2">
        <v>1</v>
      </c>
      <c r="Y2508" s="2">
        <v>0</v>
      </c>
      <c r="Z2508" s="2">
        <v>1</v>
      </c>
      <c r="AA2508" s="2">
        <v>0</v>
      </c>
      <c r="AB2508" s="2">
        <v>0</v>
      </c>
      <c r="AC2508" t="s">
        <v>5441</v>
      </c>
      <c r="AD2508" t="s">
        <v>188</v>
      </c>
      <c r="AE2508" t="s">
        <v>189</v>
      </c>
      <c r="AG2508" t="s">
        <v>3348</v>
      </c>
      <c r="AH2508" t="s">
        <v>2303</v>
      </c>
      <c r="AJ2508" t="s">
        <v>2303</v>
      </c>
      <c r="AK2508" t="s">
        <v>38</v>
      </c>
    </row>
    <row r="2509" spans="1:37" x14ac:dyDescent="0.3">
      <c r="A2509">
        <v>423234</v>
      </c>
      <c r="B2509" t="s">
        <v>116</v>
      </c>
      <c r="C2509" t="s">
        <v>29</v>
      </c>
      <c r="D2509">
        <v>1</v>
      </c>
      <c r="E2509" t="s">
        <v>5440</v>
      </c>
      <c r="F2509" t="s">
        <v>467</v>
      </c>
      <c r="G2509">
        <v>13631</v>
      </c>
      <c r="H2509">
        <v>2</v>
      </c>
      <c r="I2509" t="s">
        <v>660</v>
      </c>
      <c r="K2509">
        <v>71707</v>
      </c>
      <c r="L2509">
        <v>82463</v>
      </c>
      <c r="M2509" t="s">
        <v>32</v>
      </c>
      <c r="N2509" t="s">
        <v>184</v>
      </c>
      <c r="O2509" t="s">
        <v>4016</v>
      </c>
      <c r="P2509" t="s">
        <v>6674</v>
      </c>
      <c r="Q2509" t="s">
        <v>468</v>
      </c>
      <c r="R2509" t="s">
        <v>8085</v>
      </c>
      <c r="T2509" t="str">
        <f t="shared" si="117"/>
        <v xml:space="preserve">The preferred candidate should possess the following:  	A degree in GIS, Geography, Engineering, Planning or a similar field;  	Proficient in GIS principles (scale, projections, coordinate systems, cartography, topology);  	Experience with ESRI ArcGIS desktop software,  	Strong written and oral communication skills;  	Detail oriented and able to work alone with minimal supervision; 	Proven ability to work in a team environment on demanding projects; 	Experience editing data in a multi-user environment; 	Experience using SQL, Python, Model Builder, ESRI‚„s Data Interoperabilty extension or Safe Software FME;  	Civil Service Selective Certification for Geographic Information Systems. </v>
      </c>
      <c r="U2509">
        <f t="shared" si="118"/>
        <v>0</v>
      </c>
      <c r="V2509" s="2">
        <v>0</v>
      </c>
      <c r="W2509" s="2">
        <f t="shared" si="119"/>
        <v>0</v>
      </c>
      <c r="X2509" s="2">
        <v>1</v>
      </c>
      <c r="Y2509" s="2">
        <v>0</v>
      </c>
      <c r="Z2509" s="2">
        <v>1</v>
      </c>
      <c r="AA2509" s="2">
        <v>0</v>
      </c>
      <c r="AB2509" s="2">
        <v>0</v>
      </c>
      <c r="AC2509" t="s">
        <v>5441</v>
      </c>
      <c r="AD2509" t="s">
        <v>188</v>
      </c>
      <c r="AE2509" t="s">
        <v>189</v>
      </c>
      <c r="AG2509" t="s">
        <v>3348</v>
      </c>
      <c r="AH2509" t="s">
        <v>2303</v>
      </c>
      <c r="AJ2509" t="s">
        <v>2303</v>
      </c>
      <c r="AK2509" t="s">
        <v>38</v>
      </c>
    </row>
    <row r="2510" spans="1:37" x14ac:dyDescent="0.3">
      <c r="A2510">
        <v>423235</v>
      </c>
      <c r="B2510" t="s">
        <v>2380</v>
      </c>
      <c r="C2510" t="s">
        <v>47</v>
      </c>
      <c r="D2510">
        <v>1</v>
      </c>
      <c r="E2510" t="s">
        <v>5442</v>
      </c>
      <c r="F2510" t="s">
        <v>5443</v>
      </c>
      <c r="G2510">
        <v>95538</v>
      </c>
      <c r="H2510" t="s">
        <v>207</v>
      </c>
      <c r="I2510" t="s">
        <v>1435</v>
      </c>
      <c r="J2510" t="s">
        <v>42</v>
      </c>
      <c r="K2510">
        <v>110000</v>
      </c>
      <c r="L2510">
        <v>120000</v>
      </c>
      <c r="M2510" t="s">
        <v>32</v>
      </c>
      <c r="N2510" t="s">
        <v>143</v>
      </c>
      <c r="O2510" t="s">
        <v>5424</v>
      </c>
      <c r="P2510" t="s">
        <v>8572</v>
      </c>
      <c r="R2510" t="s">
        <v>6675</v>
      </c>
      <c r="S2510" t="s">
        <v>5444</v>
      </c>
      <c r="T2510" t="str">
        <f t="shared" si="117"/>
        <v xml:space="preserve">	Candidates should have strong managerial and leadership experience, a record of achieving results in a fast-paced environment, experience managing programs as well as seeking ways to improve programs and procedures, Candidates must able to assess situations and persuade with concise specific solutions snd have the ability to coordinate and troubleshoot concerns with internal and external partners 	Candidates must demonstrate strong verbal and written communication skills; 	Candidates must have strong financial analysis skills including financial modeling and financial statement analysis, be detail-oriented, self-motivated, be able to manage multiple projects and meet deadlines; 	Prior experience working with homeownership programs;  	Knowledge of housing development/lending and knowledge of HPD development programs 	Demonstrated analytical skills, and ability to work effectively with others to obtain results promptly; 	Knowledge of NYC government and housing issues;  	Significant experience with housing finance, real estate underwriting and financial feasibility analysis;  	Excellent analytical, quantitative and research skills;  	Excellent interpersonal skills; 	Ability to perform complex tasks with limited supervision; 	Excellent written and verbal communication skills;  	Strong facility with Microsoft Word, Excel &amp; Powerpoint. Minimum Qualification Requirements:  1. Graduation from an accredited college with a baccalaureate degree and three years of progressively responsible supervisory, administrative or consultative experience in large-scale real estate management or maintenance operations, government-subsidized relocation activities or a related field. Graduate work in an appropriate field may be substituted for up to two years of the general experience required; or  2. High school graduation and seen years of the experience described in paragraph "1" above;   3. Education and experience which I equivalent to "1" or "2".</v>
      </c>
      <c r="U2510">
        <f t="shared" si="118"/>
        <v>0</v>
      </c>
      <c r="V2510" s="2">
        <v>1</v>
      </c>
      <c r="W2510" s="2">
        <f t="shared" si="119"/>
        <v>0</v>
      </c>
      <c r="X2510" s="2">
        <v>0</v>
      </c>
      <c r="Y2510" s="2">
        <v>0</v>
      </c>
      <c r="Z2510" s="2">
        <v>0</v>
      </c>
      <c r="AA2510" s="2">
        <v>0</v>
      </c>
      <c r="AB2510" s="2">
        <v>0</v>
      </c>
      <c r="AC2510" t="s">
        <v>3134</v>
      </c>
      <c r="AE2510" t="s">
        <v>143</v>
      </c>
      <c r="AG2510" t="s">
        <v>37</v>
      </c>
      <c r="AH2510" t="s">
        <v>3543</v>
      </c>
      <c r="AI2510" t="s">
        <v>3444</v>
      </c>
      <c r="AJ2510" t="s">
        <v>3543</v>
      </c>
      <c r="AK2510" t="s">
        <v>38</v>
      </c>
    </row>
    <row r="2511" spans="1:37" x14ac:dyDescent="0.3">
      <c r="A2511">
        <v>423235</v>
      </c>
      <c r="B2511" t="s">
        <v>2380</v>
      </c>
      <c r="C2511" t="s">
        <v>29</v>
      </c>
      <c r="D2511">
        <v>1</v>
      </c>
      <c r="E2511" t="s">
        <v>5442</v>
      </c>
      <c r="F2511" t="s">
        <v>5443</v>
      </c>
      <c r="G2511">
        <v>95538</v>
      </c>
      <c r="H2511" t="s">
        <v>207</v>
      </c>
      <c r="I2511" t="s">
        <v>1435</v>
      </c>
      <c r="J2511" t="s">
        <v>42</v>
      </c>
      <c r="K2511">
        <v>110000</v>
      </c>
      <c r="L2511">
        <v>120000</v>
      </c>
      <c r="M2511" t="s">
        <v>32</v>
      </c>
      <c r="N2511" t="s">
        <v>143</v>
      </c>
      <c r="O2511" t="s">
        <v>5424</v>
      </c>
      <c r="P2511" t="s">
        <v>8572</v>
      </c>
      <c r="R2511" t="s">
        <v>6675</v>
      </c>
      <c r="S2511" t="s">
        <v>5444</v>
      </c>
      <c r="T2511" t="str">
        <f t="shared" si="117"/>
        <v xml:space="preserve">	Candidates should have strong managerial and leadership experience, a record of achieving results in a fast-paced environment, experience managing programs as well as seeking ways to improve programs and procedures, Candidates must able to assess situations and persuade with concise specific solutions snd have the ability to coordinate and troubleshoot concerns with internal and external partners 	Candidates must demonstrate strong verbal and written communication skills; 	Candidates must have strong financial analysis skills including financial modeling and financial statement analysis, be detail-oriented, self-motivated, be able to manage multiple projects and meet deadlines; 	Prior experience working with homeownership programs;  	Knowledge of housing development/lending and knowledge of HPD development programs 	Demonstrated analytical skills, and ability to work effectively with others to obtain results promptly; 	Knowledge of NYC government and housing issues;  	Significant experience with housing finance, real estate underwriting and financial feasibility analysis;  	Excellent analytical, quantitative and research skills;  	Excellent interpersonal skills; 	Ability to perform complex tasks with limited supervision; 	Excellent written and verbal communication skills;  	Strong facility with Microsoft Word, Excel &amp; Powerpoint. Minimum Qualification Requirements:  1. Graduation from an accredited college with a baccalaureate degree and three years of progressively responsible supervisory, administrative or consultative experience in large-scale real estate management or maintenance operations, government-subsidized relocation activities or a related field. Graduate work in an appropriate field may be substituted for up to two years of the general experience required; or  2. High school graduation and seen years of the experience described in paragraph "1" above;   3. Education and experience which I equivalent to "1" or "2".</v>
      </c>
      <c r="U2511">
        <f t="shared" si="118"/>
        <v>0</v>
      </c>
      <c r="V2511" s="2">
        <v>1</v>
      </c>
      <c r="W2511" s="2">
        <f t="shared" si="119"/>
        <v>0</v>
      </c>
      <c r="X2511" s="2">
        <v>0</v>
      </c>
      <c r="Y2511" s="2">
        <v>0</v>
      </c>
      <c r="Z2511" s="2">
        <v>0</v>
      </c>
      <c r="AA2511" s="2">
        <v>0</v>
      </c>
      <c r="AB2511" s="2">
        <v>0</v>
      </c>
      <c r="AC2511" t="s">
        <v>3134</v>
      </c>
      <c r="AE2511" t="s">
        <v>143</v>
      </c>
      <c r="AG2511" t="s">
        <v>37</v>
      </c>
      <c r="AH2511" t="s">
        <v>3543</v>
      </c>
      <c r="AI2511" t="s">
        <v>3444</v>
      </c>
      <c r="AJ2511" t="s">
        <v>3543</v>
      </c>
      <c r="AK2511" t="s">
        <v>38</v>
      </c>
    </row>
    <row r="2512" spans="1:37" x14ac:dyDescent="0.3">
      <c r="A2512">
        <v>423245</v>
      </c>
      <c r="B2512" t="s">
        <v>116</v>
      </c>
      <c r="C2512" t="s">
        <v>29</v>
      </c>
      <c r="D2512">
        <v>1</v>
      </c>
      <c r="E2512" t="s">
        <v>5445</v>
      </c>
      <c r="F2512" t="s">
        <v>3797</v>
      </c>
      <c r="G2512">
        <v>82984</v>
      </c>
      <c r="H2512" t="s">
        <v>41</v>
      </c>
      <c r="I2512" t="s">
        <v>660</v>
      </c>
      <c r="J2512" t="s">
        <v>42</v>
      </c>
      <c r="K2512">
        <v>72038</v>
      </c>
      <c r="L2512">
        <v>125000</v>
      </c>
      <c r="M2512" t="s">
        <v>32</v>
      </c>
      <c r="N2512" t="s">
        <v>602</v>
      </c>
      <c r="O2512" t="s">
        <v>2180</v>
      </c>
      <c r="P2512" t="s">
        <v>8086</v>
      </c>
      <c r="Q2512" t="s">
        <v>3798</v>
      </c>
      <c r="R2512" t="s">
        <v>6676</v>
      </c>
      <c r="T2512" t="str">
        <f t="shared" si="117"/>
        <v xml:space="preserve">The preferred candidate should possess the following: 	5+ years of hands-on Object Oriented development experience; 	4+ years of development experience using .Net (Webforms and MVC); 	4+ years of development experience in SQL Server 2008 or above (or an equivalent RDBMS); 	Strong development skills using .NET/C#, Object Oriented Programming and Design Patterns; 	Experience implementing Web Services using WCF, RESTful JSON, SOAP; 	Experience with UI development using HTML5, CSS3, Bootstrap, Angular JS and design apps with responsive CSS; 	Ability to troubleshoot, Software Debugging and modify existing code in a timely manner to respond to issues and high priority requests; 	Experience with Agile development including daily scrum and weekly iteration reviews and planning; 	Passionate and smart with the ability to express complex technical or business concepts in a clear manner; 	Ability to work well individually and with a team with strong problem solving skills; 	Strong Object Oriented skills; 	Asp.Net with C#; 	Visual Studio 2012 or newer; 	Team Foundation Server or similar source control programs; 	Javascript, JQuery, Angular JS, JSON, XML; 	Asp.net Webforms, MVC; 	HTML5, CSS3; 	WCF, Web Api, AJAX; 	Experience with third party control tool specifically Telerik ASP.NET UI controls, EVO PDF, and others; 	Experience with Openlayers maps or similar map tools using Spatial Data and KML is a plus; 	Experience with GeoServer is a plus; 	Ability to plan technical architecture including experience with database design, required; 	Solid knowledge of testing tools and techniques, required; 	Very strong analytical, organizational, interpersonal/collaborative, time-management and multi-tasking skills, including the ability to problem solve, take initiative, prioritize duties, work independently and within a team environment (with technical and non-technical resources), with a commitment to follow-up and detail. </v>
      </c>
      <c r="U2512">
        <f t="shared" si="118"/>
        <v>0</v>
      </c>
      <c r="V2512" s="2">
        <v>0</v>
      </c>
      <c r="W2512" s="2">
        <f t="shared" si="119"/>
        <v>0</v>
      </c>
      <c r="X2512" s="2">
        <v>0</v>
      </c>
      <c r="Y2512" s="2">
        <v>0</v>
      </c>
      <c r="Z2512" s="2">
        <v>1</v>
      </c>
      <c r="AA2512" s="2">
        <v>0</v>
      </c>
      <c r="AB2512" s="2">
        <v>0</v>
      </c>
      <c r="AC2512" t="s">
        <v>5446</v>
      </c>
      <c r="AD2512" t="s">
        <v>212</v>
      </c>
      <c r="AE2512" t="s">
        <v>172</v>
      </c>
      <c r="AG2512" t="s">
        <v>37</v>
      </c>
      <c r="AH2512" t="s">
        <v>2303</v>
      </c>
      <c r="AJ2512" t="s">
        <v>2303</v>
      </c>
      <c r="AK2512" t="s">
        <v>38</v>
      </c>
    </row>
    <row r="2513" spans="1:37" x14ac:dyDescent="0.3">
      <c r="A2513">
        <v>423245</v>
      </c>
      <c r="B2513" t="s">
        <v>116</v>
      </c>
      <c r="C2513" t="s">
        <v>47</v>
      </c>
      <c r="D2513">
        <v>1</v>
      </c>
      <c r="E2513" t="s">
        <v>5445</v>
      </c>
      <c r="F2513" t="s">
        <v>3797</v>
      </c>
      <c r="G2513">
        <v>82984</v>
      </c>
      <c r="H2513" t="s">
        <v>41</v>
      </c>
      <c r="I2513" t="s">
        <v>660</v>
      </c>
      <c r="J2513" t="s">
        <v>42</v>
      </c>
      <c r="K2513">
        <v>72038</v>
      </c>
      <c r="L2513">
        <v>125000</v>
      </c>
      <c r="M2513" t="s">
        <v>32</v>
      </c>
      <c r="N2513" t="s">
        <v>602</v>
      </c>
      <c r="O2513" t="s">
        <v>2180</v>
      </c>
      <c r="P2513" t="s">
        <v>8086</v>
      </c>
      <c r="Q2513" t="s">
        <v>3798</v>
      </c>
      <c r="R2513" t="s">
        <v>6676</v>
      </c>
      <c r="T2513" t="str">
        <f t="shared" si="117"/>
        <v xml:space="preserve">The preferred candidate should possess the following: 	5+ years of hands-on Object Oriented development experience; 	4+ years of development experience using .Net (Webforms and MVC); 	4+ years of development experience in SQL Server 2008 or above (or an equivalent RDBMS); 	Strong development skills using .NET/C#, Object Oriented Programming and Design Patterns; 	Experience implementing Web Services using WCF, RESTful JSON, SOAP; 	Experience with UI development using HTML5, CSS3, Bootstrap, Angular JS and design apps with responsive CSS; 	Ability to troubleshoot, Software Debugging and modify existing code in a timely manner to respond to issues and high priority requests; 	Experience with Agile development including daily scrum and weekly iteration reviews and planning; 	Passionate and smart with the ability to express complex technical or business concepts in a clear manner; 	Ability to work well individually and with a team with strong problem solving skills; 	Strong Object Oriented skills; 	Asp.Net with C#; 	Visual Studio 2012 or newer; 	Team Foundation Server or similar source control programs; 	Javascript, JQuery, Angular JS, JSON, XML; 	Asp.net Webforms, MVC; 	HTML5, CSS3; 	WCF, Web Api, AJAX; 	Experience with third party control tool specifically Telerik ASP.NET UI controls, EVO PDF, and others; 	Experience with Openlayers maps or similar map tools using Spatial Data and KML is a plus; 	Experience with GeoServer is a plus; 	Ability to plan technical architecture including experience with database design, required; 	Solid knowledge of testing tools and techniques, required; 	Very strong analytical, organizational, interpersonal/collaborative, time-management and multi-tasking skills, including the ability to problem solve, take initiative, prioritize duties, work independently and within a team environment (with technical and non-technical resources), with a commitment to follow-up and detail. </v>
      </c>
      <c r="U2513">
        <f t="shared" si="118"/>
        <v>0</v>
      </c>
      <c r="V2513" s="2">
        <v>0</v>
      </c>
      <c r="W2513" s="2">
        <f t="shared" si="119"/>
        <v>0</v>
      </c>
      <c r="X2513" s="2">
        <v>0</v>
      </c>
      <c r="Y2513" s="2">
        <v>0</v>
      </c>
      <c r="Z2513" s="2">
        <v>1</v>
      </c>
      <c r="AA2513" s="2">
        <v>0</v>
      </c>
      <c r="AB2513" s="2">
        <v>0</v>
      </c>
      <c r="AC2513" t="s">
        <v>5446</v>
      </c>
      <c r="AD2513" t="s">
        <v>212</v>
      </c>
      <c r="AE2513" t="s">
        <v>172</v>
      </c>
      <c r="AG2513" t="s">
        <v>37</v>
      </c>
      <c r="AH2513" t="s">
        <v>2303</v>
      </c>
      <c r="AJ2513" t="s">
        <v>2303</v>
      </c>
      <c r="AK2513" t="s">
        <v>38</v>
      </c>
    </row>
    <row r="2514" spans="1:37" x14ac:dyDescent="0.3">
      <c r="A2514">
        <v>423286</v>
      </c>
      <c r="B2514" t="s">
        <v>4204</v>
      </c>
      <c r="C2514" t="s">
        <v>29</v>
      </c>
      <c r="D2514">
        <v>1</v>
      </c>
      <c r="E2514" t="s">
        <v>5447</v>
      </c>
      <c r="F2514" t="s">
        <v>456</v>
      </c>
      <c r="G2514">
        <v>21744</v>
      </c>
      <c r="H2514">
        <v>2</v>
      </c>
      <c r="I2514" t="s">
        <v>669</v>
      </c>
      <c r="J2514" t="s">
        <v>42</v>
      </c>
      <c r="K2514">
        <v>75504</v>
      </c>
      <c r="L2514">
        <v>86830</v>
      </c>
      <c r="M2514" t="s">
        <v>32</v>
      </c>
      <c r="N2514" t="s">
        <v>166</v>
      </c>
      <c r="O2514" t="s">
        <v>5448</v>
      </c>
      <c r="P2514" t="s">
        <v>6677</v>
      </c>
      <c r="Q2514" t="s">
        <v>459</v>
      </c>
      <c r="R2514" t="s">
        <v>6678</v>
      </c>
      <c r="S2514" t="s">
        <v>5449</v>
      </c>
      <c r="T2514" t="str">
        <f t="shared" si="117"/>
        <v xml:space="preserve">	Minimum of three years of responsible full-time research experience in an appropriate field of physical, biological, environmental or social science. 	Proficiency using SAS or another programming language (Stata, R, SPSS or others). 	Exceptional analytical and quantitative skills. 	Experience using relational databases, data mining and extracting data using SQL. 	Experience with statistical sampling, econometric data modeling techniques and regression analyses. 	Experience using ArcGIS or other geographic information systems software. 	Proficiency in MS Word, Excel, Access, and PowerPoint. 	Willingness to learn new software on their own. 	Ability to follow instructions and interact with people at all levels. Must be able to work well in a team environment as well as work individually with minimal supervision. 	Ability to solve problems creatively. 	Outstanding written and spoken communication skills. Be able to communicate clearly and effectively and present the materials in concise manners. 	Must be able to prioritize tasks and meet deadlines without compromising the integrity of the work/products. 	Ability to learn the complex property tax system and exemption programs and related business rules. 	Professionalism, integrity and positive work ethic. In compliance with federal law, all persons hired will be required to verify identity and eligibility to work in the United States and to complete the required employment eligibility verification document form upon hire.</v>
      </c>
      <c r="U2514">
        <f t="shared" si="118"/>
        <v>0</v>
      </c>
      <c r="V2514" s="2">
        <v>1</v>
      </c>
      <c r="W2514" s="2">
        <f t="shared" si="119"/>
        <v>0</v>
      </c>
      <c r="X2514" s="2">
        <v>0</v>
      </c>
      <c r="Y2514" s="2">
        <v>0</v>
      </c>
      <c r="Z2514" s="2">
        <v>1</v>
      </c>
      <c r="AA2514" s="2">
        <v>0</v>
      </c>
      <c r="AB2514" s="2">
        <v>1</v>
      </c>
      <c r="AC2514" t="s">
        <v>4208</v>
      </c>
      <c r="AD2514" t="s">
        <v>4209</v>
      </c>
      <c r="AE2514" t="s">
        <v>5118</v>
      </c>
      <c r="AG2514" t="s">
        <v>37</v>
      </c>
      <c r="AH2514" t="s">
        <v>2913</v>
      </c>
      <c r="AI2514" t="s">
        <v>3444</v>
      </c>
      <c r="AJ2514" t="s">
        <v>2303</v>
      </c>
      <c r="AK2514" t="s">
        <v>38</v>
      </c>
    </row>
    <row r="2515" spans="1:37" x14ac:dyDescent="0.3">
      <c r="A2515">
        <v>423287</v>
      </c>
      <c r="B2515" t="s">
        <v>3755</v>
      </c>
      <c r="C2515" t="s">
        <v>47</v>
      </c>
      <c r="D2515">
        <v>1</v>
      </c>
      <c r="E2515" t="s">
        <v>5450</v>
      </c>
      <c r="F2515" t="s">
        <v>386</v>
      </c>
      <c r="G2515">
        <v>56058</v>
      </c>
      <c r="H2515">
        <v>0</v>
      </c>
      <c r="I2515" t="s">
        <v>265</v>
      </c>
      <c r="J2515" t="s">
        <v>42</v>
      </c>
      <c r="K2515">
        <v>54100</v>
      </c>
      <c r="L2515">
        <v>83981</v>
      </c>
      <c r="M2515" t="s">
        <v>32</v>
      </c>
      <c r="N2515" t="s">
        <v>1620</v>
      </c>
      <c r="O2515" t="s">
        <v>5451</v>
      </c>
      <c r="P2515" t="s">
        <v>6679</v>
      </c>
      <c r="Q2515" t="s">
        <v>389</v>
      </c>
      <c r="R2515" t="s">
        <v>5452</v>
      </c>
      <c r="S2515" t="s">
        <v>4767</v>
      </c>
      <c r="T2515" t="str">
        <f t="shared" si="117"/>
        <v>Excellent writing and communication, and computer skills.   Proficiency with CARES.   Ability to work well under pressure and multi-task.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515">
        <f t="shared" si="118"/>
        <v>0</v>
      </c>
      <c r="V2515" s="2">
        <v>0</v>
      </c>
      <c r="W2515" s="2">
        <f t="shared" si="119"/>
        <v>0</v>
      </c>
      <c r="X2515" s="2">
        <v>0</v>
      </c>
      <c r="Y2515" s="2">
        <v>0</v>
      </c>
      <c r="Z2515" s="2">
        <v>0</v>
      </c>
      <c r="AA2515" s="2">
        <v>0</v>
      </c>
      <c r="AB2515" s="2">
        <v>0</v>
      </c>
      <c r="AC2515" t="s">
        <v>5453</v>
      </c>
      <c r="AD2515" t="s">
        <v>8087</v>
      </c>
      <c r="AE2515" t="s">
        <v>3762</v>
      </c>
      <c r="AG2515" t="s">
        <v>37</v>
      </c>
      <c r="AH2515" t="s">
        <v>2003</v>
      </c>
      <c r="AI2515" t="s">
        <v>3044</v>
      </c>
      <c r="AJ2515" t="s">
        <v>2003</v>
      </c>
      <c r="AK2515" t="s">
        <v>38</v>
      </c>
    </row>
    <row r="2516" spans="1:37" x14ac:dyDescent="0.3">
      <c r="A2516">
        <v>423287</v>
      </c>
      <c r="B2516" t="s">
        <v>3755</v>
      </c>
      <c r="C2516" t="s">
        <v>29</v>
      </c>
      <c r="D2516">
        <v>1</v>
      </c>
      <c r="E2516" t="s">
        <v>5450</v>
      </c>
      <c r="F2516" t="s">
        <v>386</v>
      </c>
      <c r="G2516">
        <v>56058</v>
      </c>
      <c r="H2516">
        <v>0</v>
      </c>
      <c r="I2516" t="s">
        <v>265</v>
      </c>
      <c r="J2516" t="s">
        <v>42</v>
      </c>
      <c r="K2516">
        <v>54100</v>
      </c>
      <c r="L2516">
        <v>83981</v>
      </c>
      <c r="M2516" t="s">
        <v>32</v>
      </c>
      <c r="N2516" t="s">
        <v>1620</v>
      </c>
      <c r="O2516" t="s">
        <v>5451</v>
      </c>
      <c r="P2516" t="s">
        <v>6679</v>
      </c>
      <c r="Q2516" t="s">
        <v>389</v>
      </c>
      <c r="R2516" t="s">
        <v>5452</v>
      </c>
      <c r="S2516" t="s">
        <v>4767</v>
      </c>
      <c r="T2516" t="str">
        <f t="shared" si="117"/>
        <v>Excellent writing and communication, and computer skills.   Proficiency with CARES.   Ability to work well under pressure and multi-task.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Retirement Savings Programs; U.S. Savings Bonds Flexible Spending Program; Health Benefits, Dental, Vision Coverage, Prescription Drug Program; Training and Professional Development; Opportunity for Scholarship; College Savings Program; Paid Holidays and Generous Annual Leave</v>
      </c>
      <c r="U2516">
        <f t="shared" si="118"/>
        <v>0</v>
      </c>
      <c r="V2516" s="2">
        <v>0</v>
      </c>
      <c r="W2516" s="2">
        <f t="shared" si="119"/>
        <v>0</v>
      </c>
      <c r="X2516" s="2">
        <v>0</v>
      </c>
      <c r="Y2516" s="2">
        <v>0</v>
      </c>
      <c r="Z2516" s="2">
        <v>0</v>
      </c>
      <c r="AA2516" s="2">
        <v>0</v>
      </c>
      <c r="AB2516" s="2">
        <v>0</v>
      </c>
      <c r="AC2516" t="s">
        <v>5453</v>
      </c>
      <c r="AD2516" t="s">
        <v>8087</v>
      </c>
      <c r="AE2516" t="s">
        <v>3762</v>
      </c>
      <c r="AG2516" t="s">
        <v>37</v>
      </c>
      <c r="AH2516" t="s">
        <v>2003</v>
      </c>
      <c r="AI2516" t="s">
        <v>3044</v>
      </c>
      <c r="AJ2516" t="s">
        <v>2003</v>
      </c>
      <c r="AK2516" t="s">
        <v>38</v>
      </c>
    </row>
    <row r="2517" spans="1:37" x14ac:dyDescent="0.3">
      <c r="A2517">
        <v>423309</v>
      </c>
      <c r="B2517" t="s">
        <v>494</v>
      </c>
      <c r="C2517" t="s">
        <v>29</v>
      </c>
      <c r="D2517">
        <v>5</v>
      </c>
      <c r="E2517" t="s">
        <v>214</v>
      </c>
      <c r="F2517" t="s">
        <v>215</v>
      </c>
      <c r="G2517">
        <v>30080</v>
      </c>
      <c r="H2517">
        <v>1</v>
      </c>
      <c r="I2517" t="s">
        <v>1247</v>
      </c>
      <c r="J2517" t="s">
        <v>42</v>
      </c>
      <c r="K2517">
        <v>37611</v>
      </c>
      <c r="L2517">
        <v>51110</v>
      </c>
      <c r="M2517" t="s">
        <v>32</v>
      </c>
      <c r="N2517" t="s">
        <v>497</v>
      </c>
      <c r="O2517" t="s">
        <v>3181</v>
      </c>
      <c r="P2517" t="s">
        <v>5454</v>
      </c>
      <c r="Q2517" t="s">
        <v>8297</v>
      </c>
      <c r="S2517" t="s">
        <v>5455</v>
      </c>
      <c r="T2517" t="str">
        <f t="shared" si="117"/>
        <v xml:space="preserve"> Must be permanent in the title of Paralegal Aide or be reachable on the open competitive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v>
      </c>
      <c r="U2517">
        <f t="shared" si="118"/>
        <v>0</v>
      </c>
      <c r="V2517" s="2">
        <v>0</v>
      </c>
      <c r="W2517" s="2">
        <f t="shared" si="119"/>
        <v>0</v>
      </c>
      <c r="X2517" s="2">
        <v>0</v>
      </c>
      <c r="Y2517" s="2">
        <v>0</v>
      </c>
      <c r="Z2517" s="2">
        <v>0</v>
      </c>
      <c r="AA2517" s="2">
        <v>0</v>
      </c>
      <c r="AB2517" s="2">
        <v>0</v>
      </c>
      <c r="AC2517" t="s">
        <v>502</v>
      </c>
      <c r="AE2517" t="s">
        <v>497</v>
      </c>
      <c r="AG2517" t="s">
        <v>37</v>
      </c>
      <c r="AH2517" t="s">
        <v>2163</v>
      </c>
      <c r="AI2517" t="s">
        <v>2846</v>
      </c>
      <c r="AJ2517" t="s">
        <v>4191</v>
      </c>
      <c r="AK2517" t="s">
        <v>38</v>
      </c>
    </row>
    <row r="2518" spans="1:37" x14ac:dyDescent="0.3">
      <c r="A2518">
        <v>423309</v>
      </c>
      <c r="B2518" t="s">
        <v>494</v>
      </c>
      <c r="C2518" t="s">
        <v>47</v>
      </c>
      <c r="D2518">
        <v>5</v>
      </c>
      <c r="E2518" t="s">
        <v>214</v>
      </c>
      <c r="F2518" t="s">
        <v>215</v>
      </c>
      <c r="G2518">
        <v>30080</v>
      </c>
      <c r="H2518">
        <v>1</v>
      </c>
      <c r="I2518" t="s">
        <v>1247</v>
      </c>
      <c r="J2518" t="s">
        <v>42</v>
      </c>
      <c r="K2518">
        <v>37611</v>
      </c>
      <c r="L2518">
        <v>51110</v>
      </c>
      <c r="M2518" t="s">
        <v>32</v>
      </c>
      <c r="N2518" t="s">
        <v>497</v>
      </c>
      <c r="O2518" t="s">
        <v>3181</v>
      </c>
      <c r="P2518" t="s">
        <v>5454</v>
      </c>
      <c r="Q2518" t="s">
        <v>8297</v>
      </c>
      <c r="S2518" t="s">
        <v>5455</v>
      </c>
      <c r="T2518" t="str">
        <f t="shared" si="117"/>
        <v xml:space="preserve"> Must be permanent in the title of Paralegal Aide or be reachable on the open competitive civil service list.  Please indicate this information in your cover letter.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form upon hire</v>
      </c>
      <c r="U2518">
        <f t="shared" si="118"/>
        <v>0</v>
      </c>
      <c r="V2518" s="2">
        <v>0</v>
      </c>
      <c r="W2518" s="2">
        <f t="shared" si="119"/>
        <v>0</v>
      </c>
      <c r="X2518" s="2">
        <v>0</v>
      </c>
      <c r="Y2518" s="2">
        <v>0</v>
      </c>
      <c r="Z2518" s="2">
        <v>0</v>
      </c>
      <c r="AA2518" s="2">
        <v>0</v>
      </c>
      <c r="AB2518" s="2">
        <v>0</v>
      </c>
      <c r="AC2518" t="s">
        <v>502</v>
      </c>
      <c r="AE2518" t="s">
        <v>497</v>
      </c>
      <c r="AG2518" t="s">
        <v>37</v>
      </c>
      <c r="AH2518" t="s">
        <v>2163</v>
      </c>
      <c r="AI2518" t="s">
        <v>2846</v>
      </c>
      <c r="AJ2518" t="s">
        <v>4191</v>
      </c>
      <c r="AK2518" t="s">
        <v>38</v>
      </c>
    </row>
    <row r="2519" spans="1:37" x14ac:dyDescent="0.3">
      <c r="A2519">
        <v>423322</v>
      </c>
      <c r="B2519" t="s">
        <v>2510</v>
      </c>
      <c r="C2519" t="s">
        <v>29</v>
      </c>
      <c r="D2519">
        <v>1</v>
      </c>
      <c r="E2519" t="s">
        <v>5456</v>
      </c>
      <c r="F2519" t="s">
        <v>5457</v>
      </c>
      <c r="G2519">
        <v>95041</v>
      </c>
      <c r="H2519" t="s">
        <v>914</v>
      </c>
      <c r="I2519" t="s">
        <v>682</v>
      </c>
      <c r="J2519" t="s">
        <v>42</v>
      </c>
      <c r="K2519">
        <v>130000</v>
      </c>
      <c r="L2519">
        <v>145000</v>
      </c>
      <c r="M2519" t="s">
        <v>32</v>
      </c>
      <c r="N2519" t="s">
        <v>2512</v>
      </c>
      <c r="O2519" t="s">
        <v>5458</v>
      </c>
      <c r="P2519" t="s">
        <v>8088</v>
      </c>
      <c r="Q2519" t="s">
        <v>8089</v>
      </c>
      <c r="R2519" t="s">
        <v>6680</v>
      </c>
      <c r="T2519" t="str">
        <f t="shared" si="117"/>
        <v xml:space="preserve">	Professional experience in internal communications or corporate communications is preferred; 	Exceptional project management skills, interpersonal skills, presentation skills, and writing skills; 	Ability to work effectively and  build relationships within all levels in an organization, working with other communication partners in advertising, marketing and public relations; 	Ability to adapt to rapid change, multi-task, and meet restrictive deadlines; 	Excellent verbal and written communication skills, as well as, strong listening skills and ability to produce effective talking points to be delivered by senior management; 	An uncompromising commitment to quality, and ability to develop communication strategies for all levels of staff; 	Extensive knowledge of Microsoft Office Suite and ability to lead staff when using all social media platforms during communication with employee audience; 	Experience with current web practices, supporting technologies, new media (including social media and viral messaging, etc.). </v>
      </c>
      <c r="U2519">
        <f t="shared" si="118"/>
        <v>0</v>
      </c>
      <c r="V2519" s="2">
        <v>0</v>
      </c>
      <c r="W2519" s="2">
        <f t="shared" si="119"/>
        <v>0</v>
      </c>
      <c r="X2519" s="2">
        <v>0</v>
      </c>
      <c r="Y2519" s="2">
        <v>0</v>
      </c>
      <c r="Z2519" s="2">
        <v>0</v>
      </c>
      <c r="AA2519" s="2">
        <v>0</v>
      </c>
      <c r="AB2519" s="2">
        <v>0</v>
      </c>
      <c r="AC2519" t="s">
        <v>5459</v>
      </c>
      <c r="AG2519" t="s">
        <v>37</v>
      </c>
      <c r="AH2519" t="s">
        <v>3086</v>
      </c>
      <c r="AJ2519" t="s">
        <v>3086</v>
      </c>
      <c r="AK2519" t="s">
        <v>38</v>
      </c>
    </row>
    <row r="2520" spans="1:37" x14ac:dyDescent="0.3">
      <c r="A2520">
        <v>423322</v>
      </c>
      <c r="B2520" t="s">
        <v>2510</v>
      </c>
      <c r="C2520" t="s">
        <v>47</v>
      </c>
      <c r="D2520">
        <v>1</v>
      </c>
      <c r="E2520" t="s">
        <v>5456</v>
      </c>
      <c r="F2520" t="s">
        <v>5457</v>
      </c>
      <c r="G2520">
        <v>95041</v>
      </c>
      <c r="H2520" t="s">
        <v>914</v>
      </c>
      <c r="I2520" t="s">
        <v>682</v>
      </c>
      <c r="J2520" t="s">
        <v>42</v>
      </c>
      <c r="K2520">
        <v>130000</v>
      </c>
      <c r="L2520">
        <v>145000</v>
      </c>
      <c r="M2520" t="s">
        <v>32</v>
      </c>
      <c r="N2520" t="s">
        <v>2512</v>
      </c>
      <c r="O2520" t="s">
        <v>5458</v>
      </c>
      <c r="P2520" t="s">
        <v>8088</v>
      </c>
      <c r="Q2520" t="s">
        <v>8089</v>
      </c>
      <c r="R2520" t="s">
        <v>6680</v>
      </c>
      <c r="T2520" t="str">
        <f t="shared" si="117"/>
        <v xml:space="preserve">	Professional experience in internal communications or corporate communications is preferred; 	Exceptional project management skills, interpersonal skills, presentation skills, and writing skills; 	Ability to work effectively and  build relationships within all levels in an organization, working with other communication partners in advertising, marketing and public relations; 	Ability to adapt to rapid change, multi-task, and meet restrictive deadlines; 	Excellent verbal and written communication skills, as well as, strong listening skills and ability to produce effective talking points to be delivered by senior management; 	An uncompromising commitment to quality, and ability to develop communication strategies for all levels of staff; 	Extensive knowledge of Microsoft Office Suite and ability to lead staff when using all social media platforms during communication with employee audience; 	Experience with current web practices, supporting technologies, new media (including social media and viral messaging, etc.). </v>
      </c>
      <c r="U2520">
        <f t="shared" si="118"/>
        <v>0</v>
      </c>
      <c r="V2520" s="2">
        <v>0</v>
      </c>
      <c r="W2520" s="2">
        <f t="shared" si="119"/>
        <v>0</v>
      </c>
      <c r="X2520" s="2">
        <v>0</v>
      </c>
      <c r="Y2520" s="2">
        <v>0</v>
      </c>
      <c r="Z2520" s="2">
        <v>0</v>
      </c>
      <c r="AA2520" s="2">
        <v>0</v>
      </c>
      <c r="AB2520" s="2">
        <v>0</v>
      </c>
      <c r="AC2520" t="s">
        <v>5459</v>
      </c>
      <c r="AG2520" t="s">
        <v>37</v>
      </c>
      <c r="AH2520" t="s">
        <v>3086</v>
      </c>
      <c r="AJ2520" t="s">
        <v>3086</v>
      </c>
      <c r="AK2520" t="s">
        <v>38</v>
      </c>
    </row>
    <row r="2521" spans="1:37" x14ac:dyDescent="0.3">
      <c r="A2521">
        <v>423349</v>
      </c>
      <c r="B2521" t="s">
        <v>80</v>
      </c>
      <c r="C2521" t="s">
        <v>29</v>
      </c>
      <c r="D2521">
        <v>8</v>
      </c>
      <c r="E2521" t="s">
        <v>5460</v>
      </c>
      <c r="F2521" t="s">
        <v>2269</v>
      </c>
      <c r="G2521">
        <v>90641</v>
      </c>
      <c r="H2521">
        <v>0</v>
      </c>
      <c r="I2521" t="s">
        <v>614</v>
      </c>
      <c r="J2521" t="s">
        <v>42</v>
      </c>
      <c r="K2521">
        <v>34716</v>
      </c>
      <c r="L2521">
        <v>53924</v>
      </c>
      <c r="M2521" t="s">
        <v>32</v>
      </c>
      <c r="N2521" t="s">
        <v>1615</v>
      </c>
      <c r="O2521" t="s">
        <v>2052</v>
      </c>
      <c r="P2521" t="s">
        <v>8090</v>
      </c>
      <c r="Q2521" t="s">
        <v>2270</v>
      </c>
      <c r="R2521" t="s">
        <v>5461</v>
      </c>
      <c r="S2521" t="s">
        <v>8573</v>
      </c>
      <c r="T2521" t="str">
        <f t="shared" si="117"/>
        <v>Experience with horticultural maintenance, ability to work flexible hours, nights and weekends as needed.   Strong organizational, communication and leadership skills. Commercial Drivers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521">
        <f t="shared" si="118"/>
        <v>0</v>
      </c>
      <c r="V2521" s="2">
        <v>0</v>
      </c>
      <c r="W2521" s="2">
        <f t="shared" si="119"/>
        <v>0</v>
      </c>
      <c r="X2521" s="2">
        <v>0</v>
      </c>
      <c r="Y2521" s="2">
        <v>0</v>
      </c>
      <c r="Z2521" s="2">
        <v>0</v>
      </c>
      <c r="AA2521" s="2">
        <v>0</v>
      </c>
      <c r="AB2521" s="2">
        <v>0</v>
      </c>
      <c r="AC2521" t="s">
        <v>5462</v>
      </c>
      <c r="AG2521" t="s">
        <v>37</v>
      </c>
      <c r="AH2521" t="s">
        <v>2563</v>
      </c>
      <c r="AJ2521" t="s">
        <v>2563</v>
      </c>
      <c r="AK2521" t="s">
        <v>38</v>
      </c>
    </row>
    <row r="2522" spans="1:37" x14ac:dyDescent="0.3">
      <c r="A2522">
        <v>423392</v>
      </c>
      <c r="B2522" t="s">
        <v>104</v>
      </c>
      <c r="C2522" t="s">
        <v>29</v>
      </c>
      <c r="D2522">
        <v>4</v>
      </c>
      <c r="E2522" t="s">
        <v>5274</v>
      </c>
      <c r="F2522" t="s">
        <v>1500</v>
      </c>
      <c r="G2522">
        <v>6503</v>
      </c>
      <c r="H2522">
        <v>0</v>
      </c>
      <c r="I2522" t="s">
        <v>1247</v>
      </c>
      <c r="J2522" t="s">
        <v>42</v>
      </c>
      <c r="K2522">
        <v>73579</v>
      </c>
      <c r="L2522">
        <v>101077</v>
      </c>
      <c r="M2522" t="s">
        <v>32</v>
      </c>
      <c r="N2522" t="s">
        <v>108</v>
      </c>
      <c r="O2522" t="s">
        <v>2596</v>
      </c>
      <c r="P2522" t="s">
        <v>5463</v>
      </c>
      <c r="Q2522" t="s">
        <v>5464</v>
      </c>
      <c r="T2522" t="str">
        <f t="shared" si="117"/>
        <v xml:space="preserve"> </v>
      </c>
      <c r="U2522">
        <f t="shared" si="118"/>
        <v>0</v>
      </c>
      <c r="V2522" s="2">
        <v>0</v>
      </c>
      <c r="W2522" s="2">
        <f t="shared" si="119"/>
        <v>0</v>
      </c>
      <c r="X2522" s="2">
        <v>0</v>
      </c>
      <c r="Y2522" s="2">
        <v>0</v>
      </c>
      <c r="Z2522" s="2">
        <v>0</v>
      </c>
      <c r="AA2522" s="2">
        <v>0</v>
      </c>
      <c r="AB2522" s="2">
        <v>0</v>
      </c>
      <c r="AC2522" t="s">
        <v>5276</v>
      </c>
      <c r="AG2522" t="s">
        <v>377</v>
      </c>
      <c r="AH2522" t="s">
        <v>3033</v>
      </c>
      <c r="AI2522" t="s">
        <v>2899</v>
      </c>
      <c r="AJ2522" t="s">
        <v>3033</v>
      </c>
      <c r="AK2522" t="s">
        <v>38</v>
      </c>
    </row>
    <row r="2523" spans="1:37" x14ac:dyDescent="0.3">
      <c r="A2523">
        <v>423392</v>
      </c>
      <c r="B2523" t="s">
        <v>104</v>
      </c>
      <c r="C2523" t="s">
        <v>47</v>
      </c>
      <c r="D2523">
        <v>4</v>
      </c>
      <c r="E2523" t="s">
        <v>5274</v>
      </c>
      <c r="F2523" t="s">
        <v>1500</v>
      </c>
      <c r="G2523">
        <v>6503</v>
      </c>
      <c r="H2523">
        <v>0</v>
      </c>
      <c r="I2523" t="s">
        <v>1247</v>
      </c>
      <c r="J2523" t="s">
        <v>42</v>
      </c>
      <c r="K2523">
        <v>73579</v>
      </c>
      <c r="L2523">
        <v>101077</v>
      </c>
      <c r="M2523" t="s">
        <v>32</v>
      </c>
      <c r="N2523" t="s">
        <v>108</v>
      </c>
      <c r="O2523" t="s">
        <v>2596</v>
      </c>
      <c r="P2523" t="s">
        <v>5463</v>
      </c>
      <c r="Q2523" t="s">
        <v>5464</v>
      </c>
      <c r="T2523" t="str">
        <f t="shared" si="117"/>
        <v xml:space="preserve"> </v>
      </c>
      <c r="U2523">
        <f t="shared" si="118"/>
        <v>0</v>
      </c>
      <c r="V2523" s="2">
        <v>0</v>
      </c>
      <c r="W2523" s="2">
        <f t="shared" si="119"/>
        <v>0</v>
      </c>
      <c r="X2523" s="2">
        <v>0</v>
      </c>
      <c r="Y2523" s="2">
        <v>0</v>
      </c>
      <c r="Z2523" s="2">
        <v>0</v>
      </c>
      <c r="AA2523" s="2">
        <v>0</v>
      </c>
      <c r="AB2523" s="2">
        <v>0</v>
      </c>
      <c r="AC2523" t="s">
        <v>5276</v>
      </c>
      <c r="AG2523" t="s">
        <v>377</v>
      </c>
      <c r="AH2523" t="s">
        <v>3033</v>
      </c>
      <c r="AI2523" t="s">
        <v>2899</v>
      </c>
      <c r="AJ2523" t="s">
        <v>3033</v>
      </c>
      <c r="AK2523" t="s">
        <v>38</v>
      </c>
    </row>
    <row r="2524" spans="1:37" x14ac:dyDescent="0.3">
      <c r="A2524">
        <v>423400</v>
      </c>
      <c r="B2524" t="s">
        <v>104</v>
      </c>
      <c r="C2524" t="s">
        <v>47</v>
      </c>
      <c r="D2524">
        <v>4</v>
      </c>
      <c r="E2524" t="s">
        <v>1500</v>
      </c>
      <c r="F2524" t="s">
        <v>1500</v>
      </c>
      <c r="G2524">
        <v>6503</v>
      </c>
      <c r="H2524">
        <v>0</v>
      </c>
      <c r="I2524" t="s">
        <v>1247</v>
      </c>
      <c r="J2524" t="s">
        <v>42</v>
      </c>
      <c r="K2524">
        <v>73579</v>
      </c>
      <c r="L2524">
        <v>101077</v>
      </c>
      <c r="M2524" t="s">
        <v>32</v>
      </c>
      <c r="N2524" t="s">
        <v>5165</v>
      </c>
      <c r="O2524" t="s">
        <v>582</v>
      </c>
      <c r="P2524" t="s">
        <v>5465</v>
      </c>
      <c r="Q2524" t="s">
        <v>5464</v>
      </c>
      <c r="T2524" t="str">
        <f t="shared" si="117"/>
        <v xml:space="preserve"> </v>
      </c>
      <c r="U2524">
        <f t="shared" si="118"/>
        <v>0</v>
      </c>
      <c r="V2524" s="2">
        <v>0</v>
      </c>
      <c r="W2524" s="2">
        <f t="shared" si="119"/>
        <v>0</v>
      </c>
      <c r="X2524" s="2">
        <v>0</v>
      </c>
      <c r="Y2524" s="2">
        <v>0</v>
      </c>
      <c r="Z2524" s="2">
        <v>0</v>
      </c>
      <c r="AA2524" s="2">
        <v>0</v>
      </c>
      <c r="AB2524" s="2">
        <v>0</v>
      </c>
      <c r="AC2524" t="s">
        <v>8574</v>
      </c>
      <c r="AG2524" t="s">
        <v>377</v>
      </c>
      <c r="AH2524" t="s">
        <v>3033</v>
      </c>
      <c r="AI2524" t="s">
        <v>2899</v>
      </c>
      <c r="AJ2524" t="s">
        <v>3033</v>
      </c>
      <c r="AK2524" t="s">
        <v>38</v>
      </c>
    </row>
    <row r="2525" spans="1:37" x14ac:dyDescent="0.3">
      <c r="A2525">
        <v>423400</v>
      </c>
      <c r="B2525" t="s">
        <v>104</v>
      </c>
      <c r="C2525" t="s">
        <v>29</v>
      </c>
      <c r="D2525">
        <v>4</v>
      </c>
      <c r="E2525" t="s">
        <v>1500</v>
      </c>
      <c r="F2525" t="s">
        <v>1500</v>
      </c>
      <c r="G2525">
        <v>6503</v>
      </c>
      <c r="H2525">
        <v>0</v>
      </c>
      <c r="I2525" t="s">
        <v>1247</v>
      </c>
      <c r="J2525" t="s">
        <v>42</v>
      </c>
      <c r="K2525">
        <v>73579</v>
      </c>
      <c r="L2525">
        <v>101077</v>
      </c>
      <c r="M2525" t="s">
        <v>32</v>
      </c>
      <c r="N2525" t="s">
        <v>5165</v>
      </c>
      <c r="O2525" t="s">
        <v>582</v>
      </c>
      <c r="P2525" t="s">
        <v>5465</v>
      </c>
      <c r="Q2525" t="s">
        <v>5464</v>
      </c>
      <c r="T2525" t="str">
        <f t="shared" si="117"/>
        <v xml:space="preserve"> </v>
      </c>
      <c r="U2525">
        <f t="shared" si="118"/>
        <v>0</v>
      </c>
      <c r="V2525" s="2">
        <v>0</v>
      </c>
      <c r="W2525" s="2">
        <f t="shared" si="119"/>
        <v>0</v>
      </c>
      <c r="X2525" s="2">
        <v>0</v>
      </c>
      <c r="Y2525" s="2">
        <v>0</v>
      </c>
      <c r="Z2525" s="2">
        <v>0</v>
      </c>
      <c r="AA2525" s="2">
        <v>0</v>
      </c>
      <c r="AB2525" s="2">
        <v>0</v>
      </c>
      <c r="AC2525" t="s">
        <v>8574</v>
      </c>
      <c r="AG2525" t="s">
        <v>377</v>
      </c>
      <c r="AH2525" t="s">
        <v>3033</v>
      </c>
      <c r="AI2525" t="s">
        <v>2899</v>
      </c>
      <c r="AJ2525" t="s">
        <v>3033</v>
      </c>
      <c r="AK2525" t="s">
        <v>38</v>
      </c>
    </row>
    <row r="2526" spans="1:37" x14ac:dyDescent="0.3">
      <c r="A2526">
        <v>423404</v>
      </c>
      <c r="B2526" t="s">
        <v>4520</v>
      </c>
      <c r="C2526" t="s">
        <v>29</v>
      </c>
      <c r="D2526">
        <v>1</v>
      </c>
      <c r="E2526" t="s">
        <v>5466</v>
      </c>
      <c r="F2526" t="s">
        <v>557</v>
      </c>
      <c r="G2526">
        <v>12626</v>
      </c>
      <c r="H2526">
        <v>1</v>
      </c>
      <c r="I2526" t="s">
        <v>73</v>
      </c>
      <c r="J2526" t="s">
        <v>42</v>
      </c>
      <c r="K2526">
        <v>50078</v>
      </c>
      <c r="L2526">
        <v>57590</v>
      </c>
      <c r="M2526" t="s">
        <v>32</v>
      </c>
      <c r="N2526" t="s">
        <v>4522</v>
      </c>
      <c r="O2526" t="s">
        <v>4354</v>
      </c>
      <c r="P2526" t="s">
        <v>8091</v>
      </c>
      <c r="Q2526" t="s">
        <v>6896</v>
      </c>
      <c r="R2526" t="s">
        <v>8092</v>
      </c>
      <c r="T2526" t="str">
        <f t="shared" si="117"/>
        <v xml:space="preserve">Demonstrated experience in NYC budget (Expense and Capital), grants management, and Citywide Financial Applications;  One or more years of experience with managing a NYC government agency‚„s budget;  Strong research, quantitative and problem-solving skills;  Advanced proficiency in Microsoft Excel and Word;  Strong organizational and administrative skills;  Excellent oral, inter-personal and written communication skills. </v>
      </c>
      <c r="U2526">
        <f t="shared" si="118"/>
        <v>0</v>
      </c>
      <c r="V2526" s="2">
        <v>1</v>
      </c>
      <c r="W2526" s="2">
        <f t="shared" si="119"/>
        <v>0</v>
      </c>
      <c r="X2526" s="2">
        <v>0</v>
      </c>
      <c r="Y2526" s="2">
        <v>0</v>
      </c>
      <c r="Z2526" s="2">
        <v>0</v>
      </c>
      <c r="AA2526" s="2">
        <v>0</v>
      </c>
      <c r="AB2526" s="2">
        <v>0</v>
      </c>
      <c r="AC2526" t="s">
        <v>8575</v>
      </c>
      <c r="AD2526" t="s">
        <v>5467</v>
      </c>
      <c r="AE2526" t="s">
        <v>4522</v>
      </c>
      <c r="AG2526" t="s">
        <v>37</v>
      </c>
      <c r="AH2526" t="s">
        <v>3086</v>
      </c>
      <c r="AI2526" t="s">
        <v>5283</v>
      </c>
      <c r="AJ2526" t="s">
        <v>3086</v>
      </c>
      <c r="AK2526" t="s">
        <v>38</v>
      </c>
    </row>
    <row r="2527" spans="1:37" x14ac:dyDescent="0.3">
      <c r="A2527">
        <v>423404</v>
      </c>
      <c r="B2527" t="s">
        <v>4520</v>
      </c>
      <c r="C2527" t="s">
        <v>47</v>
      </c>
      <c r="D2527">
        <v>1</v>
      </c>
      <c r="E2527" t="s">
        <v>5466</v>
      </c>
      <c r="F2527" t="s">
        <v>557</v>
      </c>
      <c r="G2527">
        <v>12626</v>
      </c>
      <c r="H2527">
        <v>1</v>
      </c>
      <c r="I2527" t="s">
        <v>73</v>
      </c>
      <c r="J2527" t="s">
        <v>42</v>
      </c>
      <c r="K2527">
        <v>50078</v>
      </c>
      <c r="L2527">
        <v>57590</v>
      </c>
      <c r="M2527" t="s">
        <v>32</v>
      </c>
      <c r="N2527" t="s">
        <v>4522</v>
      </c>
      <c r="O2527" t="s">
        <v>4354</v>
      </c>
      <c r="P2527" t="s">
        <v>8091</v>
      </c>
      <c r="Q2527" t="s">
        <v>6896</v>
      </c>
      <c r="R2527" t="s">
        <v>8092</v>
      </c>
      <c r="T2527" t="str">
        <f t="shared" si="117"/>
        <v xml:space="preserve">Demonstrated experience in NYC budget (Expense and Capital), grants management, and Citywide Financial Applications;  One or more years of experience with managing a NYC government agency‚„s budget;  Strong research, quantitative and problem-solving skills;  Advanced proficiency in Microsoft Excel and Word;  Strong organizational and administrative skills;  Excellent oral, inter-personal and written communication skills. </v>
      </c>
      <c r="U2527">
        <f t="shared" si="118"/>
        <v>0</v>
      </c>
      <c r="V2527" s="2">
        <v>1</v>
      </c>
      <c r="W2527" s="2">
        <f t="shared" si="119"/>
        <v>0</v>
      </c>
      <c r="X2527" s="2">
        <v>0</v>
      </c>
      <c r="Y2527" s="2">
        <v>0</v>
      </c>
      <c r="Z2527" s="2">
        <v>0</v>
      </c>
      <c r="AA2527" s="2">
        <v>0</v>
      </c>
      <c r="AB2527" s="2">
        <v>0</v>
      </c>
      <c r="AC2527" t="s">
        <v>8575</v>
      </c>
      <c r="AD2527" t="s">
        <v>5467</v>
      </c>
      <c r="AE2527" t="s">
        <v>4522</v>
      </c>
      <c r="AG2527" t="s">
        <v>37</v>
      </c>
      <c r="AH2527" t="s">
        <v>3086</v>
      </c>
      <c r="AI2527" t="s">
        <v>5283</v>
      </c>
      <c r="AJ2527" t="s">
        <v>3086</v>
      </c>
      <c r="AK2527" t="s">
        <v>38</v>
      </c>
    </row>
    <row r="2528" spans="1:37" x14ac:dyDescent="0.3">
      <c r="A2528">
        <v>423415</v>
      </c>
      <c r="B2528" t="s">
        <v>2257</v>
      </c>
      <c r="C2528" t="s">
        <v>47</v>
      </c>
      <c r="D2528">
        <v>1</v>
      </c>
      <c r="E2528" t="s">
        <v>5468</v>
      </c>
      <c r="F2528" t="s">
        <v>3998</v>
      </c>
      <c r="G2528">
        <v>21915</v>
      </c>
      <c r="H2528">
        <v>2</v>
      </c>
      <c r="I2528" t="s">
        <v>95</v>
      </c>
      <c r="J2528" t="s">
        <v>42</v>
      </c>
      <c r="K2528">
        <v>57078</v>
      </c>
      <c r="L2528">
        <v>85646</v>
      </c>
      <c r="M2528" t="s">
        <v>32</v>
      </c>
      <c r="N2528" t="s">
        <v>2259</v>
      </c>
      <c r="O2528" t="s">
        <v>5469</v>
      </c>
      <c r="P2528" t="s">
        <v>5470</v>
      </c>
      <c r="Q2528" t="s">
        <v>3999</v>
      </c>
      <c r="R2528" t="s">
        <v>8093</v>
      </c>
      <c r="T2528" t="str">
        <f t="shared" si="117"/>
        <v xml:space="preserve">Candidates should possess five years‚„ experience in geotechnical/environmental field inspection experience in NYC. The candidate must retain the following valid certificates: OSHA 40-hour Hazwoper; OSHA 10 and 30-hour Construction Safety Certificate, and have a thorough knowledge of federal, state, and local environmental regulations, including NYSDEC, NYCDEP, FHWA, CEQR, SEQR, RCRA, OSHA, and NYCDOB; a Master‚„s degree in environmental science or civil engineering related course workload. Good communication and computer skills (Microsoft Word, Excel, Access, GIS) are preferred. </v>
      </c>
      <c r="U2528">
        <f t="shared" si="118"/>
        <v>0</v>
      </c>
      <c r="V2528" s="2">
        <v>1</v>
      </c>
      <c r="W2528" s="2">
        <f t="shared" si="119"/>
        <v>0</v>
      </c>
      <c r="X2528" s="2">
        <v>0</v>
      </c>
      <c r="Y2528" s="2">
        <v>0</v>
      </c>
      <c r="Z2528" s="2">
        <v>0</v>
      </c>
      <c r="AA2528" s="2">
        <v>0</v>
      </c>
      <c r="AB2528" s="2">
        <v>0</v>
      </c>
      <c r="AC2528" t="s">
        <v>5471</v>
      </c>
      <c r="AD2528" t="s">
        <v>2264</v>
      </c>
      <c r="AE2528" t="s">
        <v>2265</v>
      </c>
      <c r="AG2528" t="s">
        <v>37</v>
      </c>
      <c r="AH2528" t="s">
        <v>2563</v>
      </c>
      <c r="AI2528" t="s">
        <v>5225</v>
      </c>
      <c r="AJ2528" t="s">
        <v>2563</v>
      </c>
      <c r="AK2528" t="s">
        <v>38</v>
      </c>
    </row>
    <row r="2529" spans="1:37" x14ac:dyDescent="0.3">
      <c r="A2529">
        <v>423415</v>
      </c>
      <c r="B2529" t="s">
        <v>2257</v>
      </c>
      <c r="C2529" t="s">
        <v>29</v>
      </c>
      <c r="D2529">
        <v>1</v>
      </c>
      <c r="E2529" t="s">
        <v>5468</v>
      </c>
      <c r="F2529" t="s">
        <v>3998</v>
      </c>
      <c r="G2529">
        <v>21915</v>
      </c>
      <c r="H2529">
        <v>2</v>
      </c>
      <c r="I2529" t="s">
        <v>95</v>
      </c>
      <c r="J2529" t="s">
        <v>42</v>
      </c>
      <c r="K2529">
        <v>57078</v>
      </c>
      <c r="L2529">
        <v>85646</v>
      </c>
      <c r="M2529" t="s">
        <v>32</v>
      </c>
      <c r="N2529" t="s">
        <v>2259</v>
      </c>
      <c r="O2529" t="s">
        <v>5469</v>
      </c>
      <c r="P2529" t="s">
        <v>5470</v>
      </c>
      <c r="Q2529" t="s">
        <v>3999</v>
      </c>
      <c r="R2529" t="s">
        <v>8093</v>
      </c>
      <c r="T2529" t="str">
        <f t="shared" si="117"/>
        <v xml:space="preserve">Candidates should possess five years‚„ experience in geotechnical/environmental field inspection experience in NYC. The candidate must retain the following valid certificates: OSHA 40-hour Hazwoper; OSHA 10 and 30-hour Construction Safety Certificate, and have a thorough knowledge of federal, state, and local environmental regulations, including NYSDEC, NYCDEP, FHWA, CEQR, SEQR, RCRA, OSHA, and NYCDOB; a Master‚„s degree in environmental science or civil engineering related course workload. Good communication and computer skills (Microsoft Word, Excel, Access, GIS) are preferred. </v>
      </c>
      <c r="U2529">
        <f t="shared" si="118"/>
        <v>0</v>
      </c>
      <c r="V2529" s="2">
        <v>1</v>
      </c>
      <c r="W2529" s="2">
        <f t="shared" si="119"/>
        <v>0</v>
      </c>
      <c r="X2529" s="2">
        <v>0</v>
      </c>
      <c r="Y2529" s="2">
        <v>0</v>
      </c>
      <c r="Z2529" s="2">
        <v>0</v>
      </c>
      <c r="AA2529" s="2">
        <v>0</v>
      </c>
      <c r="AB2529" s="2">
        <v>0</v>
      </c>
      <c r="AC2529" t="s">
        <v>5471</v>
      </c>
      <c r="AD2529" t="s">
        <v>2264</v>
      </c>
      <c r="AE2529" t="s">
        <v>2265</v>
      </c>
      <c r="AG2529" t="s">
        <v>37</v>
      </c>
      <c r="AH2529" t="s">
        <v>2563</v>
      </c>
      <c r="AI2529" t="s">
        <v>5225</v>
      </c>
      <c r="AJ2529" t="s">
        <v>2563</v>
      </c>
      <c r="AK2529" t="s">
        <v>38</v>
      </c>
    </row>
    <row r="2530" spans="1:37" x14ac:dyDescent="0.3">
      <c r="A2530">
        <v>423440</v>
      </c>
      <c r="B2530" t="s">
        <v>116</v>
      </c>
      <c r="C2530" t="s">
        <v>29</v>
      </c>
      <c r="D2530">
        <v>1</v>
      </c>
      <c r="E2530" t="s">
        <v>5472</v>
      </c>
      <c r="F2530" t="s">
        <v>557</v>
      </c>
      <c r="G2530">
        <v>12626</v>
      </c>
      <c r="H2530">
        <v>1</v>
      </c>
      <c r="I2530" t="s">
        <v>719</v>
      </c>
      <c r="K2530">
        <v>50078</v>
      </c>
      <c r="L2530">
        <v>57590</v>
      </c>
      <c r="M2530" t="s">
        <v>32</v>
      </c>
      <c r="N2530" t="s">
        <v>184</v>
      </c>
      <c r="O2530" t="s">
        <v>310</v>
      </c>
      <c r="P2530" t="s">
        <v>6681</v>
      </c>
      <c r="Q2530" t="s">
        <v>6896</v>
      </c>
      <c r="R2530" t="s">
        <v>6682</v>
      </c>
      <c r="T2530" t="str">
        <f t="shared" si="117"/>
        <v xml:space="preserve">The preferred candidate should possess the following:  	Proficiency in Microsoft Word, Excel, Access and electronic mail;  	Strong interpersonal, organizational, analytical, written and verbal communication skills;  	Must possess the ability to exercise independent judgment; and the ability to handle multiple tasks under tight deadlines. </v>
      </c>
      <c r="U2530">
        <f t="shared" si="118"/>
        <v>0</v>
      </c>
      <c r="V2530" s="2">
        <v>1</v>
      </c>
      <c r="W2530" s="2">
        <f t="shared" si="119"/>
        <v>0</v>
      </c>
      <c r="X2530" s="2">
        <v>0</v>
      </c>
      <c r="Y2530" s="2">
        <v>0</v>
      </c>
      <c r="Z2530" s="2">
        <v>0</v>
      </c>
      <c r="AA2530" s="2">
        <v>0</v>
      </c>
      <c r="AB2530" s="2">
        <v>0</v>
      </c>
      <c r="AC2530" t="s">
        <v>5473</v>
      </c>
      <c r="AD2530" t="s">
        <v>124</v>
      </c>
      <c r="AE2530" t="s">
        <v>189</v>
      </c>
      <c r="AG2530" t="s">
        <v>37</v>
      </c>
      <c r="AH2530" t="s">
        <v>2303</v>
      </c>
      <c r="AJ2530" t="s">
        <v>2303</v>
      </c>
      <c r="AK2530" t="s">
        <v>38</v>
      </c>
    </row>
    <row r="2531" spans="1:37" x14ac:dyDescent="0.3">
      <c r="A2531">
        <v>423440</v>
      </c>
      <c r="B2531" t="s">
        <v>116</v>
      </c>
      <c r="C2531" t="s">
        <v>47</v>
      </c>
      <c r="D2531">
        <v>1</v>
      </c>
      <c r="E2531" t="s">
        <v>5472</v>
      </c>
      <c r="F2531" t="s">
        <v>557</v>
      </c>
      <c r="G2531">
        <v>12626</v>
      </c>
      <c r="H2531">
        <v>1</v>
      </c>
      <c r="I2531" t="s">
        <v>719</v>
      </c>
      <c r="K2531">
        <v>50078</v>
      </c>
      <c r="L2531">
        <v>57590</v>
      </c>
      <c r="M2531" t="s">
        <v>32</v>
      </c>
      <c r="N2531" t="s">
        <v>184</v>
      </c>
      <c r="O2531" t="s">
        <v>310</v>
      </c>
      <c r="P2531" t="s">
        <v>6681</v>
      </c>
      <c r="Q2531" t="s">
        <v>6896</v>
      </c>
      <c r="R2531" t="s">
        <v>6682</v>
      </c>
      <c r="T2531" t="str">
        <f t="shared" si="117"/>
        <v xml:space="preserve">The preferred candidate should possess the following:  	Proficiency in Microsoft Word, Excel, Access and electronic mail;  	Strong interpersonal, organizational, analytical, written and verbal communication skills;  	Must possess the ability to exercise independent judgment; and the ability to handle multiple tasks under tight deadlines. </v>
      </c>
      <c r="U2531">
        <f t="shared" si="118"/>
        <v>0</v>
      </c>
      <c r="V2531" s="2">
        <v>1</v>
      </c>
      <c r="W2531" s="2">
        <f t="shared" si="119"/>
        <v>0</v>
      </c>
      <c r="X2531" s="2">
        <v>0</v>
      </c>
      <c r="Y2531" s="2">
        <v>0</v>
      </c>
      <c r="Z2531" s="2">
        <v>0</v>
      </c>
      <c r="AA2531" s="2">
        <v>0</v>
      </c>
      <c r="AB2531" s="2">
        <v>0</v>
      </c>
      <c r="AC2531" t="s">
        <v>5473</v>
      </c>
      <c r="AD2531" t="s">
        <v>124</v>
      </c>
      <c r="AE2531" t="s">
        <v>189</v>
      </c>
      <c r="AG2531" t="s">
        <v>37</v>
      </c>
      <c r="AH2531" t="s">
        <v>2303</v>
      </c>
      <c r="AJ2531" t="s">
        <v>2303</v>
      </c>
      <c r="AK2531" t="s">
        <v>38</v>
      </c>
    </row>
    <row r="2532" spans="1:37" x14ac:dyDescent="0.3">
      <c r="A2532">
        <v>423441</v>
      </c>
      <c r="B2532" t="s">
        <v>104</v>
      </c>
      <c r="C2532" t="s">
        <v>47</v>
      </c>
      <c r="D2532">
        <v>1</v>
      </c>
      <c r="E2532" t="s">
        <v>5474</v>
      </c>
      <c r="F2532" t="s">
        <v>1500</v>
      </c>
      <c r="G2532">
        <v>6503</v>
      </c>
      <c r="H2532">
        <v>0</v>
      </c>
      <c r="I2532" t="s">
        <v>1247</v>
      </c>
      <c r="J2532" t="s">
        <v>142</v>
      </c>
      <c r="K2532">
        <v>41.71</v>
      </c>
      <c r="L2532">
        <v>77.75</v>
      </c>
      <c r="M2532" t="s">
        <v>61</v>
      </c>
      <c r="N2532" t="s">
        <v>108</v>
      </c>
      <c r="O2532" t="s">
        <v>5475</v>
      </c>
      <c r="P2532" t="s">
        <v>8094</v>
      </c>
      <c r="Q2532" t="s">
        <v>5476</v>
      </c>
      <c r="S2532" t="s">
        <v>5477</v>
      </c>
      <c r="T2532" t="str">
        <f t="shared" si="117"/>
        <v xml:space="preserve"> This position requires citywide travel for unit/borough observations and trainings.</v>
      </c>
      <c r="U2532">
        <f t="shared" si="118"/>
        <v>0</v>
      </c>
      <c r="V2532" s="2">
        <v>0</v>
      </c>
      <c r="W2532" s="2">
        <f t="shared" si="119"/>
        <v>0</v>
      </c>
      <c r="X2532" s="2">
        <v>0</v>
      </c>
      <c r="Y2532" s="2">
        <v>0</v>
      </c>
      <c r="Z2532" s="2">
        <v>0</v>
      </c>
      <c r="AA2532" s="2">
        <v>0</v>
      </c>
      <c r="AB2532" s="2">
        <v>0</v>
      </c>
      <c r="AC2532" t="s">
        <v>8574</v>
      </c>
      <c r="AG2532" t="s">
        <v>377</v>
      </c>
      <c r="AH2532" t="s">
        <v>3033</v>
      </c>
      <c r="AI2532" t="s">
        <v>2899</v>
      </c>
      <c r="AJ2532" t="s">
        <v>3033</v>
      </c>
      <c r="AK2532" t="s">
        <v>38</v>
      </c>
    </row>
    <row r="2533" spans="1:37" x14ac:dyDescent="0.3">
      <c r="A2533">
        <v>423441</v>
      </c>
      <c r="B2533" t="s">
        <v>104</v>
      </c>
      <c r="C2533" t="s">
        <v>29</v>
      </c>
      <c r="D2533">
        <v>1</v>
      </c>
      <c r="E2533" t="s">
        <v>5474</v>
      </c>
      <c r="F2533" t="s">
        <v>1500</v>
      </c>
      <c r="G2533">
        <v>6503</v>
      </c>
      <c r="H2533">
        <v>0</v>
      </c>
      <c r="I2533" t="s">
        <v>1247</v>
      </c>
      <c r="J2533" t="s">
        <v>142</v>
      </c>
      <c r="K2533">
        <v>41.71</v>
      </c>
      <c r="L2533">
        <v>77.75</v>
      </c>
      <c r="M2533" t="s">
        <v>61</v>
      </c>
      <c r="N2533" t="s">
        <v>108</v>
      </c>
      <c r="O2533" t="s">
        <v>5475</v>
      </c>
      <c r="P2533" t="s">
        <v>8094</v>
      </c>
      <c r="Q2533" t="s">
        <v>5476</v>
      </c>
      <c r="S2533" t="s">
        <v>5477</v>
      </c>
      <c r="T2533" t="str">
        <f t="shared" si="117"/>
        <v xml:space="preserve"> This position requires citywide travel for unit/borough observations and trainings.</v>
      </c>
      <c r="U2533">
        <f t="shared" si="118"/>
        <v>0</v>
      </c>
      <c r="V2533" s="2">
        <v>0</v>
      </c>
      <c r="W2533" s="2">
        <f t="shared" si="119"/>
        <v>0</v>
      </c>
      <c r="X2533" s="2">
        <v>0</v>
      </c>
      <c r="Y2533" s="2">
        <v>0</v>
      </c>
      <c r="Z2533" s="2">
        <v>0</v>
      </c>
      <c r="AA2533" s="2">
        <v>0</v>
      </c>
      <c r="AB2533" s="2">
        <v>0</v>
      </c>
      <c r="AC2533" t="s">
        <v>8574</v>
      </c>
      <c r="AG2533" t="s">
        <v>377</v>
      </c>
      <c r="AH2533" t="s">
        <v>3033</v>
      </c>
      <c r="AI2533" t="s">
        <v>2899</v>
      </c>
      <c r="AJ2533" t="s">
        <v>3033</v>
      </c>
      <c r="AK2533" t="s">
        <v>38</v>
      </c>
    </row>
    <row r="2534" spans="1:37" x14ac:dyDescent="0.3">
      <c r="A2534">
        <v>423446</v>
      </c>
      <c r="B2534" t="s">
        <v>104</v>
      </c>
      <c r="C2534" t="s">
        <v>47</v>
      </c>
      <c r="D2534">
        <v>4</v>
      </c>
      <c r="E2534" t="s">
        <v>5478</v>
      </c>
      <c r="F2534" t="s">
        <v>1500</v>
      </c>
      <c r="G2534">
        <v>6503</v>
      </c>
      <c r="H2534">
        <v>0</v>
      </c>
      <c r="I2534" t="s">
        <v>1247</v>
      </c>
      <c r="J2534" t="s">
        <v>42</v>
      </c>
      <c r="K2534">
        <v>73579</v>
      </c>
      <c r="L2534">
        <v>122933</v>
      </c>
      <c r="M2534" t="s">
        <v>32</v>
      </c>
      <c r="N2534" t="s">
        <v>2783</v>
      </c>
      <c r="O2534" t="s">
        <v>1430</v>
      </c>
      <c r="P2534" t="s">
        <v>5479</v>
      </c>
      <c r="Q2534" t="s">
        <v>5480</v>
      </c>
      <c r="T2534" t="str">
        <f t="shared" si="117"/>
        <v xml:space="preserve"> </v>
      </c>
      <c r="U2534">
        <f t="shared" si="118"/>
        <v>0</v>
      </c>
      <c r="V2534" s="2">
        <v>0</v>
      </c>
      <c r="W2534" s="2">
        <f t="shared" si="119"/>
        <v>0</v>
      </c>
      <c r="X2534" s="2">
        <v>0</v>
      </c>
      <c r="Y2534" s="2">
        <v>0</v>
      </c>
      <c r="Z2534" s="2">
        <v>0</v>
      </c>
      <c r="AA2534" s="2">
        <v>0</v>
      </c>
      <c r="AB2534" s="2">
        <v>0</v>
      </c>
      <c r="AC2534" t="s">
        <v>8576</v>
      </c>
      <c r="AG2534" t="s">
        <v>377</v>
      </c>
      <c r="AH2534" t="s">
        <v>3033</v>
      </c>
      <c r="AI2534" t="s">
        <v>2899</v>
      </c>
      <c r="AJ2534" t="s">
        <v>3033</v>
      </c>
      <c r="AK2534" t="s">
        <v>38</v>
      </c>
    </row>
    <row r="2535" spans="1:37" x14ac:dyDescent="0.3">
      <c r="A2535">
        <v>423446</v>
      </c>
      <c r="B2535" t="s">
        <v>104</v>
      </c>
      <c r="C2535" t="s">
        <v>29</v>
      </c>
      <c r="D2535">
        <v>4</v>
      </c>
      <c r="E2535" t="s">
        <v>5478</v>
      </c>
      <c r="F2535" t="s">
        <v>1500</v>
      </c>
      <c r="G2535">
        <v>6503</v>
      </c>
      <c r="H2535">
        <v>0</v>
      </c>
      <c r="I2535" t="s">
        <v>1247</v>
      </c>
      <c r="J2535" t="s">
        <v>42</v>
      </c>
      <c r="K2535">
        <v>73579</v>
      </c>
      <c r="L2535">
        <v>122933</v>
      </c>
      <c r="M2535" t="s">
        <v>32</v>
      </c>
      <c r="N2535" t="s">
        <v>2783</v>
      </c>
      <c r="O2535" t="s">
        <v>1430</v>
      </c>
      <c r="P2535" t="s">
        <v>5479</v>
      </c>
      <c r="Q2535" t="s">
        <v>5480</v>
      </c>
      <c r="T2535" t="str">
        <f t="shared" si="117"/>
        <v xml:space="preserve"> </v>
      </c>
      <c r="U2535">
        <f t="shared" si="118"/>
        <v>0</v>
      </c>
      <c r="V2535" s="2">
        <v>0</v>
      </c>
      <c r="W2535" s="2">
        <f t="shared" si="119"/>
        <v>0</v>
      </c>
      <c r="X2535" s="2">
        <v>0</v>
      </c>
      <c r="Y2535" s="2">
        <v>0</v>
      </c>
      <c r="Z2535" s="2">
        <v>0</v>
      </c>
      <c r="AA2535" s="2">
        <v>0</v>
      </c>
      <c r="AB2535" s="2">
        <v>0</v>
      </c>
      <c r="AC2535" t="s">
        <v>8576</v>
      </c>
      <c r="AG2535" t="s">
        <v>377</v>
      </c>
      <c r="AH2535" t="s">
        <v>3033</v>
      </c>
      <c r="AI2535" t="s">
        <v>2899</v>
      </c>
      <c r="AJ2535" t="s">
        <v>3033</v>
      </c>
      <c r="AK2535" t="s">
        <v>38</v>
      </c>
    </row>
    <row r="2536" spans="1:37" x14ac:dyDescent="0.3">
      <c r="A2536">
        <v>423447</v>
      </c>
      <c r="B2536" t="s">
        <v>80</v>
      </c>
      <c r="C2536" t="s">
        <v>47</v>
      </c>
      <c r="D2536">
        <v>1</v>
      </c>
      <c r="E2536" t="s">
        <v>5481</v>
      </c>
      <c r="F2536" t="s">
        <v>279</v>
      </c>
      <c r="G2536">
        <v>10015</v>
      </c>
      <c r="H2536" t="s">
        <v>41</v>
      </c>
      <c r="I2536" t="s">
        <v>95</v>
      </c>
      <c r="J2536" t="s">
        <v>42</v>
      </c>
      <c r="K2536">
        <v>72038</v>
      </c>
      <c r="L2536">
        <v>192152</v>
      </c>
      <c r="M2536" t="s">
        <v>32</v>
      </c>
      <c r="N2536" t="s">
        <v>84</v>
      </c>
      <c r="O2536" t="s">
        <v>144</v>
      </c>
      <c r="P2536" t="s">
        <v>8095</v>
      </c>
      <c r="Q2536" t="s">
        <v>1739</v>
      </c>
      <c r="R2536" t="s">
        <v>5482</v>
      </c>
      <c r="S2536" t="s">
        <v>1745</v>
      </c>
      <c r="T2536" t="str">
        <f t="shared" si="117"/>
        <v>Certification/license: Project Management Professional (PMP) Certification Lean six sigma  Working Instruments: Must be able to use and navigate a laptop and desktop computer to perform tasks that include accessing and manipulating large data sets.  Health and Safety/Working Conditions: Environment and Physical: 1.	Work in high volume office. 2.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536">
        <f t="shared" si="118"/>
        <v>0</v>
      </c>
      <c r="V2536" s="2">
        <v>0</v>
      </c>
      <c r="W2536" s="2">
        <f t="shared" si="119"/>
        <v>0</v>
      </c>
      <c r="X2536" s="2">
        <v>0</v>
      </c>
      <c r="Y2536" s="2">
        <v>0</v>
      </c>
      <c r="Z2536" s="2">
        <v>0</v>
      </c>
      <c r="AA2536" s="2">
        <v>0</v>
      </c>
      <c r="AB2536" s="2">
        <v>0</v>
      </c>
      <c r="AC2536" t="s">
        <v>619</v>
      </c>
      <c r="AD2536" t="s">
        <v>5316</v>
      </c>
      <c r="AE2536" t="s">
        <v>84</v>
      </c>
      <c r="AG2536" t="s">
        <v>5483</v>
      </c>
      <c r="AH2536" t="s">
        <v>2563</v>
      </c>
      <c r="AI2536" t="s">
        <v>3044</v>
      </c>
      <c r="AJ2536" t="s">
        <v>2859</v>
      </c>
      <c r="AK2536" t="s">
        <v>38</v>
      </c>
    </row>
    <row r="2537" spans="1:37" x14ac:dyDescent="0.3">
      <c r="A2537">
        <v>423447</v>
      </c>
      <c r="B2537" t="s">
        <v>80</v>
      </c>
      <c r="C2537" t="s">
        <v>29</v>
      </c>
      <c r="D2537">
        <v>1</v>
      </c>
      <c r="E2537" t="s">
        <v>5481</v>
      </c>
      <c r="F2537" t="s">
        <v>279</v>
      </c>
      <c r="G2537">
        <v>10015</v>
      </c>
      <c r="H2537" t="s">
        <v>41</v>
      </c>
      <c r="I2537" t="s">
        <v>95</v>
      </c>
      <c r="J2537" t="s">
        <v>42</v>
      </c>
      <c r="K2537">
        <v>72038</v>
      </c>
      <c r="L2537">
        <v>192152</v>
      </c>
      <c r="M2537" t="s">
        <v>32</v>
      </c>
      <c r="N2537" t="s">
        <v>84</v>
      </c>
      <c r="O2537" t="s">
        <v>144</v>
      </c>
      <c r="P2537" t="s">
        <v>8095</v>
      </c>
      <c r="Q2537" t="s">
        <v>1739</v>
      </c>
      <c r="R2537" t="s">
        <v>5482</v>
      </c>
      <c r="S2537" t="s">
        <v>1745</v>
      </c>
      <c r="T2537" t="str">
        <f t="shared" si="117"/>
        <v>Certification/license: Project Management Professional (PMP) Certification Lean six sigma  Working Instruments: Must be able to use and navigate a laptop and desktop computer to perform tasks that include accessing and manipulating large data sets.  Health and Safety/Working Conditions: Environment and Physical: 1.	Work in high volume office. 2.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537">
        <f t="shared" si="118"/>
        <v>0</v>
      </c>
      <c r="V2537" s="2">
        <v>0</v>
      </c>
      <c r="W2537" s="2">
        <f t="shared" si="119"/>
        <v>0</v>
      </c>
      <c r="X2537" s="2">
        <v>0</v>
      </c>
      <c r="Y2537" s="2">
        <v>0</v>
      </c>
      <c r="Z2537" s="2">
        <v>0</v>
      </c>
      <c r="AA2537" s="2">
        <v>0</v>
      </c>
      <c r="AB2537" s="2">
        <v>0</v>
      </c>
      <c r="AC2537" t="s">
        <v>619</v>
      </c>
      <c r="AD2537" t="s">
        <v>5316</v>
      </c>
      <c r="AE2537" t="s">
        <v>84</v>
      </c>
      <c r="AG2537" t="s">
        <v>5483</v>
      </c>
      <c r="AH2537" t="s">
        <v>2563</v>
      </c>
      <c r="AI2537" t="s">
        <v>3044</v>
      </c>
      <c r="AJ2537" t="s">
        <v>2859</v>
      </c>
      <c r="AK2537" t="s">
        <v>38</v>
      </c>
    </row>
    <row r="2538" spans="1:37" x14ac:dyDescent="0.3">
      <c r="A2538">
        <v>423454</v>
      </c>
      <c r="B2538" t="s">
        <v>104</v>
      </c>
      <c r="C2538" t="s">
        <v>47</v>
      </c>
      <c r="D2538">
        <v>5</v>
      </c>
      <c r="E2538" t="s">
        <v>1500</v>
      </c>
      <c r="F2538" t="s">
        <v>1500</v>
      </c>
      <c r="G2538">
        <v>6503</v>
      </c>
      <c r="H2538">
        <v>0</v>
      </c>
      <c r="I2538" t="s">
        <v>1247</v>
      </c>
      <c r="J2538" t="s">
        <v>42</v>
      </c>
      <c r="K2538">
        <v>73579</v>
      </c>
      <c r="L2538">
        <v>122933</v>
      </c>
      <c r="M2538" t="s">
        <v>32</v>
      </c>
      <c r="N2538" t="s">
        <v>6834</v>
      </c>
      <c r="O2538" t="s">
        <v>582</v>
      </c>
      <c r="P2538" t="s">
        <v>5484</v>
      </c>
      <c r="Q2538" t="s">
        <v>5485</v>
      </c>
      <c r="T2538" t="str">
        <f t="shared" si="117"/>
        <v xml:space="preserve"> </v>
      </c>
      <c r="U2538">
        <f t="shared" si="118"/>
        <v>0</v>
      </c>
      <c r="V2538" s="2">
        <v>0</v>
      </c>
      <c r="W2538" s="2">
        <f t="shared" si="119"/>
        <v>0</v>
      </c>
      <c r="X2538" s="2">
        <v>0</v>
      </c>
      <c r="Y2538" s="2">
        <v>0</v>
      </c>
      <c r="Z2538" s="2">
        <v>0</v>
      </c>
      <c r="AA2538" s="2">
        <v>0</v>
      </c>
      <c r="AB2538" s="2">
        <v>0</v>
      </c>
      <c r="AC2538" t="s">
        <v>8576</v>
      </c>
      <c r="AG2538" t="s">
        <v>377</v>
      </c>
      <c r="AH2538" t="s">
        <v>3033</v>
      </c>
      <c r="AI2538" t="s">
        <v>2899</v>
      </c>
      <c r="AJ2538" t="s">
        <v>3033</v>
      </c>
      <c r="AK2538" t="s">
        <v>38</v>
      </c>
    </row>
    <row r="2539" spans="1:37" x14ac:dyDescent="0.3">
      <c r="A2539">
        <v>423454</v>
      </c>
      <c r="B2539" t="s">
        <v>104</v>
      </c>
      <c r="C2539" t="s">
        <v>29</v>
      </c>
      <c r="D2539">
        <v>5</v>
      </c>
      <c r="E2539" t="s">
        <v>1500</v>
      </c>
      <c r="F2539" t="s">
        <v>1500</v>
      </c>
      <c r="G2539">
        <v>6503</v>
      </c>
      <c r="H2539">
        <v>0</v>
      </c>
      <c r="I2539" t="s">
        <v>1247</v>
      </c>
      <c r="J2539" t="s">
        <v>42</v>
      </c>
      <c r="K2539">
        <v>73579</v>
      </c>
      <c r="L2539">
        <v>122933</v>
      </c>
      <c r="M2539" t="s">
        <v>32</v>
      </c>
      <c r="N2539" t="s">
        <v>6834</v>
      </c>
      <c r="O2539" t="s">
        <v>582</v>
      </c>
      <c r="P2539" t="s">
        <v>5484</v>
      </c>
      <c r="Q2539" t="s">
        <v>5485</v>
      </c>
      <c r="T2539" t="str">
        <f t="shared" si="117"/>
        <v xml:space="preserve"> </v>
      </c>
      <c r="U2539">
        <f t="shared" si="118"/>
        <v>0</v>
      </c>
      <c r="V2539" s="2">
        <v>0</v>
      </c>
      <c r="W2539" s="2">
        <f t="shared" si="119"/>
        <v>0</v>
      </c>
      <c r="X2539" s="2">
        <v>0</v>
      </c>
      <c r="Y2539" s="2">
        <v>0</v>
      </c>
      <c r="Z2539" s="2">
        <v>0</v>
      </c>
      <c r="AA2539" s="2">
        <v>0</v>
      </c>
      <c r="AB2539" s="2">
        <v>0</v>
      </c>
      <c r="AC2539" t="s">
        <v>8576</v>
      </c>
      <c r="AG2539" t="s">
        <v>377</v>
      </c>
      <c r="AH2539" t="s">
        <v>3033</v>
      </c>
      <c r="AI2539" t="s">
        <v>2899</v>
      </c>
      <c r="AJ2539" t="s">
        <v>3033</v>
      </c>
      <c r="AK2539" t="s">
        <v>38</v>
      </c>
    </row>
    <row r="2540" spans="1:37" x14ac:dyDescent="0.3">
      <c r="A2540">
        <v>423460</v>
      </c>
      <c r="B2540" t="s">
        <v>2380</v>
      </c>
      <c r="C2540" t="s">
        <v>29</v>
      </c>
      <c r="D2540">
        <v>1</v>
      </c>
      <c r="E2540" t="s">
        <v>780</v>
      </c>
      <c r="F2540" t="s">
        <v>1239</v>
      </c>
      <c r="G2540">
        <v>22508</v>
      </c>
      <c r="H2540">
        <v>0</v>
      </c>
      <c r="I2540" t="s">
        <v>669</v>
      </c>
      <c r="J2540" t="s">
        <v>42</v>
      </c>
      <c r="K2540">
        <v>100000</v>
      </c>
      <c r="L2540">
        <v>109409</v>
      </c>
      <c r="M2540" t="s">
        <v>32</v>
      </c>
      <c r="N2540" t="s">
        <v>143</v>
      </c>
      <c r="O2540" t="s">
        <v>5486</v>
      </c>
      <c r="P2540" t="s">
        <v>8096</v>
      </c>
      <c r="Q2540" t="s">
        <v>1242</v>
      </c>
      <c r="R2540" t="s">
        <v>6683</v>
      </c>
      <c r="T2540" t="str">
        <f t="shared" si="117"/>
        <v xml:space="preserve">	Candidates should have excellent analytical, writing, interpersonal, and organizational skills and a demonstrated ability to be both a team player and a team leader, as situations merit.   	Familiarity with financial modeling and business process analysis is a plus.   	Familiarity with human resources and operations management is a plus 	Candidates should have strong organizational skills and the ability to perform complex tasks with limited supervision as well as demonstrated ability to meet deadlines and manage multiple projects in a timely manner.   	Candidates must be comfortable representing the Deputy Commissioner in meetings with senior agency staff  	Significant experience in affordable housing development, community development, planning or public administration, or a related area is strongly preferred.    	Prior government agency experience is preferred, as is an advanced degree. </v>
      </c>
      <c r="U2540">
        <f t="shared" si="118"/>
        <v>0</v>
      </c>
      <c r="V2540" s="2">
        <v>0</v>
      </c>
      <c r="W2540" s="2">
        <f t="shared" si="119"/>
        <v>0</v>
      </c>
      <c r="X2540" s="2">
        <v>0</v>
      </c>
      <c r="Y2540" s="2">
        <v>0</v>
      </c>
      <c r="Z2540" s="2">
        <v>0</v>
      </c>
      <c r="AA2540" s="2">
        <v>0</v>
      </c>
      <c r="AB2540" s="2">
        <v>0</v>
      </c>
      <c r="AC2540" t="s">
        <v>3134</v>
      </c>
      <c r="AE2540" t="s">
        <v>143</v>
      </c>
      <c r="AG2540" t="s">
        <v>37</v>
      </c>
      <c r="AH2540" t="s">
        <v>3086</v>
      </c>
      <c r="AI2540" t="s">
        <v>3246</v>
      </c>
      <c r="AJ2540" t="s">
        <v>3604</v>
      </c>
      <c r="AK2540" t="s">
        <v>38</v>
      </c>
    </row>
    <row r="2541" spans="1:37" x14ac:dyDescent="0.3">
      <c r="A2541">
        <v>423460</v>
      </c>
      <c r="B2541" t="s">
        <v>2380</v>
      </c>
      <c r="C2541" t="s">
        <v>47</v>
      </c>
      <c r="D2541">
        <v>1</v>
      </c>
      <c r="E2541" t="s">
        <v>780</v>
      </c>
      <c r="F2541" t="s">
        <v>1239</v>
      </c>
      <c r="G2541">
        <v>22508</v>
      </c>
      <c r="H2541">
        <v>0</v>
      </c>
      <c r="I2541" t="s">
        <v>669</v>
      </c>
      <c r="J2541" t="s">
        <v>42</v>
      </c>
      <c r="K2541">
        <v>100000</v>
      </c>
      <c r="L2541">
        <v>109409</v>
      </c>
      <c r="M2541" t="s">
        <v>32</v>
      </c>
      <c r="N2541" t="s">
        <v>143</v>
      </c>
      <c r="O2541" t="s">
        <v>5486</v>
      </c>
      <c r="P2541" t="s">
        <v>8096</v>
      </c>
      <c r="Q2541" t="s">
        <v>1242</v>
      </c>
      <c r="R2541" t="s">
        <v>6683</v>
      </c>
      <c r="T2541" t="str">
        <f t="shared" si="117"/>
        <v xml:space="preserve">	Candidates should have excellent analytical, writing, interpersonal, and organizational skills and a demonstrated ability to be both a team player and a team leader, as situations merit.   	Familiarity with financial modeling and business process analysis is a plus.   	Familiarity with human resources and operations management is a plus 	Candidates should have strong organizational skills and the ability to perform complex tasks with limited supervision as well as demonstrated ability to meet deadlines and manage multiple projects in a timely manner.   	Candidates must be comfortable representing the Deputy Commissioner in meetings with senior agency staff  	Significant experience in affordable housing development, community development, planning or public administration, or a related area is strongly preferred.    	Prior government agency experience is preferred, as is an advanced degree. </v>
      </c>
      <c r="U2541">
        <f t="shared" si="118"/>
        <v>0</v>
      </c>
      <c r="V2541" s="2">
        <v>0</v>
      </c>
      <c r="W2541" s="2">
        <f t="shared" si="119"/>
        <v>0</v>
      </c>
      <c r="X2541" s="2">
        <v>0</v>
      </c>
      <c r="Y2541" s="2">
        <v>0</v>
      </c>
      <c r="Z2541" s="2">
        <v>0</v>
      </c>
      <c r="AA2541" s="2">
        <v>0</v>
      </c>
      <c r="AB2541" s="2">
        <v>0</v>
      </c>
      <c r="AC2541" t="s">
        <v>3134</v>
      </c>
      <c r="AE2541" t="s">
        <v>143</v>
      </c>
      <c r="AG2541" t="s">
        <v>37</v>
      </c>
      <c r="AH2541" t="s">
        <v>3086</v>
      </c>
      <c r="AI2541" t="s">
        <v>3246</v>
      </c>
      <c r="AJ2541" t="s">
        <v>3604</v>
      </c>
      <c r="AK2541" t="s">
        <v>38</v>
      </c>
    </row>
    <row r="2542" spans="1:37" x14ac:dyDescent="0.3">
      <c r="A2542">
        <v>423467</v>
      </c>
      <c r="B2542" t="s">
        <v>104</v>
      </c>
      <c r="C2542" t="s">
        <v>47</v>
      </c>
      <c r="D2542">
        <v>1</v>
      </c>
      <c r="E2542" t="s">
        <v>1591</v>
      </c>
      <c r="F2542" t="s">
        <v>1500</v>
      </c>
      <c r="G2542">
        <v>6503</v>
      </c>
      <c r="H2542">
        <v>0</v>
      </c>
      <c r="I2542" t="s">
        <v>4318</v>
      </c>
      <c r="J2542" t="s">
        <v>42</v>
      </c>
      <c r="K2542">
        <v>94883</v>
      </c>
      <c r="L2542">
        <v>133040</v>
      </c>
      <c r="M2542" t="s">
        <v>32</v>
      </c>
      <c r="N2542" t="s">
        <v>108</v>
      </c>
      <c r="O2542" t="s">
        <v>5487</v>
      </c>
      <c r="P2542" t="s">
        <v>8097</v>
      </c>
      <c r="Q2542" t="s">
        <v>5488</v>
      </c>
      <c r="R2542" t="s">
        <v>5489</v>
      </c>
      <c r="T2542" t="str">
        <f t="shared" si="117"/>
        <v xml:space="preserve">Experience in and working knowledge of capital project financing and other related financing transactions, not-for-profit and/or corporate governance, local, state and federal regulatory compliance, New York Not-For-Profit Law, federal securities laws, and applicable federal income tax issues and complex debt instruments are preferred. </v>
      </c>
      <c r="U2542">
        <f t="shared" si="118"/>
        <v>0</v>
      </c>
      <c r="V2542" s="2">
        <v>0</v>
      </c>
      <c r="W2542" s="2">
        <f t="shared" si="119"/>
        <v>0</v>
      </c>
      <c r="X2542" s="2">
        <v>0</v>
      </c>
      <c r="Y2542" s="2">
        <v>0</v>
      </c>
      <c r="Z2542" s="2">
        <v>0</v>
      </c>
      <c r="AA2542" s="2">
        <v>0</v>
      </c>
      <c r="AB2542" s="2">
        <v>0</v>
      </c>
      <c r="AC2542" t="s">
        <v>203</v>
      </c>
      <c r="AG2542" t="s">
        <v>190</v>
      </c>
      <c r="AH2542" t="s">
        <v>3033</v>
      </c>
      <c r="AI2542" t="s">
        <v>2899</v>
      </c>
      <c r="AJ2542" t="s">
        <v>3043</v>
      </c>
      <c r="AK2542" t="s">
        <v>38</v>
      </c>
    </row>
    <row r="2543" spans="1:37" x14ac:dyDescent="0.3">
      <c r="A2543">
        <v>423467</v>
      </c>
      <c r="B2543" t="s">
        <v>104</v>
      </c>
      <c r="C2543" t="s">
        <v>29</v>
      </c>
      <c r="D2543">
        <v>1</v>
      </c>
      <c r="E2543" t="s">
        <v>1591</v>
      </c>
      <c r="F2543" t="s">
        <v>1500</v>
      </c>
      <c r="G2543">
        <v>6503</v>
      </c>
      <c r="H2543">
        <v>0</v>
      </c>
      <c r="I2543" t="s">
        <v>4318</v>
      </c>
      <c r="J2543" t="s">
        <v>42</v>
      </c>
      <c r="K2543">
        <v>94883</v>
      </c>
      <c r="L2543">
        <v>133040</v>
      </c>
      <c r="M2543" t="s">
        <v>32</v>
      </c>
      <c r="N2543" t="s">
        <v>108</v>
      </c>
      <c r="O2543" t="s">
        <v>5487</v>
      </c>
      <c r="P2543" t="s">
        <v>8097</v>
      </c>
      <c r="Q2543" t="s">
        <v>5488</v>
      </c>
      <c r="R2543" t="s">
        <v>5489</v>
      </c>
      <c r="T2543" t="str">
        <f t="shared" si="117"/>
        <v xml:space="preserve">Experience in and working knowledge of capital project financing and other related financing transactions, not-for-profit and/or corporate governance, local, state and federal regulatory compliance, New York Not-For-Profit Law, federal securities laws, and applicable federal income tax issues and complex debt instruments are preferred. </v>
      </c>
      <c r="U2543">
        <f t="shared" si="118"/>
        <v>0</v>
      </c>
      <c r="V2543" s="2">
        <v>0</v>
      </c>
      <c r="W2543" s="2">
        <f t="shared" si="119"/>
        <v>0</v>
      </c>
      <c r="X2543" s="2">
        <v>0</v>
      </c>
      <c r="Y2543" s="2">
        <v>0</v>
      </c>
      <c r="Z2543" s="2">
        <v>0</v>
      </c>
      <c r="AA2543" s="2">
        <v>0</v>
      </c>
      <c r="AB2543" s="2">
        <v>0</v>
      </c>
      <c r="AC2543" t="s">
        <v>203</v>
      </c>
      <c r="AG2543" t="s">
        <v>190</v>
      </c>
      <c r="AH2543" t="s">
        <v>3033</v>
      </c>
      <c r="AI2543" t="s">
        <v>2899</v>
      </c>
      <c r="AJ2543" t="s">
        <v>3043</v>
      </c>
      <c r="AK2543" t="s">
        <v>38</v>
      </c>
    </row>
    <row r="2544" spans="1:37" x14ac:dyDescent="0.3">
      <c r="A2544">
        <v>423471</v>
      </c>
      <c r="B2544" t="s">
        <v>1994</v>
      </c>
      <c r="C2544" t="s">
        <v>29</v>
      </c>
      <c r="D2544">
        <v>1</v>
      </c>
      <c r="E2544" t="s">
        <v>3796</v>
      </c>
      <c r="F2544" t="s">
        <v>1996</v>
      </c>
      <c r="G2544">
        <v>31143</v>
      </c>
      <c r="H2544">
        <v>2</v>
      </c>
      <c r="I2544" t="s">
        <v>821</v>
      </c>
      <c r="K2544">
        <v>53956</v>
      </c>
      <c r="L2544">
        <v>66388</v>
      </c>
      <c r="M2544" t="s">
        <v>32</v>
      </c>
      <c r="N2544" t="s">
        <v>3838</v>
      </c>
      <c r="O2544" t="s">
        <v>5490</v>
      </c>
      <c r="P2544" t="s">
        <v>6835</v>
      </c>
      <c r="Q2544" t="s">
        <v>1999</v>
      </c>
      <c r="R2544" t="s">
        <v>5491</v>
      </c>
      <c r="T2544" t="str">
        <f t="shared" si="117"/>
        <v xml:space="preserve">1.	Knowledge in object oriented programming languages including Python. 2.	Strong analytical, written and oral communication skills; 3.	Knowledge in query languages and RDBMS. Oracle (PL/SQL), MS SQL Server (T-SQL), MySQL (SQL/PSM), PostgreSQL (PL/pgSQL). 4.	Familiarity with data acquisition tools and techniques, including ETL, is highly preferred. 5.	Advance knowledge in MS Excel or Access. VBA, DAX, Power Pivot, Power Query, ability to create Pivot Tables and complex nested formulas. 6.	Knowledge in analytics software (i2 Analyst Notebook, Palantir, Cognos, etc). 7.	Database related certifications from Oracle or Microsoft. 8.	Strong communication skills, excellent judgment, and confidence to discuss results of analysis. 9.	Ability to turn concepts into well-documented deliverables and insights. 10.	Ability to initiate and drive projects to completion with minimal supervision. 11.	Ability to work collaboratively in a team environment and incorporate constructive feedback to improve work product. 12.	Highly detail-oriented and organized with the ability to prioritize tasks appropriately and manage a pipeline of projects. 13.	Ability to exercise discretion on sensitive or confidential matters. 14.	Demonstrated interest in law enforcement, criminal justice, or social service.   Who you are: You thrive on making sense of raw data. You are very well-organized and an expert with Microsoft Excel. You are a curious, flexible thinker and quick learner, and are excited about learning new tools and materials. You adapt easily to dynamic situations, and are flexible in managing priorities. You are a self-starter and an excellent team player who communicates effectively, works well under pressure and meets deadlines. </v>
      </c>
      <c r="U2544">
        <f t="shared" si="118"/>
        <v>0</v>
      </c>
      <c r="V2544" s="2">
        <v>1</v>
      </c>
      <c r="W2544" s="2">
        <f t="shared" si="119"/>
        <v>0</v>
      </c>
      <c r="X2544" s="2">
        <v>1</v>
      </c>
      <c r="Y2544" s="2">
        <v>0</v>
      </c>
      <c r="Z2544" s="2">
        <v>1</v>
      </c>
      <c r="AA2544" s="2">
        <v>0</v>
      </c>
      <c r="AB2544" s="2">
        <v>0</v>
      </c>
      <c r="AC2544" t="s">
        <v>5492</v>
      </c>
      <c r="AG2544" t="s">
        <v>37</v>
      </c>
      <c r="AH2544" t="s">
        <v>2563</v>
      </c>
      <c r="AI2544" t="s">
        <v>5493</v>
      </c>
      <c r="AJ2544" t="s">
        <v>2303</v>
      </c>
      <c r="AK2544" t="s">
        <v>38</v>
      </c>
    </row>
    <row r="2545" spans="1:37" x14ac:dyDescent="0.3">
      <c r="A2545">
        <v>423471</v>
      </c>
      <c r="B2545" t="s">
        <v>1994</v>
      </c>
      <c r="C2545" t="s">
        <v>47</v>
      </c>
      <c r="D2545">
        <v>1</v>
      </c>
      <c r="E2545" t="s">
        <v>3796</v>
      </c>
      <c r="F2545" t="s">
        <v>1996</v>
      </c>
      <c r="G2545">
        <v>31143</v>
      </c>
      <c r="H2545">
        <v>2</v>
      </c>
      <c r="I2545" t="s">
        <v>821</v>
      </c>
      <c r="K2545">
        <v>53956</v>
      </c>
      <c r="L2545">
        <v>66388</v>
      </c>
      <c r="M2545" t="s">
        <v>32</v>
      </c>
      <c r="N2545" t="s">
        <v>3838</v>
      </c>
      <c r="O2545" t="s">
        <v>5490</v>
      </c>
      <c r="P2545" t="s">
        <v>6835</v>
      </c>
      <c r="Q2545" t="s">
        <v>1999</v>
      </c>
      <c r="R2545" t="s">
        <v>5491</v>
      </c>
      <c r="T2545" t="str">
        <f t="shared" si="117"/>
        <v xml:space="preserve">1.	Knowledge in object oriented programming languages including Python. 2.	Strong analytical, written and oral communication skills; 3.	Knowledge in query languages and RDBMS. Oracle (PL/SQL), MS SQL Server (T-SQL), MySQL (SQL/PSM), PostgreSQL (PL/pgSQL). 4.	Familiarity with data acquisition tools and techniques, including ETL, is highly preferred. 5.	Advance knowledge in MS Excel or Access. VBA, DAX, Power Pivot, Power Query, ability to create Pivot Tables and complex nested formulas. 6.	Knowledge in analytics software (i2 Analyst Notebook, Palantir, Cognos, etc). 7.	Database related certifications from Oracle or Microsoft. 8.	Strong communication skills, excellent judgment, and confidence to discuss results of analysis. 9.	Ability to turn concepts into well-documented deliverables and insights. 10.	Ability to initiate and drive projects to completion with minimal supervision. 11.	Ability to work collaboratively in a team environment and incorporate constructive feedback to improve work product. 12.	Highly detail-oriented and organized with the ability to prioritize tasks appropriately and manage a pipeline of projects. 13.	Ability to exercise discretion on sensitive or confidential matters. 14.	Demonstrated interest in law enforcement, criminal justice, or social service.   Who you are: You thrive on making sense of raw data. You are very well-organized and an expert with Microsoft Excel. You are a curious, flexible thinker and quick learner, and are excited about learning new tools and materials. You adapt easily to dynamic situations, and are flexible in managing priorities. You are a self-starter and an excellent team player who communicates effectively, works well under pressure and meets deadlines. </v>
      </c>
      <c r="U2545">
        <f t="shared" si="118"/>
        <v>0</v>
      </c>
      <c r="V2545" s="2">
        <v>1</v>
      </c>
      <c r="W2545" s="2">
        <f t="shared" si="119"/>
        <v>0</v>
      </c>
      <c r="X2545" s="2">
        <v>1</v>
      </c>
      <c r="Y2545" s="2">
        <v>0</v>
      </c>
      <c r="Z2545" s="2">
        <v>1</v>
      </c>
      <c r="AA2545" s="2">
        <v>0</v>
      </c>
      <c r="AB2545" s="2">
        <v>0</v>
      </c>
      <c r="AC2545" t="s">
        <v>5492</v>
      </c>
      <c r="AG2545" t="s">
        <v>37</v>
      </c>
      <c r="AH2545" t="s">
        <v>2563</v>
      </c>
      <c r="AI2545" t="s">
        <v>5493</v>
      </c>
      <c r="AJ2545" t="s">
        <v>2303</v>
      </c>
      <c r="AK2545" t="s">
        <v>38</v>
      </c>
    </row>
    <row r="2546" spans="1:37" x14ac:dyDescent="0.3">
      <c r="A2546">
        <v>423472</v>
      </c>
      <c r="B2546" t="s">
        <v>80</v>
      </c>
      <c r="C2546" t="s">
        <v>47</v>
      </c>
      <c r="D2546">
        <v>1</v>
      </c>
      <c r="E2546" t="s">
        <v>5481</v>
      </c>
      <c r="F2546" t="s">
        <v>93</v>
      </c>
      <c r="G2546" t="s">
        <v>5494</v>
      </c>
      <c r="H2546">
        <v>0</v>
      </c>
      <c r="I2546" t="s">
        <v>95</v>
      </c>
      <c r="J2546" t="s">
        <v>42</v>
      </c>
      <c r="K2546">
        <v>67060</v>
      </c>
      <c r="L2546">
        <v>178873</v>
      </c>
      <c r="M2546" t="s">
        <v>32</v>
      </c>
      <c r="N2546" t="s">
        <v>84</v>
      </c>
      <c r="O2546" t="s">
        <v>144</v>
      </c>
      <c r="P2546" t="s">
        <v>8098</v>
      </c>
      <c r="Q2546" t="s">
        <v>99</v>
      </c>
      <c r="R2546" t="s">
        <v>5482</v>
      </c>
      <c r="S2546" t="s">
        <v>1745</v>
      </c>
      <c r="T2546" t="str">
        <f t="shared" si="117"/>
        <v>Certification/license: Project Management Professional (PMP) Certification Lean six sigma  Working Instruments: Must be able to use and navigate a laptop and desktop computer to perform tasks that include accessing and manipulating large data sets.  Health and Safety/Working Conditions: Environment and Physical: 1.	Work in high volume office. 2.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546">
        <f t="shared" si="118"/>
        <v>0</v>
      </c>
      <c r="V2546" s="2">
        <v>0</v>
      </c>
      <c r="W2546" s="2">
        <f t="shared" si="119"/>
        <v>0</v>
      </c>
      <c r="X2546" s="2">
        <v>0</v>
      </c>
      <c r="Y2546" s="2">
        <v>0</v>
      </c>
      <c r="Z2546" s="2">
        <v>0</v>
      </c>
      <c r="AA2546" s="2">
        <v>0</v>
      </c>
      <c r="AB2546" s="2">
        <v>0</v>
      </c>
      <c r="AC2546" t="s">
        <v>619</v>
      </c>
      <c r="AE2546" t="s">
        <v>84</v>
      </c>
      <c r="AG2546" t="s">
        <v>5495</v>
      </c>
      <c r="AH2546" t="s">
        <v>2563</v>
      </c>
      <c r="AI2546" t="s">
        <v>3044</v>
      </c>
      <c r="AJ2546" t="s">
        <v>2859</v>
      </c>
      <c r="AK2546" t="s">
        <v>38</v>
      </c>
    </row>
    <row r="2547" spans="1:37" x14ac:dyDescent="0.3">
      <c r="A2547">
        <v>423472</v>
      </c>
      <c r="B2547" t="s">
        <v>80</v>
      </c>
      <c r="C2547" t="s">
        <v>29</v>
      </c>
      <c r="D2547">
        <v>1</v>
      </c>
      <c r="E2547" t="s">
        <v>5481</v>
      </c>
      <c r="F2547" t="s">
        <v>93</v>
      </c>
      <c r="G2547" t="s">
        <v>5494</v>
      </c>
      <c r="H2547">
        <v>0</v>
      </c>
      <c r="I2547" t="s">
        <v>95</v>
      </c>
      <c r="J2547" t="s">
        <v>42</v>
      </c>
      <c r="K2547">
        <v>67060</v>
      </c>
      <c r="L2547">
        <v>178873</v>
      </c>
      <c r="M2547" t="s">
        <v>32</v>
      </c>
      <c r="N2547" t="s">
        <v>84</v>
      </c>
      <c r="O2547" t="s">
        <v>144</v>
      </c>
      <c r="P2547" t="s">
        <v>8098</v>
      </c>
      <c r="Q2547" t="s">
        <v>99</v>
      </c>
      <c r="R2547" t="s">
        <v>5482</v>
      </c>
      <c r="S2547" t="s">
        <v>1745</v>
      </c>
      <c r="T2547" t="str">
        <f t="shared" si="117"/>
        <v>Certification/license: Project Management Professional (PMP) Certification Lean six sigma  Working Instruments: Must be able to use and navigate a laptop and desktop computer to perform tasks that include accessing and manipulating large data sets.  Health and Safety/Working Conditions: Environment and Physical: 1.	Work in high volume office. 2.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547">
        <f t="shared" si="118"/>
        <v>0</v>
      </c>
      <c r="V2547" s="2">
        <v>0</v>
      </c>
      <c r="W2547" s="2">
        <f t="shared" si="119"/>
        <v>0</v>
      </c>
      <c r="X2547" s="2">
        <v>0</v>
      </c>
      <c r="Y2547" s="2">
        <v>0</v>
      </c>
      <c r="Z2547" s="2">
        <v>0</v>
      </c>
      <c r="AA2547" s="2">
        <v>0</v>
      </c>
      <c r="AB2547" s="2">
        <v>0</v>
      </c>
      <c r="AC2547" t="s">
        <v>619</v>
      </c>
      <c r="AE2547" t="s">
        <v>84</v>
      </c>
      <c r="AG2547" t="s">
        <v>5495</v>
      </c>
      <c r="AH2547" t="s">
        <v>2563</v>
      </c>
      <c r="AI2547" t="s">
        <v>3044</v>
      </c>
      <c r="AJ2547" t="s">
        <v>2859</v>
      </c>
      <c r="AK2547" t="s">
        <v>38</v>
      </c>
    </row>
    <row r="2548" spans="1:37" x14ac:dyDescent="0.3">
      <c r="A2548">
        <v>423479</v>
      </c>
      <c r="B2548" t="s">
        <v>494</v>
      </c>
      <c r="C2548" t="s">
        <v>29</v>
      </c>
      <c r="D2548">
        <v>2</v>
      </c>
      <c r="E2548" t="s">
        <v>5496</v>
      </c>
      <c r="F2548" t="s">
        <v>3328</v>
      </c>
      <c r="G2548">
        <v>90644</v>
      </c>
      <c r="H2548">
        <v>0</v>
      </c>
      <c r="I2548" t="s">
        <v>614</v>
      </c>
      <c r="J2548" t="s">
        <v>42</v>
      </c>
      <c r="K2548">
        <v>32260</v>
      </c>
      <c r="L2548">
        <v>44677</v>
      </c>
      <c r="M2548" t="s">
        <v>32</v>
      </c>
      <c r="N2548" t="s">
        <v>1912</v>
      </c>
      <c r="O2548" t="s">
        <v>5150</v>
      </c>
      <c r="P2548" t="s">
        <v>5497</v>
      </c>
      <c r="Q2548" t="s">
        <v>3331</v>
      </c>
      <c r="S2548" t="s">
        <v>5498</v>
      </c>
      <c r="T2548" t="str">
        <f t="shared" si="117"/>
        <v xml:space="preserve"> This lateral opportunity is open to current City Custodial Assistants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548">
        <f t="shared" si="118"/>
        <v>0</v>
      </c>
      <c r="V2548" s="2">
        <v>0</v>
      </c>
      <c r="W2548" s="2">
        <f t="shared" si="119"/>
        <v>0</v>
      </c>
      <c r="X2548" s="2">
        <v>0</v>
      </c>
      <c r="Y2548" s="2">
        <v>0</v>
      </c>
      <c r="Z2548" s="2">
        <v>0</v>
      </c>
      <c r="AA2548" s="2">
        <v>0</v>
      </c>
      <c r="AB2548" s="2">
        <v>0</v>
      </c>
      <c r="AC2548" t="s">
        <v>5023</v>
      </c>
      <c r="AD2548" t="s">
        <v>4845</v>
      </c>
      <c r="AE2548" t="s">
        <v>5499</v>
      </c>
      <c r="AG2548" t="s">
        <v>37</v>
      </c>
      <c r="AH2548" t="s">
        <v>3456</v>
      </c>
      <c r="AI2548" t="s">
        <v>3092</v>
      </c>
      <c r="AJ2548" t="s">
        <v>2003</v>
      </c>
      <c r="AK2548" t="s">
        <v>38</v>
      </c>
    </row>
    <row r="2549" spans="1:37" x14ac:dyDescent="0.3">
      <c r="A2549">
        <v>423486</v>
      </c>
      <c r="B2549" t="s">
        <v>3461</v>
      </c>
      <c r="C2549" t="s">
        <v>47</v>
      </c>
      <c r="D2549">
        <v>2</v>
      </c>
      <c r="E2549" t="s">
        <v>1847</v>
      </c>
      <c r="F2549" t="s">
        <v>1848</v>
      </c>
      <c r="G2549">
        <v>91644</v>
      </c>
      <c r="H2549">
        <v>0</v>
      </c>
      <c r="I2549" t="s">
        <v>649</v>
      </c>
      <c r="J2549" t="s">
        <v>42</v>
      </c>
      <c r="K2549">
        <v>486.72</v>
      </c>
      <c r="L2549">
        <v>486.72</v>
      </c>
      <c r="M2549" t="s">
        <v>963</v>
      </c>
      <c r="N2549" t="s">
        <v>5268</v>
      </c>
      <c r="O2549" t="s">
        <v>5500</v>
      </c>
      <c r="P2549" t="s">
        <v>6684</v>
      </c>
      <c r="Q2549" t="s">
        <v>1850</v>
      </c>
      <c r="S2549" t="s">
        <v>5501</v>
      </c>
      <c r="T2549" t="str">
        <f t="shared" si="117"/>
        <v xml:space="preserve"> This position require that candidates possess, on the date of appointment, a valid NYC Stationary Engineers License and Certificate of Qualification for Refrigeration Systems Engineer (Unlimited Tonnage), as issued by the New York City Fire Department. The candidate must be able to obtain FDNY Certificates of Fitness for Standpipe and Sprinkler (S-12 &amp; 13), and Fuel Oil Handling Systems (P-98) within ninety days of appointment. All Licenses and Certificates must be maintained for the duration of employment.</v>
      </c>
      <c r="U2549">
        <f t="shared" si="118"/>
        <v>0</v>
      </c>
      <c r="V2549" s="2">
        <v>0</v>
      </c>
      <c r="W2549" s="2">
        <f t="shared" si="119"/>
        <v>0</v>
      </c>
      <c r="X2549" s="2">
        <v>0</v>
      </c>
      <c r="Y2549" s="2">
        <v>0</v>
      </c>
      <c r="Z2549" s="2">
        <v>0</v>
      </c>
      <c r="AA2549" s="2">
        <v>0</v>
      </c>
      <c r="AB2549" s="2">
        <v>0</v>
      </c>
      <c r="AC2549" t="s">
        <v>5502</v>
      </c>
      <c r="AG2549" t="s">
        <v>190</v>
      </c>
      <c r="AH2549" t="s">
        <v>3086</v>
      </c>
      <c r="AI2549" t="s">
        <v>3246</v>
      </c>
      <c r="AJ2549" t="s">
        <v>3086</v>
      </c>
      <c r="AK2549" t="s">
        <v>38</v>
      </c>
    </row>
    <row r="2550" spans="1:37" x14ac:dyDescent="0.3">
      <c r="A2550">
        <v>423486</v>
      </c>
      <c r="B2550" t="s">
        <v>3461</v>
      </c>
      <c r="C2550" t="s">
        <v>29</v>
      </c>
      <c r="D2550">
        <v>2</v>
      </c>
      <c r="E2550" t="s">
        <v>1847</v>
      </c>
      <c r="F2550" t="s">
        <v>1848</v>
      </c>
      <c r="G2550">
        <v>91644</v>
      </c>
      <c r="H2550">
        <v>0</v>
      </c>
      <c r="I2550" t="s">
        <v>649</v>
      </c>
      <c r="J2550" t="s">
        <v>42</v>
      </c>
      <c r="K2550">
        <v>486.72</v>
      </c>
      <c r="L2550">
        <v>486.72</v>
      </c>
      <c r="M2550" t="s">
        <v>963</v>
      </c>
      <c r="N2550" t="s">
        <v>5268</v>
      </c>
      <c r="O2550" t="s">
        <v>5500</v>
      </c>
      <c r="P2550" t="s">
        <v>6684</v>
      </c>
      <c r="Q2550" t="s">
        <v>1850</v>
      </c>
      <c r="S2550" t="s">
        <v>5501</v>
      </c>
      <c r="T2550" t="str">
        <f t="shared" si="117"/>
        <v xml:space="preserve"> This position require that candidates possess, on the date of appointment, a valid NYC Stationary Engineers License and Certificate of Qualification for Refrigeration Systems Engineer (Unlimited Tonnage), as issued by the New York City Fire Department. The candidate must be able to obtain FDNY Certificates of Fitness for Standpipe and Sprinkler (S-12 &amp; 13), and Fuel Oil Handling Systems (P-98) within ninety days of appointment. All Licenses and Certificates must be maintained for the duration of employment.</v>
      </c>
      <c r="U2550">
        <f t="shared" si="118"/>
        <v>0</v>
      </c>
      <c r="V2550" s="2">
        <v>0</v>
      </c>
      <c r="W2550" s="2">
        <f t="shared" si="119"/>
        <v>0</v>
      </c>
      <c r="X2550" s="2">
        <v>0</v>
      </c>
      <c r="Y2550" s="2">
        <v>0</v>
      </c>
      <c r="Z2550" s="2">
        <v>0</v>
      </c>
      <c r="AA2550" s="2">
        <v>0</v>
      </c>
      <c r="AB2550" s="2">
        <v>0</v>
      </c>
      <c r="AC2550" t="s">
        <v>5502</v>
      </c>
      <c r="AG2550" t="s">
        <v>190</v>
      </c>
      <c r="AH2550" t="s">
        <v>3086</v>
      </c>
      <c r="AI2550" t="s">
        <v>3246</v>
      </c>
      <c r="AJ2550" t="s">
        <v>3086</v>
      </c>
      <c r="AK2550" t="s">
        <v>38</v>
      </c>
    </row>
    <row r="2551" spans="1:37" x14ac:dyDescent="0.3">
      <c r="A2551">
        <v>423489</v>
      </c>
      <c r="B2551" t="s">
        <v>1618</v>
      </c>
      <c r="C2551" t="s">
        <v>29</v>
      </c>
      <c r="D2551">
        <v>1</v>
      </c>
      <c r="E2551" t="s">
        <v>2457</v>
      </c>
      <c r="F2551" t="s">
        <v>2137</v>
      </c>
      <c r="G2551">
        <v>10079</v>
      </c>
      <c r="H2551" t="s">
        <v>207</v>
      </c>
      <c r="I2551" t="s">
        <v>409</v>
      </c>
      <c r="J2551" t="s">
        <v>42</v>
      </c>
      <c r="K2551">
        <v>89520</v>
      </c>
      <c r="L2551">
        <v>89520</v>
      </c>
      <c r="M2551" t="s">
        <v>32</v>
      </c>
      <c r="N2551" t="s">
        <v>1939</v>
      </c>
      <c r="O2551" t="s">
        <v>2458</v>
      </c>
      <c r="P2551" t="s">
        <v>7233</v>
      </c>
      <c r="Q2551" t="s">
        <v>2139</v>
      </c>
      <c r="R2551" t="s">
        <v>6518</v>
      </c>
      <c r="T2551" t="str">
        <f t="shared" si="117"/>
        <v xml:space="preserve">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2551">
        <f t="shared" si="118"/>
        <v>0</v>
      </c>
      <c r="V2551" s="2">
        <v>0</v>
      </c>
      <c r="W2551" s="2">
        <f t="shared" si="119"/>
        <v>0</v>
      </c>
      <c r="X2551" s="2">
        <v>0</v>
      </c>
      <c r="Y2551" s="2">
        <v>0</v>
      </c>
      <c r="Z2551" s="2">
        <v>0</v>
      </c>
      <c r="AA2551" s="2">
        <v>0</v>
      </c>
      <c r="AB2551" s="2">
        <v>0</v>
      </c>
      <c r="AC2551" t="s">
        <v>1623</v>
      </c>
      <c r="AE2551" t="s">
        <v>1939</v>
      </c>
      <c r="AG2551" t="s">
        <v>37</v>
      </c>
      <c r="AH2551" t="s">
        <v>2563</v>
      </c>
      <c r="AJ2551" t="s">
        <v>2563</v>
      </c>
      <c r="AK2551" t="s">
        <v>38</v>
      </c>
    </row>
    <row r="2552" spans="1:37" x14ac:dyDescent="0.3">
      <c r="A2552">
        <v>423489</v>
      </c>
      <c r="B2552" t="s">
        <v>1618</v>
      </c>
      <c r="C2552" t="s">
        <v>47</v>
      </c>
      <c r="D2552">
        <v>1</v>
      </c>
      <c r="E2552" t="s">
        <v>2457</v>
      </c>
      <c r="F2552" t="s">
        <v>2137</v>
      </c>
      <c r="G2552">
        <v>10079</v>
      </c>
      <c r="H2552" t="s">
        <v>207</v>
      </c>
      <c r="I2552" t="s">
        <v>409</v>
      </c>
      <c r="J2552" t="s">
        <v>42</v>
      </c>
      <c r="K2552">
        <v>89520</v>
      </c>
      <c r="L2552">
        <v>89520</v>
      </c>
      <c r="M2552" t="s">
        <v>32</v>
      </c>
      <c r="N2552" t="s">
        <v>1939</v>
      </c>
      <c r="O2552" t="s">
        <v>2458</v>
      </c>
      <c r="P2552" t="s">
        <v>7233</v>
      </c>
      <c r="Q2552" t="s">
        <v>2139</v>
      </c>
      <c r="R2552" t="s">
        <v>6518</v>
      </c>
      <c r="T2552" t="str">
        <f t="shared" si="117"/>
        <v xml:space="preserve">The Deputy Chief is expected to be a strategic thinker, anticipating issues or trends and must be open to new approaches and technologies while also thinking from an evidence based policing mindset understanding the needs of the for-hire industry, the City of New York and the public safety community. The Deputy Chief is expected to have the mentorship skills and a clear understanding or resource allocation while avoiding micromanagement. Experience managing groups of teams/squads within the context of a complex law enforcement organization with the ability to manage Administrative resources (staffing, equipment, officer wellness, etc.) to develop innovative enforcement initiatives and enhance staff morale.    Prior experience with an accredited law enforcement agency, and/or managing Peace Officer Operations Military Service managing security operations. The ability to manage up and develop uniform first-line and middle-management personnel. 3 to 5 years supervisory experience. Able to work overnight and midnight shifts which may include weekends </v>
      </c>
      <c r="U2552">
        <f t="shared" si="118"/>
        <v>0</v>
      </c>
      <c r="V2552" s="2">
        <v>0</v>
      </c>
      <c r="W2552" s="2">
        <f t="shared" si="119"/>
        <v>0</v>
      </c>
      <c r="X2552" s="2">
        <v>0</v>
      </c>
      <c r="Y2552" s="2">
        <v>0</v>
      </c>
      <c r="Z2552" s="2">
        <v>0</v>
      </c>
      <c r="AA2552" s="2">
        <v>0</v>
      </c>
      <c r="AB2552" s="2">
        <v>0</v>
      </c>
      <c r="AC2552" t="s">
        <v>1623</v>
      </c>
      <c r="AE2552" t="s">
        <v>1939</v>
      </c>
      <c r="AG2552" t="s">
        <v>37</v>
      </c>
      <c r="AH2552" t="s">
        <v>2563</v>
      </c>
      <c r="AJ2552" t="s">
        <v>2563</v>
      </c>
      <c r="AK2552" t="s">
        <v>38</v>
      </c>
    </row>
    <row r="2553" spans="1:37" x14ac:dyDescent="0.3">
      <c r="A2553">
        <v>423535</v>
      </c>
      <c r="B2553" t="s">
        <v>80</v>
      </c>
      <c r="C2553" t="s">
        <v>47</v>
      </c>
      <c r="D2553">
        <v>1</v>
      </c>
      <c r="E2553" t="s">
        <v>5503</v>
      </c>
      <c r="F2553" t="s">
        <v>648</v>
      </c>
      <c r="G2553" t="s">
        <v>710</v>
      </c>
      <c r="H2553">
        <v>0</v>
      </c>
      <c r="I2553" t="s">
        <v>95</v>
      </c>
      <c r="K2553">
        <v>85000</v>
      </c>
      <c r="L2553">
        <v>105000</v>
      </c>
      <c r="M2553" t="s">
        <v>32</v>
      </c>
      <c r="N2553" t="s">
        <v>5120</v>
      </c>
      <c r="O2553" t="s">
        <v>5504</v>
      </c>
      <c r="P2553" t="s">
        <v>8099</v>
      </c>
      <c r="Q2553" t="s">
        <v>712</v>
      </c>
      <c r="R2553" t="s">
        <v>6685</v>
      </c>
      <c r="S2553" t="s">
        <v>5122</v>
      </c>
      <c r="T2553" t="str">
        <f t="shared" si="117"/>
        <v xml:space="preserve"> New York State Professional Engineer License.    A motor vehicle license valid in the State of New York.   Knowledge of Construction Means, Methods and materials.     Experience managing a major capital construction project from initiation to completion.   Ability to anticipate possible problems and develop contingency plans.   Ability to work independently.   Candidate should have a working knowledge of MS-Office software.   Candidate should have excellent communication and organization skills.    Ability to wear and utilize half-face and full-face respirators and/or a self-contained breathing apparatus (SCBA).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53">
        <f t="shared" si="118"/>
        <v>0</v>
      </c>
      <c r="V2553" s="2">
        <v>0</v>
      </c>
      <c r="W2553" s="2">
        <f t="shared" si="119"/>
        <v>0</v>
      </c>
      <c r="X2553" s="2">
        <v>0</v>
      </c>
      <c r="Y2553" s="2">
        <v>0</v>
      </c>
      <c r="Z2553" s="2">
        <v>0</v>
      </c>
      <c r="AA2553" s="2">
        <v>0</v>
      </c>
      <c r="AB2553" s="2">
        <v>0</v>
      </c>
      <c r="AC2553" t="s">
        <v>7214</v>
      </c>
      <c r="AD2553" t="s">
        <v>2360</v>
      </c>
      <c r="AE2553" t="s">
        <v>5505</v>
      </c>
      <c r="AG2553" t="s">
        <v>377</v>
      </c>
      <c r="AH2553" t="s">
        <v>2649</v>
      </c>
      <c r="AI2553" t="s">
        <v>5329</v>
      </c>
      <c r="AJ2553" t="s">
        <v>2649</v>
      </c>
      <c r="AK2553" t="s">
        <v>38</v>
      </c>
    </row>
    <row r="2554" spans="1:37" x14ac:dyDescent="0.3">
      <c r="A2554">
        <v>423535</v>
      </c>
      <c r="B2554" t="s">
        <v>80</v>
      </c>
      <c r="C2554" t="s">
        <v>29</v>
      </c>
      <c r="D2554">
        <v>1</v>
      </c>
      <c r="E2554" t="s">
        <v>5503</v>
      </c>
      <c r="F2554" t="s">
        <v>648</v>
      </c>
      <c r="G2554" t="s">
        <v>710</v>
      </c>
      <c r="H2554">
        <v>0</v>
      </c>
      <c r="I2554" t="s">
        <v>95</v>
      </c>
      <c r="K2554">
        <v>85000</v>
      </c>
      <c r="L2554">
        <v>105000</v>
      </c>
      <c r="M2554" t="s">
        <v>32</v>
      </c>
      <c r="N2554" t="s">
        <v>5120</v>
      </c>
      <c r="O2554" t="s">
        <v>5504</v>
      </c>
      <c r="P2554" t="s">
        <v>8099</v>
      </c>
      <c r="Q2554" t="s">
        <v>712</v>
      </c>
      <c r="R2554" t="s">
        <v>6685</v>
      </c>
      <c r="S2554" t="s">
        <v>5122</v>
      </c>
      <c r="T2554" t="str">
        <f t="shared" si="117"/>
        <v xml:space="preserve"> New York State Professional Engineer License.    A motor vehicle license valid in the State of New York.   Knowledge of Construction Means, Methods and materials.     Experience managing a major capital construction project from initiation to completion.   Ability to anticipate possible problems and develop contingency plans.   Ability to work independently.   Candidate should have a working knowledge of MS-Office software.   Candidate should have excellent communication and organization skills.    Ability to wear and utilize half-face and full-face respirators and/or a self-contained breathing apparatus (SCBA).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54">
        <f t="shared" si="118"/>
        <v>0</v>
      </c>
      <c r="V2554" s="2">
        <v>0</v>
      </c>
      <c r="W2554" s="2">
        <f t="shared" si="119"/>
        <v>0</v>
      </c>
      <c r="X2554" s="2">
        <v>0</v>
      </c>
      <c r="Y2554" s="2">
        <v>0</v>
      </c>
      <c r="Z2554" s="2">
        <v>0</v>
      </c>
      <c r="AA2554" s="2">
        <v>0</v>
      </c>
      <c r="AB2554" s="2">
        <v>0</v>
      </c>
      <c r="AC2554" t="s">
        <v>7214</v>
      </c>
      <c r="AD2554" t="s">
        <v>2360</v>
      </c>
      <c r="AE2554" t="s">
        <v>5505</v>
      </c>
      <c r="AG2554" t="s">
        <v>377</v>
      </c>
      <c r="AH2554" t="s">
        <v>2649</v>
      </c>
      <c r="AI2554" t="s">
        <v>5329</v>
      </c>
      <c r="AJ2554" t="s">
        <v>2649</v>
      </c>
      <c r="AK2554" t="s">
        <v>38</v>
      </c>
    </row>
    <row r="2555" spans="1:37" x14ac:dyDescent="0.3">
      <c r="A2555">
        <v>423543</v>
      </c>
      <c r="B2555" t="s">
        <v>494</v>
      </c>
      <c r="C2555" t="s">
        <v>29</v>
      </c>
      <c r="D2555">
        <v>1</v>
      </c>
      <c r="E2555" t="s">
        <v>5506</v>
      </c>
      <c r="F2555" t="s">
        <v>394</v>
      </c>
      <c r="G2555">
        <v>13652</v>
      </c>
      <c r="H2555">
        <v>3</v>
      </c>
      <c r="I2555" t="s">
        <v>660</v>
      </c>
      <c r="J2555" t="s">
        <v>42</v>
      </c>
      <c r="K2555">
        <v>92194</v>
      </c>
      <c r="L2555">
        <v>130372</v>
      </c>
      <c r="M2555" t="s">
        <v>32</v>
      </c>
      <c r="N2555" t="s">
        <v>497</v>
      </c>
      <c r="O2555" t="s">
        <v>5507</v>
      </c>
      <c r="P2555" t="s">
        <v>5508</v>
      </c>
      <c r="Q2555" t="s">
        <v>6871</v>
      </c>
      <c r="R2555" t="s">
        <v>5509</v>
      </c>
      <c r="S2555" t="s">
        <v>5510</v>
      </c>
      <c r="T2555" t="str">
        <f t="shared" si="117"/>
        <v>Preferred skills include:  -  Well organized with strong interpersonal skills -  Ability to multitask while working on multiple large-scale projects -  Strong verbal and written skills -  **This position is only open to candidates who are already permanent in the title of Certified IT Administrator LAN/WAN or on the CS List.  -  NOTE: This position is open to qualified persons with a disability who are eligible for the 55-a program. Ple</v>
      </c>
      <c r="U2555">
        <f t="shared" si="118"/>
        <v>0</v>
      </c>
      <c r="V2555" s="2">
        <v>0</v>
      </c>
      <c r="W2555" s="2">
        <f t="shared" si="119"/>
        <v>0</v>
      </c>
      <c r="X2555" s="2">
        <v>0</v>
      </c>
      <c r="Y2555" s="2">
        <v>0</v>
      </c>
      <c r="Z2555" s="2">
        <v>0</v>
      </c>
      <c r="AA2555" s="2">
        <v>0</v>
      </c>
      <c r="AB2555" s="2">
        <v>0</v>
      </c>
      <c r="AC2555" t="s">
        <v>5431</v>
      </c>
      <c r="AE2555" t="s">
        <v>497</v>
      </c>
      <c r="AG2555" t="s">
        <v>190</v>
      </c>
      <c r="AH2555" t="s">
        <v>2163</v>
      </c>
      <c r="AI2555" t="s">
        <v>4697</v>
      </c>
      <c r="AJ2555" t="s">
        <v>2163</v>
      </c>
      <c r="AK2555" t="s">
        <v>38</v>
      </c>
    </row>
    <row r="2556" spans="1:37" x14ac:dyDescent="0.3">
      <c r="A2556">
        <v>423543</v>
      </c>
      <c r="B2556" t="s">
        <v>494</v>
      </c>
      <c r="C2556" t="s">
        <v>47</v>
      </c>
      <c r="D2556">
        <v>1</v>
      </c>
      <c r="E2556" t="s">
        <v>5506</v>
      </c>
      <c r="F2556" t="s">
        <v>394</v>
      </c>
      <c r="G2556">
        <v>13652</v>
      </c>
      <c r="H2556">
        <v>3</v>
      </c>
      <c r="I2556" t="s">
        <v>660</v>
      </c>
      <c r="J2556" t="s">
        <v>42</v>
      </c>
      <c r="K2556">
        <v>92194</v>
      </c>
      <c r="L2556">
        <v>130372</v>
      </c>
      <c r="M2556" t="s">
        <v>32</v>
      </c>
      <c r="N2556" t="s">
        <v>497</v>
      </c>
      <c r="O2556" t="s">
        <v>5507</v>
      </c>
      <c r="P2556" t="s">
        <v>5508</v>
      </c>
      <c r="Q2556" t="s">
        <v>6871</v>
      </c>
      <c r="R2556" t="s">
        <v>5509</v>
      </c>
      <c r="S2556" t="s">
        <v>5510</v>
      </c>
      <c r="T2556" t="str">
        <f t="shared" si="117"/>
        <v>Preferred skills include:  -  Well organized with strong interpersonal skills -  Ability to multitask while working on multiple large-scale projects -  Strong verbal and written skills -  **This position is only open to candidates who are already permanent in the title of Certified IT Administrator LAN/WAN or on the CS List.  -  NOTE: This position is open to qualified persons with a disability who are eligible for the 55-a program. Ple</v>
      </c>
      <c r="U2556">
        <f t="shared" si="118"/>
        <v>0</v>
      </c>
      <c r="V2556" s="2">
        <v>0</v>
      </c>
      <c r="W2556" s="2">
        <f t="shared" si="119"/>
        <v>0</v>
      </c>
      <c r="X2556" s="2">
        <v>0</v>
      </c>
      <c r="Y2556" s="2">
        <v>0</v>
      </c>
      <c r="Z2556" s="2">
        <v>0</v>
      </c>
      <c r="AA2556" s="2">
        <v>0</v>
      </c>
      <c r="AB2556" s="2">
        <v>0</v>
      </c>
      <c r="AC2556" t="s">
        <v>5431</v>
      </c>
      <c r="AE2556" t="s">
        <v>497</v>
      </c>
      <c r="AG2556" t="s">
        <v>190</v>
      </c>
      <c r="AH2556" t="s">
        <v>2163</v>
      </c>
      <c r="AI2556" t="s">
        <v>2780</v>
      </c>
      <c r="AJ2556" t="s">
        <v>2163</v>
      </c>
      <c r="AK2556" t="s">
        <v>38</v>
      </c>
    </row>
    <row r="2557" spans="1:37" x14ac:dyDescent="0.3">
      <c r="A2557">
        <v>423545</v>
      </c>
      <c r="B2557" t="s">
        <v>80</v>
      </c>
      <c r="C2557" t="s">
        <v>47</v>
      </c>
      <c r="D2557">
        <v>1</v>
      </c>
      <c r="E2557" t="s">
        <v>5511</v>
      </c>
      <c r="F2557" t="s">
        <v>1121</v>
      </c>
      <c r="G2557">
        <v>22427</v>
      </c>
      <c r="H2557">
        <v>3</v>
      </c>
      <c r="I2557" t="s">
        <v>95</v>
      </c>
      <c r="J2557" t="s">
        <v>42</v>
      </c>
      <c r="K2557">
        <v>90114</v>
      </c>
      <c r="L2557">
        <v>122168</v>
      </c>
      <c r="M2557" t="s">
        <v>32</v>
      </c>
      <c r="N2557" t="s">
        <v>5120</v>
      </c>
      <c r="O2557" t="s">
        <v>5121</v>
      </c>
      <c r="P2557" t="s">
        <v>8100</v>
      </c>
      <c r="Q2557" t="s">
        <v>8315</v>
      </c>
      <c r="R2557" t="s">
        <v>6686</v>
      </c>
      <c r="S2557" t="s">
        <v>5122</v>
      </c>
      <c r="T2557" t="str">
        <f t="shared" si="117"/>
        <v xml:space="preserve"> Proficiency in Microsoft Office Suite including Word, Excel, and Powerpoint.   Knowledge AutoCAD and HydroCAD.   Supervisory experience.   Ability to assigns work and coordinates schedules of subordinate staff efficiently.   Ability to grasp new concepts, standards, regulations and systems.   Ability to write in a concise, detailed and organized manner.   Ability to assign priorities to tasks.   Ability to supervise staff effectively.   Ability to write and edit reports.   Ability to review and analyze drawings, plans and maps.   Ability to review and analyze engineering reports and other relevant data.   Ability to perform arithmetic calculations.   Ability to inspect and traverse undeveloped properties and active construction sites which may include rough terrain, wet areas and steep slopes.   Analytical and Technical Ability.   Communication and Interpersonal Skills.   Time Management and Efficiency.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57">
        <f t="shared" si="118"/>
        <v>0</v>
      </c>
      <c r="V2557" s="2">
        <v>1</v>
      </c>
      <c r="W2557" s="2">
        <f t="shared" si="119"/>
        <v>0</v>
      </c>
      <c r="X2557" s="2">
        <v>0</v>
      </c>
      <c r="Y2557" s="2">
        <v>0</v>
      </c>
      <c r="Z2557" s="2">
        <v>0</v>
      </c>
      <c r="AA2557" s="2">
        <v>0</v>
      </c>
      <c r="AB2557" s="2">
        <v>0</v>
      </c>
      <c r="AC2557" t="s">
        <v>818</v>
      </c>
      <c r="AD2557" t="s">
        <v>2360</v>
      </c>
      <c r="AE2557" t="s">
        <v>5505</v>
      </c>
      <c r="AG2557" t="s">
        <v>377</v>
      </c>
      <c r="AH2557" t="s">
        <v>2649</v>
      </c>
      <c r="AI2557" t="s">
        <v>5329</v>
      </c>
      <c r="AJ2557" t="s">
        <v>2649</v>
      </c>
      <c r="AK2557" t="s">
        <v>38</v>
      </c>
    </row>
    <row r="2558" spans="1:37" x14ac:dyDescent="0.3">
      <c r="A2558">
        <v>423545</v>
      </c>
      <c r="B2558" t="s">
        <v>80</v>
      </c>
      <c r="C2558" t="s">
        <v>29</v>
      </c>
      <c r="D2558">
        <v>1</v>
      </c>
      <c r="E2558" t="s">
        <v>5511</v>
      </c>
      <c r="F2558" t="s">
        <v>1121</v>
      </c>
      <c r="G2558">
        <v>22427</v>
      </c>
      <c r="H2558">
        <v>3</v>
      </c>
      <c r="I2558" t="s">
        <v>95</v>
      </c>
      <c r="J2558" t="s">
        <v>42</v>
      </c>
      <c r="K2558">
        <v>90114</v>
      </c>
      <c r="L2558">
        <v>122168</v>
      </c>
      <c r="M2558" t="s">
        <v>32</v>
      </c>
      <c r="N2558" t="s">
        <v>5120</v>
      </c>
      <c r="O2558" t="s">
        <v>5121</v>
      </c>
      <c r="P2558" t="s">
        <v>8100</v>
      </c>
      <c r="Q2558" t="s">
        <v>8315</v>
      </c>
      <c r="R2558" t="s">
        <v>6686</v>
      </c>
      <c r="S2558" t="s">
        <v>5122</v>
      </c>
      <c r="T2558" t="str">
        <f t="shared" si="117"/>
        <v xml:space="preserve"> Proficiency in Microsoft Office Suite including Word, Excel, and Powerpoint.   Knowledge AutoCAD and HydroCAD.   Supervisory experience.   Ability to assigns work and coordinates schedules of subordinate staff efficiently.   Ability to grasp new concepts, standards, regulations and systems.   Ability to write in a concise, detailed and organized manner.   Ability to assign priorities to tasks.   Ability to supervise staff effectively.   Ability to write and edit reports.   Ability to review and analyze drawings, plans and maps.   Ability to review and analyze engineering reports and other relevant data.   Ability to perform arithmetic calculations.   Ability to inspect and traverse undeveloped properties and active construction sites which may include rough terrain, wet areas and steep slopes.   Analytical and Technical Ability.   Communication and Interpersonal Skills.   Time Management and Efficiency.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58">
        <f t="shared" si="118"/>
        <v>0</v>
      </c>
      <c r="V2558" s="2">
        <v>1</v>
      </c>
      <c r="W2558" s="2">
        <f t="shared" si="119"/>
        <v>0</v>
      </c>
      <c r="X2558" s="2">
        <v>0</v>
      </c>
      <c r="Y2558" s="2">
        <v>0</v>
      </c>
      <c r="Z2558" s="2">
        <v>0</v>
      </c>
      <c r="AA2558" s="2">
        <v>0</v>
      </c>
      <c r="AB2558" s="2">
        <v>0</v>
      </c>
      <c r="AC2558" t="s">
        <v>818</v>
      </c>
      <c r="AD2558" t="s">
        <v>2360</v>
      </c>
      <c r="AE2558" t="s">
        <v>5505</v>
      </c>
      <c r="AG2558" t="s">
        <v>377</v>
      </c>
      <c r="AH2558" t="s">
        <v>2649</v>
      </c>
      <c r="AI2558" t="s">
        <v>5329</v>
      </c>
      <c r="AJ2558" t="s">
        <v>2649</v>
      </c>
      <c r="AK2558" t="s">
        <v>38</v>
      </c>
    </row>
    <row r="2559" spans="1:37" x14ac:dyDescent="0.3">
      <c r="A2559">
        <v>423557</v>
      </c>
      <c r="B2559" t="s">
        <v>80</v>
      </c>
      <c r="C2559" t="s">
        <v>29</v>
      </c>
      <c r="D2559">
        <v>1</v>
      </c>
      <c r="E2559" t="s">
        <v>5512</v>
      </c>
      <c r="F2559" t="s">
        <v>536</v>
      </c>
      <c r="G2559" t="s">
        <v>537</v>
      </c>
      <c r="H2559">
        <v>0</v>
      </c>
      <c r="I2559" t="s">
        <v>95</v>
      </c>
      <c r="J2559" t="s">
        <v>42</v>
      </c>
      <c r="K2559">
        <v>90000</v>
      </c>
      <c r="L2559">
        <v>110000</v>
      </c>
      <c r="M2559" t="s">
        <v>32</v>
      </c>
      <c r="N2559" t="s">
        <v>5120</v>
      </c>
      <c r="O2559" t="s">
        <v>5121</v>
      </c>
      <c r="P2559" t="s">
        <v>8101</v>
      </c>
      <c r="Q2559" t="s">
        <v>1739</v>
      </c>
      <c r="R2559" t="s">
        <v>6687</v>
      </c>
      <c r="S2559" t="s">
        <v>5122</v>
      </c>
      <c r="T2559" t="str">
        <f t="shared" si="117"/>
        <v xml:space="preserve"> Experience in administering regulatory programs.   Technical proficiency in the fields of wastewater and stormwater management.   Good public speaking skills.   Experience in dealing with multiple stakeholders on complex matters.   Excellent writing, data presentation and analytic skills.   Experience in managing diverse staff.   Proficiency in Microsoft Office Suite including Word, Excel, and Powerpoint.   Knowledge of GIS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59">
        <f t="shared" si="118"/>
        <v>0</v>
      </c>
      <c r="V2559" s="2">
        <v>1</v>
      </c>
      <c r="W2559" s="2">
        <f t="shared" si="119"/>
        <v>0</v>
      </c>
      <c r="X2559" s="2">
        <v>0</v>
      </c>
      <c r="Y2559" s="2">
        <v>0</v>
      </c>
      <c r="Z2559" s="2">
        <v>0</v>
      </c>
      <c r="AA2559" s="2">
        <v>0</v>
      </c>
      <c r="AB2559" s="2">
        <v>0</v>
      </c>
      <c r="AC2559" t="s">
        <v>7214</v>
      </c>
      <c r="AD2559" t="s">
        <v>2360</v>
      </c>
      <c r="AE2559" t="s">
        <v>5505</v>
      </c>
      <c r="AG2559" t="s">
        <v>377</v>
      </c>
      <c r="AH2559" t="s">
        <v>2649</v>
      </c>
      <c r="AI2559" t="s">
        <v>5329</v>
      </c>
      <c r="AJ2559" t="s">
        <v>2649</v>
      </c>
      <c r="AK2559" t="s">
        <v>38</v>
      </c>
    </row>
    <row r="2560" spans="1:37" x14ac:dyDescent="0.3">
      <c r="A2560">
        <v>423557</v>
      </c>
      <c r="B2560" t="s">
        <v>80</v>
      </c>
      <c r="C2560" t="s">
        <v>47</v>
      </c>
      <c r="D2560">
        <v>1</v>
      </c>
      <c r="E2560" t="s">
        <v>5512</v>
      </c>
      <c r="F2560" t="s">
        <v>536</v>
      </c>
      <c r="G2560" t="s">
        <v>537</v>
      </c>
      <c r="H2560">
        <v>0</v>
      </c>
      <c r="I2560" t="s">
        <v>95</v>
      </c>
      <c r="J2560" t="s">
        <v>42</v>
      </c>
      <c r="K2560">
        <v>90000</v>
      </c>
      <c r="L2560">
        <v>110000</v>
      </c>
      <c r="M2560" t="s">
        <v>32</v>
      </c>
      <c r="N2560" t="s">
        <v>5120</v>
      </c>
      <c r="O2560" t="s">
        <v>5121</v>
      </c>
      <c r="P2560" t="s">
        <v>8101</v>
      </c>
      <c r="Q2560" t="s">
        <v>1739</v>
      </c>
      <c r="R2560" t="s">
        <v>6687</v>
      </c>
      <c r="S2560" t="s">
        <v>5122</v>
      </c>
      <c r="T2560" t="str">
        <f t="shared" si="117"/>
        <v xml:space="preserve"> Experience in administering regulatory programs.   Technical proficiency in the fields of wastewater and stormwater management.   Good public speaking skills.   Experience in dealing with multiple stakeholders on complex matters.   Excellent writing, data presentation and analytic skills.   Experience in managing diverse staff.   Proficiency in Microsoft Office Suite including Word, Excel, and Powerpoint.   Knowledge of GIS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Arkville is a hamlet in the Town of Middletown, Delaware County, New York approximately 145 miles northwest of New York City.</v>
      </c>
      <c r="U2560">
        <f t="shared" si="118"/>
        <v>0</v>
      </c>
      <c r="V2560" s="2">
        <v>1</v>
      </c>
      <c r="W2560" s="2">
        <f t="shared" si="119"/>
        <v>0</v>
      </c>
      <c r="X2560" s="2">
        <v>0</v>
      </c>
      <c r="Y2560" s="2">
        <v>0</v>
      </c>
      <c r="Z2560" s="2">
        <v>0</v>
      </c>
      <c r="AA2560" s="2">
        <v>0</v>
      </c>
      <c r="AB2560" s="2">
        <v>0</v>
      </c>
      <c r="AC2560" t="s">
        <v>7214</v>
      </c>
      <c r="AD2560" t="s">
        <v>2360</v>
      </c>
      <c r="AE2560" t="s">
        <v>5505</v>
      </c>
      <c r="AG2560" t="s">
        <v>377</v>
      </c>
      <c r="AH2560" t="s">
        <v>2649</v>
      </c>
      <c r="AI2560" t="s">
        <v>5329</v>
      </c>
      <c r="AJ2560" t="s">
        <v>2649</v>
      </c>
      <c r="AK2560" t="s">
        <v>38</v>
      </c>
    </row>
    <row r="2561" spans="1:37" x14ac:dyDescent="0.3">
      <c r="A2561">
        <v>423562</v>
      </c>
      <c r="B2561" t="s">
        <v>494</v>
      </c>
      <c r="C2561" t="s">
        <v>29</v>
      </c>
      <c r="D2561">
        <v>3</v>
      </c>
      <c r="E2561" t="s">
        <v>5513</v>
      </c>
      <c r="F2561" t="s">
        <v>4102</v>
      </c>
      <c r="G2561">
        <v>40502</v>
      </c>
      <c r="H2561">
        <v>1</v>
      </c>
      <c r="I2561" t="s">
        <v>5514</v>
      </c>
      <c r="J2561" t="s">
        <v>42</v>
      </c>
      <c r="K2561">
        <v>56013</v>
      </c>
      <c r="L2561">
        <v>89610</v>
      </c>
      <c r="M2561" t="s">
        <v>32</v>
      </c>
      <c r="N2561" t="s">
        <v>5145</v>
      </c>
      <c r="O2561" t="s">
        <v>5146</v>
      </c>
      <c r="P2561" t="s">
        <v>5147</v>
      </c>
      <c r="Q2561" t="s">
        <v>4105</v>
      </c>
      <c r="R2561" t="s">
        <v>1611</v>
      </c>
      <c r="S2561" t="s">
        <v>5515</v>
      </c>
      <c r="T2561" t="str">
        <f t="shared" si="117"/>
        <v>ERROR: #NAME?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  TO BE CONSIDERED FOR THIS POSITION, CANDIDATES MUST BE PERMANENT IN THE MANAGEMENT AUDITOR TITLE OR REACHABLE ON THE OPEN COMPETITIVE CIVIL SERVICE LIST.  PLEASE INDICATE IF YOU ARE PERMANENT OR INCLUDE YOUR CIVIL SERVICE LIST # IN YOUR COVER LETTER.</v>
      </c>
      <c r="U2561">
        <f t="shared" si="118"/>
        <v>0</v>
      </c>
      <c r="V2561" s="2">
        <v>0</v>
      </c>
      <c r="W2561" s="2">
        <f t="shared" si="119"/>
        <v>0</v>
      </c>
      <c r="X2561" s="2">
        <v>0</v>
      </c>
      <c r="Y2561" s="2">
        <v>0</v>
      </c>
      <c r="Z2561" s="2">
        <v>0</v>
      </c>
      <c r="AA2561" s="2">
        <v>0</v>
      </c>
      <c r="AB2561" s="2">
        <v>0</v>
      </c>
      <c r="AC2561" t="s">
        <v>8102</v>
      </c>
      <c r="AE2561" t="s">
        <v>5516</v>
      </c>
      <c r="AG2561" t="s">
        <v>37</v>
      </c>
      <c r="AH2561" t="s">
        <v>2563</v>
      </c>
      <c r="AI2561" t="s">
        <v>4371</v>
      </c>
      <c r="AJ2561" t="s">
        <v>2163</v>
      </c>
      <c r="AK2561" t="s">
        <v>38</v>
      </c>
    </row>
    <row r="2562" spans="1:37" x14ac:dyDescent="0.3">
      <c r="A2562">
        <v>423562</v>
      </c>
      <c r="B2562" t="s">
        <v>494</v>
      </c>
      <c r="C2562" t="s">
        <v>47</v>
      </c>
      <c r="D2562">
        <v>3</v>
      </c>
      <c r="E2562" t="s">
        <v>5513</v>
      </c>
      <c r="F2562" t="s">
        <v>4102</v>
      </c>
      <c r="G2562">
        <v>40502</v>
      </c>
      <c r="H2562">
        <v>1</v>
      </c>
      <c r="I2562" t="s">
        <v>5514</v>
      </c>
      <c r="J2562" t="s">
        <v>42</v>
      </c>
      <c r="K2562">
        <v>56013</v>
      </c>
      <c r="L2562">
        <v>89610</v>
      </c>
      <c r="M2562" t="s">
        <v>32</v>
      </c>
      <c r="N2562" t="s">
        <v>5145</v>
      </c>
      <c r="O2562" t="s">
        <v>5146</v>
      </c>
      <c r="P2562" t="s">
        <v>5147</v>
      </c>
      <c r="Q2562" t="s">
        <v>4105</v>
      </c>
      <c r="R2562" t="s">
        <v>1611</v>
      </c>
      <c r="S2562" t="s">
        <v>5515</v>
      </c>
      <c r="T2562" t="str">
        <f t="shared" si="117"/>
        <v>ERROR: #NAME? This position is open to qualified persons with a disability who are eligible for the 55-a program.  Please indicate in your cover letter that you would like to be considered for the position under the 55-a program.  In compliance with Federal Law, all persons hired will be required to verify identity and eligibility to work in the United States and to complete the required employment eligibility verification document upon hire.  TO BE CONSIDERED FOR THIS POSITION, CANDIDATES MUST BE PERMANENT IN THE MANAGEMENT AUDITOR TITLE OR REACHABLE ON THE OPEN COMPETITIVE CIVIL SERVICE LIST.  PLEASE INDICATE IF YOU ARE PERMANENT OR INCLUDE YOUR CIVIL SERVICE LIST # IN YOUR COVER LETTER.</v>
      </c>
      <c r="U2562">
        <f t="shared" si="118"/>
        <v>0</v>
      </c>
      <c r="V2562" s="2">
        <v>0</v>
      </c>
      <c r="W2562" s="2">
        <f t="shared" si="119"/>
        <v>0</v>
      </c>
      <c r="X2562" s="2">
        <v>0</v>
      </c>
      <c r="Y2562" s="2">
        <v>0</v>
      </c>
      <c r="Z2562" s="2">
        <v>0</v>
      </c>
      <c r="AA2562" s="2">
        <v>0</v>
      </c>
      <c r="AB2562" s="2">
        <v>0</v>
      </c>
      <c r="AC2562" t="s">
        <v>8102</v>
      </c>
      <c r="AE2562" t="s">
        <v>5516</v>
      </c>
      <c r="AG2562" t="s">
        <v>37</v>
      </c>
      <c r="AH2562" t="s">
        <v>2563</v>
      </c>
      <c r="AI2562" t="s">
        <v>4371</v>
      </c>
      <c r="AJ2562" t="s">
        <v>2163</v>
      </c>
      <c r="AK2562" t="s">
        <v>38</v>
      </c>
    </row>
    <row r="2563" spans="1:37" x14ac:dyDescent="0.3">
      <c r="A2563">
        <v>423595</v>
      </c>
      <c r="B2563" t="s">
        <v>494</v>
      </c>
      <c r="C2563" t="s">
        <v>29</v>
      </c>
      <c r="D2563">
        <v>4</v>
      </c>
      <c r="E2563" t="s">
        <v>2964</v>
      </c>
      <c r="F2563" t="s">
        <v>2965</v>
      </c>
      <c r="G2563">
        <v>10147</v>
      </c>
      <c r="H2563">
        <v>0</v>
      </c>
      <c r="I2563" t="s">
        <v>719</v>
      </c>
      <c r="J2563" t="s">
        <v>42</v>
      </c>
      <c r="K2563">
        <v>43929</v>
      </c>
      <c r="L2563">
        <v>57093</v>
      </c>
      <c r="M2563" t="s">
        <v>32</v>
      </c>
      <c r="N2563" t="s">
        <v>1912</v>
      </c>
      <c r="O2563" t="s">
        <v>5150</v>
      </c>
      <c r="P2563" t="s">
        <v>5060</v>
      </c>
      <c r="Q2563" t="s">
        <v>2968</v>
      </c>
      <c r="S2563" t="s">
        <v>5246</v>
      </c>
      <c r="T2563" t="str">
        <f t="shared" ref="T2563:T2626" si="120">R2563&amp;" " &amp;S2563</f>
        <v xml:space="preserve"> 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563">
        <f t="shared" ref="U2563:U2626" si="121">D2563*W2563</f>
        <v>0</v>
      </c>
      <c r="V2563" s="2">
        <v>0</v>
      </c>
      <c r="W2563" s="2">
        <f t="shared" ref="W2563:W2626" si="122">IF(OR(ISNUMBER(SEARCH("data analytics",$T2563)), ISNUMBER(SEARCH("data analysis",$T2563)), ISNUMBER(SEARCH("analyze data", $T2563)),ISNUMBER(SEARCH("business intelligence", $T2563)),ISNUMBER(SEARCH("business analysis",$T2563))),1,0)</f>
        <v>0</v>
      </c>
      <c r="X2563" s="2">
        <v>0</v>
      </c>
      <c r="Y2563" s="2">
        <v>0</v>
      </c>
      <c r="Z2563" s="2">
        <v>0</v>
      </c>
      <c r="AA2563" s="2">
        <v>0</v>
      </c>
      <c r="AB2563" s="2">
        <v>0</v>
      </c>
      <c r="AC2563" t="s">
        <v>5517</v>
      </c>
      <c r="AD2563" t="s">
        <v>4845</v>
      </c>
      <c r="AE2563" t="s">
        <v>5518</v>
      </c>
      <c r="AG2563" t="s">
        <v>37</v>
      </c>
      <c r="AH2563" t="s">
        <v>3456</v>
      </c>
      <c r="AI2563" t="s">
        <v>1692</v>
      </c>
      <c r="AJ2563" t="s">
        <v>3456</v>
      </c>
      <c r="AK2563" t="s">
        <v>38</v>
      </c>
    </row>
    <row r="2564" spans="1:37" x14ac:dyDescent="0.3">
      <c r="A2564">
        <v>423597</v>
      </c>
      <c r="B2564" t="s">
        <v>494</v>
      </c>
      <c r="C2564" t="s">
        <v>29</v>
      </c>
      <c r="D2564">
        <v>4</v>
      </c>
      <c r="E2564" t="s">
        <v>5519</v>
      </c>
      <c r="F2564" t="s">
        <v>394</v>
      </c>
      <c r="G2564">
        <v>13652</v>
      </c>
      <c r="H2564">
        <v>4</v>
      </c>
      <c r="I2564" t="s">
        <v>660</v>
      </c>
      <c r="J2564" t="s">
        <v>42</v>
      </c>
      <c r="K2564">
        <v>98901</v>
      </c>
      <c r="L2564">
        <v>149277</v>
      </c>
      <c r="M2564" t="s">
        <v>32</v>
      </c>
      <c r="N2564" t="s">
        <v>497</v>
      </c>
      <c r="O2564" t="s">
        <v>5403</v>
      </c>
      <c r="P2564" t="s">
        <v>5520</v>
      </c>
      <c r="Q2564" t="s">
        <v>6871</v>
      </c>
      <c r="R2564" t="s">
        <v>1611</v>
      </c>
      <c r="S2564" t="s">
        <v>5521</v>
      </c>
      <c r="T2564" t="str">
        <f t="shared" si="120"/>
        <v>ERROR: #NAME? THIS POSITION IS OPEN TO CANDIDATES WHO ARE PERMANENT IN THE TITLE OF CERTIFIED IT ADMINISTRATOR LAN/WAN OR THOSE WHO ARE ON THE CIVIL SERVICE LIST.   This position is open to qualified persons with a disability who are eligible for the 55-a program.   Please indicate in your cover letter that you would like to be considered for the position under the 55-a program</v>
      </c>
      <c r="U2564">
        <f t="shared" si="121"/>
        <v>0</v>
      </c>
      <c r="V2564" s="2">
        <v>0</v>
      </c>
      <c r="W2564" s="2">
        <f t="shared" si="122"/>
        <v>0</v>
      </c>
      <c r="X2564" s="2">
        <v>0</v>
      </c>
      <c r="Y2564" s="2">
        <v>0</v>
      </c>
      <c r="Z2564" s="2">
        <v>0</v>
      </c>
      <c r="AA2564" s="2">
        <v>0</v>
      </c>
      <c r="AB2564" s="2">
        <v>0</v>
      </c>
      <c r="AC2564" t="s">
        <v>5522</v>
      </c>
      <c r="AE2564" t="s">
        <v>497</v>
      </c>
      <c r="AG2564" t="s">
        <v>190</v>
      </c>
      <c r="AH2564" t="s">
        <v>2163</v>
      </c>
      <c r="AI2564" t="s">
        <v>2846</v>
      </c>
      <c r="AJ2564" t="s">
        <v>2163</v>
      </c>
      <c r="AK2564" t="s">
        <v>38</v>
      </c>
    </row>
    <row r="2565" spans="1:37" x14ac:dyDescent="0.3">
      <c r="A2565">
        <v>423612</v>
      </c>
      <c r="B2565" t="s">
        <v>231</v>
      </c>
      <c r="C2565" t="s">
        <v>29</v>
      </c>
      <c r="D2565">
        <v>1</v>
      </c>
      <c r="E2565" t="s">
        <v>5174</v>
      </c>
      <c r="F2565" t="s">
        <v>731</v>
      </c>
      <c r="G2565">
        <v>95600</v>
      </c>
      <c r="H2565" t="s">
        <v>207</v>
      </c>
      <c r="I2565" t="s">
        <v>265</v>
      </c>
      <c r="J2565" t="s">
        <v>42</v>
      </c>
      <c r="K2565">
        <v>58700</v>
      </c>
      <c r="L2565">
        <v>97000</v>
      </c>
      <c r="M2565" t="s">
        <v>32</v>
      </c>
      <c r="N2565" t="s">
        <v>5523</v>
      </c>
      <c r="O2565" t="s">
        <v>5524</v>
      </c>
      <c r="P2565" t="s">
        <v>6688</v>
      </c>
      <c r="Q2565" t="s">
        <v>733</v>
      </c>
      <c r="R2565" t="s">
        <v>7776</v>
      </c>
      <c r="S2565" t="s">
        <v>7054</v>
      </c>
      <c r="T2565" t="str">
        <f t="shared" si="120"/>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565">
        <f t="shared" si="121"/>
        <v>0</v>
      </c>
      <c r="V2565" s="2">
        <v>0</v>
      </c>
      <c r="W2565" s="2">
        <f t="shared" si="122"/>
        <v>0</v>
      </c>
      <c r="X2565" s="2">
        <v>0</v>
      </c>
      <c r="Y2565" s="2">
        <v>0</v>
      </c>
      <c r="Z2565" s="2">
        <v>0</v>
      </c>
      <c r="AA2565" s="2">
        <v>0</v>
      </c>
      <c r="AB2565" s="2">
        <v>0</v>
      </c>
      <c r="AC2565" t="s">
        <v>619</v>
      </c>
      <c r="AG2565" t="s">
        <v>190</v>
      </c>
      <c r="AH2565" t="s">
        <v>3604</v>
      </c>
      <c r="AI2565" t="s">
        <v>2780</v>
      </c>
      <c r="AJ2565" t="s">
        <v>3604</v>
      </c>
      <c r="AK2565" t="s">
        <v>38</v>
      </c>
    </row>
    <row r="2566" spans="1:37" x14ac:dyDescent="0.3">
      <c r="A2566">
        <v>423625</v>
      </c>
      <c r="B2566" t="s">
        <v>2769</v>
      </c>
      <c r="C2566" t="s">
        <v>29</v>
      </c>
      <c r="D2566">
        <v>2</v>
      </c>
      <c r="E2566" t="s">
        <v>5525</v>
      </c>
      <c r="F2566" t="s">
        <v>5526</v>
      </c>
      <c r="G2566">
        <v>50959</v>
      </c>
      <c r="H2566">
        <v>2</v>
      </c>
      <c r="I2566" t="s">
        <v>290</v>
      </c>
      <c r="J2566" t="s">
        <v>42</v>
      </c>
      <c r="K2566">
        <v>81653</v>
      </c>
      <c r="L2566">
        <v>81653</v>
      </c>
      <c r="M2566" t="s">
        <v>32</v>
      </c>
      <c r="N2566" t="s">
        <v>4238</v>
      </c>
      <c r="O2566" t="s">
        <v>5527</v>
      </c>
      <c r="P2566" t="s">
        <v>5528</v>
      </c>
      <c r="Q2566" t="s">
        <v>5529</v>
      </c>
      <c r="S2566" t="s">
        <v>5530</v>
      </c>
      <c r="T2566" t="str">
        <f t="shared" si="120"/>
        <v xml:space="preserve"> Appointment is subject to OMB approval. NOTE: This position is open to qualified persons with a disability who are eligible for the 55-a Program. Please indicate in your cover letter that you would like to be considered for the position under the 55-a Program.</v>
      </c>
      <c r="U2566">
        <f t="shared" si="121"/>
        <v>0</v>
      </c>
      <c r="V2566" s="2">
        <v>0</v>
      </c>
      <c r="W2566" s="2">
        <f t="shared" si="122"/>
        <v>0</v>
      </c>
      <c r="X2566" s="2">
        <v>0</v>
      </c>
      <c r="Y2566" s="2">
        <v>0</v>
      </c>
      <c r="Z2566" s="2">
        <v>0</v>
      </c>
      <c r="AA2566" s="2">
        <v>0</v>
      </c>
      <c r="AB2566" s="2">
        <v>0</v>
      </c>
      <c r="AC2566" t="s">
        <v>2778</v>
      </c>
      <c r="AD2566" t="s">
        <v>5531</v>
      </c>
      <c r="AE2566" t="s">
        <v>5100</v>
      </c>
      <c r="AG2566" t="s">
        <v>37</v>
      </c>
      <c r="AH2566" t="s">
        <v>2440</v>
      </c>
      <c r="AI2566" t="s">
        <v>3460</v>
      </c>
      <c r="AJ2566" t="s">
        <v>3016</v>
      </c>
      <c r="AK2566" t="s">
        <v>38</v>
      </c>
    </row>
    <row r="2567" spans="1:37" x14ac:dyDescent="0.3">
      <c r="A2567">
        <v>423625</v>
      </c>
      <c r="B2567" t="s">
        <v>2769</v>
      </c>
      <c r="C2567" t="s">
        <v>47</v>
      </c>
      <c r="D2567">
        <v>2</v>
      </c>
      <c r="E2567" t="s">
        <v>5525</v>
      </c>
      <c r="F2567" t="s">
        <v>5526</v>
      </c>
      <c r="G2567">
        <v>50959</v>
      </c>
      <c r="H2567">
        <v>2</v>
      </c>
      <c r="I2567" t="s">
        <v>290</v>
      </c>
      <c r="J2567" t="s">
        <v>42</v>
      </c>
      <c r="K2567">
        <v>81653</v>
      </c>
      <c r="L2567">
        <v>81653</v>
      </c>
      <c r="M2567" t="s">
        <v>32</v>
      </c>
      <c r="N2567" t="s">
        <v>4238</v>
      </c>
      <c r="O2567" t="s">
        <v>5527</v>
      </c>
      <c r="P2567" t="s">
        <v>5528</v>
      </c>
      <c r="Q2567" t="s">
        <v>5529</v>
      </c>
      <c r="S2567" t="s">
        <v>5530</v>
      </c>
      <c r="T2567" t="str">
        <f t="shared" si="120"/>
        <v xml:space="preserve"> Appointment is subject to OMB approval. NOTE: This position is open to qualified persons with a disability who are eligible for the 55-a Program. Please indicate in your cover letter that you would like to be considered for the position under the 55-a Program.</v>
      </c>
      <c r="U2567">
        <f t="shared" si="121"/>
        <v>0</v>
      </c>
      <c r="V2567" s="2">
        <v>0</v>
      </c>
      <c r="W2567" s="2">
        <f t="shared" si="122"/>
        <v>0</v>
      </c>
      <c r="X2567" s="2">
        <v>0</v>
      </c>
      <c r="Y2567" s="2">
        <v>0</v>
      </c>
      <c r="Z2567" s="2">
        <v>0</v>
      </c>
      <c r="AA2567" s="2">
        <v>0</v>
      </c>
      <c r="AB2567" s="2">
        <v>0</v>
      </c>
      <c r="AC2567" t="s">
        <v>2778</v>
      </c>
      <c r="AD2567" t="s">
        <v>5531</v>
      </c>
      <c r="AE2567" t="s">
        <v>5100</v>
      </c>
      <c r="AG2567" t="s">
        <v>37</v>
      </c>
      <c r="AH2567" t="s">
        <v>2440</v>
      </c>
      <c r="AI2567" t="s">
        <v>3460</v>
      </c>
      <c r="AJ2567" t="s">
        <v>3016</v>
      </c>
      <c r="AK2567" t="s">
        <v>38</v>
      </c>
    </row>
    <row r="2568" spans="1:37" x14ac:dyDescent="0.3">
      <c r="A2568">
        <v>423630</v>
      </c>
      <c r="B2568" t="s">
        <v>4427</v>
      </c>
      <c r="C2568" t="s">
        <v>29</v>
      </c>
      <c r="D2568">
        <v>3</v>
      </c>
      <c r="E2568" t="s">
        <v>5532</v>
      </c>
      <c r="F2568" t="s">
        <v>5533</v>
      </c>
      <c r="G2568">
        <v>40202</v>
      </c>
      <c r="H2568">
        <v>2</v>
      </c>
      <c r="I2568" t="s">
        <v>669</v>
      </c>
      <c r="J2568" t="s">
        <v>42</v>
      </c>
      <c r="K2568">
        <v>0</v>
      </c>
      <c r="L2568">
        <v>90177</v>
      </c>
      <c r="M2568" t="s">
        <v>32</v>
      </c>
      <c r="N2568" t="s">
        <v>2039</v>
      </c>
      <c r="O2568" t="s">
        <v>5534</v>
      </c>
      <c r="P2568" t="s">
        <v>5535</v>
      </c>
      <c r="Q2568" t="s">
        <v>5536</v>
      </c>
      <c r="T2568" t="str">
        <f t="shared" si="120"/>
        <v xml:space="preserve"> </v>
      </c>
      <c r="U2568">
        <f t="shared" si="121"/>
        <v>0</v>
      </c>
      <c r="V2568" s="2">
        <v>0</v>
      </c>
      <c r="W2568" s="2">
        <f t="shared" si="122"/>
        <v>0</v>
      </c>
      <c r="X2568" s="2">
        <v>0</v>
      </c>
      <c r="Y2568" s="2">
        <v>0</v>
      </c>
      <c r="Z2568" s="2">
        <v>0</v>
      </c>
      <c r="AA2568" s="2">
        <v>0</v>
      </c>
      <c r="AB2568" s="2">
        <v>0</v>
      </c>
      <c r="AC2568" t="s">
        <v>5537</v>
      </c>
      <c r="AG2568" t="s">
        <v>37</v>
      </c>
      <c r="AH2568" t="s">
        <v>4191</v>
      </c>
      <c r="AJ2568" t="s">
        <v>4191</v>
      </c>
      <c r="AK2568" t="s">
        <v>38</v>
      </c>
    </row>
    <row r="2569" spans="1:37" x14ac:dyDescent="0.3">
      <c r="A2569">
        <v>423630</v>
      </c>
      <c r="B2569" t="s">
        <v>4427</v>
      </c>
      <c r="C2569" t="s">
        <v>47</v>
      </c>
      <c r="D2569">
        <v>3</v>
      </c>
      <c r="E2569" t="s">
        <v>5532</v>
      </c>
      <c r="F2569" t="s">
        <v>5533</v>
      </c>
      <c r="G2569">
        <v>40202</v>
      </c>
      <c r="H2569">
        <v>2</v>
      </c>
      <c r="I2569" t="s">
        <v>669</v>
      </c>
      <c r="J2569" t="s">
        <v>42</v>
      </c>
      <c r="K2569">
        <v>0</v>
      </c>
      <c r="L2569">
        <v>90177</v>
      </c>
      <c r="M2569" t="s">
        <v>32</v>
      </c>
      <c r="N2569" t="s">
        <v>2039</v>
      </c>
      <c r="O2569" t="s">
        <v>5534</v>
      </c>
      <c r="P2569" t="s">
        <v>5535</v>
      </c>
      <c r="Q2569" t="s">
        <v>5536</v>
      </c>
      <c r="T2569" t="str">
        <f t="shared" si="120"/>
        <v xml:space="preserve"> </v>
      </c>
      <c r="U2569">
        <f t="shared" si="121"/>
        <v>0</v>
      </c>
      <c r="V2569" s="2">
        <v>0</v>
      </c>
      <c r="W2569" s="2">
        <f t="shared" si="122"/>
        <v>0</v>
      </c>
      <c r="X2569" s="2">
        <v>0</v>
      </c>
      <c r="Y2569" s="2">
        <v>0</v>
      </c>
      <c r="Z2569" s="2">
        <v>0</v>
      </c>
      <c r="AA2569" s="2">
        <v>0</v>
      </c>
      <c r="AB2569" s="2">
        <v>0</v>
      </c>
      <c r="AC2569" t="s">
        <v>5537</v>
      </c>
      <c r="AG2569" t="s">
        <v>37</v>
      </c>
      <c r="AH2569" t="s">
        <v>4191</v>
      </c>
      <c r="AJ2569" t="s">
        <v>4191</v>
      </c>
      <c r="AK2569" t="s">
        <v>38</v>
      </c>
    </row>
    <row r="2570" spans="1:37" x14ac:dyDescent="0.3">
      <c r="A2570">
        <v>423639</v>
      </c>
      <c r="B2570" t="s">
        <v>1618</v>
      </c>
      <c r="C2570" t="s">
        <v>29</v>
      </c>
      <c r="D2570">
        <v>60</v>
      </c>
      <c r="E2570" t="s">
        <v>5538</v>
      </c>
      <c r="F2570" t="s">
        <v>1938</v>
      </c>
      <c r="G2570">
        <v>35116</v>
      </c>
      <c r="H2570">
        <v>0</v>
      </c>
      <c r="I2570" t="s">
        <v>409</v>
      </c>
      <c r="J2570" t="s">
        <v>42</v>
      </c>
      <c r="K2570">
        <v>45658</v>
      </c>
      <c r="L2570">
        <v>45658</v>
      </c>
      <c r="M2570" t="s">
        <v>32</v>
      </c>
      <c r="N2570" t="s">
        <v>1939</v>
      </c>
      <c r="O2570" t="s">
        <v>2458</v>
      </c>
      <c r="P2570" t="s">
        <v>5539</v>
      </c>
      <c r="Q2570" t="s">
        <v>7102</v>
      </c>
      <c r="R2570" t="s">
        <v>6689</v>
      </c>
      <c r="S2570" t="s">
        <v>6836</v>
      </c>
      <c r="T2570" t="str">
        <f t="shared" si="120"/>
        <v xml:space="preserve">	Associates Degree or equivalent College Credit (64)  	Prior Law Enforcement, Military or Security Experience 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v>
      </c>
      <c r="U2570">
        <f t="shared" si="121"/>
        <v>0</v>
      </c>
      <c r="V2570" s="2">
        <v>0</v>
      </c>
      <c r="W2570" s="2">
        <f t="shared" si="122"/>
        <v>0</v>
      </c>
      <c r="X2570" s="2">
        <v>0</v>
      </c>
      <c r="Y2570" s="2">
        <v>0</v>
      </c>
      <c r="Z2570" s="2">
        <v>0</v>
      </c>
      <c r="AA2570" s="2">
        <v>0</v>
      </c>
      <c r="AB2570" s="2">
        <v>0</v>
      </c>
      <c r="AC2570" t="s">
        <v>5540</v>
      </c>
      <c r="AD2570" t="s">
        <v>5541</v>
      </c>
      <c r="AE2570" t="s">
        <v>1939</v>
      </c>
      <c r="AG2570" t="s">
        <v>37</v>
      </c>
      <c r="AH2570" t="s">
        <v>2563</v>
      </c>
      <c r="AJ2570" t="s">
        <v>2563</v>
      </c>
      <c r="AK2570" t="s">
        <v>38</v>
      </c>
    </row>
    <row r="2571" spans="1:37" x14ac:dyDescent="0.3">
      <c r="A2571">
        <v>423639</v>
      </c>
      <c r="B2571" t="s">
        <v>1618</v>
      </c>
      <c r="C2571" t="s">
        <v>47</v>
      </c>
      <c r="D2571">
        <v>60</v>
      </c>
      <c r="E2571" t="s">
        <v>5538</v>
      </c>
      <c r="F2571" t="s">
        <v>1938</v>
      </c>
      <c r="G2571">
        <v>35116</v>
      </c>
      <c r="H2571">
        <v>0</v>
      </c>
      <c r="I2571" t="s">
        <v>409</v>
      </c>
      <c r="J2571" t="s">
        <v>42</v>
      </c>
      <c r="K2571">
        <v>45658</v>
      </c>
      <c r="L2571">
        <v>45658</v>
      </c>
      <c r="M2571" t="s">
        <v>32</v>
      </c>
      <c r="N2571" t="s">
        <v>1939</v>
      </c>
      <c r="O2571" t="s">
        <v>2458</v>
      </c>
      <c r="P2571" t="s">
        <v>5539</v>
      </c>
      <c r="Q2571" t="s">
        <v>7102</v>
      </c>
      <c r="R2571" t="s">
        <v>6689</v>
      </c>
      <c r="S2571" t="s">
        <v>6836</v>
      </c>
      <c r="T2571" t="str">
        <f t="shared" si="120"/>
        <v xml:space="preserve">	Associates Degree or equivalent College Credit (64)  	Prior Law Enforcement, Military or Security Experience 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v>
      </c>
      <c r="U2571">
        <f t="shared" si="121"/>
        <v>0</v>
      </c>
      <c r="V2571" s="2">
        <v>0</v>
      </c>
      <c r="W2571" s="2">
        <f t="shared" si="122"/>
        <v>0</v>
      </c>
      <c r="X2571" s="2">
        <v>0</v>
      </c>
      <c r="Y2571" s="2">
        <v>0</v>
      </c>
      <c r="Z2571" s="2">
        <v>0</v>
      </c>
      <c r="AA2571" s="2">
        <v>0</v>
      </c>
      <c r="AB2571" s="2">
        <v>0</v>
      </c>
      <c r="AC2571" t="s">
        <v>5540</v>
      </c>
      <c r="AD2571" t="s">
        <v>5541</v>
      </c>
      <c r="AE2571" t="s">
        <v>1939</v>
      </c>
      <c r="AG2571" t="s">
        <v>37</v>
      </c>
      <c r="AH2571" t="s">
        <v>2563</v>
      </c>
      <c r="AJ2571" t="s">
        <v>2563</v>
      </c>
      <c r="AK2571" t="s">
        <v>38</v>
      </c>
    </row>
    <row r="2572" spans="1:37" x14ac:dyDescent="0.3">
      <c r="A2572">
        <v>423641</v>
      </c>
      <c r="B2572" t="s">
        <v>4427</v>
      </c>
      <c r="C2572" t="s">
        <v>29</v>
      </c>
      <c r="D2572">
        <v>1</v>
      </c>
      <c r="E2572" t="s">
        <v>106</v>
      </c>
      <c r="F2572" t="s">
        <v>106</v>
      </c>
      <c r="G2572">
        <v>10251</v>
      </c>
      <c r="H2572">
        <v>2</v>
      </c>
      <c r="I2572" t="s">
        <v>669</v>
      </c>
      <c r="K2572">
        <v>32850</v>
      </c>
      <c r="L2572">
        <v>48940</v>
      </c>
      <c r="M2572" t="s">
        <v>32</v>
      </c>
      <c r="N2572" t="s">
        <v>2039</v>
      </c>
      <c r="O2572" t="s">
        <v>5534</v>
      </c>
      <c r="P2572" t="s">
        <v>8103</v>
      </c>
      <c r="Q2572" t="s">
        <v>110</v>
      </c>
      <c r="T2572" t="str">
        <f t="shared" si="120"/>
        <v xml:space="preserve"> </v>
      </c>
      <c r="U2572">
        <f t="shared" si="121"/>
        <v>0</v>
      </c>
      <c r="V2572" s="2">
        <v>0</v>
      </c>
      <c r="W2572" s="2">
        <f t="shared" si="122"/>
        <v>0</v>
      </c>
      <c r="X2572" s="2">
        <v>0</v>
      </c>
      <c r="Y2572" s="2">
        <v>0</v>
      </c>
      <c r="Z2572" s="2">
        <v>0</v>
      </c>
      <c r="AA2572" s="2">
        <v>0</v>
      </c>
      <c r="AB2572" s="2">
        <v>0</v>
      </c>
      <c r="AC2572" t="s">
        <v>5542</v>
      </c>
      <c r="AG2572" t="s">
        <v>37</v>
      </c>
      <c r="AH2572" t="s">
        <v>4191</v>
      </c>
      <c r="AJ2572" t="s">
        <v>4191</v>
      </c>
      <c r="AK2572" t="s">
        <v>38</v>
      </c>
    </row>
    <row r="2573" spans="1:37" x14ac:dyDescent="0.3">
      <c r="A2573">
        <v>423641</v>
      </c>
      <c r="B2573" t="s">
        <v>4427</v>
      </c>
      <c r="C2573" t="s">
        <v>47</v>
      </c>
      <c r="D2573">
        <v>1</v>
      </c>
      <c r="E2573" t="s">
        <v>106</v>
      </c>
      <c r="F2573" t="s">
        <v>106</v>
      </c>
      <c r="G2573">
        <v>10251</v>
      </c>
      <c r="H2573">
        <v>2</v>
      </c>
      <c r="I2573" t="s">
        <v>669</v>
      </c>
      <c r="K2573">
        <v>32850</v>
      </c>
      <c r="L2573">
        <v>48940</v>
      </c>
      <c r="M2573" t="s">
        <v>32</v>
      </c>
      <c r="N2573" t="s">
        <v>2039</v>
      </c>
      <c r="O2573" t="s">
        <v>5534</v>
      </c>
      <c r="P2573" t="s">
        <v>8103</v>
      </c>
      <c r="Q2573" t="s">
        <v>110</v>
      </c>
      <c r="T2573" t="str">
        <f t="shared" si="120"/>
        <v xml:space="preserve"> </v>
      </c>
      <c r="U2573">
        <f t="shared" si="121"/>
        <v>0</v>
      </c>
      <c r="V2573" s="2">
        <v>0</v>
      </c>
      <c r="W2573" s="2">
        <f t="shared" si="122"/>
        <v>0</v>
      </c>
      <c r="X2573" s="2">
        <v>0</v>
      </c>
      <c r="Y2573" s="2">
        <v>0</v>
      </c>
      <c r="Z2573" s="2">
        <v>0</v>
      </c>
      <c r="AA2573" s="2">
        <v>0</v>
      </c>
      <c r="AB2573" s="2">
        <v>0</v>
      </c>
      <c r="AC2573" t="s">
        <v>5542</v>
      </c>
      <c r="AG2573" t="s">
        <v>37</v>
      </c>
      <c r="AH2573" t="s">
        <v>4191</v>
      </c>
      <c r="AJ2573" t="s">
        <v>4191</v>
      </c>
      <c r="AK2573" t="s">
        <v>38</v>
      </c>
    </row>
    <row r="2574" spans="1:37" x14ac:dyDescent="0.3">
      <c r="A2574">
        <v>423644</v>
      </c>
      <c r="B2574" t="s">
        <v>70</v>
      </c>
      <c r="C2574" t="s">
        <v>47</v>
      </c>
      <c r="D2574">
        <v>1</v>
      </c>
      <c r="E2574" t="s">
        <v>5543</v>
      </c>
      <c r="F2574" t="s">
        <v>141</v>
      </c>
      <c r="G2574">
        <v>10209</v>
      </c>
      <c r="H2574">
        <v>1</v>
      </c>
      <c r="I2574" t="s">
        <v>719</v>
      </c>
      <c r="J2574" t="s">
        <v>142</v>
      </c>
      <c r="K2574">
        <v>15.5</v>
      </c>
      <c r="L2574">
        <v>19.899999999999999</v>
      </c>
      <c r="M2574" t="s">
        <v>61</v>
      </c>
      <c r="N2574" t="s">
        <v>74</v>
      </c>
      <c r="O2574" t="s">
        <v>2321</v>
      </c>
      <c r="P2574" t="s">
        <v>5544</v>
      </c>
      <c r="Q2574" t="s">
        <v>145</v>
      </c>
      <c r="R2574" t="s">
        <v>5545</v>
      </c>
      <c r="S2574" t="s">
        <v>8437</v>
      </c>
      <c r="T2574" t="str">
        <f t="shared" si="120"/>
        <v>Willingness to learn.   Detail-oriented and focused.  Strong relationship-builder; ability to build and maintain effective working relationships.   Solution-oriented with strong problem-solving skills;   Excellent interpersonal, communications (both oral and written) skills;  Superb organizational skills are a must.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74">
        <f t="shared" si="121"/>
        <v>0</v>
      </c>
      <c r="V2574" s="2">
        <v>0</v>
      </c>
      <c r="W2574" s="2">
        <f t="shared" si="122"/>
        <v>0</v>
      </c>
      <c r="X2574" s="2">
        <v>0</v>
      </c>
      <c r="Y2574" s="2">
        <v>0</v>
      </c>
      <c r="Z2574" s="2">
        <v>0</v>
      </c>
      <c r="AA2574" s="2">
        <v>0</v>
      </c>
      <c r="AB2574" s="2">
        <v>0</v>
      </c>
      <c r="AC2574" t="s">
        <v>5546</v>
      </c>
      <c r="AG2574" t="s">
        <v>37</v>
      </c>
      <c r="AH2574" t="s">
        <v>3043</v>
      </c>
      <c r="AI2574" t="s">
        <v>5547</v>
      </c>
      <c r="AJ2574" t="s">
        <v>3043</v>
      </c>
      <c r="AK2574" t="s">
        <v>38</v>
      </c>
    </row>
    <row r="2575" spans="1:37" x14ac:dyDescent="0.3">
      <c r="A2575">
        <v>423644</v>
      </c>
      <c r="B2575" t="s">
        <v>70</v>
      </c>
      <c r="C2575" t="s">
        <v>29</v>
      </c>
      <c r="D2575">
        <v>1</v>
      </c>
      <c r="E2575" t="s">
        <v>5543</v>
      </c>
      <c r="F2575" t="s">
        <v>141</v>
      </c>
      <c r="G2575">
        <v>10209</v>
      </c>
      <c r="H2575">
        <v>1</v>
      </c>
      <c r="I2575" t="s">
        <v>719</v>
      </c>
      <c r="J2575" t="s">
        <v>142</v>
      </c>
      <c r="K2575">
        <v>15.5</v>
      </c>
      <c r="L2575">
        <v>19.899999999999999</v>
      </c>
      <c r="M2575" t="s">
        <v>61</v>
      </c>
      <c r="N2575" t="s">
        <v>74</v>
      </c>
      <c r="O2575" t="s">
        <v>2321</v>
      </c>
      <c r="P2575" t="s">
        <v>5544</v>
      </c>
      <c r="Q2575" t="s">
        <v>145</v>
      </c>
      <c r="R2575" t="s">
        <v>5545</v>
      </c>
      <c r="S2575" t="s">
        <v>8437</v>
      </c>
      <c r="T2575" t="str">
        <f t="shared" si="120"/>
        <v>Willingness to learn.   Detail-oriented and focused.  Strong relationship-builder; ability to build and maintain effective working relationships.   Solution-oriented with strong problem-solving skills;   Excellent interpersonal, communications (both oral and written) skills;  Superb organizational skills are a must.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75">
        <f t="shared" si="121"/>
        <v>0</v>
      </c>
      <c r="V2575" s="2">
        <v>0</v>
      </c>
      <c r="W2575" s="2">
        <f t="shared" si="122"/>
        <v>0</v>
      </c>
      <c r="X2575" s="2">
        <v>0</v>
      </c>
      <c r="Y2575" s="2">
        <v>0</v>
      </c>
      <c r="Z2575" s="2">
        <v>0</v>
      </c>
      <c r="AA2575" s="2">
        <v>0</v>
      </c>
      <c r="AB2575" s="2">
        <v>0</v>
      </c>
      <c r="AC2575" t="s">
        <v>5546</v>
      </c>
      <c r="AG2575" t="s">
        <v>37</v>
      </c>
      <c r="AH2575" t="s">
        <v>3043</v>
      </c>
      <c r="AI2575" t="s">
        <v>5547</v>
      </c>
      <c r="AJ2575" t="s">
        <v>3043</v>
      </c>
      <c r="AK2575" t="s">
        <v>38</v>
      </c>
    </row>
    <row r="2576" spans="1:37" x14ac:dyDescent="0.3">
      <c r="A2576">
        <v>423647</v>
      </c>
      <c r="B2576" t="s">
        <v>80</v>
      </c>
      <c r="C2576" t="s">
        <v>29</v>
      </c>
      <c r="D2576">
        <v>1</v>
      </c>
      <c r="E2576" t="s">
        <v>5548</v>
      </c>
      <c r="F2576" t="s">
        <v>5549</v>
      </c>
      <c r="G2576" t="s">
        <v>5550</v>
      </c>
      <c r="H2576">
        <v>0</v>
      </c>
      <c r="I2576" t="s">
        <v>95</v>
      </c>
      <c r="J2576" t="s">
        <v>42</v>
      </c>
      <c r="K2576">
        <v>110000</v>
      </c>
      <c r="L2576">
        <v>173486</v>
      </c>
      <c r="M2576" t="s">
        <v>32</v>
      </c>
      <c r="N2576" t="s">
        <v>1615</v>
      </c>
      <c r="O2576" t="s">
        <v>2052</v>
      </c>
      <c r="P2576" t="s">
        <v>8577</v>
      </c>
      <c r="Q2576" t="s">
        <v>5551</v>
      </c>
      <c r="R2576" t="s">
        <v>6690</v>
      </c>
      <c r="S2576" t="s">
        <v>8578</v>
      </c>
      <c r="T2576" t="str">
        <f t="shared" si="120"/>
        <v xml:space="preserve">	Supervisory experience 	Excellent communication and writing skills 	Plant species and disease identification 	Experience in habitat enhancement for pollinator species 	Plant nursery and greenhouse management experience 	Knowledge of landscape maintenance vehicles 	NYS driver license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postings are subject to OMB approval.</v>
      </c>
      <c r="U2576">
        <f t="shared" si="121"/>
        <v>0</v>
      </c>
      <c r="V2576" s="2">
        <v>0</v>
      </c>
      <c r="W2576" s="2">
        <f t="shared" si="122"/>
        <v>0</v>
      </c>
      <c r="X2576" s="2">
        <v>0</v>
      </c>
      <c r="Y2576" s="2">
        <v>0</v>
      </c>
      <c r="Z2576" s="2">
        <v>0</v>
      </c>
      <c r="AA2576" s="2">
        <v>0</v>
      </c>
      <c r="AB2576" s="2">
        <v>0</v>
      </c>
      <c r="AC2576" t="s">
        <v>5552</v>
      </c>
      <c r="AG2576" t="s">
        <v>377</v>
      </c>
      <c r="AH2576" t="s">
        <v>1693</v>
      </c>
      <c r="AJ2576" t="s">
        <v>1693</v>
      </c>
      <c r="AK2576" t="s">
        <v>38</v>
      </c>
    </row>
    <row r="2577" spans="1:37" x14ac:dyDescent="0.3">
      <c r="A2577">
        <v>423647</v>
      </c>
      <c r="B2577" t="s">
        <v>80</v>
      </c>
      <c r="C2577" t="s">
        <v>47</v>
      </c>
      <c r="D2577">
        <v>1</v>
      </c>
      <c r="E2577" t="s">
        <v>5548</v>
      </c>
      <c r="F2577" t="s">
        <v>5549</v>
      </c>
      <c r="G2577" t="s">
        <v>5550</v>
      </c>
      <c r="H2577">
        <v>0</v>
      </c>
      <c r="I2577" t="s">
        <v>95</v>
      </c>
      <c r="J2577" t="s">
        <v>42</v>
      </c>
      <c r="K2577">
        <v>110000</v>
      </c>
      <c r="L2577">
        <v>173486</v>
      </c>
      <c r="M2577" t="s">
        <v>32</v>
      </c>
      <c r="N2577" t="s">
        <v>1615</v>
      </c>
      <c r="O2577" t="s">
        <v>2052</v>
      </c>
      <c r="P2577" t="s">
        <v>8577</v>
      </c>
      <c r="Q2577" t="s">
        <v>5551</v>
      </c>
      <c r="R2577" t="s">
        <v>6690</v>
      </c>
      <c r="S2577" t="s">
        <v>8578</v>
      </c>
      <c r="T2577" t="str">
        <f t="shared" si="120"/>
        <v xml:space="preserve">	Supervisory experience 	Excellent communication and writing skills 	Plant species and disease identification 	Experience in habitat enhancement for pollinator species 	Plant nursery and greenhouse management experience 	Knowledge of landscape maintenance vehicles 	NYS driver license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All postings are subject to OMB approval.</v>
      </c>
      <c r="U2577">
        <f t="shared" si="121"/>
        <v>0</v>
      </c>
      <c r="V2577" s="2">
        <v>0</v>
      </c>
      <c r="W2577" s="2">
        <f t="shared" si="122"/>
        <v>0</v>
      </c>
      <c r="X2577" s="2">
        <v>0</v>
      </c>
      <c r="Y2577" s="2">
        <v>0</v>
      </c>
      <c r="Z2577" s="2">
        <v>0</v>
      </c>
      <c r="AA2577" s="2">
        <v>0</v>
      </c>
      <c r="AB2577" s="2">
        <v>0</v>
      </c>
      <c r="AC2577" t="s">
        <v>5552</v>
      </c>
      <c r="AG2577" t="s">
        <v>377</v>
      </c>
      <c r="AH2577" t="s">
        <v>1693</v>
      </c>
      <c r="AJ2577" t="s">
        <v>1693</v>
      </c>
      <c r="AK2577" t="s">
        <v>38</v>
      </c>
    </row>
    <row r="2578" spans="1:37" x14ac:dyDescent="0.3">
      <c r="A2578">
        <v>423671</v>
      </c>
      <c r="B2578" t="s">
        <v>2380</v>
      </c>
      <c r="C2578" t="s">
        <v>47</v>
      </c>
      <c r="D2578">
        <v>1</v>
      </c>
      <c r="E2578" t="s">
        <v>5553</v>
      </c>
      <c r="F2578" t="s">
        <v>2382</v>
      </c>
      <c r="G2578">
        <v>22507</v>
      </c>
      <c r="H2578">
        <v>1</v>
      </c>
      <c r="I2578" t="s">
        <v>95</v>
      </c>
      <c r="J2578" t="s">
        <v>42</v>
      </c>
      <c r="K2578">
        <v>57078</v>
      </c>
      <c r="L2578">
        <v>70000</v>
      </c>
      <c r="M2578" t="s">
        <v>32</v>
      </c>
      <c r="N2578" t="s">
        <v>143</v>
      </c>
      <c r="O2578" t="s">
        <v>5554</v>
      </c>
      <c r="P2578" t="s">
        <v>8104</v>
      </c>
      <c r="Q2578" t="s">
        <v>2384</v>
      </c>
      <c r="R2578" t="s">
        <v>8105</v>
      </c>
      <c r="S2578" t="s">
        <v>5555</v>
      </c>
      <c r="T2578" t="str">
        <f t="shared" si="120"/>
        <v xml:space="preserve">	Creative problem-solving, analytical and organizational skills, with close attention to detail 	Experience in the practical application of real estate underwriting concepts and procedures  	Excellent verbal and written communication skills, as well as strong interpersonal skills 	Thorough knowledge and/or practical experience in several of the following areas:  o	 knowledge of zoning and land-use planning requirements; o	 City, State and Federal regulations and policies related to affordable housing production strategies;  o	 City, State and Federal housing regulations and legislation that may bear on housing policy and program initiatives;  o	 experience with community-based planning and neighborhood development 	Excellent judgement and decision-making skills 	The desire to work in a fast-paced, deadline-driven environment and juggle multiple tasks concurrently 	Willingness to learn on the job, exhibit a high degree of initiative in managing multiple priorities simultaneously in a detail-oriented work environment 	Advanced proficiency in Microsoft Office Suite (Excel, PowerPoint, Outlook, Word, Visio) 	Preference will be given to candidates with experience working for or with government agencies and programs related to affordable housing 	Candidates with a Master‚„s Degree in Urban Planning, Real Estate Finance, Public Administration, Business Administration, or a related field, and at least three years of full-time work experience, preferably in development and/or real estate finance, are strongly preferred 	Please note: You must have either taken the Housing Development Specialist (HDS) civil service exam in October 2019, or be permanent in the HDS title, in order to apply for this position. Please note: You must have either taken the Housing Development Specialist (HDS) civil service exam in October 2019, or be permanent in the HDS title, in order to apply for this position.</v>
      </c>
      <c r="U2578">
        <f t="shared" si="121"/>
        <v>0</v>
      </c>
      <c r="V2578" s="2">
        <v>1</v>
      </c>
      <c r="W2578" s="2">
        <f t="shared" si="122"/>
        <v>0</v>
      </c>
      <c r="X2578" s="2">
        <v>0</v>
      </c>
      <c r="Y2578" s="2">
        <v>0</v>
      </c>
      <c r="Z2578" s="2">
        <v>0</v>
      </c>
      <c r="AA2578" s="2">
        <v>0</v>
      </c>
      <c r="AB2578" s="2">
        <v>0</v>
      </c>
      <c r="AC2578" t="s">
        <v>3134</v>
      </c>
      <c r="AE2578" t="s">
        <v>143</v>
      </c>
      <c r="AG2578" t="s">
        <v>37</v>
      </c>
      <c r="AH2578" t="s">
        <v>3033</v>
      </c>
      <c r="AI2578" t="s">
        <v>2899</v>
      </c>
      <c r="AJ2578" t="s">
        <v>3033</v>
      </c>
      <c r="AK2578" t="s">
        <v>38</v>
      </c>
    </row>
    <row r="2579" spans="1:37" x14ac:dyDescent="0.3">
      <c r="A2579">
        <v>423671</v>
      </c>
      <c r="B2579" t="s">
        <v>2380</v>
      </c>
      <c r="C2579" t="s">
        <v>29</v>
      </c>
      <c r="D2579">
        <v>1</v>
      </c>
      <c r="E2579" t="s">
        <v>5553</v>
      </c>
      <c r="F2579" t="s">
        <v>2382</v>
      </c>
      <c r="G2579">
        <v>22507</v>
      </c>
      <c r="H2579">
        <v>1</v>
      </c>
      <c r="I2579" t="s">
        <v>95</v>
      </c>
      <c r="J2579" t="s">
        <v>42</v>
      </c>
      <c r="K2579">
        <v>57078</v>
      </c>
      <c r="L2579">
        <v>70000</v>
      </c>
      <c r="M2579" t="s">
        <v>32</v>
      </c>
      <c r="N2579" t="s">
        <v>143</v>
      </c>
      <c r="O2579" t="s">
        <v>5554</v>
      </c>
      <c r="P2579" t="s">
        <v>8104</v>
      </c>
      <c r="Q2579" t="s">
        <v>2384</v>
      </c>
      <c r="R2579" t="s">
        <v>8105</v>
      </c>
      <c r="S2579" t="s">
        <v>5555</v>
      </c>
      <c r="T2579" t="str">
        <f t="shared" si="120"/>
        <v xml:space="preserve">	Creative problem-solving, analytical and organizational skills, with close attention to detail 	Experience in the practical application of real estate underwriting concepts and procedures  	Excellent verbal and written communication skills, as well as strong interpersonal skills 	Thorough knowledge and/or practical experience in several of the following areas:  o	 knowledge of zoning and land-use planning requirements; o	 City, State and Federal regulations and policies related to affordable housing production strategies;  o	 City, State and Federal housing regulations and legislation that may bear on housing policy and program initiatives;  o	 experience with community-based planning and neighborhood development 	Excellent judgement and decision-making skills 	The desire to work in a fast-paced, deadline-driven environment and juggle multiple tasks concurrently 	Willingness to learn on the job, exhibit a high degree of initiative in managing multiple priorities simultaneously in a detail-oriented work environment 	Advanced proficiency in Microsoft Office Suite (Excel, PowerPoint, Outlook, Word, Visio) 	Preference will be given to candidates with experience working for or with government agencies and programs related to affordable housing 	Candidates with a Master‚„s Degree in Urban Planning, Real Estate Finance, Public Administration, Business Administration, or a related field, and at least three years of full-time work experience, preferably in development and/or real estate finance, are strongly preferred 	Please note: You must have either taken the Housing Development Specialist (HDS) civil service exam in October 2019, or be permanent in the HDS title, in order to apply for this position. Please note: You must have either taken the Housing Development Specialist (HDS) civil service exam in October 2019, or be permanent in the HDS title, in order to apply for this position.</v>
      </c>
      <c r="U2579">
        <f t="shared" si="121"/>
        <v>0</v>
      </c>
      <c r="V2579" s="2">
        <v>1</v>
      </c>
      <c r="W2579" s="2">
        <f t="shared" si="122"/>
        <v>0</v>
      </c>
      <c r="X2579" s="2">
        <v>0</v>
      </c>
      <c r="Y2579" s="2">
        <v>0</v>
      </c>
      <c r="Z2579" s="2">
        <v>0</v>
      </c>
      <c r="AA2579" s="2">
        <v>0</v>
      </c>
      <c r="AB2579" s="2">
        <v>0</v>
      </c>
      <c r="AC2579" t="s">
        <v>3134</v>
      </c>
      <c r="AE2579" t="s">
        <v>143</v>
      </c>
      <c r="AG2579" t="s">
        <v>37</v>
      </c>
      <c r="AH2579" t="s">
        <v>3033</v>
      </c>
      <c r="AI2579" t="s">
        <v>2899</v>
      </c>
      <c r="AJ2579" t="s">
        <v>3033</v>
      </c>
      <c r="AK2579" t="s">
        <v>38</v>
      </c>
    </row>
    <row r="2580" spans="1:37" x14ac:dyDescent="0.3">
      <c r="A2580">
        <v>423710</v>
      </c>
      <c r="B2580" t="s">
        <v>80</v>
      </c>
      <c r="C2580" t="s">
        <v>29</v>
      </c>
      <c r="D2580">
        <v>1</v>
      </c>
      <c r="E2580" t="s">
        <v>5556</v>
      </c>
      <c r="F2580" t="s">
        <v>5312</v>
      </c>
      <c r="G2580">
        <v>20618</v>
      </c>
      <c r="H2580">
        <v>2</v>
      </c>
      <c r="I2580" t="s">
        <v>95</v>
      </c>
      <c r="J2580" t="s">
        <v>42</v>
      </c>
      <c r="K2580">
        <v>80557</v>
      </c>
      <c r="L2580">
        <v>92640</v>
      </c>
      <c r="M2580" t="s">
        <v>32</v>
      </c>
      <c r="N2580" t="s">
        <v>84</v>
      </c>
      <c r="O2580" t="s">
        <v>1768</v>
      </c>
      <c r="P2580" t="s">
        <v>8106</v>
      </c>
      <c r="Q2580" t="s">
        <v>5313</v>
      </c>
      <c r="R2580" t="s">
        <v>5557</v>
      </c>
      <c r="S2580" t="s">
        <v>1825</v>
      </c>
      <c r="T2580" t="str">
        <f t="shared" si="120"/>
        <v>A valid New York State Professional Engineer License and four years of full-time experience in environmental or fire protection engineering. A master's degree in environmental/fire protection engineering from an accredited college will be accepted as equivalent to one year of the full-time experience in environmental and/or fire protection engineering. Current New York State registration as a Professional Engineer must be maintained for the duration of this employment.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580">
        <f t="shared" si="121"/>
        <v>0</v>
      </c>
      <c r="V2580" s="2">
        <v>0</v>
      </c>
      <c r="W2580" s="2">
        <f t="shared" si="122"/>
        <v>0</v>
      </c>
      <c r="X2580" s="2">
        <v>0</v>
      </c>
      <c r="Y2580" s="2">
        <v>0</v>
      </c>
      <c r="Z2580" s="2">
        <v>0</v>
      </c>
      <c r="AA2580" s="2">
        <v>0</v>
      </c>
      <c r="AB2580" s="2">
        <v>0</v>
      </c>
      <c r="AC2580" t="s">
        <v>8402</v>
      </c>
      <c r="AG2580" t="s">
        <v>190</v>
      </c>
      <c r="AH2580" t="s">
        <v>2649</v>
      </c>
      <c r="AJ2580" t="s">
        <v>2649</v>
      </c>
      <c r="AK2580" t="s">
        <v>38</v>
      </c>
    </row>
    <row r="2581" spans="1:37" x14ac:dyDescent="0.3">
      <c r="A2581">
        <v>423710</v>
      </c>
      <c r="B2581" t="s">
        <v>80</v>
      </c>
      <c r="C2581" t="s">
        <v>47</v>
      </c>
      <c r="D2581">
        <v>1</v>
      </c>
      <c r="E2581" t="s">
        <v>5556</v>
      </c>
      <c r="F2581" t="s">
        <v>5312</v>
      </c>
      <c r="G2581">
        <v>20618</v>
      </c>
      <c r="H2581">
        <v>2</v>
      </c>
      <c r="I2581" t="s">
        <v>95</v>
      </c>
      <c r="J2581" t="s">
        <v>42</v>
      </c>
      <c r="K2581">
        <v>80557</v>
      </c>
      <c r="L2581">
        <v>92640</v>
      </c>
      <c r="M2581" t="s">
        <v>32</v>
      </c>
      <c r="N2581" t="s">
        <v>84</v>
      </c>
      <c r="O2581" t="s">
        <v>1768</v>
      </c>
      <c r="P2581" t="s">
        <v>8106</v>
      </c>
      <c r="Q2581" t="s">
        <v>5313</v>
      </c>
      <c r="R2581" t="s">
        <v>5557</v>
      </c>
      <c r="S2581" t="s">
        <v>1825</v>
      </c>
      <c r="T2581" t="str">
        <f t="shared" si="120"/>
        <v>A valid New York State Professional Engineer License and four years of full-time experience in environmental or fire protection engineering. A master's degree in environmental/fire protection engineering from an accredited college will be accepted as equivalent to one year of the full-time experience in environmental and/or fire protection engineering. Current New York State registration as a Professional Engineer must be maintained for the duration of this employment.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581">
        <f t="shared" si="121"/>
        <v>0</v>
      </c>
      <c r="V2581" s="2">
        <v>0</v>
      </c>
      <c r="W2581" s="2">
        <f t="shared" si="122"/>
        <v>0</v>
      </c>
      <c r="X2581" s="2">
        <v>0</v>
      </c>
      <c r="Y2581" s="2">
        <v>0</v>
      </c>
      <c r="Z2581" s="2">
        <v>0</v>
      </c>
      <c r="AA2581" s="2">
        <v>0</v>
      </c>
      <c r="AB2581" s="2">
        <v>0</v>
      </c>
      <c r="AC2581" t="s">
        <v>8402</v>
      </c>
      <c r="AG2581" t="s">
        <v>190</v>
      </c>
      <c r="AH2581" t="s">
        <v>2649</v>
      </c>
      <c r="AJ2581" t="s">
        <v>2649</v>
      </c>
      <c r="AK2581" t="s">
        <v>38</v>
      </c>
    </row>
    <row r="2582" spans="1:37" x14ac:dyDescent="0.3">
      <c r="A2582">
        <v>423749</v>
      </c>
      <c r="B2582" t="s">
        <v>46</v>
      </c>
      <c r="C2582" t="s">
        <v>29</v>
      </c>
      <c r="D2582">
        <v>1</v>
      </c>
      <c r="E2582" t="s">
        <v>5558</v>
      </c>
      <c r="F2582" t="s">
        <v>1592</v>
      </c>
      <c r="G2582">
        <v>95005</v>
      </c>
      <c r="H2582" t="s">
        <v>207</v>
      </c>
      <c r="I2582" t="s">
        <v>1247</v>
      </c>
      <c r="J2582" t="s">
        <v>42</v>
      </c>
      <c r="K2582">
        <v>58700</v>
      </c>
      <c r="L2582">
        <v>161534</v>
      </c>
      <c r="M2582" t="s">
        <v>32</v>
      </c>
      <c r="N2582" t="s">
        <v>5559</v>
      </c>
      <c r="O2582" t="s">
        <v>5560</v>
      </c>
      <c r="P2582" t="s">
        <v>8579</v>
      </c>
      <c r="Q2582" t="s">
        <v>1594</v>
      </c>
      <c r="R2582" t="s">
        <v>5561</v>
      </c>
      <c r="S2582" t="s">
        <v>3780</v>
      </c>
      <c r="T2582" t="str">
        <f t="shared" si="120"/>
        <v>1.	Extensive research and writing skills related to health and environmental conditions with the ability to communicate in different styles and to varied audiences (e.g., memoranda, policies, abstracts, manuscripts, grants, proposals, protocols, presentations, outreach materials, and social media). 2.	Subject matter expert in compliance investigations and/or environmental compliance matters. 3.	Experience managing, blending, analyzing, and reporting on quantitative data from multiple sources. 4.	Project management skills with experience in managing and supervising administrative projects.  Familiarity with Smartsheet, Basecamp, Lucidchart, Visio, and Projects. 5.	Experience managing high-priority projects and tracking project lifecycles. 6.	Experience working collaboratively to develop and execute project plans. 7.	Ability to make timely and effective decisions and produce results through strategic planning. 8.	Excellent communication skills with ability to engage and facilitate cooperation among multiple stakeholders. 9.	Firm working knowledge of Microsoft Outlook, Word, Excel, PowerPoint, and Publisher. 1.	NYCHA employees applying for promotional, title or level change opportunities must have served a period of one year in their current title and level (if applicable). 2.	NYCHA residents are encouraged to apply.</v>
      </c>
      <c r="U2582">
        <f t="shared" si="121"/>
        <v>0</v>
      </c>
      <c r="V2582" s="2">
        <v>1</v>
      </c>
      <c r="W2582" s="2">
        <f t="shared" si="122"/>
        <v>0</v>
      </c>
      <c r="X2582" s="2">
        <v>0</v>
      </c>
      <c r="Y2582" s="2">
        <v>0</v>
      </c>
      <c r="Z2582" s="2">
        <v>0</v>
      </c>
      <c r="AA2582" s="2">
        <v>0</v>
      </c>
      <c r="AB2582" s="2">
        <v>0</v>
      </c>
      <c r="AC2582" t="s">
        <v>55</v>
      </c>
      <c r="AG2582" t="s">
        <v>56</v>
      </c>
      <c r="AH2582" t="s">
        <v>2803</v>
      </c>
      <c r="AJ2582" t="s">
        <v>2803</v>
      </c>
      <c r="AK2582" t="s">
        <v>38</v>
      </c>
    </row>
    <row r="2583" spans="1:37" x14ac:dyDescent="0.3">
      <c r="A2583">
        <v>423749</v>
      </c>
      <c r="B2583" t="s">
        <v>46</v>
      </c>
      <c r="C2583" t="s">
        <v>47</v>
      </c>
      <c r="D2583">
        <v>1</v>
      </c>
      <c r="E2583" t="s">
        <v>5558</v>
      </c>
      <c r="F2583" t="s">
        <v>1592</v>
      </c>
      <c r="G2583">
        <v>95005</v>
      </c>
      <c r="H2583" t="s">
        <v>207</v>
      </c>
      <c r="I2583" t="s">
        <v>1247</v>
      </c>
      <c r="J2583" t="s">
        <v>42</v>
      </c>
      <c r="K2583">
        <v>58700</v>
      </c>
      <c r="L2583">
        <v>161534</v>
      </c>
      <c r="M2583" t="s">
        <v>32</v>
      </c>
      <c r="N2583" t="s">
        <v>5559</v>
      </c>
      <c r="O2583" t="s">
        <v>5560</v>
      </c>
      <c r="P2583" t="s">
        <v>8579</v>
      </c>
      <c r="Q2583" t="s">
        <v>1594</v>
      </c>
      <c r="R2583" t="s">
        <v>5561</v>
      </c>
      <c r="S2583" t="s">
        <v>3780</v>
      </c>
      <c r="T2583" t="str">
        <f t="shared" si="120"/>
        <v>1.	Extensive research and writing skills related to health and environmental conditions with the ability to communicate in different styles and to varied audiences (e.g., memoranda, policies, abstracts, manuscripts, grants, proposals, protocols, presentations, outreach materials, and social media). 2.	Subject matter expert in compliance investigations and/or environmental compliance matters. 3.	Experience managing, blending, analyzing, and reporting on quantitative data from multiple sources. 4.	Project management skills with experience in managing and supervising administrative projects.  Familiarity with Smartsheet, Basecamp, Lucidchart, Visio, and Projects. 5.	Experience managing high-priority projects and tracking project lifecycles. 6.	Experience working collaboratively to develop and execute project plans. 7.	Ability to make timely and effective decisions and produce results through strategic planning. 8.	Excellent communication skills with ability to engage and facilitate cooperation among multiple stakeholders. 9.	Firm working knowledge of Microsoft Outlook, Word, Excel, PowerPoint, and Publisher. 1.	NYCHA employees applying for promotional, title or level change opportunities must have served a period of one year in their current title and level (if applicable). 2.	NYCHA residents are encouraged to apply.</v>
      </c>
      <c r="U2583">
        <f t="shared" si="121"/>
        <v>0</v>
      </c>
      <c r="V2583" s="2">
        <v>1</v>
      </c>
      <c r="W2583" s="2">
        <f t="shared" si="122"/>
        <v>0</v>
      </c>
      <c r="X2583" s="2">
        <v>0</v>
      </c>
      <c r="Y2583" s="2">
        <v>0</v>
      </c>
      <c r="Z2583" s="2">
        <v>0</v>
      </c>
      <c r="AA2583" s="2">
        <v>0</v>
      </c>
      <c r="AB2583" s="2">
        <v>0</v>
      </c>
      <c r="AC2583" t="s">
        <v>55</v>
      </c>
      <c r="AG2583" t="s">
        <v>56</v>
      </c>
      <c r="AH2583" t="s">
        <v>2803</v>
      </c>
      <c r="AJ2583" t="s">
        <v>2803</v>
      </c>
      <c r="AK2583" t="s">
        <v>38</v>
      </c>
    </row>
    <row r="2584" spans="1:37" x14ac:dyDescent="0.3">
      <c r="A2584">
        <v>423754</v>
      </c>
      <c r="B2584" t="s">
        <v>46</v>
      </c>
      <c r="C2584" t="s">
        <v>29</v>
      </c>
      <c r="D2584">
        <v>1</v>
      </c>
      <c r="E2584" t="s">
        <v>5562</v>
      </c>
      <c r="F2584" t="s">
        <v>72</v>
      </c>
      <c r="G2584">
        <v>12158</v>
      </c>
      <c r="H2584">
        <v>3</v>
      </c>
      <c r="I2584" t="s">
        <v>73</v>
      </c>
      <c r="J2584" t="s">
        <v>42</v>
      </c>
      <c r="K2584">
        <v>58263</v>
      </c>
      <c r="L2584">
        <v>97937</v>
      </c>
      <c r="M2584" t="s">
        <v>32</v>
      </c>
      <c r="N2584" t="s">
        <v>5563</v>
      </c>
      <c r="O2584" t="s">
        <v>5564</v>
      </c>
      <c r="P2584" t="s">
        <v>5565</v>
      </c>
      <c r="Q2584" t="s">
        <v>8294</v>
      </c>
      <c r="R2584" t="s">
        <v>5566</v>
      </c>
      <c r="S2584" t="s">
        <v>5567</v>
      </c>
      <c r="T2584" t="str">
        <f t="shared" si="120"/>
        <v>1.	Proficiency with Oracle Procurement and Sourcing modules. 2.	Proficiency in software applications, such as Excel and Word. 3.	Proven experience in material procurements. 4.	Excellent analytical, written and verbal communication skills. 1. Due to the existence of a civil service list, candidates must have civil service status in the title of Procurement Analyst to apply. 2. NYCHA employees applying for promotional, title or level change opportunities must have served a period of one year in their current title and level (if applicable).</v>
      </c>
      <c r="U2584">
        <f t="shared" si="121"/>
        <v>0</v>
      </c>
      <c r="V2584" s="2">
        <v>1</v>
      </c>
      <c r="W2584" s="2">
        <f t="shared" si="122"/>
        <v>0</v>
      </c>
      <c r="X2584" s="2">
        <v>0</v>
      </c>
      <c r="Y2584" s="2">
        <v>0</v>
      </c>
      <c r="Z2584" s="2">
        <v>0</v>
      </c>
      <c r="AA2584" s="2">
        <v>0</v>
      </c>
      <c r="AB2584" s="2">
        <v>0</v>
      </c>
      <c r="AC2584" t="s">
        <v>55</v>
      </c>
      <c r="AG2584" t="s">
        <v>56</v>
      </c>
      <c r="AH2584" t="s">
        <v>3016</v>
      </c>
      <c r="AI2584" t="s">
        <v>3638</v>
      </c>
      <c r="AJ2584" t="s">
        <v>3016</v>
      </c>
      <c r="AK2584" t="s">
        <v>38</v>
      </c>
    </row>
    <row r="2585" spans="1:37" x14ac:dyDescent="0.3">
      <c r="A2585">
        <v>423805</v>
      </c>
      <c r="B2585" t="s">
        <v>104</v>
      </c>
      <c r="C2585" t="s">
        <v>29</v>
      </c>
      <c r="D2585">
        <v>3</v>
      </c>
      <c r="E2585" t="s">
        <v>5274</v>
      </c>
      <c r="F2585" t="s">
        <v>1500</v>
      </c>
      <c r="G2585">
        <v>6503</v>
      </c>
      <c r="H2585">
        <v>0</v>
      </c>
      <c r="I2585" t="s">
        <v>1247</v>
      </c>
      <c r="J2585" t="s">
        <v>42</v>
      </c>
      <c r="K2585">
        <v>76206</v>
      </c>
      <c r="L2585">
        <v>133040</v>
      </c>
      <c r="M2585" t="s">
        <v>32</v>
      </c>
      <c r="N2585" t="s">
        <v>108</v>
      </c>
      <c r="O2585" t="s">
        <v>597</v>
      </c>
      <c r="P2585" t="s">
        <v>5568</v>
      </c>
      <c r="Q2585" t="s">
        <v>5569</v>
      </c>
      <c r="R2585" t="s">
        <v>5570</v>
      </c>
      <c r="T2585" t="str">
        <f t="shared" si="120"/>
        <v xml:space="preserve">The successful applicant should preferably have experience in labor and employment litigation, with strong oral and written advocacy skills and the ability to work independently and manage a large caseload. Admission to practice in the Southern and Eastern District Courts of New York preferred. </v>
      </c>
      <c r="U2585">
        <f t="shared" si="121"/>
        <v>0</v>
      </c>
      <c r="V2585" s="2">
        <v>0</v>
      </c>
      <c r="W2585" s="2">
        <f t="shared" si="122"/>
        <v>0</v>
      </c>
      <c r="X2585" s="2">
        <v>0</v>
      </c>
      <c r="Y2585" s="2">
        <v>0</v>
      </c>
      <c r="Z2585" s="2">
        <v>0</v>
      </c>
      <c r="AA2585" s="2">
        <v>0</v>
      </c>
      <c r="AB2585" s="2">
        <v>0</v>
      </c>
      <c r="AC2585" t="s">
        <v>8580</v>
      </c>
      <c r="AG2585" t="s">
        <v>377</v>
      </c>
      <c r="AH2585" t="s">
        <v>3043</v>
      </c>
      <c r="AI2585" t="s">
        <v>3638</v>
      </c>
      <c r="AJ2585" t="s">
        <v>2649</v>
      </c>
      <c r="AK2585" t="s">
        <v>38</v>
      </c>
    </row>
    <row r="2586" spans="1:37" x14ac:dyDescent="0.3">
      <c r="A2586">
        <v>423805</v>
      </c>
      <c r="B2586" t="s">
        <v>104</v>
      </c>
      <c r="C2586" t="s">
        <v>47</v>
      </c>
      <c r="D2586">
        <v>3</v>
      </c>
      <c r="E2586" t="s">
        <v>5274</v>
      </c>
      <c r="F2586" t="s">
        <v>1500</v>
      </c>
      <c r="G2586">
        <v>6503</v>
      </c>
      <c r="H2586">
        <v>0</v>
      </c>
      <c r="I2586" t="s">
        <v>1247</v>
      </c>
      <c r="J2586" t="s">
        <v>42</v>
      </c>
      <c r="K2586">
        <v>76206</v>
      </c>
      <c r="L2586">
        <v>133040</v>
      </c>
      <c r="M2586" t="s">
        <v>32</v>
      </c>
      <c r="N2586" t="s">
        <v>108</v>
      </c>
      <c r="O2586" t="s">
        <v>597</v>
      </c>
      <c r="P2586" t="s">
        <v>5568</v>
      </c>
      <c r="Q2586" t="s">
        <v>5569</v>
      </c>
      <c r="R2586" t="s">
        <v>5570</v>
      </c>
      <c r="T2586" t="str">
        <f t="shared" si="120"/>
        <v xml:space="preserve">The successful applicant should preferably have experience in labor and employment litigation, with strong oral and written advocacy skills and the ability to work independently and manage a large caseload. Admission to practice in the Southern and Eastern District Courts of New York preferred. </v>
      </c>
      <c r="U2586">
        <f t="shared" si="121"/>
        <v>0</v>
      </c>
      <c r="V2586" s="2">
        <v>0</v>
      </c>
      <c r="W2586" s="2">
        <f t="shared" si="122"/>
        <v>0</v>
      </c>
      <c r="X2586" s="2">
        <v>0</v>
      </c>
      <c r="Y2586" s="2">
        <v>0</v>
      </c>
      <c r="Z2586" s="2">
        <v>0</v>
      </c>
      <c r="AA2586" s="2">
        <v>0</v>
      </c>
      <c r="AB2586" s="2">
        <v>0</v>
      </c>
      <c r="AC2586" t="s">
        <v>8580</v>
      </c>
      <c r="AG2586" t="s">
        <v>377</v>
      </c>
      <c r="AH2586" t="s">
        <v>3043</v>
      </c>
      <c r="AI2586" t="s">
        <v>3638</v>
      </c>
      <c r="AJ2586" t="s">
        <v>2649</v>
      </c>
      <c r="AK2586" t="s">
        <v>38</v>
      </c>
    </row>
    <row r="2587" spans="1:37" x14ac:dyDescent="0.3">
      <c r="A2587">
        <v>423808</v>
      </c>
      <c r="B2587" t="s">
        <v>104</v>
      </c>
      <c r="C2587" t="s">
        <v>47</v>
      </c>
      <c r="D2587">
        <v>1</v>
      </c>
      <c r="E2587" t="s">
        <v>5274</v>
      </c>
      <c r="F2587" t="s">
        <v>1500</v>
      </c>
      <c r="G2587">
        <v>6503</v>
      </c>
      <c r="H2587">
        <v>0</v>
      </c>
      <c r="I2587" t="s">
        <v>1247</v>
      </c>
      <c r="J2587" t="s">
        <v>42</v>
      </c>
      <c r="K2587">
        <v>89162</v>
      </c>
      <c r="L2587">
        <v>133040</v>
      </c>
      <c r="M2587" t="s">
        <v>32</v>
      </c>
      <c r="N2587" t="s">
        <v>108</v>
      </c>
      <c r="O2587" t="s">
        <v>597</v>
      </c>
      <c r="P2587" t="s">
        <v>5571</v>
      </c>
      <c r="Q2587" t="s">
        <v>5572</v>
      </c>
      <c r="R2587" t="s">
        <v>5570</v>
      </c>
      <c r="T2587" t="str">
        <f t="shared" si="120"/>
        <v xml:space="preserve">The successful applicant should preferably have experience in labor and employment litigation, with strong oral and written advocacy skills and the ability to work independently and manage a large caseload. Admission to practice in the Southern and Eastern District Courts of New York preferred. </v>
      </c>
      <c r="U2587">
        <f t="shared" si="121"/>
        <v>0</v>
      </c>
      <c r="V2587" s="2">
        <v>0</v>
      </c>
      <c r="W2587" s="2">
        <f t="shared" si="122"/>
        <v>0</v>
      </c>
      <c r="X2587" s="2">
        <v>0</v>
      </c>
      <c r="Y2587" s="2">
        <v>0</v>
      </c>
      <c r="Z2587" s="2">
        <v>0</v>
      </c>
      <c r="AA2587" s="2">
        <v>0</v>
      </c>
      <c r="AB2587" s="2">
        <v>0</v>
      </c>
      <c r="AC2587" t="s">
        <v>8580</v>
      </c>
      <c r="AG2587" t="s">
        <v>377</v>
      </c>
      <c r="AH2587" t="s">
        <v>3043</v>
      </c>
      <c r="AI2587" t="s">
        <v>3638</v>
      </c>
      <c r="AJ2587" t="s">
        <v>3043</v>
      </c>
      <c r="AK2587" t="s">
        <v>38</v>
      </c>
    </row>
    <row r="2588" spans="1:37" x14ac:dyDescent="0.3">
      <c r="A2588">
        <v>423808</v>
      </c>
      <c r="B2588" t="s">
        <v>104</v>
      </c>
      <c r="C2588" t="s">
        <v>29</v>
      </c>
      <c r="D2588">
        <v>1</v>
      </c>
      <c r="E2588" t="s">
        <v>5274</v>
      </c>
      <c r="F2588" t="s">
        <v>1500</v>
      </c>
      <c r="G2588">
        <v>6503</v>
      </c>
      <c r="H2588">
        <v>0</v>
      </c>
      <c r="I2588" t="s">
        <v>1247</v>
      </c>
      <c r="J2588" t="s">
        <v>42</v>
      </c>
      <c r="K2588">
        <v>89162</v>
      </c>
      <c r="L2588">
        <v>133040</v>
      </c>
      <c r="M2588" t="s">
        <v>32</v>
      </c>
      <c r="N2588" t="s">
        <v>108</v>
      </c>
      <c r="O2588" t="s">
        <v>597</v>
      </c>
      <c r="P2588" t="s">
        <v>5571</v>
      </c>
      <c r="Q2588" t="s">
        <v>5572</v>
      </c>
      <c r="R2588" t="s">
        <v>5570</v>
      </c>
      <c r="T2588" t="str">
        <f t="shared" si="120"/>
        <v xml:space="preserve">The successful applicant should preferably have experience in labor and employment litigation, with strong oral and written advocacy skills and the ability to work independently and manage a large caseload. Admission to practice in the Southern and Eastern District Courts of New York preferred. </v>
      </c>
      <c r="U2588">
        <f t="shared" si="121"/>
        <v>0</v>
      </c>
      <c r="V2588" s="2">
        <v>0</v>
      </c>
      <c r="W2588" s="2">
        <f t="shared" si="122"/>
        <v>0</v>
      </c>
      <c r="X2588" s="2">
        <v>0</v>
      </c>
      <c r="Y2588" s="2">
        <v>0</v>
      </c>
      <c r="Z2588" s="2">
        <v>0</v>
      </c>
      <c r="AA2588" s="2">
        <v>0</v>
      </c>
      <c r="AB2588" s="2">
        <v>0</v>
      </c>
      <c r="AC2588" t="s">
        <v>8580</v>
      </c>
      <c r="AG2588" t="s">
        <v>377</v>
      </c>
      <c r="AH2588" t="s">
        <v>3043</v>
      </c>
      <c r="AI2588" t="s">
        <v>3638</v>
      </c>
      <c r="AJ2588" t="s">
        <v>3043</v>
      </c>
      <c r="AK2588" t="s">
        <v>38</v>
      </c>
    </row>
    <row r="2589" spans="1:37" x14ac:dyDescent="0.3">
      <c r="A2589">
        <v>423811</v>
      </c>
      <c r="B2589" t="s">
        <v>3034</v>
      </c>
      <c r="C2589" t="s">
        <v>29</v>
      </c>
      <c r="D2589">
        <v>1</v>
      </c>
      <c r="E2589" t="s">
        <v>5573</v>
      </c>
      <c r="F2589" t="s">
        <v>386</v>
      </c>
      <c r="G2589">
        <v>56058</v>
      </c>
      <c r="H2589">
        <v>0</v>
      </c>
      <c r="I2589" t="s">
        <v>5574</v>
      </c>
      <c r="J2589" t="s">
        <v>42</v>
      </c>
      <c r="K2589">
        <v>54100</v>
      </c>
      <c r="L2589">
        <v>83981</v>
      </c>
      <c r="M2589" t="s">
        <v>32</v>
      </c>
      <c r="N2589" t="s">
        <v>3036</v>
      </c>
      <c r="O2589" t="s">
        <v>3037</v>
      </c>
      <c r="P2589" t="s">
        <v>8107</v>
      </c>
      <c r="Q2589" t="s">
        <v>389</v>
      </c>
      <c r="R2589" t="s">
        <v>5575</v>
      </c>
      <c r="S2589" t="s">
        <v>5576</v>
      </c>
      <c r="T2589" t="str">
        <f t="shared" si="120"/>
        <v>1. Knowledge of city, state and federal procurement rules and regulations. 2. Strong communication, written and organizational skills; ability to produce and conduct presentations. 3. Project management experience; ability to manage projects against tight timeline; resourceful, organized and results oriented. 4. Valid New York State driver license. NOTE: All resumes must be received no later than the last day of the posting period. References will be required upon request.   MOVEMENT IN THE FACE OF CIVIL SERVICE LISTS IS PROHIBITED UNDER CIVIL SERVICE LAW.  www.nyc.gov/parks</v>
      </c>
      <c r="U2589">
        <f t="shared" si="121"/>
        <v>0</v>
      </c>
      <c r="V2589" s="2">
        <v>0</v>
      </c>
      <c r="W2589" s="2">
        <f t="shared" si="122"/>
        <v>0</v>
      </c>
      <c r="X2589" s="2">
        <v>0</v>
      </c>
      <c r="Y2589" s="2">
        <v>0</v>
      </c>
      <c r="Z2589" s="2">
        <v>0</v>
      </c>
      <c r="AA2589" s="2">
        <v>0</v>
      </c>
      <c r="AB2589" s="2">
        <v>0</v>
      </c>
      <c r="AC2589" t="s">
        <v>5577</v>
      </c>
      <c r="AE2589" t="s">
        <v>5578</v>
      </c>
      <c r="AG2589" t="s">
        <v>4500</v>
      </c>
      <c r="AH2589" t="s">
        <v>3043</v>
      </c>
      <c r="AI2589" t="s">
        <v>3044</v>
      </c>
      <c r="AJ2589" t="s">
        <v>3033</v>
      </c>
      <c r="AK2589" t="s">
        <v>38</v>
      </c>
    </row>
    <row r="2590" spans="1:37" x14ac:dyDescent="0.3">
      <c r="A2590">
        <v>423811</v>
      </c>
      <c r="B2590" t="s">
        <v>3034</v>
      </c>
      <c r="C2590" t="s">
        <v>47</v>
      </c>
      <c r="D2590">
        <v>1</v>
      </c>
      <c r="E2590" t="s">
        <v>5573</v>
      </c>
      <c r="F2590" t="s">
        <v>386</v>
      </c>
      <c r="G2590">
        <v>56058</v>
      </c>
      <c r="H2590">
        <v>0</v>
      </c>
      <c r="I2590" t="s">
        <v>5574</v>
      </c>
      <c r="J2590" t="s">
        <v>42</v>
      </c>
      <c r="K2590">
        <v>54100</v>
      </c>
      <c r="L2590">
        <v>83981</v>
      </c>
      <c r="M2590" t="s">
        <v>32</v>
      </c>
      <c r="N2590" t="s">
        <v>3036</v>
      </c>
      <c r="O2590" t="s">
        <v>3037</v>
      </c>
      <c r="P2590" t="s">
        <v>8107</v>
      </c>
      <c r="Q2590" t="s">
        <v>389</v>
      </c>
      <c r="R2590" t="s">
        <v>5575</v>
      </c>
      <c r="S2590" t="s">
        <v>5576</v>
      </c>
      <c r="T2590" t="str">
        <f t="shared" si="120"/>
        <v>1. Knowledge of city, state and federal procurement rules and regulations. 2. Strong communication, written and organizational skills; ability to produce and conduct presentations. 3. Project management experience; ability to manage projects against tight timeline; resourceful, organized and results oriented. 4. Valid New York State driver license. NOTE: All resumes must be received no later than the last day of the posting period. References will be required upon request.   MOVEMENT IN THE FACE OF CIVIL SERVICE LISTS IS PROHIBITED UNDER CIVIL SERVICE LAW.  www.nyc.gov/parks</v>
      </c>
      <c r="U2590">
        <f t="shared" si="121"/>
        <v>0</v>
      </c>
      <c r="V2590" s="2">
        <v>0</v>
      </c>
      <c r="W2590" s="2">
        <f t="shared" si="122"/>
        <v>0</v>
      </c>
      <c r="X2590" s="2">
        <v>0</v>
      </c>
      <c r="Y2590" s="2">
        <v>0</v>
      </c>
      <c r="Z2590" s="2">
        <v>0</v>
      </c>
      <c r="AA2590" s="2">
        <v>0</v>
      </c>
      <c r="AB2590" s="2">
        <v>0</v>
      </c>
      <c r="AC2590" t="s">
        <v>5577</v>
      </c>
      <c r="AE2590" t="s">
        <v>5578</v>
      </c>
      <c r="AG2590" t="s">
        <v>4500</v>
      </c>
      <c r="AH2590" t="s">
        <v>3043</v>
      </c>
      <c r="AI2590" t="s">
        <v>3044</v>
      </c>
      <c r="AJ2590" t="s">
        <v>3033</v>
      </c>
      <c r="AK2590" t="s">
        <v>38</v>
      </c>
    </row>
    <row r="2591" spans="1:37" x14ac:dyDescent="0.3">
      <c r="A2591">
        <v>423811</v>
      </c>
      <c r="B2591" t="s">
        <v>3034</v>
      </c>
      <c r="C2591" t="s">
        <v>29</v>
      </c>
      <c r="D2591">
        <v>1</v>
      </c>
      <c r="E2591" t="s">
        <v>5573</v>
      </c>
      <c r="F2591" t="s">
        <v>386</v>
      </c>
      <c r="G2591">
        <v>56058</v>
      </c>
      <c r="H2591">
        <v>0</v>
      </c>
      <c r="I2591" t="s">
        <v>5574</v>
      </c>
      <c r="J2591" t="s">
        <v>42</v>
      </c>
      <c r="K2591">
        <v>54100</v>
      </c>
      <c r="L2591">
        <v>83981</v>
      </c>
      <c r="M2591" t="s">
        <v>32</v>
      </c>
      <c r="N2591" t="s">
        <v>3036</v>
      </c>
      <c r="O2591" t="s">
        <v>3037</v>
      </c>
      <c r="P2591" t="s">
        <v>8107</v>
      </c>
      <c r="Q2591" t="s">
        <v>389</v>
      </c>
      <c r="R2591" t="s">
        <v>5575</v>
      </c>
      <c r="S2591" t="s">
        <v>5576</v>
      </c>
      <c r="T2591" t="str">
        <f t="shared" si="120"/>
        <v>1. Knowledge of city, state and federal procurement rules and regulations. 2. Strong communication, written and organizational skills; ability to produce and conduct presentations. 3. Project management experience; ability to manage projects against tight timeline; resourceful, organized and results oriented. 4. Valid New York State driver license. NOTE: All resumes must be received no later than the last day of the posting period. References will be required upon request.   MOVEMENT IN THE FACE OF CIVIL SERVICE LISTS IS PROHIBITED UNDER CIVIL SERVICE LAW.  www.nyc.gov/parks</v>
      </c>
      <c r="U2591">
        <f t="shared" si="121"/>
        <v>0</v>
      </c>
      <c r="V2591" s="2">
        <v>0</v>
      </c>
      <c r="W2591" s="2">
        <f t="shared" si="122"/>
        <v>0</v>
      </c>
      <c r="X2591" s="2">
        <v>0</v>
      </c>
      <c r="Y2591" s="2">
        <v>0</v>
      </c>
      <c r="Z2591" s="2">
        <v>0</v>
      </c>
      <c r="AA2591" s="2">
        <v>0</v>
      </c>
      <c r="AB2591" s="2">
        <v>0</v>
      </c>
      <c r="AC2591" t="s">
        <v>5577</v>
      </c>
      <c r="AE2591" t="s">
        <v>5578</v>
      </c>
      <c r="AG2591" t="s">
        <v>4500</v>
      </c>
      <c r="AH2591" t="s">
        <v>3043</v>
      </c>
      <c r="AI2591" t="s">
        <v>3044</v>
      </c>
      <c r="AJ2591" t="s">
        <v>3033</v>
      </c>
      <c r="AK2591" t="s">
        <v>38</v>
      </c>
    </row>
    <row r="2592" spans="1:37" x14ac:dyDescent="0.3">
      <c r="A2592">
        <v>423812</v>
      </c>
      <c r="B2592" t="s">
        <v>3605</v>
      </c>
      <c r="C2592" t="s">
        <v>29</v>
      </c>
      <c r="D2592">
        <v>1</v>
      </c>
      <c r="E2592" t="s">
        <v>5579</v>
      </c>
      <c r="F2592" t="s">
        <v>106</v>
      </c>
      <c r="G2592">
        <v>10251</v>
      </c>
      <c r="H2592">
        <v>3</v>
      </c>
      <c r="I2592" t="s">
        <v>265</v>
      </c>
      <c r="J2592" t="s">
        <v>42</v>
      </c>
      <c r="K2592">
        <v>36390</v>
      </c>
      <c r="L2592">
        <v>41848</v>
      </c>
      <c r="M2592" t="s">
        <v>32</v>
      </c>
      <c r="N2592" t="s">
        <v>5580</v>
      </c>
      <c r="O2592" t="s">
        <v>5581</v>
      </c>
      <c r="P2592" t="s">
        <v>8108</v>
      </c>
      <c r="Q2592" t="s">
        <v>110</v>
      </c>
      <c r="S2592" t="s">
        <v>8109</v>
      </c>
      <c r="T2592" t="str">
        <f t="shared" si="120"/>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592">
        <f t="shared" si="121"/>
        <v>0</v>
      </c>
      <c r="V2592" s="2">
        <v>0</v>
      </c>
      <c r="W2592" s="2">
        <f t="shared" si="122"/>
        <v>0</v>
      </c>
      <c r="X2592" s="2">
        <v>0</v>
      </c>
      <c r="Y2592" s="2">
        <v>0</v>
      </c>
      <c r="Z2592" s="2">
        <v>0</v>
      </c>
      <c r="AA2592" s="2">
        <v>0</v>
      </c>
      <c r="AB2592" s="2">
        <v>0</v>
      </c>
      <c r="AC2592" t="s">
        <v>8581</v>
      </c>
      <c r="AD2592" t="s">
        <v>5582</v>
      </c>
      <c r="AG2592" t="s">
        <v>37</v>
      </c>
      <c r="AH2592" t="s">
        <v>3033</v>
      </c>
      <c r="AI2592" t="s">
        <v>4539</v>
      </c>
      <c r="AJ2592" t="s">
        <v>2779</v>
      </c>
      <c r="AK2592" t="s">
        <v>38</v>
      </c>
    </row>
    <row r="2593" spans="1:37" x14ac:dyDescent="0.3">
      <c r="A2593">
        <v>423823</v>
      </c>
      <c r="B2593" t="s">
        <v>231</v>
      </c>
      <c r="C2593" t="s">
        <v>29</v>
      </c>
      <c r="D2593">
        <v>1</v>
      </c>
      <c r="E2593" t="s">
        <v>5174</v>
      </c>
      <c r="F2593" t="s">
        <v>731</v>
      </c>
      <c r="G2593">
        <v>95600</v>
      </c>
      <c r="H2593" t="s">
        <v>207</v>
      </c>
      <c r="I2593" t="s">
        <v>265</v>
      </c>
      <c r="J2593" t="s">
        <v>42</v>
      </c>
      <c r="K2593">
        <v>58700</v>
      </c>
      <c r="L2593">
        <v>97000</v>
      </c>
      <c r="M2593" t="s">
        <v>32</v>
      </c>
      <c r="N2593" t="s">
        <v>5583</v>
      </c>
      <c r="O2593" t="s">
        <v>5584</v>
      </c>
      <c r="P2593" t="s">
        <v>6691</v>
      </c>
      <c r="Q2593" t="s">
        <v>733</v>
      </c>
      <c r="R2593" t="s">
        <v>7776</v>
      </c>
      <c r="S2593" t="s">
        <v>7054</v>
      </c>
      <c r="T2593" t="str">
        <f t="shared" si="120"/>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593">
        <f t="shared" si="121"/>
        <v>0</v>
      </c>
      <c r="V2593" s="2">
        <v>0</v>
      </c>
      <c r="W2593" s="2">
        <f t="shared" si="122"/>
        <v>0</v>
      </c>
      <c r="X2593" s="2">
        <v>0</v>
      </c>
      <c r="Y2593" s="2">
        <v>0</v>
      </c>
      <c r="Z2593" s="2">
        <v>0</v>
      </c>
      <c r="AA2593" s="2">
        <v>0</v>
      </c>
      <c r="AB2593" s="2">
        <v>0</v>
      </c>
      <c r="AC2593" t="s">
        <v>619</v>
      </c>
      <c r="AG2593" t="s">
        <v>190</v>
      </c>
      <c r="AH2593" t="s">
        <v>3604</v>
      </c>
      <c r="AI2593" t="s">
        <v>2780</v>
      </c>
      <c r="AJ2593" t="s">
        <v>3604</v>
      </c>
      <c r="AK2593" t="s">
        <v>38</v>
      </c>
    </row>
    <row r="2594" spans="1:37" x14ac:dyDescent="0.3">
      <c r="A2594">
        <v>423828</v>
      </c>
      <c r="B2594" t="s">
        <v>2380</v>
      </c>
      <c r="C2594" t="s">
        <v>47</v>
      </c>
      <c r="D2594">
        <v>1</v>
      </c>
      <c r="E2594" t="s">
        <v>5585</v>
      </c>
      <c r="F2594" t="s">
        <v>206</v>
      </c>
      <c r="G2594">
        <v>10050</v>
      </c>
      <c r="H2594" t="s">
        <v>207</v>
      </c>
      <c r="I2594" t="s">
        <v>660</v>
      </c>
      <c r="J2594" t="s">
        <v>42</v>
      </c>
      <c r="K2594">
        <v>120000</v>
      </c>
      <c r="L2594">
        <v>130000</v>
      </c>
      <c r="M2594" t="s">
        <v>32</v>
      </c>
      <c r="N2594" t="s">
        <v>143</v>
      </c>
      <c r="O2594" t="s">
        <v>5586</v>
      </c>
      <c r="P2594" t="s">
        <v>8110</v>
      </c>
      <c r="Q2594" t="s">
        <v>209</v>
      </c>
      <c r="R2594" t="s">
        <v>5587</v>
      </c>
      <c r="T2594" t="str">
        <f t="shared" si="120"/>
        <v xml:space="preserve">Only candidates who are Permanent in the civil service title Computer System Manager will be considered. </v>
      </c>
      <c r="U2594">
        <f t="shared" si="121"/>
        <v>0</v>
      </c>
      <c r="V2594" s="2">
        <v>0</v>
      </c>
      <c r="W2594" s="2">
        <f t="shared" si="122"/>
        <v>0</v>
      </c>
      <c r="X2594" s="2">
        <v>0</v>
      </c>
      <c r="Y2594" s="2">
        <v>0</v>
      </c>
      <c r="Z2594" s="2">
        <v>0</v>
      </c>
      <c r="AA2594" s="2">
        <v>0</v>
      </c>
      <c r="AB2594" s="2">
        <v>0</v>
      </c>
      <c r="AC2594" t="s">
        <v>3134</v>
      </c>
      <c r="AE2594" t="s">
        <v>143</v>
      </c>
      <c r="AG2594" t="s">
        <v>190</v>
      </c>
      <c r="AH2594" t="s">
        <v>3033</v>
      </c>
      <c r="AI2594" t="s">
        <v>5588</v>
      </c>
      <c r="AJ2594" t="s">
        <v>3043</v>
      </c>
      <c r="AK2594" t="s">
        <v>38</v>
      </c>
    </row>
    <row r="2595" spans="1:37" x14ac:dyDescent="0.3">
      <c r="A2595">
        <v>423828</v>
      </c>
      <c r="B2595" t="s">
        <v>2380</v>
      </c>
      <c r="C2595" t="s">
        <v>29</v>
      </c>
      <c r="D2595">
        <v>1</v>
      </c>
      <c r="E2595" t="s">
        <v>5585</v>
      </c>
      <c r="F2595" t="s">
        <v>206</v>
      </c>
      <c r="G2595">
        <v>10050</v>
      </c>
      <c r="H2595" t="s">
        <v>207</v>
      </c>
      <c r="I2595" t="s">
        <v>660</v>
      </c>
      <c r="J2595" t="s">
        <v>42</v>
      </c>
      <c r="K2595">
        <v>120000</v>
      </c>
      <c r="L2595">
        <v>130000</v>
      </c>
      <c r="M2595" t="s">
        <v>32</v>
      </c>
      <c r="N2595" t="s">
        <v>143</v>
      </c>
      <c r="O2595" t="s">
        <v>5586</v>
      </c>
      <c r="P2595" t="s">
        <v>8110</v>
      </c>
      <c r="Q2595" t="s">
        <v>209</v>
      </c>
      <c r="R2595" t="s">
        <v>5587</v>
      </c>
      <c r="T2595" t="str">
        <f t="shared" si="120"/>
        <v xml:space="preserve">Only candidates who are Permanent in the civil service title Computer System Manager will be considered. </v>
      </c>
      <c r="U2595">
        <f t="shared" si="121"/>
        <v>0</v>
      </c>
      <c r="V2595" s="2">
        <v>0</v>
      </c>
      <c r="W2595" s="2">
        <f t="shared" si="122"/>
        <v>0</v>
      </c>
      <c r="X2595" s="2">
        <v>0</v>
      </c>
      <c r="Y2595" s="2">
        <v>0</v>
      </c>
      <c r="Z2595" s="2">
        <v>0</v>
      </c>
      <c r="AA2595" s="2">
        <v>0</v>
      </c>
      <c r="AB2595" s="2">
        <v>0</v>
      </c>
      <c r="AC2595" t="s">
        <v>3134</v>
      </c>
      <c r="AE2595" t="s">
        <v>143</v>
      </c>
      <c r="AG2595" t="s">
        <v>190</v>
      </c>
      <c r="AH2595" t="s">
        <v>3033</v>
      </c>
      <c r="AI2595" t="s">
        <v>5588</v>
      </c>
      <c r="AJ2595" t="s">
        <v>3043</v>
      </c>
      <c r="AK2595" t="s">
        <v>38</v>
      </c>
    </row>
    <row r="2596" spans="1:37" x14ac:dyDescent="0.3">
      <c r="A2596">
        <v>423831</v>
      </c>
      <c r="B2596" t="s">
        <v>3034</v>
      </c>
      <c r="C2596" t="s">
        <v>47</v>
      </c>
      <c r="D2596">
        <v>1</v>
      </c>
      <c r="E2596" t="s">
        <v>5589</v>
      </c>
      <c r="F2596" t="s">
        <v>1614</v>
      </c>
      <c r="G2596">
        <v>21315</v>
      </c>
      <c r="H2596">
        <v>2</v>
      </c>
      <c r="I2596" t="s">
        <v>95</v>
      </c>
      <c r="J2596" t="s">
        <v>42</v>
      </c>
      <c r="K2596">
        <v>80557</v>
      </c>
      <c r="L2596">
        <v>92640</v>
      </c>
      <c r="M2596" t="s">
        <v>32</v>
      </c>
      <c r="N2596" t="s">
        <v>3036</v>
      </c>
      <c r="O2596" t="s">
        <v>5590</v>
      </c>
      <c r="P2596" t="s">
        <v>8111</v>
      </c>
      <c r="Q2596" t="s">
        <v>7039</v>
      </c>
      <c r="R2596" t="s">
        <v>8112</v>
      </c>
      <c r="S2596" t="s">
        <v>5591</v>
      </c>
      <c r="T2596" t="str">
        <f t="shared" si="120"/>
        <v>1.	At least 3 years‚„ experience in managing process, projects, contracts and design staff. 2.	Experience with interdisciplinary coordination during design (Architecture, Engineering, Planning) 3.	Knowledge of any/all of the following specialized disciplines: green infrastructure, sustainable design, urban forestry, horticulture, urban design, environmental science and engineering, stormwater permitting and compliance. 4.	Computer literacy, including knowledge of Word, Excel, Adobe CS4, Access, CAD and GIS. 5.	A commitment to teamwork and an integrated approach to project delivery. 6.	Driver license valid in New York State. NOTE: Landscape Architects with out-of-state registration are welcome to apply provided that reciprocal New York State registration is obtained prior to hire.  NOTE: All resumes must be received no later than the last day of the posting period. *Posting period extended to 12/20/19. Previous applicants to Job ID# 414660 are still under consideration and need not reapply. References will be required upon request.   www.nyc.gov/parks  MOVEMENT IN THE FACE OF CIVIL SERVICE LISTS IS PROHIBITED UNDER CIVIL SERVICE LAW.</v>
      </c>
      <c r="U2596">
        <f t="shared" si="121"/>
        <v>0</v>
      </c>
      <c r="V2596" s="2">
        <v>1</v>
      </c>
      <c r="W2596" s="2">
        <f t="shared" si="122"/>
        <v>0</v>
      </c>
      <c r="X2596" s="2">
        <v>0</v>
      </c>
      <c r="Y2596" s="2">
        <v>0</v>
      </c>
      <c r="Z2596" s="2">
        <v>0</v>
      </c>
      <c r="AA2596" s="2">
        <v>0</v>
      </c>
      <c r="AB2596" s="2">
        <v>0</v>
      </c>
      <c r="AC2596" t="s">
        <v>5592</v>
      </c>
      <c r="AE2596" t="s">
        <v>5578</v>
      </c>
      <c r="AG2596" t="s">
        <v>3042</v>
      </c>
      <c r="AH2596" t="s">
        <v>3043</v>
      </c>
      <c r="AI2596" t="s">
        <v>3044</v>
      </c>
      <c r="AJ2596" t="s">
        <v>3033</v>
      </c>
      <c r="AK2596" t="s">
        <v>38</v>
      </c>
    </row>
    <row r="2597" spans="1:37" x14ac:dyDescent="0.3">
      <c r="A2597">
        <v>423831</v>
      </c>
      <c r="B2597" t="s">
        <v>3034</v>
      </c>
      <c r="C2597" t="s">
        <v>29</v>
      </c>
      <c r="D2597">
        <v>1</v>
      </c>
      <c r="E2597" t="s">
        <v>5589</v>
      </c>
      <c r="F2597" t="s">
        <v>1614</v>
      </c>
      <c r="G2597">
        <v>21315</v>
      </c>
      <c r="H2597">
        <v>2</v>
      </c>
      <c r="I2597" t="s">
        <v>95</v>
      </c>
      <c r="J2597" t="s">
        <v>42</v>
      </c>
      <c r="K2597">
        <v>80557</v>
      </c>
      <c r="L2597">
        <v>92640</v>
      </c>
      <c r="M2597" t="s">
        <v>32</v>
      </c>
      <c r="N2597" t="s">
        <v>3036</v>
      </c>
      <c r="O2597" t="s">
        <v>5590</v>
      </c>
      <c r="P2597" t="s">
        <v>8111</v>
      </c>
      <c r="Q2597" t="s">
        <v>7039</v>
      </c>
      <c r="R2597" t="s">
        <v>8112</v>
      </c>
      <c r="S2597" t="s">
        <v>5591</v>
      </c>
      <c r="T2597" t="str">
        <f t="shared" si="120"/>
        <v>1.	At least 3 years‚„ experience in managing process, projects, contracts and design staff. 2.	Experience with interdisciplinary coordination during design (Architecture, Engineering, Planning) 3.	Knowledge of any/all of the following specialized disciplines: green infrastructure, sustainable design, urban forestry, horticulture, urban design, environmental science and engineering, stormwater permitting and compliance. 4.	Computer literacy, including knowledge of Word, Excel, Adobe CS4, Access, CAD and GIS. 5.	A commitment to teamwork and an integrated approach to project delivery. 6.	Driver license valid in New York State. NOTE: Landscape Architects with out-of-state registration are welcome to apply provided that reciprocal New York State registration is obtained prior to hire.  NOTE: All resumes must be received no later than the last day of the posting period. *Posting period extended to 12/20/19. Previous applicants to Job ID# 414660 are still under consideration and need not reapply. References will be required upon request.   www.nyc.gov/parks  MOVEMENT IN THE FACE OF CIVIL SERVICE LISTS IS PROHIBITED UNDER CIVIL SERVICE LAW.</v>
      </c>
      <c r="U2597">
        <f t="shared" si="121"/>
        <v>0</v>
      </c>
      <c r="V2597" s="2">
        <v>1</v>
      </c>
      <c r="W2597" s="2">
        <f t="shared" si="122"/>
        <v>0</v>
      </c>
      <c r="X2597" s="2">
        <v>0</v>
      </c>
      <c r="Y2597" s="2">
        <v>0</v>
      </c>
      <c r="Z2597" s="2">
        <v>0</v>
      </c>
      <c r="AA2597" s="2">
        <v>0</v>
      </c>
      <c r="AB2597" s="2">
        <v>0</v>
      </c>
      <c r="AC2597" t="s">
        <v>5592</v>
      </c>
      <c r="AE2597" t="s">
        <v>5578</v>
      </c>
      <c r="AG2597" t="s">
        <v>3042</v>
      </c>
      <c r="AH2597" t="s">
        <v>3043</v>
      </c>
      <c r="AI2597" t="s">
        <v>3044</v>
      </c>
      <c r="AJ2597" t="s">
        <v>3033</v>
      </c>
      <c r="AK2597" t="s">
        <v>38</v>
      </c>
    </row>
    <row r="2598" spans="1:37" x14ac:dyDescent="0.3">
      <c r="A2598">
        <v>423831</v>
      </c>
      <c r="B2598" t="s">
        <v>3034</v>
      </c>
      <c r="C2598" t="s">
        <v>29</v>
      </c>
      <c r="D2598">
        <v>1</v>
      </c>
      <c r="E2598" t="s">
        <v>5589</v>
      </c>
      <c r="F2598" t="s">
        <v>1614</v>
      </c>
      <c r="G2598">
        <v>21315</v>
      </c>
      <c r="H2598">
        <v>2</v>
      </c>
      <c r="I2598" t="s">
        <v>95</v>
      </c>
      <c r="J2598" t="s">
        <v>42</v>
      </c>
      <c r="K2598">
        <v>80557</v>
      </c>
      <c r="L2598">
        <v>92640</v>
      </c>
      <c r="M2598" t="s">
        <v>32</v>
      </c>
      <c r="N2598" t="s">
        <v>3036</v>
      </c>
      <c r="O2598" t="s">
        <v>5590</v>
      </c>
      <c r="P2598" t="s">
        <v>8111</v>
      </c>
      <c r="Q2598" t="s">
        <v>7039</v>
      </c>
      <c r="R2598" t="s">
        <v>8112</v>
      </c>
      <c r="S2598" t="s">
        <v>5591</v>
      </c>
      <c r="T2598" t="str">
        <f t="shared" si="120"/>
        <v>1.	At least 3 years‚„ experience in managing process, projects, contracts and design staff. 2.	Experience with interdisciplinary coordination during design (Architecture, Engineering, Planning) 3.	Knowledge of any/all of the following specialized disciplines: green infrastructure, sustainable design, urban forestry, horticulture, urban design, environmental science and engineering, stormwater permitting and compliance. 4.	Computer literacy, including knowledge of Word, Excel, Adobe CS4, Access, CAD and GIS. 5.	A commitment to teamwork and an integrated approach to project delivery. 6.	Driver license valid in New York State. NOTE: Landscape Architects with out-of-state registration are welcome to apply provided that reciprocal New York State registration is obtained prior to hire.  NOTE: All resumes must be received no later than the last day of the posting period. *Posting period extended to 12/20/19. Previous applicants to Job ID# 414660 are still under consideration and need not reapply. References will be required upon request.   www.nyc.gov/parks  MOVEMENT IN THE FACE OF CIVIL SERVICE LISTS IS PROHIBITED UNDER CIVIL SERVICE LAW.</v>
      </c>
      <c r="U2598">
        <f t="shared" si="121"/>
        <v>0</v>
      </c>
      <c r="V2598" s="2">
        <v>1</v>
      </c>
      <c r="W2598" s="2">
        <f t="shared" si="122"/>
        <v>0</v>
      </c>
      <c r="X2598" s="2">
        <v>0</v>
      </c>
      <c r="Y2598" s="2">
        <v>0</v>
      </c>
      <c r="Z2598" s="2">
        <v>0</v>
      </c>
      <c r="AA2598" s="2">
        <v>0</v>
      </c>
      <c r="AB2598" s="2">
        <v>0</v>
      </c>
      <c r="AC2598" t="s">
        <v>5592</v>
      </c>
      <c r="AE2598" t="s">
        <v>5578</v>
      </c>
      <c r="AG2598" t="s">
        <v>3042</v>
      </c>
      <c r="AH2598" t="s">
        <v>3043</v>
      </c>
      <c r="AI2598" t="s">
        <v>3044</v>
      </c>
      <c r="AJ2598" t="s">
        <v>3033</v>
      </c>
      <c r="AK2598" t="s">
        <v>38</v>
      </c>
    </row>
    <row r="2599" spans="1:37" x14ac:dyDescent="0.3">
      <c r="A2599">
        <v>423836</v>
      </c>
      <c r="B2599" t="s">
        <v>1159</v>
      </c>
      <c r="C2599" t="s">
        <v>29</v>
      </c>
      <c r="D2599">
        <v>1</v>
      </c>
      <c r="E2599" t="s">
        <v>5593</v>
      </c>
      <c r="F2599" t="s">
        <v>1161</v>
      </c>
      <c r="G2599">
        <v>6088</v>
      </c>
      <c r="H2599">
        <v>1</v>
      </c>
      <c r="I2599" t="s">
        <v>601</v>
      </c>
      <c r="J2599" t="s">
        <v>42</v>
      </c>
      <c r="K2599">
        <v>46856</v>
      </c>
      <c r="L2599">
        <v>62480</v>
      </c>
      <c r="M2599" t="s">
        <v>32</v>
      </c>
      <c r="N2599" t="s">
        <v>1162</v>
      </c>
      <c r="O2599" t="s">
        <v>4132</v>
      </c>
      <c r="P2599" t="s">
        <v>8113</v>
      </c>
      <c r="Q2599" t="s">
        <v>1164</v>
      </c>
      <c r="R2599" t="s">
        <v>6692</v>
      </c>
      <c r="S2599" t="s">
        <v>5594</v>
      </c>
      <c r="T2599" t="str">
        <f t="shared" si="120"/>
        <v>QUALIFICATIONS:  	Strong analytical, organizational, and problem-solving skills with an emphasis on attention to detail.  	Strong interpersonal skills, and the ability to maintain working relationships. 	Outstanding written and spoken communications skills. 	Ability to work independently as a self-motivator and to motivate others. 	Ability to work calmly and proficiently under pressure and to adhere to deadlines. 	Must possess strong technical skills including a proficiency in Microsoft Office software (Word, Excel, PowerPoint) and the ability to learn new technology quickly. 	Prior experience with Quickbase, or similar data management platforms is preferred. 	Prior experience working on City, State or Federal Grant programs is desirable. 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v>
      </c>
      <c r="U2599">
        <f t="shared" si="121"/>
        <v>0</v>
      </c>
      <c r="V2599" s="2">
        <v>1</v>
      </c>
      <c r="W2599" s="2">
        <f t="shared" si="122"/>
        <v>0</v>
      </c>
      <c r="X2599" s="2">
        <v>0</v>
      </c>
      <c r="Y2599" s="2">
        <v>0</v>
      </c>
      <c r="Z2599" s="2">
        <v>0</v>
      </c>
      <c r="AA2599" s="2">
        <v>0</v>
      </c>
      <c r="AB2599" s="2">
        <v>0</v>
      </c>
      <c r="AC2599" t="s">
        <v>7474</v>
      </c>
      <c r="AE2599" t="s">
        <v>1162</v>
      </c>
      <c r="AG2599" t="s">
        <v>37</v>
      </c>
      <c r="AH2599" t="s">
        <v>3033</v>
      </c>
      <c r="AJ2599" t="s">
        <v>3033</v>
      </c>
      <c r="AK2599" t="s">
        <v>38</v>
      </c>
    </row>
    <row r="2600" spans="1:37" x14ac:dyDescent="0.3">
      <c r="A2600">
        <v>423836</v>
      </c>
      <c r="B2600" t="s">
        <v>1159</v>
      </c>
      <c r="C2600" t="s">
        <v>47</v>
      </c>
      <c r="D2600">
        <v>1</v>
      </c>
      <c r="E2600" t="s">
        <v>5593</v>
      </c>
      <c r="F2600" t="s">
        <v>1161</v>
      </c>
      <c r="G2600">
        <v>6088</v>
      </c>
      <c r="H2600">
        <v>1</v>
      </c>
      <c r="I2600" t="s">
        <v>601</v>
      </c>
      <c r="J2600" t="s">
        <v>42</v>
      </c>
      <c r="K2600">
        <v>46856</v>
      </c>
      <c r="L2600">
        <v>62480</v>
      </c>
      <c r="M2600" t="s">
        <v>32</v>
      </c>
      <c r="N2600" t="s">
        <v>1162</v>
      </c>
      <c r="O2600" t="s">
        <v>4132</v>
      </c>
      <c r="P2600" t="s">
        <v>8113</v>
      </c>
      <c r="Q2600" t="s">
        <v>1164</v>
      </c>
      <c r="R2600" t="s">
        <v>6692</v>
      </c>
      <c r="S2600" t="s">
        <v>5594</v>
      </c>
      <c r="T2600" t="str">
        <f t="shared" si="120"/>
        <v>QUALIFICATIONS:  	Strong analytical, organizational, and problem-solving skills with an emphasis on attention to detail.  	Strong interpersonal skills, and the ability to maintain working relationships. 	Outstanding written and spoken communications skills. 	Ability to work independently as a self-motivator and to motivate others. 	Ability to work calmly and proficiently under pressure and to adhere to deadlines. 	Must possess strong technical skills including a proficiency in Microsoft Office software (Word, Excel, PowerPoint) and the ability to learn new technology quickly. 	Prior experience with Quickbase, or similar data management platforms is preferred. 	Prior experience working on City, State or Federal Grant programs is desirable. Assistant Analyst ($46,856+):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($62,480): Bachelor's degree in Business, Finance, Economics, Public Policy Analysis/Administration, or a subject related to the specific assignment and a minimum of two years of budgetary planning/management, financial analysis, audit, compliance, accounting, public policy analysis/administration or a related field; or an awarded Master's degree in Financial Management, Business, Public Administration or a field related to the specific assignment.</v>
      </c>
      <c r="U2600">
        <f t="shared" si="121"/>
        <v>0</v>
      </c>
      <c r="V2600" s="2">
        <v>1</v>
      </c>
      <c r="W2600" s="2">
        <f t="shared" si="122"/>
        <v>0</v>
      </c>
      <c r="X2600" s="2">
        <v>0</v>
      </c>
      <c r="Y2600" s="2">
        <v>0</v>
      </c>
      <c r="Z2600" s="2">
        <v>0</v>
      </c>
      <c r="AA2600" s="2">
        <v>0</v>
      </c>
      <c r="AB2600" s="2">
        <v>0</v>
      </c>
      <c r="AC2600" t="s">
        <v>7474</v>
      </c>
      <c r="AE2600" t="s">
        <v>1162</v>
      </c>
      <c r="AG2600" t="s">
        <v>37</v>
      </c>
      <c r="AH2600" t="s">
        <v>3033</v>
      </c>
      <c r="AJ2600" t="s">
        <v>3033</v>
      </c>
      <c r="AK2600" t="s">
        <v>38</v>
      </c>
    </row>
    <row r="2601" spans="1:37" x14ac:dyDescent="0.3">
      <c r="A2601">
        <v>423841</v>
      </c>
      <c r="B2601" t="s">
        <v>1159</v>
      </c>
      <c r="C2601" t="s">
        <v>47</v>
      </c>
      <c r="D2601">
        <v>1</v>
      </c>
      <c r="E2601" t="s">
        <v>5595</v>
      </c>
      <c r="F2601" t="s">
        <v>1161</v>
      </c>
      <c r="G2601">
        <v>6088</v>
      </c>
      <c r="H2601">
        <v>1</v>
      </c>
      <c r="I2601" t="s">
        <v>601</v>
      </c>
      <c r="J2601" t="s">
        <v>42</v>
      </c>
      <c r="K2601">
        <v>62480</v>
      </c>
      <c r="L2601">
        <v>70291</v>
      </c>
      <c r="M2601" t="s">
        <v>32</v>
      </c>
      <c r="N2601" t="s">
        <v>1162</v>
      </c>
      <c r="O2601" t="s">
        <v>5596</v>
      </c>
      <c r="P2601" t="s">
        <v>8114</v>
      </c>
      <c r="Q2601" t="s">
        <v>1164</v>
      </c>
      <c r="R2601" t="s">
        <v>6693</v>
      </c>
      <c r="S2601" t="s">
        <v>5597</v>
      </c>
      <c r="T2601" t="str">
        <f t="shared" si="120"/>
        <v>QUALIFICATIONS: 	Exceptional organizational, research, and analytical skills 	Strong problem solving and data management skills 	Must possess strong computer technology skills, including a proficiency in Microsoft Excel, and the ability to learn new technology quickly 	Excellent interpersonal skills and the ability to maintain working relationships with OMB staff, City officials, government agencies, and the public with the utmost professionalism 	Outstanding written and spoken communications skills 	Ability to learn, interpret, and analyze pertinent federal, state and local laws and regulations 	Ability to work independently as a self-motivator and to motivate others as a member of a team 	Ability to work calmly and proficiently under pressure and to adhere to strict deadlines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v>
      </c>
      <c r="U2601">
        <f t="shared" si="121"/>
        <v>0</v>
      </c>
      <c r="V2601" s="2">
        <v>1</v>
      </c>
      <c r="W2601" s="2">
        <f t="shared" si="122"/>
        <v>0</v>
      </c>
      <c r="X2601" s="2">
        <v>0</v>
      </c>
      <c r="Y2601" s="2">
        <v>0</v>
      </c>
      <c r="Z2601" s="2">
        <v>0</v>
      </c>
      <c r="AA2601" s="2">
        <v>0</v>
      </c>
      <c r="AB2601" s="2">
        <v>0</v>
      </c>
      <c r="AC2601" t="s">
        <v>7474</v>
      </c>
      <c r="AE2601" t="s">
        <v>1162</v>
      </c>
      <c r="AG2601" t="s">
        <v>37</v>
      </c>
      <c r="AH2601" t="s">
        <v>3033</v>
      </c>
      <c r="AJ2601" t="s">
        <v>3043</v>
      </c>
      <c r="AK2601" t="s">
        <v>38</v>
      </c>
    </row>
    <row r="2602" spans="1:37" x14ac:dyDescent="0.3">
      <c r="A2602">
        <v>423841</v>
      </c>
      <c r="B2602" t="s">
        <v>1159</v>
      </c>
      <c r="C2602" t="s">
        <v>29</v>
      </c>
      <c r="D2602">
        <v>1</v>
      </c>
      <c r="E2602" t="s">
        <v>5595</v>
      </c>
      <c r="F2602" t="s">
        <v>1161</v>
      </c>
      <c r="G2602">
        <v>6088</v>
      </c>
      <c r="H2602">
        <v>1</v>
      </c>
      <c r="I2602" t="s">
        <v>601</v>
      </c>
      <c r="J2602" t="s">
        <v>42</v>
      </c>
      <c r="K2602">
        <v>62480</v>
      </c>
      <c r="L2602">
        <v>70291</v>
      </c>
      <c r="M2602" t="s">
        <v>32</v>
      </c>
      <c r="N2602" t="s">
        <v>1162</v>
      </c>
      <c r="O2602" t="s">
        <v>5596</v>
      </c>
      <c r="P2602" t="s">
        <v>8114</v>
      </c>
      <c r="Q2602" t="s">
        <v>1164</v>
      </c>
      <c r="R2602" t="s">
        <v>6693</v>
      </c>
      <c r="S2602" t="s">
        <v>5597</v>
      </c>
      <c r="T2602" t="str">
        <f t="shared" si="120"/>
        <v>QUALIFICATIONS: 	Exceptional organizational, research, and analytical skills 	Strong problem solving and data management skills 	Must possess strong computer technology skills, including a proficiency in Microsoft Excel, and the ability to learn new technology quickly 	Excellent interpersonal skills and the ability to maintain working relationships with OMB staff, City officials, government agencies, and the public with the utmost professionalism 	Outstanding written and spoken communications skills 	Ability to learn, interpret, and analyze pertinent federal, state and local laws and regulations 	Ability to work independently as a self-motivator and to motivate others as a member of a team 	Ability to work calmly and proficiently under pressure and to adhere to strict deadlines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v>
      </c>
      <c r="U2602">
        <f t="shared" si="121"/>
        <v>0</v>
      </c>
      <c r="V2602" s="2">
        <v>1</v>
      </c>
      <c r="W2602" s="2">
        <f t="shared" si="122"/>
        <v>0</v>
      </c>
      <c r="X2602" s="2">
        <v>0</v>
      </c>
      <c r="Y2602" s="2">
        <v>0</v>
      </c>
      <c r="Z2602" s="2">
        <v>0</v>
      </c>
      <c r="AA2602" s="2">
        <v>0</v>
      </c>
      <c r="AB2602" s="2">
        <v>0</v>
      </c>
      <c r="AC2602" t="s">
        <v>7474</v>
      </c>
      <c r="AE2602" t="s">
        <v>1162</v>
      </c>
      <c r="AG2602" t="s">
        <v>37</v>
      </c>
      <c r="AH2602" t="s">
        <v>3033</v>
      </c>
      <c r="AJ2602" t="s">
        <v>3043</v>
      </c>
      <c r="AK2602" t="s">
        <v>38</v>
      </c>
    </row>
    <row r="2603" spans="1:37" x14ac:dyDescent="0.3">
      <c r="A2603">
        <v>423916</v>
      </c>
      <c r="B2603" t="s">
        <v>80</v>
      </c>
      <c r="C2603" t="s">
        <v>29</v>
      </c>
      <c r="D2603">
        <v>1</v>
      </c>
      <c r="E2603" t="s">
        <v>5598</v>
      </c>
      <c r="F2603" t="s">
        <v>634</v>
      </c>
      <c r="G2603">
        <v>31220</v>
      </c>
      <c r="H2603">
        <v>1</v>
      </c>
      <c r="I2603" t="s">
        <v>409</v>
      </c>
      <c r="J2603" t="s">
        <v>42</v>
      </c>
      <c r="K2603">
        <v>60437</v>
      </c>
      <c r="L2603">
        <v>93935</v>
      </c>
      <c r="M2603" t="s">
        <v>32</v>
      </c>
      <c r="N2603" t="s">
        <v>84</v>
      </c>
      <c r="O2603" t="s">
        <v>642</v>
      </c>
      <c r="P2603" t="s">
        <v>8115</v>
      </c>
      <c r="Q2603" t="s">
        <v>637</v>
      </c>
      <c r="R2603" t="s">
        <v>5599</v>
      </c>
      <c r="S2603" t="s">
        <v>5600</v>
      </c>
      <c r="T2603" t="str">
        <f t="shared" si="120"/>
        <v>1. Excellent interpersonal and team skills 2. Excellent oral communication skills; good written communication skills 3. Proficiency in Microsoft office tools, specifically Excel and Word 4. Strong time management and prioritizing skills 5. Understanding and knowledge in OSHA regulations, related health and safety regulations, and/or federal and/or state environmental laws and regulations related to waste management, bulk storage tanks or environmental assessments and remediation. 6. A good working knowledge of some of the EH&amp;S programs listed above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Physical/Environmental Work Conditions: -stooping, climbing, and lifting -required protective equipment to be worn, i.e., face mask, respirators, gloves, etc.</v>
      </c>
      <c r="U2603">
        <f t="shared" si="121"/>
        <v>0</v>
      </c>
      <c r="V2603" s="2">
        <v>1</v>
      </c>
      <c r="W2603" s="2">
        <f t="shared" si="122"/>
        <v>0</v>
      </c>
      <c r="X2603" s="2">
        <v>0</v>
      </c>
      <c r="Y2603" s="2">
        <v>0</v>
      </c>
      <c r="Z2603" s="2">
        <v>0</v>
      </c>
      <c r="AA2603" s="2">
        <v>0</v>
      </c>
      <c r="AB2603" s="2">
        <v>0</v>
      </c>
      <c r="AC2603" t="s">
        <v>619</v>
      </c>
      <c r="AD2603" t="s">
        <v>645</v>
      </c>
      <c r="AE2603" t="s">
        <v>1572</v>
      </c>
      <c r="AG2603" t="s">
        <v>37</v>
      </c>
      <c r="AH2603" t="s">
        <v>2433</v>
      </c>
      <c r="AI2603" t="s">
        <v>3077</v>
      </c>
      <c r="AJ2603" t="s">
        <v>2433</v>
      </c>
      <c r="AK2603" t="s">
        <v>38</v>
      </c>
    </row>
    <row r="2604" spans="1:37" x14ac:dyDescent="0.3">
      <c r="A2604">
        <v>423916</v>
      </c>
      <c r="B2604" t="s">
        <v>80</v>
      </c>
      <c r="C2604" t="s">
        <v>47</v>
      </c>
      <c r="D2604">
        <v>1</v>
      </c>
      <c r="E2604" t="s">
        <v>5598</v>
      </c>
      <c r="F2604" t="s">
        <v>634</v>
      </c>
      <c r="G2604">
        <v>31220</v>
      </c>
      <c r="H2604">
        <v>1</v>
      </c>
      <c r="I2604" t="s">
        <v>409</v>
      </c>
      <c r="J2604" t="s">
        <v>42</v>
      </c>
      <c r="K2604">
        <v>60437</v>
      </c>
      <c r="L2604">
        <v>93935</v>
      </c>
      <c r="M2604" t="s">
        <v>32</v>
      </c>
      <c r="N2604" t="s">
        <v>84</v>
      </c>
      <c r="O2604" t="s">
        <v>642</v>
      </c>
      <c r="P2604" t="s">
        <v>8115</v>
      </c>
      <c r="Q2604" t="s">
        <v>637</v>
      </c>
      <c r="R2604" t="s">
        <v>5599</v>
      </c>
      <c r="S2604" t="s">
        <v>5600</v>
      </c>
      <c r="T2604" t="str">
        <f t="shared" si="120"/>
        <v>1. Excellent interpersonal and team skills 2. Excellent oral communication skills; good written communication skills 3. Proficiency in Microsoft office tools, specifically Excel and Word 4. Strong time management and prioritizing skills 5. Understanding and knowledge in OSHA regulations, related health and safety regulations, and/or federal and/or state environmental laws and regulations related to waste management, bulk storage tanks or environmental assessments and remediation. 6. A good working knowledge of some of the EH&amp;S programs listed above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Physical/Environmental Work Conditions: -stooping, climbing, and lifting -required protective equipment to be worn, i.e., face mask, respirators, gloves, etc.</v>
      </c>
      <c r="U2604">
        <f t="shared" si="121"/>
        <v>0</v>
      </c>
      <c r="V2604" s="2">
        <v>1</v>
      </c>
      <c r="W2604" s="2">
        <f t="shared" si="122"/>
        <v>0</v>
      </c>
      <c r="X2604" s="2">
        <v>0</v>
      </c>
      <c r="Y2604" s="2">
        <v>0</v>
      </c>
      <c r="Z2604" s="2">
        <v>0</v>
      </c>
      <c r="AA2604" s="2">
        <v>0</v>
      </c>
      <c r="AB2604" s="2">
        <v>0</v>
      </c>
      <c r="AC2604" t="s">
        <v>619</v>
      </c>
      <c r="AD2604" t="s">
        <v>645</v>
      </c>
      <c r="AE2604" t="s">
        <v>1572</v>
      </c>
      <c r="AG2604" t="s">
        <v>37</v>
      </c>
      <c r="AH2604" t="s">
        <v>2433</v>
      </c>
      <c r="AI2604" t="s">
        <v>3077</v>
      </c>
      <c r="AJ2604" t="s">
        <v>2433</v>
      </c>
      <c r="AK2604" t="s">
        <v>38</v>
      </c>
    </row>
    <row r="2605" spans="1:37" x14ac:dyDescent="0.3">
      <c r="A2605">
        <v>423941</v>
      </c>
      <c r="B2605" t="s">
        <v>2543</v>
      </c>
      <c r="C2605" t="s">
        <v>47</v>
      </c>
      <c r="D2605">
        <v>4</v>
      </c>
      <c r="E2605" t="s">
        <v>5601</v>
      </c>
      <c r="F2605" t="s">
        <v>482</v>
      </c>
      <c r="G2605">
        <v>30087</v>
      </c>
      <c r="H2605">
        <v>1</v>
      </c>
      <c r="I2605" t="s">
        <v>1247</v>
      </c>
      <c r="J2605" t="s">
        <v>42</v>
      </c>
      <c r="K2605">
        <v>63228</v>
      </c>
      <c r="L2605">
        <v>72712</v>
      </c>
      <c r="M2605" t="s">
        <v>32</v>
      </c>
      <c r="N2605" t="s">
        <v>2545</v>
      </c>
      <c r="O2605" t="s">
        <v>2546</v>
      </c>
      <c r="P2605" t="s">
        <v>8116</v>
      </c>
      <c r="Q2605" t="s">
        <v>485</v>
      </c>
      <c r="R2605" t="s">
        <v>6453</v>
      </c>
      <c r="T2605" t="str">
        <f t="shared" si="120"/>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605">
        <f t="shared" si="121"/>
        <v>0</v>
      </c>
      <c r="V2605" s="2">
        <v>0</v>
      </c>
      <c r="W2605" s="2">
        <f t="shared" si="122"/>
        <v>0</v>
      </c>
      <c r="X2605" s="2">
        <v>0</v>
      </c>
      <c r="Y2605" s="2">
        <v>0</v>
      </c>
      <c r="Z2605" s="2">
        <v>0</v>
      </c>
      <c r="AA2605" s="2">
        <v>0</v>
      </c>
      <c r="AB2605" s="2">
        <v>0</v>
      </c>
      <c r="AC2605" t="s">
        <v>5602</v>
      </c>
      <c r="AD2605" t="s">
        <v>2548</v>
      </c>
      <c r="AG2605" t="s">
        <v>37</v>
      </c>
      <c r="AH2605" t="s">
        <v>3043</v>
      </c>
      <c r="AJ2605" t="s">
        <v>3043</v>
      </c>
      <c r="AK2605" t="s">
        <v>38</v>
      </c>
    </row>
    <row r="2606" spans="1:37" x14ac:dyDescent="0.3">
      <c r="A2606">
        <v>423941</v>
      </c>
      <c r="B2606" t="s">
        <v>2543</v>
      </c>
      <c r="C2606" t="s">
        <v>29</v>
      </c>
      <c r="D2606">
        <v>4</v>
      </c>
      <c r="E2606" t="s">
        <v>5601</v>
      </c>
      <c r="F2606" t="s">
        <v>482</v>
      </c>
      <c r="G2606">
        <v>30087</v>
      </c>
      <c r="H2606">
        <v>1</v>
      </c>
      <c r="I2606" t="s">
        <v>1247</v>
      </c>
      <c r="J2606" t="s">
        <v>42</v>
      </c>
      <c r="K2606">
        <v>63228</v>
      </c>
      <c r="L2606">
        <v>72712</v>
      </c>
      <c r="M2606" t="s">
        <v>32</v>
      </c>
      <c r="N2606" t="s">
        <v>2545</v>
      </c>
      <c r="O2606" t="s">
        <v>2546</v>
      </c>
      <c r="P2606" t="s">
        <v>8116</v>
      </c>
      <c r="Q2606" t="s">
        <v>485</v>
      </c>
      <c r="R2606" t="s">
        <v>6453</v>
      </c>
      <c r="T2606" t="str">
        <f t="shared" si="120"/>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606">
        <f t="shared" si="121"/>
        <v>0</v>
      </c>
      <c r="V2606" s="2">
        <v>0</v>
      </c>
      <c r="W2606" s="2">
        <f t="shared" si="122"/>
        <v>0</v>
      </c>
      <c r="X2606" s="2">
        <v>0</v>
      </c>
      <c r="Y2606" s="2">
        <v>0</v>
      </c>
      <c r="Z2606" s="2">
        <v>0</v>
      </c>
      <c r="AA2606" s="2">
        <v>0</v>
      </c>
      <c r="AB2606" s="2">
        <v>0</v>
      </c>
      <c r="AC2606" t="s">
        <v>5602</v>
      </c>
      <c r="AD2606" t="s">
        <v>2548</v>
      </c>
      <c r="AG2606" t="s">
        <v>37</v>
      </c>
      <c r="AH2606" t="s">
        <v>3043</v>
      </c>
      <c r="AJ2606" t="s">
        <v>3043</v>
      </c>
      <c r="AK2606" t="s">
        <v>38</v>
      </c>
    </row>
    <row r="2607" spans="1:37" x14ac:dyDescent="0.3">
      <c r="A2607">
        <v>423948</v>
      </c>
      <c r="B2607" t="s">
        <v>231</v>
      </c>
      <c r="C2607" t="s">
        <v>29</v>
      </c>
      <c r="D2607">
        <v>2</v>
      </c>
      <c r="E2607" t="s">
        <v>5267</v>
      </c>
      <c r="F2607" t="s">
        <v>482</v>
      </c>
      <c r="G2607">
        <v>30087</v>
      </c>
      <c r="H2607">
        <v>4</v>
      </c>
      <c r="I2607" t="s">
        <v>1247</v>
      </c>
      <c r="J2607" t="s">
        <v>42</v>
      </c>
      <c r="K2607">
        <v>83158</v>
      </c>
      <c r="L2607">
        <v>125681</v>
      </c>
      <c r="M2607" t="s">
        <v>32</v>
      </c>
      <c r="N2607" t="s">
        <v>234</v>
      </c>
      <c r="O2607" t="s">
        <v>1537</v>
      </c>
      <c r="P2607" t="s">
        <v>8117</v>
      </c>
      <c r="Q2607" t="s">
        <v>485</v>
      </c>
      <c r="R2607" t="s">
        <v>8118</v>
      </c>
      <c r="S2607" t="s">
        <v>7054</v>
      </c>
      <c r="T2607" t="str">
        <f t="shared" si="120"/>
        <v>The preferred candidate should possess the following: One (1) year experience as an Agency Attorney Level 3; excellent litigation skills; ability to supervise and lead Staff; familiarity with Children‚„s Services‚„ policies and procedures, including relevant child welfare laws and the Family Court Act.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607">
        <f t="shared" si="121"/>
        <v>0</v>
      </c>
      <c r="V2607" s="2">
        <v>0</v>
      </c>
      <c r="W2607" s="2">
        <f t="shared" si="122"/>
        <v>0</v>
      </c>
      <c r="X2607" s="2">
        <v>0</v>
      </c>
      <c r="Y2607" s="2">
        <v>0</v>
      </c>
      <c r="Z2607" s="2">
        <v>0</v>
      </c>
      <c r="AA2607" s="2">
        <v>0</v>
      </c>
      <c r="AB2607" s="2">
        <v>0</v>
      </c>
      <c r="AC2607" t="s">
        <v>619</v>
      </c>
      <c r="AE2607" t="s">
        <v>5603</v>
      </c>
      <c r="AG2607" t="s">
        <v>37</v>
      </c>
      <c r="AH2607" t="s">
        <v>2440</v>
      </c>
      <c r="AI2607" t="s">
        <v>3289</v>
      </c>
      <c r="AJ2607" t="s">
        <v>3016</v>
      </c>
      <c r="AK2607" t="s">
        <v>38</v>
      </c>
    </row>
    <row r="2608" spans="1:37" x14ac:dyDescent="0.3">
      <c r="A2608">
        <v>423951</v>
      </c>
      <c r="B2608" t="s">
        <v>2380</v>
      </c>
      <c r="C2608" t="s">
        <v>47</v>
      </c>
      <c r="D2608">
        <v>1</v>
      </c>
      <c r="E2608" t="s">
        <v>5604</v>
      </c>
      <c r="F2608" t="s">
        <v>1239</v>
      </c>
      <c r="G2608">
        <v>22508</v>
      </c>
      <c r="H2608">
        <v>0</v>
      </c>
      <c r="I2608" t="s">
        <v>1435</v>
      </c>
      <c r="J2608" t="s">
        <v>142</v>
      </c>
      <c r="K2608">
        <v>74650</v>
      </c>
      <c r="L2608">
        <v>105731</v>
      </c>
      <c r="M2608" t="s">
        <v>32</v>
      </c>
      <c r="N2608" t="s">
        <v>143</v>
      </c>
      <c r="O2608" t="s">
        <v>5605</v>
      </c>
      <c r="P2608" t="s">
        <v>8119</v>
      </c>
      <c r="Q2608" t="s">
        <v>1242</v>
      </c>
      <c r="R2608" t="s">
        <v>6694</v>
      </c>
      <c r="T2608" t="str">
        <f t="shared" si="120"/>
        <v xml:space="preserve">	Strong analytical skills, as well as project management and problem solving skills 	Strong written and verbal communication skills 	Capacity to work well independently and as part of a team 	Knowledge of affordable housing and New York City government a must; knowledge of affordable housing lotteries and homeless placement processes a plus </v>
      </c>
      <c r="U2608">
        <f t="shared" si="121"/>
        <v>0</v>
      </c>
      <c r="V2608" s="2">
        <v>0</v>
      </c>
      <c r="W2608" s="2">
        <f t="shared" si="122"/>
        <v>0</v>
      </c>
      <c r="X2608" s="2">
        <v>0</v>
      </c>
      <c r="Y2608" s="2">
        <v>0</v>
      </c>
      <c r="Z2608" s="2">
        <v>0</v>
      </c>
      <c r="AA2608" s="2">
        <v>0</v>
      </c>
      <c r="AB2608" s="2">
        <v>0</v>
      </c>
      <c r="AC2608" t="s">
        <v>4392</v>
      </c>
      <c r="AE2608" t="s">
        <v>143</v>
      </c>
      <c r="AG2608" t="s">
        <v>37</v>
      </c>
      <c r="AH2608" t="s">
        <v>3043</v>
      </c>
      <c r="AI2608" t="s">
        <v>3638</v>
      </c>
      <c r="AJ2608" t="s">
        <v>3043</v>
      </c>
      <c r="AK2608" t="s">
        <v>38</v>
      </c>
    </row>
    <row r="2609" spans="1:37" x14ac:dyDescent="0.3">
      <c r="A2609">
        <v>423951</v>
      </c>
      <c r="B2609" t="s">
        <v>2380</v>
      </c>
      <c r="C2609" t="s">
        <v>29</v>
      </c>
      <c r="D2609">
        <v>1</v>
      </c>
      <c r="E2609" t="s">
        <v>5604</v>
      </c>
      <c r="F2609" t="s">
        <v>1239</v>
      </c>
      <c r="G2609">
        <v>22508</v>
      </c>
      <c r="H2609">
        <v>0</v>
      </c>
      <c r="I2609" t="s">
        <v>1435</v>
      </c>
      <c r="J2609" t="s">
        <v>142</v>
      </c>
      <c r="K2609">
        <v>74650</v>
      </c>
      <c r="L2609">
        <v>105731</v>
      </c>
      <c r="M2609" t="s">
        <v>32</v>
      </c>
      <c r="N2609" t="s">
        <v>143</v>
      </c>
      <c r="O2609" t="s">
        <v>5605</v>
      </c>
      <c r="P2609" t="s">
        <v>8119</v>
      </c>
      <c r="Q2609" t="s">
        <v>1242</v>
      </c>
      <c r="R2609" t="s">
        <v>6694</v>
      </c>
      <c r="T2609" t="str">
        <f t="shared" si="120"/>
        <v xml:space="preserve">	Strong analytical skills, as well as project management and problem solving skills 	Strong written and verbal communication skills 	Capacity to work well independently and as part of a team 	Knowledge of affordable housing and New York City government a must; knowledge of affordable housing lotteries and homeless placement processes a plus </v>
      </c>
      <c r="U2609">
        <f t="shared" si="121"/>
        <v>0</v>
      </c>
      <c r="V2609" s="2">
        <v>0</v>
      </c>
      <c r="W2609" s="2">
        <f t="shared" si="122"/>
        <v>0</v>
      </c>
      <c r="X2609" s="2">
        <v>0</v>
      </c>
      <c r="Y2609" s="2">
        <v>0</v>
      </c>
      <c r="Z2609" s="2">
        <v>0</v>
      </c>
      <c r="AA2609" s="2">
        <v>0</v>
      </c>
      <c r="AB2609" s="2">
        <v>0</v>
      </c>
      <c r="AC2609" t="s">
        <v>4392</v>
      </c>
      <c r="AE2609" t="s">
        <v>143</v>
      </c>
      <c r="AG2609" t="s">
        <v>37</v>
      </c>
      <c r="AH2609" t="s">
        <v>3043</v>
      </c>
      <c r="AI2609" t="s">
        <v>3638</v>
      </c>
      <c r="AJ2609" t="s">
        <v>3043</v>
      </c>
      <c r="AK2609" t="s">
        <v>38</v>
      </c>
    </row>
    <row r="2610" spans="1:37" x14ac:dyDescent="0.3">
      <c r="A2610">
        <v>423952</v>
      </c>
      <c r="B2610" t="s">
        <v>46</v>
      </c>
      <c r="C2610" t="s">
        <v>29</v>
      </c>
      <c r="D2610">
        <v>1</v>
      </c>
      <c r="E2610" t="s">
        <v>5606</v>
      </c>
      <c r="F2610" t="s">
        <v>2374</v>
      </c>
      <c r="G2610">
        <v>90645</v>
      </c>
      <c r="H2610">
        <v>0</v>
      </c>
      <c r="I2610" t="s">
        <v>614</v>
      </c>
      <c r="J2610" t="s">
        <v>42</v>
      </c>
      <c r="K2610">
        <v>29636</v>
      </c>
      <c r="L2610">
        <v>43079</v>
      </c>
      <c r="M2610" t="s">
        <v>32</v>
      </c>
      <c r="N2610" t="s">
        <v>5607</v>
      </c>
      <c r="O2610" t="s">
        <v>3208</v>
      </c>
      <c r="P2610" t="s">
        <v>5608</v>
      </c>
      <c r="Q2610" t="s">
        <v>1228</v>
      </c>
      <c r="S2610" t="s">
        <v>5609</v>
      </c>
      <c r="T2610" t="str">
        <f t="shared" si="120"/>
        <v xml:space="preserve"> 1.	Possession of a valid driver's license is required. Applicant must have the ability to drive with manual transmission. 2.	Employees applying for promotional, title or level change opportunities must have served a period of one year in their current title and level (if applicable).</v>
      </c>
      <c r="U2610">
        <f t="shared" si="121"/>
        <v>0</v>
      </c>
      <c r="V2610" s="2">
        <v>0</v>
      </c>
      <c r="W2610" s="2">
        <f t="shared" si="122"/>
        <v>0</v>
      </c>
      <c r="X2610" s="2">
        <v>0</v>
      </c>
      <c r="Y2610" s="2">
        <v>0</v>
      </c>
      <c r="Z2610" s="2">
        <v>0</v>
      </c>
      <c r="AA2610" s="2">
        <v>0</v>
      </c>
      <c r="AB2610" s="2">
        <v>0</v>
      </c>
      <c r="AC2610" t="s">
        <v>5610</v>
      </c>
      <c r="AG2610" t="s">
        <v>5611</v>
      </c>
      <c r="AH2610" t="s">
        <v>2440</v>
      </c>
      <c r="AI2610" t="s">
        <v>2899</v>
      </c>
      <c r="AJ2610" t="s">
        <v>2433</v>
      </c>
      <c r="AK2610" t="s">
        <v>38</v>
      </c>
    </row>
    <row r="2611" spans="1:37" x14ac:dyDescent="0.3">
      <c r="A2611">
        <v>423960</v>
      </c>
      <c r="B2611" t="s">
        <v>2380</v>
      </c>
      <c r="C2611" t="s">
        <v>29</v>
      </c>
      <c r="D2611">
        <v>1</v>
      </c>
      <c r="E2611" t="s">
        <v>5612</v>
      </c>
      <c r="F2611" t="s">
        <v>1239</v>
      </c>
      <c r="G2611">
        <v>22508</v>
      </c>
      <c r="H2611">
        <v>0</v>
      </c>
      <c r="I2611" t="s">
        <v>1435</v>
      </c>
      <c r="J2611" t="s">
        <v>42</v>
      </c>
      <c r="K2611">
        <v>74650</v>
      </c>
      <c r="L2611">
        <v>105000</v>
      </c>
      <c r="M2611" t="s">
        <v>32</v>
      </c>
      <c r="N2611" t="s">
        <v>143</v>
      </c>
      <c r="O2611" t="s">
        <v>5605</v>
      </c>
      <c r="P2611" t="s">
        <v>8120</v>
      </c>
      <c r="Q2611" t="s">
        <v>1242</v>
      </c>
      <c r="R2611" t="s">
        <v>6695</v>
      </c>
      <c r="T2611" t="str">
        <f t="shared" si="120"/>
        <v xml:space="preserve">	Experience managing teams and objectives-driven, performance-based operations 	Experience with affordable housing lotteries and/or LIHTC compliance preferred 	Working knowledge of the Federal Fair Housing Act and State and City Human Rights Laws prohibiting discrimination in housing preferred 	Exceptional written and verbal communication and presentation skills </v>
      </c>
      <c r="U2611">
        <f t="shared" si="121"/>
        <v>0</v>
      </c>
      <c r="V2611" s="2">
        <v>0</v>
      </c>
      <c r="W2611" s="2">
        <f t="shared" si="122"/>
        <v>0</v>
      </c>
      <c r="X2611" s="2">
        <v>0</v>
      </c>
      <c r="Y2611" s="2">
        <v>0</v>
      </c>
      <c r="Z2611" s="2">
        <v>0</v>
      </c>
      <c r="AA2611" s="2">
        <v>0</v>
      </c>
      <c r="AB2611" s="2">
        <v>0</v>
      </c>
      <c r="AC2611" t="s">
        <v>4392</v>
      </c>
      <c r="AE2611" t="s">
        <v>143</v>
      </c>
      <c r="AG2611" t="s">
        <v>37</v>
      </c>
      <c r="AH2611" t="s">
        <v>3043</v>
      </c>
      <c r="AI2611" t="s">
        <v>3638</v>
      </c>
      <c r="AJ2611" t="s">
        <v>3043</v>
      </c>
      <c r="AK2611" t="s">
        <v>38</v>
      </c>
    </row>
    <row r="2612" spans="1:37" x14ac:dyDescent="0.3">
      <c r="A2612">
        <v>423960</v>
      </c>
      <c r="B2612" t="s">
        <v>2380</v>
      </c>
      <c r="C2612" t="s">
        <v>47</v>
      </c>
      <c r="D2612">
        <v>1</v>
      </c>
      <c r="E2612" t="s">
        <v>5612</v>
      </c>
      <c r="F2612" t="s">
        <v>1239</v>
      </c>
      <c r="G2612">
        <v>22508</v>
      </c>
      <c r="H2612">
        <v>0</v>
      </c>
      <c r="I2612" t="s">
        <v>1435</v>
      </c>
      <c r="J2612" t="s">
        <v>42</v>
      </c>
      <c r="K2612">
        <v>74650</v>
      </c>
      <c r="L2612">
        <v>105000</v>
      </c>
      <c r="M2612" t="s">
        <v>32</v>
      </c>
      <c r="N2612" t="s">
        <v>143</v>
      </c>
      <c r="O2612" t="s">
        <v>5605</v>
      </c>
      <c r="P2612" t="s">
        <v>8120</v>
      </c>
      <c r="Q2612" t="s">
        <v>1242</v>
      </c>
      <c r="R2612" t="s">
        <v>6695</v>
      </c>
      <c r="T2612" t="str">
        <f t="shared" si="120"/>
        <v xml:space="preserve">	Experience managing teams and objectives-driven, performance-based operations 	Experience with affordable housing lotteries and/or LIHTC compliance preferred 	Working knowledge of the Federal Fair Housing Act and State and City Human Rights Laws prohibiting discrimination in housing preferred 	Exceptional written and verbal communication and presentation skills </v>
      </c>
      <c r="U2612">
        <f t="shared" si="121"/>
        <v>0</v>
      </c>
      <c r="V2612" s="2">
        <v>0</v>
      </c>
      <c r="W2612" s="2">
        <f t="shared" si="122"/>
        <v>0</v>
      </c>
      <c r="X2612" s="2">
        <v>0</v>
      </c>
      <c r="Y2612" s="2">
        <v>0</v>
      </c>
      <c r="Z2612" s="2">
        <v>0</v>
      </c>
      <c r="AA2612" s="2">
        <v>0</v>
      </c>
      <c r="AB2612" s="2">
        <v>0</v>
      </c>
      <c r="AC2612" t="s">
        <v>4392</v>
      </c>
      <c r="AE2612" t="s">
        <v>143</v>
      </c>
      <c r="AG2612" t="s">
        <v>37</v>
      </c>
      <c r="AH2612" t="s">
        <v>3043</v>
      </c>
      <c r="AI2612" t="s">
        <v>3638</v>
      </c>
      <c r="AJ2612" t="s">
        <v>3043</v>
      </c>
      <c r="AK2612" t="s">
        <v>38</v>
      </c>
    </row>
    <row r="2613" spans="1:37" x14ac:dyDescent="0.3">
      <c r="A2613">
        <v>423972</v>
      </c>
      <c r="B2613" t="s">
        <v>1159</v>
      </c>
      <c r="C2613" t="s">
        <v>47</v>
      </c>
      <c r="D2613">
        <v>1</v>
      </c>
      <c r="E2613" t="s">
        <v>5613</v>
      </c>
      <c r="F2613" t="s">
        <v>4073</v>
      </c>
      <c r="G2613" t="s">
        <v>4074</v>
      </c>
      <c r="H2613" t="s">
        <v>41</v>
      </c>
      <c r="I2613" t="s">
        <v>601</v>
      </c>
      <c r="J2613" t="s">
        <v>42</v>
      </c>
      <c r="K2613">
        <v>117810</v>
      </c>
      <c r="L2613">
        <v>117810</v>
      </c>
      <c r="M2613" t="s">
        <v>32</v>
      </c>
      <c r="N2613" t="s">
        <v>1162</v>
      </c>
      <c r="O2613" t="s">
        <v>265</v>
      </c>
      <c r="P2613" t="s">
        <v>8121</v>
      </c>
      <c r="Q2613" t="s">
        <v>1164</v>
      </c>
      <c r="R2613" t="s">
        <v>5614</v>
      </c>
      <c r="S2613" t="s">
        <v>5615</v>
      </c>
      <c r="T2613" t="str">
        <f t="shared" si="120"/>
        <v>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 REQUIREMENTS:  Deputy Assistant Director ($117,810):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v>
      </c>
      <c r="U2613">
        <f t="shared" si="121"/>
        <v>0</v>
      </c>
      <c r="V2613" s="2">
        <v>0</v>
      </c>
      <c r="W2613" s="2">
        <f t="shared" si="122"/>
        <v>0</v>
      </c>
      <c r="X2613" s="2">
        <v>0</v>
      </c>
      <c r="Y2613" s="2">
        <v>0</v>
      </c>
      <c r="Z2613" s="2">
        <v>0</v>
      </c>
      <c r="AA2613" s="2">
        <v>0</v>
      </c>
      <c r="AB2613" s="2">
        <v>0</v>
      </c>
      <c r="AC2613" t="s">
        <v>7474</v>
      </c>
      <c r="AE2613" t="s">
        <v>1162</v>
      </c>
      <c r="AG2613" t="s">
        <v>37</v>
      </c>
      <c r="AH2613" t="s">
        <v>3043</v>
      </c>
      <c r="AJ2613" t="s">
        <v>3043</v>
      </c>
      <c r="AK2613" t="s">
        <v>38</v>
      </c>
    </row>
    <row r="2614" spans="1:37" x14ac:dyDescent="0.3">
      <c r="A2614">
        <v>423972</v>
      </c>
      <c r="B2614" t="s">
        <v>1159</v>
      </c>
      <c r="C2614" t="s">
        <v>29</v>
      </c>
      <c r="D2614">
        <v>1</v>
      </c>
      <c r="E2614" t="s">
        <v>5613</v>
      </c>
      <c r="F2614" t="s">
        <v>4073</v>
      </c>
      <c r="G2614" t="s">
        <v>4074</v>
      </c>
      <c r="H2614" t="s">
        <v>41</v>
      </c>
      <c r="I2614" t="s">
        <v>601</v>
      </c>
      <c r="J2614" t="s">
        <v>42</v>
      </c>
      <c r="K2614">
        <v>117810</v>
      </c>
      <c r="L2614">
        <v>117810</v>
      </c>
      <c r="M2614" t="s">
        <v>32</v>
      </c>
      <c r="N2614" t="s">
        <v>1162</v>
      </c>
      <c r="O2614" t="s">
        <v>265</v>
      </c>
      <c r="P2614" t="s">
        <v>8121</v>
      </c>
      <c r="Q2614" t="s">
        <v>1164</v>
      </c>
      <c r="R2614" t="s">
        <v>5614</v>
      </c>
      <c r="S2614" t="s">
        <v>5615</v>
      </c>
      <c r="T2614" t="str">
        <f t="shared" si="120"/>
        <v>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 REQUIREMENTS:  Deputy Assistant Director ($117,810):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v>
      </c>
      <c r="U2614">
        <f t="shared" si="121"/>
        <v>0</v>
      </c>
      <c r="V2614" s="2">
        <v>0</v>
      </c>
      <c r="W2614" s="2">
        <f t="shared" si="122"/>
        <v>0</v>
      </c>
      <c r="X2614" s="2">
        <v>0</v>
      </c>
      <c r="Y2614" s="2">
        <v>0</v>
      </c>
      <c r="Z2614" s="2">
        <v>0</v>
      </c>
      <c r="AA2614" s="2">
        <v>0</v>
      </c>
      <c r="AB2614" s="2">
        <v>0</v>
      </c>
      <c r="AC2614" t="s">
        <v>7474</v>
      </c>
      <c r="AE2614" t="s">
        <v>1162</v>
      </c>
      <c r="AG2614" t="s">
        <v>37</v>
      </c>
      <c r="AH2614" t="s">
        <v>3043</v>
      </c>
      <c r="AJ2614" t="s">
        <v>3043</v>
      </c>
      <c r="AK2614" t="s">
        <v>38</v>
      </c>
    </row>
    <row r="2615" spans="1:37" x14ac:dyDescent="0.3">
      <c r="A2615">
        <v>423981</v>
      </c>
      <c r="B2615" t="s">
        <v>4204</v>
      </c>
      <c r="C2615" t="s">
        <v>29</v>
      </c>
      <c r="D2615">
        <v>2</v>
      </c>
      <c r="E2615" t="s">
        <v>5616</v>
      </c>
      <c r="F2615" t="s">
        <v>4997</v>
      </c>
      <c r="G2615">
        <v>40523</v>
      </c>
      <c r="H2615">
        <v>3</v>
      </c>
      <c r="I2615" t="s">
        <v>601</v>
      </c>
      <c r="J2615" t="s">
        <v>42</v>
      </c>
      <c r="K2615">
        <v>66259</v>
      </c>
      <c r="L2615">
        <v>76198</v>
      </c>
      <c r="M2615" t="s">
        <v>32</v>
      </c>
      <c r="N2615" t="s">
        <v>4367</v>
      </c>
      <c r="O2615" t="s">
        <v>5617</v>
      </c>
      <c r="P2615" t="s">
        <v>6696</v>
      </c>
      <c r="Q2615" t="s">
        <v>7949</v>
      </c>
      <c r="R2615" t="s">
        <v>6697</v>
      </c>
      <c r="S2615" t="s">
        <v>4999</v>
      </c>
      <c r="T2615" t="str">
        <f t="shared" si="120"/>
        <v xml:space="preserve">	At least 3.5 years field tax auditing experience, including a least 2 years as a CTA II in Personal Income Tax unit. 	Demonstrated ability to assess complex tax audit issues.  	Excellent knowledge and expertise of tax laws, regulations, and audit guidelines. 	Excellent written and verbal communication skills.  	Strong organizational and leadership skills. 	A strong working knowledge of Personal Income Tax workflow (i.e., Field Audit Guidelines and New York State Department of Taxation and Finance's policies and procedures). 	Knowledge and experience with New York State Department of Taxation and Finance's computer network including, CARTS, AFE, AMP, eMPIRE, COGNOS and Outlook is a plus. In compliance with federal law, all persons hired will be required to verify identity and eligibility to work in the United States and to complete the required employment eligibility verification document form upon hire.  NOTE: ONLY CANDIDATES WHO HAVE A PERMANENT CITY TAX AUDITOR CIVIL SERVICE TITLE WILL BE CONSIDERED FOR AN INTERVIEW. PLEASE INCLUDE YOUR EMPLOYEE IDENTIFICATION NUMBER (EIN) WHEN APPLYING AND INDICATE IN YOUR COVER LETTER IF YOU ARE A PERMANENT CITY TAX AUDITOR.  THIS POSITION IS OPEN TO QUALIFIED PERSONS WITH A DISABILITY WHO ARE ELIGIBLE FOR THE 55-A PROGRAM. PLEASE INDICATE ON YOUR RESUME OR COVER LETTER IF YOU WOULD LIKE TO BE CONSIDERED FOR THE POSITION UNDER THE 55-A PROGRAM.  Field audits require travel within and outside of NYC. Out of town travel may be required.  Note: Department of Finance City Tax Auditors are prohibited from performing any outside tax-related work, and all other non-departmental work must be approved by the agency in advance of starting such employment.</v>
      </c>
      <c r="U2615">
        <f t="shared" si="121"/>
        <v>0</v>
      </c>
      <c r="V2615" s="2">
        <v>0</v>
      </c>
      <c r="W2615" s="2">
        <f t="shared" si="122"/>
        <v>0</v>
      </c>
      <c r="X2615" s="2">
        <v>0</v>
      </c>
      <c r="Y2615" s="2">
        <v>0</v>
      </c>
      <c r="Z2615" s="2">
        <v>0</v>
      </c>
      <c r="AA2615" s="2">
        <v>0</v>
      </c>
      <c r="AB2615" s="2">
        <v>0</v>
      </c>
      <c r="AC2615" t="s">
        <v>8547</v>
      </c>
      <c r="AD2615" t="s">
        <v>4209</v>
      </c>
      <c r="AE2615" t="s">
        <v>5000</v>
      </c>
      <c r="AG2615" t="s">
        <v>190</v>
      </c>
      <c r="AH2615" t="s">
        <v>2913</v>
      </c>
      <c r="AI2615" t="s">
        <v>3444</v>
      </c>
      <c r="AJ2615" t="s">
        <v>2303</v>
      </c>
      <c r="AK2615" t="s">
        <v>38</v>
      </c>
    </row>
    <row r="2616" spans="1:37" x14ac:dyDescent="0.3">
      <c r="A2616">
        <v>423983</v>
      </c>
      <c r="B2616" t="s">
        <v>2380</v>
      </c>
      <c r="C2616" t="s">
        <v>47</v>
      </c>
      <c r="D2616">
        <v>1</v>
      </c>
      <c r="E2616" t="s">
        <v>5618</v>
      </c>
      <c r="F2616" t="s">
        <v>1592</v>
      </c>
      <c r="G2616">
        <v>95005</v>
      </c>
      <c r="H2616" t="s">
        <v>914</v>
      </c>
      <c r="I2616" t="s">
        <v>1247</v>
      </c>
      <c r="J2616" t="s">
        <v>42</v>
      </c>
      <c r="K2616">
        <v>127000</v>
      </c>
      <c r="L2616">
        <v>137410</v>
      </c>
      <c r="M2616" t="s">
        <v>32</v>
      </c>
      <c r="N2616" t="s">
        <v>143</v>
      </c>
      <c r="O2616" t="s">
        <v>5619</v>
      </c>
      <c r="P2616" t="s">
        <v>8122</v>
      </c>
      <c r="Q2616" t="s">
        <v>1594</v>
      </c>
      <c r="R2616" t="s">
        <v>8123</v>
      </c>
      <c r="T2616" t="str">
        <f t="shared" si="120"/>
        <v xml:space="preserve">We are looking for a proven leader, seasoned manager, and experienced litigator with:  	A J.D. and at least five years of substantial civil litigation or regulatory enforcement experience subsequent to admission to any bar, at least twelve months of which must have been in the supervision of other attorneys  	At least two years‚„ experience managing staff 	Experience with tax or real estate matters is a plus 	Excellent verbal and written communication skills, including the ability to effectively communicate relevant legal concepts to a general audience   	Excellent analytical and research skills, attention to detail, and comfort with a data-driven approach to policy and procedure development 	Strong interpersonal, creative problem-solving and organizational skills 	Proven ability to work productively and collaboratively as part of a team, and to lead a team on complex investigations and enforcement actions 	Excellent judgment and decision-making skills 	Strong facility with Microsoft Office Suite, especially Excel, Word, PowerPoint, Outlook 	Preference will be given to candidates with:           o	  experience working for or with government agencies and government programs related to affordable housing compliance           o	  knowledge of rent regulations and NYC tax incentives programs </v>
      </c>
      <c r="U2616">
        <f t="shared" si="121"/>
        <v>0</v>
      </c>
      <c r="V2616" s="2">
        <v>1</v>
      </c>
      <c r="W2616" s="2">
        <f t="shared" si="122"/>
        <v>0</v>
      </c>
      <c r="X2616" s="2">
        <v>0</v>
      </c>
      <c r="Y2616" s="2">
        <v>0</v>
      </c>
      <c r="Z2616" s="2">
        <v>0</v>
      </c>
      <c r="AA2616" s="2">
        <v>0</v>
      </c>
      <c r="AB2616" s="2">
        <v>0</v>
      </c>
      <c r="AC2616" t="s">
        <v>3134</v>
      </c>
      <c r="AE2616" t="s">
        <v>143</v>
      </c>
      <c r="AG2616" t="s">
        <v>37</v>
      </c>
      <c r="AH2616" t="s">
        <v>3043</v>
      </c>
      <c r="AI2616" t="s">
        <v>3638</v>
      </c>
      <c r="AJ2616" t="s">
        <v>4191</v>
      </c>
      <c r="AK2616" t="s">
        <v>38</v>
      </c>
    </row>
    <row r="2617" spans="1:37" x14ac:dyDescent="0.3">
      <c r="A2617">
        <v>423983</v>
      </c>
      <c r="B2617" t="s">
        <v>2380</v>
      </c>
      <c r="C2617" t="s">
        <v>29</v>
      </c>
      <c r="D2617">
        <v>1</v>
      </c>
      <c r="E2617" t="s">
        <v>5618</v>
      </c>
      <c r="F2617" t="s">
        <v>1592</v>
      </c>
      <c r="G2617">
        <v>95005</v>
      </c>
      <c r="H2617" t="s">
        <v>914</v>
      </c>
      <c r="I2617" t="s">
        <v>1247</v>
      </c>
      <c r="J2617" t="s">
        <v>42</v>
      </c>
      <c r="K2617">
        <v>127000</v>
      </c>
      <c r="L2617">
        <v>137410</v>
      </c>
      <c r="M2617" t="s">
        <v>32</v>
      </c>
      <c r="N2617" t="s">
        <v>143</v>
      </c>
      <c r="O2617" t="s">
        <v>5619</v>
      </c>
      <c r="P2617" t="s">
        <v>8122</v>
      </c>
      <c r="Q2617" t="s">
        <v>1594</v>
      </c>
      <c r="R2617" t="s">
        <v>8123</v>
      </c>
      <c r="T2617" t="str">
        <f t="shared" si="120"/>
        <v xml:space="preserve">We are looking for a proven leader, seasoned manager, and experienced litigator with:  	A J.D. and at least five years of substantial civil litigation or regulatory enforcement experience subsequent to admission to any bar, at least twelve months of which must have been in the supervision of other attorneys  	At least two years‚„ experience managing staff 	Experience with tax or real estate matters is a plus 	Excellent verbal and written communication skills, including the ability to effectively communicate relevant legal concepts to a general audience   	Excellent analytical and research skills, attention to detail, and comfort with a data-driven approach to policy and procedure development 	Strong interpersonal, creative problem-solving and organizational skills 	Proven ability to work productively and collaboratively as part of a team, and to lead a team on complex investigations and enforcement actions 	Excellent judgment and decision-making skills 	Strong facility with Microsoft Office Suite, especially Excel, Word, PowerPoint, Outlook 	Preference will be given to candidates with:           o	  experience working for or with government agencies and government programs related to affordable housing compliance           o	  knowledge of rent regulations and NYC tax incentives programs </v>
      </c>
      <c r="U2617">
        <f t="shared" si="121"/>
        <v>0</v>
      </c>
      <c r="V2617" s="2">
        <v>1</v>
      </c>
      <c r="W2617" s="2">
        <f t="shared" si="122"/>
        <v>0</v>
      </c>
      <c r="X2617" s="2">
        <v>0</v>
      </c>
      <c r="Y2617" s="2">
        <v>0</v>
      </c>
      <c r="Z2617" s="2">
        <v>0</v>
      </c>
      <c r="AA2617" s="2">
        <v>0</v>
      </c>
      <c r="AB2617" s="2">
        <v>0</v>
      </c>
      <c r="AC2617" t="s">
        <v>3134</v>
      </c>
      <c r="AE2617" t="s">
        <v>143</v>
      </c>
      <c r="AG2617" t="s">
        <v>37</v>
      </c>
      <c r="AH2617" t="s">
        <v>3043</v>
      </c>
      <c r="AI2617" t="s">
        <v>3638</v>
      </c>
      <c r="AJ2617" t="s">
        <v>4191</v>
      </c>
      <c r="AK2617" t="s">
        <v>38</v>
      </c>
    </row>
    <row r="2618" spans="1:37" x14ac:dyDescent="0.3">
      <c r="A2618">
        <v>423999</v>
      </c>
      <c r="B2618" t="s">
        <v>28</v>
      </c>
      <c r="C2618" t="s">
        <v>29</v>
      </c>
      <c r="D2618">
        <v>1</v>
      </c>
      <c r="E2618" t="s">
        <v>5620</v>
      </c>
      <c r="F2618" t="s">
        <v>1350</v>
      </c>
      <c r="G2618">
        <v>13643</v>
      </c>
      <c r="H2618">
        <v>3</v>
      </c>
      <c r="I2618" t="s">
        <v>660</v>
      </c>
      <c r="J2618" t="s">
        <v>42</v>
      </c>
      <c r="K2618">
        <v>92194</v>
      </c>
      <c r="L2618">
        <v>110000</v>
      </c>
      <c r="M2618" t="s">
        <v>32</v>
      </c>
      <c r="N2618" t="s">
        <v>33</v>
      </c>
      <c r="O2618" t="s">
        <v>5621</v>
      </c>
      <c r="P2618" t="s">
        <v>6837</v>
      </c>
      <c r="Q2618" t="s">
        <v>8319</v>
      </c>
      <c r="R2618" t="s">
        <v>8124</v>
      </c>
      <c r="T2618" t="str">
        <f t="shared" si="120"/>
        <v xml:space="preserve">‚¿7+ years of strong, hands-on ASP.NET MVC5, C# development experience, with strong knowledge of Object Oriented and .NET development principles  ‚¿2+ years of Microsoft Dynamics (including Portals) experience developing solutions for CRM version 2015 and higher  ‚¿5+ years of Microsoft SQL server experience with strong knowledge of relational database principals, normalization, T-SQL and stored procedures  ‚¿Must be a Microsoft Certified Professional in Web Development or Dynamics or willing to get certified  ‚¿Experience doing customizations with ASP.NET, AngularJS, AJAX, jQuery, jQuery Mobile, JSON, JavaScript, Bootstrap, HTML5, CSS3 and XHTML  ‚¿Experience in developing and consuming Web Services using WCF, REST API, Web API and Directory services (AD, LDAP etc.,).  ‚¿Experience with source control management systems (Microsoft Team Foundation Server or Azure DevOps) and continuous integration/deployment environments  ‚¿Experience working on Microsoft SharePoint  ‚¿Internally motivated, able to work effectively both independently and in a team environment  ‚¿Strong written and verbal communication skills and the ability to communicate both with internal team members and external business stakeholders  ‚¿Strong organizational and time management skills  ‚¿Innovative thinking and problem-solving skills   ‚¿Bachelor‚„s degree in Computer Science or equivalent </v>
      </c>
      <c r="U2618">
        <f t="shared" si="121"/>
        <v>0</v>
      </c>
      <c r="V2618" s="2">
        <v>0</v>
      </c>
      <c r="W2618" s="2">
        <f t="shared" si="122"/>
        <v>0</v>
      </c>
      <c r="X2618" s="2">
        <v>0</v>
      </c>
      <c r="Y2618" s="2">
        <v>0</v>
      </c>
      <c r="Z2618" s="2">
        <v>1</v>
      </c>
      <c r="AA2618" s="2">
        <v>0</v>
      </c>
      <c r="AB2618" s="2">
        <v>1</v>
      </c>
      <c r="AC2618" t="s">
        <v>5622</v>
      </c>
      <c r="AG2618" t="s">
        <v>190</v>
      </c>
      <c r="AH2618" t="s">
        <v>2440</v>
      </c>
      <c r="AJ2618" t="s">
        <v>2779</v>
      </c>
      <c r="AK2618" t="s">
        <v>38</v>
      </c>
    </row>
    <row r="2619" spans="1:37" x14ac:dyDescent="0.3">
      <c r="A2619">
        <v>423999</v>
      </c>
      <c r="B2619" t="s">
        <v>28</v>
      </c>
      <c r="C2619" t="s">
        <v>47</v>
      </c>
      <c r="D2619">
        <v>1</v>
      </c>
      <c r="E2619" t="s">
        <v>5620</v>
      </c>
      <c r="F2619" t="s">
        <v>1350</v>
      </c>
      <c r="G2619">
        <v>13643</v>
      </c>
      <c r="H2619">
        <v>3</v>
      </c>
      <c r="I2619" t="s">
        <v>660</v>
      </c>
      <c r="J2619" t="s">
        <v>42</v>
      </c>
      <c r="K2619">
        <v>92194</v>
      </c>
      <c r="L2619">
        <v>110000</v>
      </c>
      <c r="M2619" t="s">
        <v>32</v>
      </c>
      <c r="N2619" t="s">
        <v>33</v>
      </c>
      <c r="O2619" t="s">
        <v>5621</v>
      </c>
      <c r="P2619" t="s">
        <v>6837</v>
      </c>
      <c r="Q2619" t="s">
        <v>8319</v>
      </c>
      <c r="R2619" t="s">
        <v>8124</v>
      </c>
      <c r="T2619" t="str">
        <f t="shared" si="120"/>
        <v xml:space="preserve">‚¿7+ years of strong, hands-on ASP.NET MVC5, C# development experience, with strong knowledge of Object Oriented and .NET development principles  ‚¿2+ years of Microsoft Dynamics (including Portals) experience developing solutions for CRM version 2015 and higher  ‚¿5+ years of Microsoft SQL server experience with strong knowledge of relational database principals, normalization, T-SQL and stored procedures  ‚¿Must be a Microsoft Certified Professional in Web Development or Dynamics or willing to get certified  ‚¿Experience doing customizations with ASP.NET, AngularJS, AJAX, jQuery, jQuery Mobile, JSON, JavaScript, Bootstrap, HTML5, CSS3 and XHTML  ‚¿Experience in developing and consuming Web Services using WCF, REST API, Web API and Directory services (AD, LDAP etc.,).  ‚¿Experience with source control management systems (Microsoft Team Foundation Server or Azure DevOps) and continuous integration/deployment environments  ‚¿Experience working on Microsoft SharePoint  ‚¿Internally motivated, able to work effectively both independently and in a team environment  ‚¿Strong written and verbal communication skills and the ability to communicate both with internal team members and external business stakeholders  ‚¿Strong organizational and time management skills  ‚¿Innovative thinking and problem-solving skills   ‚¿Bachelor‚„s degree in Computer Science or equivalent </v>
      </c>
      <c r="U2619">
        <f t="shared" si="121"/>
        <v>0</v>
      </c>
      <c r="V2619" s="2">
        <v>0</v>
      </c>
      <c r="W2619" s="2">
        <f t="shared" si="122"/>
        <v>0</v>
      </c>
      <c r="X2619" s="2">
        <v>0</v>
      </c>
      <c r="Y2619" s="2">
        <v>0</v>
      </c>
      <c r="Z2619" s="2">
        <v>1</v>
      </c>
      <c r="AA2619" s="2">
        <v>0</v>
      </c>
      <c r="AB2619" s="2">
        <v>1</v>
      </c>
      <c r="AC2619" t="s">
        <v>5622</v>
      </c>
      <c r="AG2619" t="s">
        <v>190</v>
      </c>
      <c r="AH2619" t="s">
        <v>2440</v>
      </c>
      <c r="AJ2619" t="s">
        <v>2779</v>
      </c>
      <c r="AK2619" t="s">
        <v>38</v>
      </c>
    </row>
    <row r="2620" spans="1:37" x14ac:dyDescent="0.3">
      <c r="A2620">
        <v>424046</v>
      </c>
      <c r="B2620" t="s">
        <v>80</v>
      </c>
      <c r="C2620" t="s">
        <v>47</v>
      </c>
      <c r="D2620">
        <v>2</v>
      </c>
      <c r="E2620" t="s">
        <v>3341</v>
      </c>
      <c r="F2620" t="s">
        <v>840</v>
      </c>
      <c r="G2620">
        <v>22425</v>
      </c>
      <c r="H2620">
        <v>0</v>
      </c>
      <c r="I2620" t="s">
        <v>95</v>
      </c>
      <c r="J2620" t="s">
        <v>42</v>
      </c>
      <c r="K2620">
        <v>51535</v>
      </c>
      <c r="L2620">
        <v>51535</v>
      </c>
      <c r="M2620" t="s">
        <v>32</v>
      </c>
      <c r="N2620" t="s">
        <v>84</v>
      </c>
      <c r="O2620" t="s">
        <v>2407</v>
      </c>
      <c r="P2620" t="s">
        <v>7454</v>
      </c>
      <c r="Q2620" t="s">
        <v>842</v>
      </c>
      <c r="R2620" t="s">
        <v>5623</v>
      </c>
      <c r="S2620" t="s">
        <v>1568</v>
      </c>
      <c r="T2620" t="str">
        <f t="shared" si="120"/>
        <v>A valid NYS Driver's License is required for the position.  Civil or Environmental Engineering degrees are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20">
        <f t="shared" si="121"/>
        <v>0</v>
      </c>
      <c r="V2620" s="2">
        <v>0</v>
      </c>
      <c r="W2620" s="2">
        <f t="shared" si="122"/>
        <v>0</v>
      </c>
      <c r="X2620" s="2">
        <v>0</v>
      </c>
      <c r="Y2620" s="2">
        <v>0</v>
      </c>
      <c r="Z2620" s="2">
        <v>0</v>
      </c>
      <c r="AA2620" s="2">
        <v>0</v>
      </c>
      <c r="AB2620" s="2">
        <v>0</v>
      </c>
      <c r="AC2620" t="s">
        <v>55</v>
      </c>
      <c r="AG2620" t="s">
        <v>37</v>
      </c>
      <c r="AH2620" t="s">
        <v>2163</v>
      </c>
      <c r="AJ2620" t="s">
        <v>2163</v>
      </c>
      <c r="AK2620" t="s">
        <v>38</v>
      </c>
    </row>
    <row r="2621" spans="1:37" x14ac:dyDescent="0.3">
      <c r="A2621">
        <v>424046</v>
      </c>
      <c r="B2621" t="s">
        <v>80</v>
      </c>
      <c r="C2621" t="s">
        <v>29</v>
      </c>
      <c r="D2621">
        <v>2</v>
      </c>
      <c r="E2621" t="s">
        <v>3341</v>
      </c>
      <c r="F2621" t="s">
        <v>840</v>
      </c>
      <c r="G2621">
        <v>22425</v>
      </c>
      <c r="H2621">
        <v>0</v>
      </c>
      <c r="I2621" t="s">
        <v>95</v>
      </c>
      <c r="J2621" t="s">
        <v>42</v>
      </c>
      <c r="K2621">
        <v>51535</v>
      </c>
      <c r="L2621">
        <v>51535</v>
      </c>
      <c r="M2621" t="s">
        <v>32</v>
      </c>
      <c r="N2621" t="s">
        <v>84</v>
      </c>
      <c r="O2621" t="s">
        <v>2407</v>
      </c>
      <c r="P2621" t="s">
        <v>7454</v>
      </c>
      <c r="Q2621" t="s">
        <v>842</v>
      </c>
      <c r="R2621" t="s">
        <v>5623</v>
      </c>
      <c r="S2621" t="s">
        <v>1568</v>
      </c>
      <c r="T2621" t="str">
        <f t="shared" si="120"/>
        <v>A valid NYS Driver's License is required for the position.  Civil or Environmental Engineering degrees are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21">
        <f t="shared" si="121"/>
        <v>0</v>
      </c>
      <c r="V2621" s="2">
        <v>0</v>
      </c>
      <c r="W2621" s="2">
        <f t="shared" si="122"/>
        <v>0</v>
      </c>
      <c r="X2621" s="2">
        <v>0</v>
      </c>
      <c r="Y2621" s="2">
        <v>0</v>
      </c>
      <c r="Z2621" s="2">
        <v>0</v>
      </c>
      <c r="AA2621" s="2">
        <v>0</v>
      </c>
      <c r="AB2621" s="2">
        <v>0</v>
      </c>
      <c r="AC2621" t="s">
        <v>55</v>
      </c>
      <c r="AG2621" t="s">
        <v>37</v>
      </c>
      <c r="AH2621" t="s">
        <v>2163</v>
      </c>
      <c r="AJ2621" t="s">
        <v>2163</v>
      </c>
      <c r="AK2621" t="s">
        <v>38</v>
      </c>
    </row>
    <row r="2622" spans="1:37" x14ac:dyDescent="0.3">
      <c r="A2622">
        <v>424051</v>
      </c>
      <c r="B2622" t="s">
        <v>80</v>
      </c>
      <c r="C2622" t="s">
        <v>29</v>
      </c>
      <c r="D2622">
        <v>1</v>
      </c>
      <c r="E2622" t="s">
        <v>5624</v>
      </c>
      <c r="F2622" t="s">
        <v>1422</v>
      </c>
      <c r="G2622">
        <v>34202</v>
      </c>
      <c r="H2622">
        <v>2</v>
      </c>
      <c r="I2622" t="s">
        <v>95</v>
      </c>
      <c r="J2622" t="s">
        <v>42</v>
      </c>
      <c r="K2622">
        <v>67757</v>
      </c>
      <c r="L2622">
        <v>77921</v>
      </c>
      <c r="M2622" t="s">
        <v>32</v>
      </c>
      <c r="N2622" t="s">
        <v>286</v>
      </c>
      <c r="O2622" t="s">
        <v>4127</v>
      </c>
      <c r="P2622" t="s">
        <v>8125</v>
      </c>
      <c r="Q2622" t="s">
        <v>8325</v>
      </c>
      <c r="R2622" t="s">
        <v>4128</v>
      </c>
      <c r="S2622" t="s">
        <v>1568</v>
      </c>
      <c r="T2622" t="str">
        <f t="shared" si="120"/>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22">
        <f t="shared" si="121"/>
        <v>0</v>
      </c>
      <c r="V2622" s="2">
        <v>0</v>
      </c>
      <c r="W2622" s="2">
        <f t="shared" si="122"/>
        <v>0</v>
      </c>
      <c r="X2622" s="2">
        <v>0</v>
      </c>
      <c r="Y2622" s="2">
        <v>0</v>
      </c>
      <c r="Z2622" s="2">
        <v>0</v>
      </c>
      <c r="AA2622" s="2">
        <v>0</v>
      </c>
      <c r="AB2622" s="2">
        <v>0</v>
      </c>
      <c r="AC2622" t="s">
        <v>55</v>
      </c>
      <c r="AG2622" t="s">
        <v>190</v>
      </c>
      <c r="AH2622" t="s">
        <v>2433</v>
      </c>
      <c r="AJ2622" t="s">
        <v>2433</v>
      </c>
      <c r="AK2622" t="s">
        <v>38</v>
      </c>
    </row>
    <row r="2623" spans="1:37" x14ac:dyDescent="0.3">
      <c r="A2623">
        <v>424051</v>
      </c>
      <c r="B2623" t="s">
        <v>80</v>
      </c>
      <c r="C2623" t="s">
        <v>47</v>
      </c>
      <c r="D2623">
        <v>1</v>
      </c>
      <c r="E2623" t="s">
        <v>5624</v>
      </c>
      <c r="F2623" t="s">
        <v>1422</v>
      </c>
      <c r="G2623">
        <v>34202</v>
      </c>
      <c r="H2623">
        <v>2</v>
      </c>
      <c r="I2623" t="s">
        <v>95</v>
      </c>
      <c r="J2623" t="s">
        <v>42</v>
      </c>
      <c r="K2623">
        <v>67757</v>
      </c>
      <c r="L2623">
        <v>77921</v>
      </c>
      <c r="M2623" t="s">
        <v>32</v>
      </c>
      <c r="N2623" t="s">
        <v>286</v>
      </c>
      <c r="O2623" t="s">
        <v>4127</v>
      </c>
      <c r="P2623" t="s">
        <v>8125</v>
      </c>
      <c r="Q2623" t="s">
        <v>8325</v>
      </c>
      <c r="R2623" t="s">
        <v>4128</v>
      </c>
      <c r="S2623" t="s">
        <v>1568</v>
      </c>
      <c r="T2623" t="str">
        <f t="shared" si="120"/>
        <v>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23">
        <f t="shared" si="121"/>
        <v>0</v>
      </c>
      <c r="V2623" s="2">
        <v>0</v>
      </c>
      <c r="W2623" s="2">
        <f t="shared" si="122"/>
        <v>0</v>
      </c>
      <c r="X2623" s="2">
        <v>0</v>
      </c>
      <c r="Y2623" s="2">
        <v>0</v>
      </c>
      <c r="Z2623" s="2">
        <v>0</v>
      </c>
      <c r="AA2623" s="2">
        <v>0</v>
      </c>
      <c r="AB2623" s="2">
        <v>0</v>
      </c>
      <c r="AC2623" t="s">
        <v>55</v>
      </c>
      <c r="AG2623" t="s">
        <v>190</v>
      </c>
      <c r="AH2623" t="s">
        <v>2433</v>
      </c>
      <c r="AJ2623" t="s">
        <v>2433</v>
      </c>
      <c r="AK2623" t="s">
        <v>38</v>
      </c>
    </row>
    <row r="2624" spans="1:37" x14ac:dyDescent="0.3">
      <c r="A2624">
        <v>424056</v>
      </c>
      <c r="B2624" t="s">
        <v>250</v>
      </c>
      <c r="C2624" t="s">
        <v>29</v>
      </c>
      <c r="D2624">
        <v>1</v>
      </c>
      <c r="E2624" t="s">
        <v>5625</v>
      </c>
      <c r="F2624" t="s">
        <v>1225</v>
      </c>
      <c r="G2624">
        <v>12200</v>
      </c>
      <c r="H2624">
        <v>1</v>
      </c>
      <c r="I2624" t="s">
        <v>614</v>
      </c>
      <c r="J2624" t="s">
        <v>42</v>
      </c>
      <c r="K2624">
        <v>32480</v>
      </c>
      <c r="L2624">
        <v>48957</v>
      </c>
      <c r="M2624" t="s">
        <v>32</v>
      </c>
      <c r="N2624" t="s">
        <v>2259</v>
      </c>
      <c r="O2624" t="s">
        <v>5626</v>
      </c>
      <c r="P2624" t="s">
        <v>5627</v>
      </c>
      <c r="Q2624" t="s">
        <v>1228</v>
      </c>
      <c r="R2624" t="s">
        <v>8126</v>
      </c>
      <c r="S2624" t="s">
        <v>5628</v>
      </c>
      <c r="T2624" t="str">
        <f t="shared" si="120"/>
        <v>Possess a valid NYS driver‚„s license which must be maintained for the duration of employment. Experienced in stock room and/or mail room operation. Computer literate. Able to perform the physical tasks of the job. **IN ORDER TO BE CONSIDERED FOR THIS POSITION CANDIDATE MUST BE SERVING PERMANENTLY IN THE TITLE OF STOCK WORKER.**      Note: This position is open to qualified persons with a disability who are eligible for the 55-a program. Please indicate in your resume or cover letter that you would like to be considered for the position under the 55-a program.</v>
      </c>
      <c r="U2624">
        <f t="shared" si="121"/>
        <v>0</v>
      </c>
      <c r="V2624" s="2">
        <v>0</v>
      </c>
      <c r="W2624" s="2">
        <f t="shared" si="122"/>
        <v>0</v>
      </c>
      <c r="X2624" s="2">
        <v>0</v>
      </c>
      <c r="Y2624" s="2">
        <v>0</v>
      </c>
      <c r="Z2624" s="2">
        <v>0</v>
      </c>
      <c r="AA2624" s="2">
        <v>0</v>
      </c>
      <c r="AB2624" s="2">
        <v>0</v>
      </c>
      <c r="AC2624" t="s">
        <v>5629</v>
      </c>
      <c r="AD2624" t="s">
        <v>5630</v>
      </c>
      <c r="AE2624" t="s">
        <v>5631</v>
      </c>
      <c r="AG2624" t="s">
        <v>37</v>
      </c>
      <c r="AH2624" t="s">
        <v>5632</v>
      </c>
      <c r="AI2624" t="s">
        <v>3638</v>
      </c>
      <c r="AJ2624" t="s">
        <v>3456</v>
      </c>
      <c r="AK2624" t="s">
        <v>38</v>
      </c>
    </row>
    <row r="2625" spans="1:37" x14ac:dyDescent="0.3">
      <c r="A2625">
        <v>424083</v>
      </c>
      <c r="B2625" t="s">
        <v>2380</v>
      </c>
      <c r="C2625" t="s">
        <v>47</v>
      </c>
      <c r="D2625">
        <v>1</v>
      </c>
      <c r="E2625" t="s">
        <v>5633</v>
      </c>
      <c r="F2625" t="s">
        <v>1422</v>
      </c>
      <c r="G2625">
        <v>34202</v>
      </c>
      <c r="H2625">
        <v>1</v>
      </c>
      <c r="I2625" t="s">
        <v>669</v>
      </c>
      <c r="J2625" t="s">
        <v>42</v>
      </c>
      <c r="K2625">
        <v>57078</v>
      </c>
      <c r="L2625">
        <v>65640</v>
      </c>
      <c r="M2625" t="s">
        <v>32</v>
      </c>
      <c r="N2625" t="s">
        <v>143</v>
      </c>
      <c r="O2625" t="s">
        <v>5634</v>
      </c>
      <c r="P2625" t="s">
        <v>8127</v>
      </c>
      <c r="Q2625" t="s">
        <v>8325</v>
      </c>
      <c r="R2625" t="s">
        <v>6698</v>
      </c>
      <c r="S2625" t="s">
        <v>5635</v>
      </c>
      <c r="T2625" t="str">
        <f t="shared" si="120"/>
        <v xml:space="preserve">	Any professional construction industry registration(s) or license(s); 	Knowledge of code requirements for construction work categories; 	Knowledge of environmental hazardous materials abatement and construction monitoring; 	Knowledge of construction drafting; 	Knowledge of different construction work specialties including plumbing, electrical, HVAC, boilers repair and replacement, sprinkler systems, etc. 	Knowledge of a second language; 	Proficiency in most Microsoft applications. 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v>
      </c>
      <c r="U2625">
        <f t="shared" si="121"/>
        <v>0</v>
      </c>
      <c r="V2625" s="2">
        <v>0</v>
      </c>
      <c r="W2625" s="2">
        <f t="shared" si="122"/>
        <v>0</v>
      </c>
      <c r="X2625" s="2">
        <v>0</v>
      </c>
      <c r="Y2625" s="2">
        <v>0</v>
      </c>
      <c r="Z2625" s="2">
        <v>0</v>
      </c>
      <c r="AA2625" s="2">
        <v>0</v>
      </c>
      <c r="AB2625" s="2">
        <v>0</v>
      </c>
      <c r="AC2625" t="s">
        <v>3134</v>
      </c>
      <c r="AE2625" t="s">
        <v>143</v>
      </c>
      <c r="AG2625" t="s">
        <v>190</v>
      </c>
      <c r="AH2625" t="s">
        <v>2649</v>
      </c>
      <c r="AI2625" t="s">
        <v>5636</v>
      </c>
      <c r="AJ2625" t="s">
        <v>2649</v>
      </c>
      <c r="AK2625" t="s">
        <v>38</v>
      </c>
    </row>
    <row r="2626" spans="1:37" x14ac:dyDescent="0.3">
      <c r="A2626">
        <v>424083</v>
      </c>
      <c r="B2626" t="s">
        <v>2380</v>
      </c>
      <c r="C2626" t="s">
        <v>29</v>
      </c>
      <c r="D2626">
        <v>1</v>
      </c>
      <c r="E2626" t="s">
        <v>5633</v>
      </c>
      <c r="F2626" t="s">
        <v>1422</v>
      </c>
      <c r="G2626">
        <v>34202</v>
      </c>
      <c r="H2626">
        <v>1</v>
      </c>
      <c r="I2626" t="s">
        <v>669</v>
      </c>
      <c r="J2626" t="s">
        <v>42</v>
      </c>
      <c r="K2626">
        <v>57078</v>
      </c>
      <c r="L2626">
        <v>65640</v>
      </c>
      <c r="M2626" t="s">
        <v>32</v>
      </c>
      <c r="N2626" t="s">
        <v>143</v>
      </c>
      <c r="O2626" t="s">
        <v>5634</v>
      </c>
      <c r="P2626" t="s">
        <v>8127</v>
      </c>
      <c r="Q2626" t="s">
        <v>8325</v>
      </c>
      <c r="R2626" t="s">
        <v>6698</v>
      </c>
      <c r="S2626" t="s">
        <v>5635</v>
      </c>
      <c r="T2626" t="str">
        <f t="shared" si="120"/>
        <v xml:space="preserve">	Any professional construction industry registration(s) or license(s); 	Knowledge of code requirements for construction work categories; 	Knowledge of environmental hazardous materials abatement and construction monitoring; 	Knowledge of construction drafting; 	Knowledge of different construction work specialties including plumbing, electrical, HVAC, boilers repair and replacement, sprinkler systems, etc. 	Knowledge of a second language; 	Proficiency in most Microsoft applications. 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v>
      </c>
      <c r="U2626">
        <f t="shared" si="121"/>
        <v>0</v>
      </c>
      <c r="V2626" s="2">
        <v>0</v>
      </c>
      <c r="W2626" s="2">
        <f t="shared" si="122"/>
        <v>0</v>
      </c>
      <c r="X2626" s="2">
        <v>0</v>
      </c>
      <c r="Y2626" s="2">
        <v>0</v>
      </c>
      <c r="Z2626" s="2">
        <v>0</v>
      </c>
      <c r="AA2626" s="2">
        <v>0</v>
      </c>
      <c r="AB2626" s="2">
        <v>0</v>
      </c>
      <c r="AC2626" t="s">
        <v>3134</v>
      </c>
      <c r="AE2626" t="s">
        <v>143</v>
      </c>
      <c r="AG2626" t="s">
        <v>190</v>
      </c>
      <c r="AH2626" t="s">
        <v>2649</v>
      </c>
      <c r="AI2626" t="s">
        <v>5636</v>
      </c>
      <c r="AJ2626" t="s">
        <v>2649</v>
      </c>
      <c r="AK2626" t="s">
        <v>38</v>
      </c>
    </row>
    <row r="2627" spans="1:37" x14ac:dyDescent="0.3">
      <c r="A2627">
        <v>424084</v>
      </c>
      <c r="B2627" t="s">
        <v>80</v>
      </c>
      <c r="C2627" t="s">
        <v>47</v>
      </c>
      <c r="D2627">
        <v>1</v>
      </c>
      <c r="E2627" t="s">
        <v>5637</v>
      </c>
      <c r="F2627" t="s">
        <v>82</v>
      </c>
      <c r="G2627">
        <v>21822</v>
      </c>
      <c r="H2627">
        <v>3</v>
      </c>
      <c r="I2627" t="s">
        <v>83</v>
      </c>
      <c r="J2627" t="s">
        <v>42</v>
      </c>
      <c r="K2627">
        <v>71224</v>
      </c>
      <c r="L2627">
        <v>100719</v>
      </c>
      <c r="M2627" t="s">
        <v>32</v>
      </c>
      <c r="N2627" t="s">
        <v>5638</v>
      </c>
      <c r="O2627" t="s">
        <v>5639</v>
      </c>
      <c r="P2627" t="s">
        <v>8128</v>
      </c>
      <c r="Q2627" t="s">
        <v>87</v>
      </c>
      <c r="R2627" t="s">
        <v>8129</v>
      </c>
      <c r="S2627" t="s">
        <v>5640</v>
      </c>
      <c r="T2627" t="str">
        <f t="shared" ref="T2627:T2690" si="123">R2627&amp;" " &amp;S2627</f>
        <v xml:space="preserve"> Driver‚„s license valid in the State of New York   Ability to travel, as necessary, to other BWS laboratories and field locations   Knowledge of environmental testing methods    Knowledge ELAP and The NELAC Institute (TNI) requirements    Strong working knowledge of Microsoft Office Suite including Outlook, Word, Excel, PowerPoint and SharePoint    Experience with laboratory data management software   Experience with STARLIMS; a Laboratory Information Management System software   Knowledge of environmental regulations applicable to laboratories and water   Experience with laboratory instrumentation   Knowledge of environmental testing methods for chemistry and microbiology    Strong mathematic skills related to calibration, statistical tests and quality control   Strong reading and writing skills    Ability to track multiple tasks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v>
      </c>
      <c r="U2627">
        <f t="shared" ref="U2627:U2690" si="124">D2627*W2627</f>
        <v>0</v>
      </c>
      <c r="V2627" s="2">
        <v>1</v>
      </c>
      <c r="W2627" s="2">
        <f t="shared" ref="W2627:W2690" si="125">IF(OR(ISNUMBER(SEARCH("data analytics",$T2627)), ISNUMBER(SEARCH("data analysis",$T2627)), ISNUMBER(SEARCH("analyze data", $T2627)),ISNUMBER(SEARCH("business intelligence", $T2627)),ISNUMBER(SEARCH("business analysis",$T2627))),1,0)</f>
        <v>0</v>
      </c>
      <c r="X2627" s="2">
        <v>0</v>
      </c>
      <c r="Y2627" s="2">
        <v>0</v>
      </c>
      <c r="Z2627" s="2">
        <v>0</v>
      </c>
      <c r="AA2627" s="2">
        <v>0</v>
      </c>
      <c r="AB2627" s="2">
        <v>0</v>
      </c>
      <c r="AC2627" t="s">
        <v>7214</v>
      </c>
      <c r="AD2627" t="s">
        <v>5641</v>
      </c>
      <c r="AE2627" t="s">
        <v>5642</v>
      </c>
      <c r="AG2627" t="s">
        <v>818</v>
      </c>
      <c r="AH2627" t="s">
        <v>2803</v>
      </c>
      <c r="AI2627" t="s">
        <v>3460</v>
      </c>
      <c r="AJ2627" t="s">
        <v>2803</v>
      </c>
      <c r="AK2627" t="s">
        <v>38</v>
      </c>
    </row>
    <row r="2628" spans="1:37" x14ac:dyDescent="0.3">
      <c r="A2628">
        <v>424084</v>
      </c>
      <c r="B2628" t="s">
        <v>80</v>
      </c>
      <c r="C2628" t="s">
        <v>29</v>
      </c>
      <c r="D2628">
        <v>1</v>
      </c>
      <c r="E2628" t="s">
        <v>5637</v>
      </c>
      <c r="F2628" t="s">
        <v>82</v>
      </c>
      <c r="G2628">
        <v>21822</v>
      </c>
      <c r="H2628">
        <v>3</v>
      </c>
      <c r="I2628" t="s">
        <v>83</v>
      </c>
      <c r="J2628" t="s">
        <v>42</v>
      </c>
      <c r="K2628">
        <v>71224</v>
      </c>
      <c r="L2628">
        <v>100719</v>
      </c>
      <c r="M2628" t="s">
        <v>32</v>
      </c>
      <c r="N2628" t="s">
        <v>5638</v>
      </c>
      <c r="O2628" t="s">
        <v>5639</v>
      </c>
      <c r="P2628" t="s">
        <v>8128</v>
      </c>
      <c r="Q2628" t="s">
        <v>87</v>
      </c>
      <c r="R2628" t="s">
        <v>8129</v>
      </c>
      <c r="S2628" t="s">
        <v>5640</v>
      </c>
      <c r="T2628" t="str">
        <f t="shared" si="123"/>
        <v xml:space="preserve"> Driver‚„s license valid in the State of New York   Ability to travel, as necessary, to other BWS laboratories and field locations   Knowledge of environmental testing methods    Knowledge ELAP and The NELAC Institute (TNI) requirements    Strong working knowledge of Microsoft Office Suite including Outlook, Word, Excel, PowerPoint and SharePoint    Experience with laboratory data management software   Experience with STARLIMS; a Laboratory Information Management System software   Knowledge of environmental regulations applicable to laboratories and water   Experience with laboratory instrumentation   Knowledge of environmental testing methods for chemistry and microbiology    Strong mathematic skills related to calibration, statistical tests and quality control   Strong reading and writing skills    Ability to track multiple tasks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v>
      </c>
      <c r="U2628">
        <f t="shared" si="124"/>
        <v>0</v>
      </c>
      <c r="V2628" s="2">
        <v>1</v>
      </c>
      <c r="W2628" s="2">
        <f t="shared" si="125"/>
        <v>0</v>
      </c>
      <c r="X2628" s="2">
        <v>0</v>
      </c>
      <c r="Y2628" s="2">
        <v>0</v>
      </c>
      <c r="Z2628" s="2">
        <v>0</v>
      </c>
      <c r="AA2628" s="2">
        <v>0</v>
      </c>
      <c r="AB2628" s="2">
        <v>0</v>
      </c>
      <c r="AC2628" t="s">
        <v>7214</v>
      </c>
      <c r="AD2628" t="s">
        <v>5641</v>
      </c>
      <c r="AE2628" t="s">
        <v>5642</v>
      </c>
      <c r="AG2628" t="s">
        <v>818</v>
      </c>
      <c r="AH2628" t="s">
        <v>2803</v>
      </c>
      <c r="AI2628" t="s">
        <v>3460</v>
      </c>
      <c r="AJ2628" t="s">
        <v>2803</v>
      </c>
      <c r="AK2628" t="s">
        <v>38</v>
      </c>
    </row>
    <row r="2629" spans="1:37" x14ac:dyDescent="0.3">
      <c r="A2629">
        <v>424087</v>
      </c>
      <c r="B2629" t="s">
        <v>80</v>
      </c>
      <c r="C2629" t="s">
        <v>47</v>
      </c>
      <c r="D2629">
        <v>70</v>
      </c>
      <c r="E2629" t="s">
        <v>2268</v>
      </c>
      <c r="F2629" t="s">
        <v>2269</v>
      </c>
      <c r="G2629">
        <v>90641</v>
      </c>
      <c r="H2629">
        <v>0</v>
      </c>
      <c r="I2629" t="s">
        <v>614</v>
      </c>
      <c r="J2629" t="s">
        <v>42</v>
      </c>
      <c r="K2629">
        <v>16.6264</v>
      </c>
      <c r="L2629">
        <v>25.825700000000001</v>
      </c>
      <c r="M2629" t="s">
        <v>61</v>
      </c>
      <c r="N2629" t="s">
        <v>1615</v>
      </c>
      <c r="O2629" t="s">
        <v>2052</v>
      </c>
      <c r="P2629" t="s">
        <v>8130</v>
      </c>
      <c r="Q2629" t="s">
        <v>2270</v>
      </c>
      <c r="R2629" t="s">
        <v>2271</v>
      </c>
      <c r="S2629" t="s">
        <v>626</v>
      </c>
      <c r="T2629" t="str">
        <f t="shared" si="123"/>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29">
        <f t="shared" si="124"/>
        <v>0</v>
      </c>
      <c r="V2629" s="2">
        <v>0</v>
      </c>
      <c r="W2629" s="2">
        <f t="shared" si="125"/>
        <v>0</v>
      </c>
      <c r="X2629" s="2">
        <v>0</v>
      </c>
      <c r="Y2629" s="2">
        <v>0</v>
      </c>
      <c r="Z2629" s="2">
        <v>0</v>
      </c>
      <c r="AA2629" s="2">
        <v>0</v>
      </c>
      <c r="AB2629" s="2">
        <v>0</v>
      </c>
      <c r="AC2629" t="s">
        <v>2272</v>
      </c>
      <c r="AG2629" t="s">
        <v>37</v>
      </c>
      <c r="AH2629" t="s">
        <v>2803</v>
      </c>
      <c r="AJ2629" t="s">
        <v>2859</v>
      </c>
      <c r="AK2629" t="s">
        <v>38</v>
      </c>
    </row>
    <row r="2630" spans="1:37" x14ac:dyDescent="0.3">
      <c r="A2630">
        <v>424087</v>
      </c>
      <c r="B2630" t="s">
        <v>80</v>
      </c>
      <c r="C2630" t="s">
        <v>29</v>
      </c>
      <c r="D2630">
        <v>70</v>
      </c>
      <c r="E2630" t="s">
        <v>2268</v>
      </c>
      <c r="F2630" t="s">
        <v>2269</v>
      </c>
      <c r="G2630">
        <v>90641</v>
      </c>
      <c r="H2630">
        <v>0</v>
      </c>
      <c r="I2630" t="s">
        <v>614</v>
      </c>
      <c r="J2630" t="s">
        <v>42</v>
      </c>
      <c r="K2630">
        <v>16.6264</v>
      </c>
      <c r="L2630">
        <v>25.825700000000001</v>
      </c>
      <c r="M2630" t="s">
        <v>61</v>
      </c>
      <c r="N2630" t="s">
        <v>1615</v>
      </c>
      <c r="O2630" t="s">
        <v>2052</v>
      </c>
      <c r="P2630" t="s">
        <v>8130</v>
      </c>
      <c r="Q2630" t="s">
        <v>2270</v>
      </c>
      <c r="R2630" t="s">
        <v>2271</v>
      </c>
      <c r="S2630" t="s">
        <v>626</v>
      </c>
      <c r="T2630" t="str">
        <f t="shared" si="123"/>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30">
        <f t="shared" si="124"/>
        <v>0</v>
      </c>
      <c r="V2630" s="2">
        <v>0</v>
      </c>
      <c r="W2630" s="2">
        <f t="shared" si="125"/>
        <v>0</v>
      </c>
      <c r="X2630" s="2">
        <v>0</v>
      </c>
      <c r="Y2630" s="2">
        <v>0</v>
      </c>
      <c r="Z2630" s="2">
        <v>0</v>
      </c>
      <c r="AA2630" s="2">
        <v>0</v>
      </c>
      <c r="AB2630" s="2">
        <v>0</v>
      </c>
      <c r="AC2630" t="s">
        <v>2272</v>
      </c>
      <c r="AG2630" t="s">
        <v>37</v>
      </c>
      <c r="AH2630" t="s">
        <v>2803</v>
      </c>
      <c r="AJ2630" t="s">
        <v>2859</v>
      </c>
      <c r="AK2630" t="s">
        <v>38</v>
      </c>
    </row>
    <row r="2631" spans="1:37" x14ac:dyDescent="0.3">
      <c r="A2631">
        <v>424089</v>
      </c>
      <c r="B2631" t="s">
        <v>80</v>
      </c>
      <c r="C2631" t="s">
        <v>29</v>
      </c>
      <c r="D2631">
        <v>1</v>
      </c>
      <c r="E2631" t="s">
        <v>5637</v>
      </c>
      <c r="F2631" t="s">
        <v>82</v>
      </c>
      <c r="G2631">
        <v>21822</v>
      </c>
      <c r="H2631">
        <v>3</v>
      </c>
      <c r="I2631" t="s">
        <v>83</v>
      </c>
      <c r="J2631" t="s">
        <v>42</v>
      </c>
      <c r="K2631">
        <v>71224</v>
      </c>
      <c r="L2631">
        <v>100719</v>
      </c>
      <c r="M2631" t="s">
        <v>32</v>
      </c>
      <c r="N2631" t="s">
        <v>2357</v>
      </c>
      <c r="O2631" t="s">
        <v>5643</v>
      </c>
      <c r="P2631" t="s">
        <v>8131</v>
      </c>
      <c r="Q2631" t="s">
        <v>87</v>
      </c>
      <c r="R2631" t="s">
        <v>8129</v>
      </c>
      <c r="S2631" t="s">
        <v>2359</v>
      </c>
      <c r="T2631" t="str">
        <f t="shared" si="123"/>
        <v xml:space="preserve"> Driver‚„s license valid in the State of New York   Ability to travel, as necessary, to other BWS laboratories and field locations   Knowledge of environmental testing methods    Knowledge ELAP and The NELAC Institute (TNI) requirements    Strong working knowledge of Microsoft Office Suite including Outlook, Word, Excel, PowerPoint and SharePoint    Experience with laboratory data management software   Experience with STARLIMS; a Laboratory Information Management System software   Knowledge of environmental regulations applicable to laboratories and water   Experience with laboratory instrumentation   Knowledge of environmental testing methods for chemistry and microbiology    Strong mathematic skills related to calibration, statistical tests and quality control   Strong reading and writing skills    Ability to track multiple tasks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2631">
        <f t="shared" si="124"/>
        <v>0</v>
      </c>
      <c r="V2631" s="2">
        <v>1</v>
      </c>
      <c r="W2631" s="2">
        <f t="shared" si="125"/>
        <v>0</v>
      </c>
      <c r="X2631" s="2">
        <v>0</v>
      </c>
      <c r="Y2631" s="2">
        <v>0</v>
      </c>
      <c r="Z2631" s="2">
        <v>0</v>
      </c>
      <c r="AA2631" s="2">
        <v>0</v>
      </c>
      <c r="AB2631" s="2">
        <v>0</v>
      </c>
      <c r="AC2631" t="s">
        <v>7214</v>
      </c>
      <c r="AD2631" t="s">
        <v>5641</v>
      </c>
      <c r="AE2631" t="s">
        <v>5018</v>
      </c>
      <c r="AG2631" t="s">
        <v>818</v>
      </c>
      <c r="AH2631" t="s">
        <v>2803</v>
      </c>
      <c r="AI2631" t="s">
        <v>3460</v>
      </c>
      <c r="AJ2631" t="s">
        <v>2803</v>
      </c>
      <c r="AK2631" t="s">
        <v>38</v>
      </c>
    </row>
    <row r="2632" spans="1:37" x14ac:dyDescent="0.3">
      <c r="A2632">
        <v>424089</v>
      </c>
      <c r="B2632" t="s">
        <v>80</v>
      </c>
      <c r="C2632" t="s">
        <v>47</v>
      </c>
      <c r="D2632">
        <v>1</v>
      </c>
      <c r="E2632" t="s">
        <v>5637</v>
      </c>
      <c r="F2632" t="s">
        <v>82</v>
      </c>
      <c r="G2632">
        <v>21822</v>
      </c>
      <c r="H2632">
        <v>3</v>
      </c>
      <c r="I2632" t="s">
        <v>83</v>
      </c>
      <c r="J2632" t="s">
        <v>42</v>
      </c>
      <c r="K2632">
        <v>71224</v>
      </c>
      <c r="L2632">
        <v>100719</v>
      </c>
      <c r="M2632" t="s">
        <v>32</v>
      </c>
      <c r="N2632" t="s">
        <v>2357</v>
      </c>
      <c r="O2632" t="s">
        <v>5643</v>
      </c>
      <c r="P2632" t="s">
        <v>8131</v>
      </c>
      <c r="Q2632" t="s">
        <v>87</v>
      </c>
      <c r="R2632" t="s">
        <v>8129</v>
      </c>
      <c r="S2632" t="s">
        <v>2359</v>
      </c>
      <c r="T2632" t="str">
        <f t="shared" si="123"/>
        <v xml:space="preserve"> Driver‚„s license valid in the State of New York   Ability to travel, as necessary, to other BWS laboratories and field locations   Knowledge of environmental testing methods    Knowledge ELAP and The NELAC Institute (TNI) requirements    Strong working knowledge of Microsoft Office Suite including Outlook, Word, Excel, PowerPoint and SharePoint    Experience with laboratory data management software   Experience with STARLIMS; a Laboratory Information Management System software   Knowledge of environmental regulations applicable to laboratories and water   Experience with laboratory instrumentation   Knowledge of environmental testing methods for chemistry and microbiology    Strong mathematic skills related to calibration, statistical tests and quality control   Strong reading and writing skills    Ability to track multiple tasks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Kingston is a City in Ulster County, New York approximately 90 miles north of New York City.</v>
      </c>
      <c r="U2632">
        <f t="shared" si="124"/>
        <v>0</v>
      </c>
      <c r="V2632" s="2">
        <v>1</v>
      </c>
      <c r="W2632" s="2">
        <f t="shared" si="125"/>
        <v>0</v>
      </c>
      <c r="X2632" s="2">
        <v>0</v>
      </c>
      <c r="Y2632" s="2">
        <v>0</v>
      </c>
      <c r="Z2632" s="2">
        <v>0</v>
      </c>
      <c r="AA2632" s="2">
        <v>0</v>
      </c>
      <c r="AB2632" s="2">
        <v>0</v>
      </c>
      <c r="AC2632" t="s">
        <v>7214</v>
      </c>
      <c r="AD2632" t="s">
        <v>5641</v>
      </c>
      <c r="AE2632" t="s">
        <v>5018</v>
      </c>
      <c r="AG2632" t="s">
        <v>818</v>
      </c>
      <c r="AH2632" t="s">
        <v>2803</v>
      </c>
      <c r="AI2632" t="s">
        <v>3460</v>
      </c>
      <c r="AJ2632" t="s">
        <v>2803</v>
      </c>
      <c r="AK2632" t="s">
        <v>38</v>
      </c>
    </row>
    <row r="2633" spans="1:37" x14ac:dyDescent="0.3">
      <c r="A2633">
        <v>424099</v>
      </c>
      <c r="B2633" t="s">
        <v>250</v>
      </c>
      <c r="C2633" t="s">
        <v>29</v>
      </c>
      <c r="D2633">
        <v>1</v>
      </c>
      <c r="E2633" t="s">
        <v>5644</v>
      </c>
      <c r="F2633" t="s">
        <v>515</v>
      </c>
      <c r="G2633">
        <v>10124</v>
      </c>
      <c r="H2633">
        <v>2</v>
      </c>
      <c r="I2633" t="s">
        <v>953</v>
      </c>
      <c r="J2633" t="s">
        <v>42</v>
      </c>
      <c r="K2633">
        <v>49390</v>
      </c>
      <c r="L2633">
        <v>71794</v>
      </c>
      <c r="M2633" t="s">
        <v>32</v>
      </c>
      <c r="N2633" t="s">
        <v>516</v>
      </c>
      <c r="O2633" t="s">
        <v>1399</v>
      </c>
      <c r="P2633" t="s">
        <v>8132</v>
      </c>
      <c r="Q2633" t="s">
        <v>6784</v>
      </c>
      <c r="R2633" t="s">
        <v>6699</v>
      </c>
      <c r="S2633" t="s">
        <v>5645</v>
      </c>
      <c r="T2633" t="str">
        <f t="shared" si="123"/>
        <v xml:space="preserve">	Detailed oriented, highly organized, self-motivated, possess excellent verbal and writing skills. 	Experience using Microsoft Word and Excel. Note: This position is open to qualified persons with a disability who are eligible for the 55-a program. Please indicate in your resume or cover letter that you would like to be considered for the position under the 55-a program.    In order to be considered for this position candidate must be serving permanently in the title of Principal Administrative Associate. Please indicate this on your resume or cover letter.</v>
      </c>
      <c r="U2633">
        <f t="shared" si="124"/>
        <v>0</v>
      </c>
      <c r="V2633" s="2">
        <v>1</v>
      </c>
      <c r="W2633" s="2">
        <f t="shared" si="125"/>
        <v>0</v>
      </c>
      <c r="X2633" s="2">
        <v>0</v>
      </c>
      <c r="Y2633" s="2">
        <v>0</v>
      </c>
      <c r="Z2633" s="2">
        <v>0</v>
      </c>
      <c r="AA2633" s="2">
        <v>0</v>
      </c>
      <c r="AB2633" s="2">
        <v>0</v>
      </c>
      <c r="AC2633" t="s">
        <v>5646</v>
      </c>
      <c r="AD2633" t="s">
        <v>5647</v>
      </c>
      <c r="AE2633" t="s">
        <v>522</v>
      </c>
      <c r="AG2633" t="s">
        <v>37</v>
      </c>
      <c r="AH2633" t="s">
        <v>3604</v>
      </c>
      <c r="AI2633" t="s">
        <v>3044</v>
      </c>
      <c r="AJ2633" t="s">
        <v>3456</v>
      </c>
      <c r="AK2633" t="s">
        <v>38</v>
      </c>
    </row>
    <row r="2634" spans="1:37" x14ac:dyDescent="0.3">
      <c r="A2634">
        <v>424110</v>
      </c>
      <c r="B2634" t="s">
        <v>4204</v>
      </c>
      <c r="C2634" t="s">
        <v>29</v>
      </c>
      <c r="D2634">
        <v>2</v>
      </c>
      <c r="E2634" t="s">
        <v>5648</v>
      </c>
      <c r="F2634" t="s">
        <v>118</v>
      </c>
      <c r="G2634" t="s">
        <v>119</v>
      </c>
      <c r="H2634">
        <v>2</v>
      </c>
      <c r="I2634" t="s">
        <v>3387</v>
      </c>
      <c r="J2634" t="s">
        <v>42</v>
      </c>
      <c r="K2634">
        <v>61739</v>
      </c>
      <c r="L2634">
        <v>92000</v>
      </c>
      <c r="M2634" t="s">
        <v>32</v>
      </c>
      <c r="N2634" t="s">
        <v>5649</v>
      </c>
      <c r="O2634" t="s">
        <v>5650</v>
      </c>
      <c r="P2634" t="s">
        <v>8133</v>
      </c>
      <c r="Q2634" t="s">
        <v>6783</v>
      </c>
      <c r="R2634" t="s">
        <v>6700</v>
      </c>
      <c r="S2634" t="s">
        <v>8134</v>
      </c>
      <c r="T2634" t="str">
        <f t="shared" si="123"/>
        <v xml:space="preserve">	Show accountability and leadership qualities and demonstrate commitment to the position, by making sound decisions. 	Work with complex and confidential issues. 	Apply integrity and appropriate discretion and judgment, and balance multiple task at times. In compliance with Federal law, all persons hired will be required to verify identity and eligibility to work in the United States and to complete the required employment eligibility verification document form upon hire.  NOTE:  ONLY CANDIDATES WHO HAVE A PERMANENT ADMINISTRATIVE MANAGER CIVIL SERVICE TITLE WILL BE CONSIDERED FOR AN INTERVIEW.  PLEASE INCLUDE YOUR EMPLOYEE IDENTIFICATION NUMBER (EIN) WHEN APPLYING AND INDICATE IN YOUR COVER LETTER IF YOU ARE A PERMANENT ADMINISTRATIVE MANAGER.  THIS POSITION IS OPEN TO QUALIFIED PERSONS WITH A DISABILITY WHO ARE ELIGIBLE FOR THE 55-A PROGRAM. PLEASE INDICATE ON YOUR RESUME OR COVER LETTER IF YOU WOULD LIKE TO BE CONSIDERED FOR THE POSITION UNDER THE 55-A PROGRAM.  The selected candidate‚„s salary will be based on years of service in the title and the assignment level.</v>
      </c>
      <c r="U2634">
        <f t="shared" si="124"/>
        <v>0</v>
      </c>
      <c r="V2634" s="2">
        <v>0</v>
      </c>
      <c r="W2634" s="2">
        <f t="shared" si="125"/>
        <v>0</v>
      </c>
      <c r="X2634" s="2">
        <v>0</v>
      </c>
      <c r="Y2634" s="2">
        <v>0</v>
      </c>
      <c r="Z2634" s="2">
        <v>0</v>
      </c>
      <c r="AA2634" s="2">
        <v>0</v>
      </c>
      <c r="AB2634" s="2">
        <v>0</v>
      </c>
      <c r="AC2634" t="s">
        <v>5651</v>
      </c>
      <c r="AD2634" t="s">
        <v>4209</v>
      </c>
      <c r="AE2634" t="s">
        <v>5652</v>
      </c>
      <c r="AG2634" t="s">
        <v>37</v>
      </c>
      <c r="AH2634" t="s">
        <v>2913</v>
      </c>
      <c r="AI2634" t="s">
        <v>5329</v>
      </c>
      <c r="AJ2634" t="s">
        <v>2440</v>
      </c>
      <c r="AK2634" t="s">
        <v>38</v>
      </c>
    </row>
    <row r="2635" spans="1:37" x14ac:dyDescent="0.3">
      <c r="A2635">
        <v>424116</v>
      </c>
      <c r="B2635" t="s">
        <v>46</v>
      </c>
      <c r="C2635" t="s">
        <v>29</v>
      </c>
      <c r="D2635">
        <v>1</v>
      </c>
      <c r="E2635" t="s">
        <v>5653</v>
      </c>
      <c r="F2635" t="s">
        <v>2374</v>
      </c>
      <c r="G2635">
        <v>90645</v>
      </c>
      <c r="H2635">
        <v>0</v>
      </c>
      <c r="I2635" t="s">
        <v>614</v>
      </c>
      <c r="J2635" t="s">
        <v>42</v>
      </c>
      <c r="K2635">
        <v>29636</v>
      </c>
      <c r="L2635">
        <v>43079</v>
      </c>
      <c r="M2635" t="s">
        <v>32</v>
      </c>
      <c r="N2635" t="s">
        <v>5654</v>
      </c>
      <c r="O2635" t="s">
        <v>936</v>
      </c>
      <c r="P2635" t="s">
        <v>5608</v>
      </c>
      <c r="Q2635" t="s">
        <v>1228</v>
      </c>
      <c r="S2635" t="s">
        <v>5609</v>
      </c>
      <c r="T2635" t="str">
        <f t="shared" si="123"/>
        <v xml:space="preserve"> 1.	Possession of a valid driver's license is required. Applicant must have the ability to drive with manual transmission. 2.	Employees applying for promotional, title or level change opportunities must have served a period of one year in their current title and level (if applicable).</v>
      </c>
      <c r="U2635">
        <f t="shared" si="124"/>
        <v>0</v>
      </c>
      <c r="V2635" s="2">
        <v>0</v>
      </c>
      <c r="W2635" s="2">
        <f t="shared" si="125"/>
        <v>0</v>
      </c>
      <c r="X2635" s="2">
        <v>0</v>
      </c>
      <c r="Y2635" s="2">
        <v>0</v>
      </c>
      <c r="Z2635" s="2">
        <v>0</v>
      </c>
      <c r="AA2635" s="2">
        <v>0</v>
      </c>
      <c r="AB2635" s="2">
        <v>0</v>
      </c>
      <c r="AC2635" t="s">
        <v>5610</v>
      </c>
      <c r="AG2635" t="s">
        <v>5611</v>
      </c>
      <c r="AH2635" t="s">
        <v>2433</v>
      </c>
      <c r="AI2635" t="s">
        <v>3044</v>
      </c>
      <c r="AJ2635" t="s">
        <v>2433</v>
      </c>
      <c r="AK2635" t="s">
        <v>38</v>
      </c>
    </row>
    <row r="2636" spans="1:37" x14ac:dyDescent="0.3">
      <c r="A2636">
        <v>424117</v>
      </c>
      <c r="B2636" t="s">
        <v>2543</v>
      </c>
      <c r="C2636" t="s">
        <v>29</v>
      </c>
      <c r="D2636">
        <v>1</v>
      </c>
      <c r="E2636" t="s">
        <v>5655</v>
      </c>
      <c r="F2636" t="s">
        <v>5656</v>
      </c>
      <c r="G2636">
        <v>55077</v>
      </c>
      <c r="H2636">
        <v>0</v>
      </c>
      <c r="I2636" t="s">
        <v>2578</v>
      </c>
      <c r="J2636" t="s">
        <v>42</v>
      </c>
      <c r="K2636">
        <v>69605</v>
      </c>
      <c r="L2636">
        <v>80046</v>
      </c>
      <c r="M2636" t="s">
        <v>32</v>
      </c>
      <c r="N2636" t="s">
        <v>4924</v>
      </c>
      <c r="O2636" t="s">
        <v>3818</v>
      </c>
      <c r="P2636" t="s">
        <v>8135</v>
      </c>
      <c r="Q2636" t="s">
        <v>5657</v>
      </c>
      <c r="R2636" t="s">
        <v>6701</v>
      </c>
      <c r="T2636" t="str">
        <f t="shared" si="123"/>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Arabic, Spanish, French, or language other than English </v>
      </c>
      <c r="U2636">
        <f t="shared" si="124"/>
        <v>0</v>
      </c>
      <c r="V2636" s="2">
        <v>0</v>
      </c>
      <c r="W2636" s="2">
        <f t="shared" si="125"/>
        <v>0</v>
      </c>
      <c r="X2636" s="2">
        <v>0</v>
      </c>
      <c r="Y2636" s="2">
        <v>0</v>
      </c>
      <c r="Z2636" s="2">
        <v>0</v>
      </c>
      <c r="AA2636" s="2">
        <v>0</v>
      </c>
      <c r="AB2636" s="2">
        <v>0</v>
      </c>
      <c r="AC2636" t="s">
        <v>5658</v>
      </c>
      <c r="AD2636" t="s">
        <v>2548</v>
      </c>
      <c r="AE2636" t="s">
        <v>4924</v>
      </c>
      <c r="AG2636" t="s">
        <v>37</v>
      </c>
      <c r="AH2636" t="s">
        <v>2649</v>
      </c>
      <c r="AJ2636" t="s">
        <v>1693</v>
      </c>
      <c r="AK2636" t="s">
        <v>38</v>
      </c>
    </row>
    <row r="2637" spans="1:37" x14ac:dyDescent="0.3">
      <c r="A2637">
        <v>424117</v>
      </c>
      <c r="B2637" t="s">
        <v>2543</v>
      </c>
      <c r="C2637" t="s">
        <v>47</v>
      </c>
      <c r="D2637">
        <v>1</v>
      </c>
      <c r="E2637" t="s">
        <v>5655</v>
      </c>
      <c r="F2637" t="s">
        <v>5656</v>
      </c>
      <c r="G2637">
        <v>55077</v>
      </c>
      <c r="H2637">
        <v>0</v>
      </c>
      <c r="I2637" t="s">
        <v>2578</v>
      </c>
      <c r="J2637" t="s">
        <v>42</v>
      </c>
      <c r="K2637">
        <v>69605</v>
      </c>
      <c r="L2637">
        <v>80046</v>
      </c>
      <c r="M2637" t="s">
        <v>32</v>
      </c>
      <c r="N2637" t="s">
        <v>4924</v>
      </c>
      <c r="O2637" t="s">
        <v>3818</v>
      </c>
      <c r="P2637" t="s">
        <v>8135</v>
      </c>
      <c r="Q2637" t="s">
        <v>5657</v>
      </c>
      <c r="R2637" t="s">
        <v>6701</v>
      </c>
      <c r="T2637" t="str">
        <f t="shared" si="123"/>
        <v xml:space="preserv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Fluency in Arabic, Spanish, French, or language other than English </v>
      </c>
      <c r="U2637">
        <f t="shared" si="124"/>
        <v>0</v>
      </c>
      <c r="V2637" s="2">
        <v>0</v>
      </c>
      <c r="W2637" s="2">
        <f t="shared" si="125"/>
        <v>0</v>
      </c>
      <c r="X2637" s="2">
        <v>0</v>
      </c>
      <c r="Y2637" s="2">
        <v>0</v>
      </c>
      <c r="Z2637" s="2">
        <v>0</v>
      </c>
      <c r="AA2637" s="2">
        <v>0</v>
      </c>
      <c r="AB2637" s="2">
        <v>0</v>
      </c>
      <c r="AC2637" t="s">
        <v>5658</v>
      </c>
      <c r="AD2637" t="s">
        <v>2548</v>
      </c>
      <c r="AE2637" t="s">
        <v>4924</v>
      </c>
      <c r="AG2637" t="s">
        <v>37</v>
      </c>
      <c r="AH2637" t="s">
        <v>2649</v>
      </c>
      <c r="AJ2637" t="s">
        <v>1693</v>
      </c>
      <c r="AK2637" t="s">
        <v>38</v>
      </c>
    </row>
    <row r="2638" spans="1:37" x14ac:dyDescent="0.3">
      <c r="A2638">
        <v>424144</v>
      </c>
      <c r="B2638" t="s">
        <v>104</v>
      </c>
      <c r="C2638" t="s">
        <v>29</v>
      </c>
      <c r="D2638">
        <v>1</v>
      </c>
      <c r="E2638" t="s">
        <v>4905</v>
      </c>
      <c r="F2638" t="s">
        <v>1375</v>
      </c>
      <c r="G2638" t="s">
        <v>1376</v>
      </c>
      <c r="H2638">
        <v>3</v>
      </c>
      <c r="I2638" t="s">
        <v>596</v>
      </c>
      <c r="J2638" t="s">
        <v>42</v>
      </c>
      <c r="K2638">
        <v>50000</v>
      </c>
      <c r="L2638">
        <v>50000</v>
      </c>
      <c r="M2638" t="s">
        <v>32</v>
      </c>
      <c r="N2638" t="s">
        <v>108</v>
      </c>
      <c r="O2638" t="s">
        <v>683</v>
      </c>
      <c r="P2638" t="s">
        <v>5659</v>
      </c>
      <c r="Q2638" t="s">
        <v>5660</v>
      </c>
      <c r="R2638" t="s">
        <v>5661</v>
      </c>
      <c r="S2638" t="s">
        <v>5662</v>
      </c>
      <c r="T2638" t="str">
        <f t="shared" si="123"/>
        <v>The ideal candidate will possess the following qualities:  The ability to communicate effectively and professionally with internal and external personnel.   The ability to schedule, prioritize and maintain a high volume calendar of meetings and other appointments for senior staff. Must type a minimum of 55 words per minute with 5 errors or less.</v>
      </c>
      <c r="U2638">
        <f t="shared" si="124"/>
        <v>0</v>
      </c>
      <c r="V2638" s="2">
        <v>0</v>
      </c>
      <c r="W2638" s="2">
        <f t="shared" si="125"/>
        <v>0</v>
      </c>
      <c r="X2638" s="2">
        <v>0</v>
      </c>
      <c r="Y2638" s="2">
        <v>0</v>
      </c>
      <c r="Z2638" s="2">
        <v>0</v>
      </c>
      <c r="AA2638" s="2">
        <v>0</v>
      </c>
      <c r="AB2638" s="2">
        <v>0</v>
      </c>
      <c r="AC2638" t="s">
        <v>203</v>
      </c>
      <c r="AG2638" t="s">
        <v>37</v>
      </c>
      <c r="AH2638" t="s">
        <v>2913</v>
      </c>
      <c r="AJ2638" t="s">
        <v>2913</v>
      </c>
      <c r="AK2638" t="s">
        <v>38</v>
      </c>
    </row>
    <row r="2639" spans="1:37" x14ac:dyDescent="0.3">
      <c r="A2639">
        <v>424159</v>
      </c>
      <c r="B2639" t="s">
        <v>250</v>
      </c>
      <c r="C2639" t="s">
        <v>29</v>
      </c>
      <c r="D2639">
        <v>1</v>
      </c>
      <c r="E2639" t="s">
        <v>5663</v>
      </c>
      <c r="F2639" t="s">
        <v>536</v>
      </c>
      <c r="G2639" t="s">
        <v>537</v>
      </c>
      <c r="H2639">
        <v>0</v>
      </c>
      <c r="I2639" t="s">
        <v>915</v>
      </c>
      <c r="J2639" t="s">
        <v>42</v>
      </c>
      <c r="K2639">
        <v>53702</v>
      </c>
      <c r="L2639">
        <v>146121</v>
      </c>
      <c r="M2639" t="s">
        <v>32</v>
      </c>
      <c r="N2639" t="s">
        <v>1009</v>
      </c>
      <c r="O2639" t="s">
        <v>1358</v>
      </c>
      <c r="P2639" t="s">
        <v>8136</v>
      </c>
      <c r="Q2639" t="s">
        <v>1739</v>
      </c>
      <c r="R2639" t="s">
        <v>5664</v>
      </c>
      <c r="S2639" t="s">
        <v>5665</v>
      </c>
      <c r="T2639" t="str">
        <f t="shared" si="123"/>
        <v>Four (4) years of full-time, satisfactory experience in Civil Engineering for Transportation Design. Expertise AutoCAD, Civil 3D, and GIS. Candidate should have the ability to manage multiple priorities and the ability to develop collaborative working relationships. Familiarity with NYCDOT Street Design Manual. Management experience is a plus. *** TO BE CONSIDERED FOR THIS POSITION CANDIDATES MUST DOT EMPLOYEES BE SERVING PERMANENTLY IN THE TITLE OF ADMINISTRATIVE ENGINEER *** Note: This position is open to qualified persons with a disability who are eligible for the 55-a program.  Please indicate in your resume or cover letter that you would like to be considered for the position under the 55-a program.</v>
      </c>
      <c r="U2639">
        <f t="shared" si="124"/>
        <v>0</v>
      </c>
      <c r="V2639" s="2">
        <v>0</v>
      </c>
      <c r="W2639" s="2">
        <f t="shared" si="125"/>
        <v>0</v>
      </c>
      <c r="X2639" s="2">
        <v>0</v>
      </c>
      <c r="Y2639" s="2">
        <v>0</v>
      </c>
      <c r="Z2639" s="2">
        <v>0</v>
      </c>
      <c r="AA2639" s="2">
        <v>0</v>
      </c>
      <c r="AB2639" s="2">
        <v>0</v>
      </c>
      <c r="AC2639" t="s">
        <v>5666</v>
      </c>
      <c r="AD2639" t="s">
        <v>5667</v>
      </c>
      <c r="AE2639" t="s">
        <v>1009</v>
      </c>
      <c r="AG2639" t="s">
        <v>190</v>
      </c>
      <c r="AH2639" t="s">
        <v>2440</v>
      </c>
      <c r="AI2639" t="s">
        <v>5329</v>
      </c>
      <c r="AJ2639" t="s">
        <v>2440</v>
      </c>
      <c r="AK2639" t="s">
        <v>38</v>
      </c>
    </row>
    <row r="2640" spans="1:37" x14ac:dyDescent="0.3">
      <c r="A2640">
        <v>424160</v>
      </c>
      <c r="B2640" t="s">
        <v>104</v>
      </c>
      <c r="C2640" t="s">
        <v>29</v>
      </c>
      <c r="D2640">
        <v>1</v>
      </c>
      <c r="E2640" t="s">
        <v>4905</v>
      </c>
      <c r="F2640" t="s">
        <v>1375</v>
      </c>
      <c r="G2640" t="s">
        <v>1376</v>
      </c>
      <c r="H2640">
        <v>4</v>
      </c>
      <c r="I2640" t="s">
        <v>596</v>
      </c>
      <c r="J2640" t="s">
        <v>42</v>
      </c>
      <c r="K2640">
        <v>60000</v>
      </c>
      <c r="L2640">
        <v>60000</v>
      </c>
      <c r="M2640" t="s">
        <v>32</v>
      </c>
      <c r="N2640" t="s">
        <v>108</v>
      </c>
      <c r="O2640" t="s">
        <v>683</v>
      </c>
      <c r="P2640" t="s">
        <v>5668</v>
      </c>
      <c r="Q2640" t="s">
        <v>5660</v>
      </c>
      <c r="R2640" t="s">
        <v>5669</v>
      </c>
      <c r="S2640" t="s">
        <v>5670</v>
      </c>
      <c r="T2640" t="str">
        <f t="shared" si="123"/>
        <v>The ideal candidate will possess the following qualities:  The ability to communicate effectively and professionally with internal and external persons including high level staff from the Mayor's Office.  The ability to schedule, prioritize and maintain a high volume calendar of meetings and other appointments for senior staff. Must type a minimum of 55 words per minute, with 5 errors or less.</v>
      </c>
      <c r="U2640">
        <f t="shared" si="124"/>
        <v>0</v>
      </c>
      <c r="V2640" s="2">
        <v>0</v>
      </c>
      <c r="W2640" s="2">
        <f t="shared" si="125"/>
        <v>0</v>
      </c>
      <c r="X2640" s="2">
        <v>0</v>
      </c>
      <c r="Y2640" s="2">
        <v>0</v>
      </c>
      <c r="Z2640" s="2">
        <v>0</v>
      </c>
      <c r="AA2640" s="2">
        <v>0</v>
      </c>
      <c r="AB2640" s="2">
        <v>0</v>
      </c>
      <c r="AC2640" t="s">
        <v>203</v>
      </c>
      <c r="AG2640" t="s">
        <v>37</v>
      </c>
      <c r="AH2640" t="s">
        <v>2803</v>
      </c>
      <c r="AJ2640" t="s">
        <v>2803</v>
      </c>
      <c r="AK2640" t="s">
        <v>38</v>
      </c>
    </row>
    <row r="2641" spans="1:37" x14ac:dyDescent="0.3">
      <c r="A2641">
        <v>424165</v>
      </c>
      <c r="B2641" t="s">
        <v>250</v>
      </c>
      <c r="C2641" t="s">
        <v>29</v>
      </c>
      <c r="D2641">
        <v>1</v>
      </c>
      <c r="E2641" t="s">
        <v>5671</v>
      </c>
      <c r="F2641" t="s">
        <v>5672</v>
      </c>
      <c r="G2641">
        <v>31715</v>
      </c>
      <c r="H2641">
        <v>1</v>
      </c>
      <c r="I2641" t="s">
        <v>409</v>
      </c>
      <c r="J2641" t="s">
        <v>42</v>
      </c>
      <c r="K2641">
        <v>45210</v>
      </c>
      <c r="L2641">
        <v>63880</v>
      </c>
      <c r="M2641" t="s">
        <v>32</v>
      </c>
      <c r="N2641" t="s">
        <v>2575</v>
      </c>
      <c r="O2641" t="s">
        <v>1601</v>
      </c>
      <c r="P2641" t="s">
        <v>5673</v>
      </c>
      <c r="Q2641" t="s">
        <v>5674</v>
      </c>
      <c r="R2641" t="s">
        <v>5675</v>
      </c>
      <c r="S2641" t="s">
        <v>4248</v>
      </c>
      <c r="T2641" t="str">
        <f t="shared" si="123"/>
        <v>Previous experience conducting field surveys and the collection of field surveys, as well as ensuring the compliance of completed work with established standards and specifications.  Advanced experience with Microsoft Excel and Word.  Ability to balance working independently and in a team environment. This position is open to qualified persons with a disability who are eligible for the 55-a program.  Please indicate in your resume or cover letter that you would like to be considered for the position under the 55-a program.</v>
      </c>
      <c r="U2641">
        <f t="shared" si="124"/>
        <v>0</v>
      </c>
      <c r="V2641" s="2">
        <v>1</v>
      </c>
      <c r="W2641" s="2">
        <f t="shared" si="125"/>
        <v>0</v>
      </c>
      <c r="X2641" s="2">
        <v>0</v>
      </c>
      <c r="Y2641" s="2">
        <v>0</v>
      </c>
      <c r="Z2641" s="2">
        <v>0</v>
      </c>
      <c r="AA2641" s="2">
        <v>0</v>
      </c>
      <c r="AB2641" s="2">
        <v>0</v>
      </c>
      <c r="AC2641" t="s">
        <v>5676</v>
      </c>
      <c r="AD2641" t="s">
        <v>1810</v>
      </c>
      <c r="AE2641" t="s">
        <v>2575</v>
      </c>
      <c r="AG2641" t="s">
        <v>37</v>
      </c>
      <c r="AH2641" t="s">
        <v>5632</v>
      </c>
      <c r="AI2641" t="s">
        <v>3638</v>
      </c>
      <c r="AJ2641" t="s">
        <v>5632</v>
      </c>
      <c r="AK2641" t="s">
        <v>38</v>
      </c>
    </row>
    <row r="2642" spans="1:37" x14ac:dyDescent="0.3">
      <c r="A2642">
        <v>424165</v>
      </c>
      <c r="B2642" t="s">
        <v>250</v>
      </c>
      <c r="C2642" t="s">
        <v>47</v>
      </c>
      <c r="D2642">
        <v>1</v>
      </c>
      <c r="E2642" t="s">
        <v>5671</v>
      </c>
      <c r="F2642" t="s">
        <v>5672</v>
      </c>
      <c r="G2642">
        <v>31715</v>
      </c>
      <c r="H2642">
        <v>1</v>
      </c>
      <c r="I2642" t="s">
        <v>409</v>
      </c>
      <c r="J2642" t="s">
        <v>42</v>
      </c>
      <c r="K2642">
        <v>45210</v>
      </c>
      <c r="L2642">
        <v>63880</v>
      </c>
      <c r="M2642" t="s">
        <v>32</v>
      </c>
      <c r="N2642" t="s">
        <v>2575</v>
      </c>
      <c r="O2642" t="s">
        <v>1601</v>
      </c>
      <c r="P2642" t="s">
        <v>5673</v>
      </c>
      <c r="Q2642" t="s">
        <v>5674</v>
      </c>
      <c r="R2642" t="s">
        <v>5675</v>
      </c>
      <c r="S2642" t="s">
        <v>4248</v>
      </c>
      <c r="T2642" t="str">
        <f t="shared" si="123"/>
        <v>Previous experience conducting field surveys and the collection of field surveys, as well as ensuring the compliance of completed work with established standards and specifications.  Advanced experience with Microsoft Excel and Word.  Ability to balance working independently and in a team environment. This position is open to qualified persons with a disability who are eligible for the 55-a program.  Please indicate in your resume or cover letter that you would like to be considered for the position under the 55-a program.</v>
      </c>
      <c r="U2642">
        <f t="shared" si="124"/>
        <v>0</v>
      </c>
      <c r="V2642" s="2">
        <v>1</v>
      </c>
      <c r="W2642" s="2">
        <f t="shared" si="125"/>
        <v>0</v>
      </c>
      <c r="X2642" s="2">
        <v>0</v>
      </c>
      <c r="Y2642" s="2">
        <v>0</v>
      </c>
      <c r="Z2642" s="2">
        <v>0</v>
      </c>
      <c r="AA2642" s="2">
        <v>0</v>
      </c>
      <c r="AB2642" s="2">
        <v>0</v>
      </c>
      <c r="AC2642" t="s">
        <v>5676</v>
      </c>
      <c r="AD2642" t="s">
        <v>1810</v>
      </c>
      <c r="AE2642" t="s">
        <v>2575</v>
      </c>
      <c r="AG2642" t="s">
        <v>37</v>
      </c>
      <c r="AH2642" t="s">
        <v>5632</v>
      </c>
      <c r="AI2642" t="s">
        <v>3638</v>
      </c>
      <c r="AJ2642" t="s">
        <v>5632</v>
      </c>
      <c r="AK2642" t="s">
        <v>38</v>
      </c>
    </row>
    <row r="2643" spans="1:37" x14ac:dyDescent="0.3">
      <c r="A2643">
        <v>424185</v>
      </c>
      <c r="B2643" t="s">
        <v>250</v>
      </c>
      <c r="C2643" t="s">
        <v>47</v>
      </c>
      <c r="D2643">
        <v>1</v>
      </c>
      <c r="E2643" t="s">
        <v>5677</v>
      </c>
      <c r="F2643" t="s">
        <v>515</v>
      </c>
      <c r="G2643">
        <v>10124</v>
      </c>
      <c r="H2643">
        <v>1</v>
      </c>
      <c r="I2643" t="s">
        <v>719</v>
      </c>
      <c r="J2643" t="s">
        <v>42</v>
      </c>
      <c r="K2643">
        <v>44142</v>
      </c>
      <c r="L2643">
        <v>64662</v>
      </c>
      <c r="M2643" t="s">
        <v>32</v>
      </c>
      <c r="N2643" t="s">
        <v>252</v>
      </c>
      <c r="O2643" t="s">
        <v>954</v>
      </c>
      <c r="P2643" t="s">
        <v>8137</v>
      </c>
      <c r="Q2643" t="s">
        <v>6784</v>
      </c>
      <c r="R2643" t="s">
        <v>5678</v>
      </c>
      <c r="S2643" t="s">
        <v>3567</v>
      </c>
      <c r="T2643" t="str">
        <f t="shared" si="123"/>
        <v>Previous experience assisting a high level manager preferred; proficiency in Microsoft Office and use/creation of spreadsheet and database management tools needed; exemplary organization skills sought; emphasis on customer service appreciated; exemplary written and verbal communication skills needed; significant experience interacting with individuals and groups at all levels of an organization helpful. Note: This position is open to qualified persons with a disability who are eligible for the 55-a program.  Please indicate in your resume or cover letter that you would like to be considered for the position under the 55-a program.</v>
      </c>
      <c r="U2643">
        <f t="shared" si="124"/>
        <v>0</v>
      </c>
      <c r="V2643" s="2">
        <v>0</v>
      </c>
      <c r="W2643" s="2">
        <f t="shared" si="125"/>
        <v>0</v>
      </c>
      <c r="X2643" s="2">
        <v>0</v>
      </c>
      <c r="Y2643" s="2">
        <v>0</v>
      </c>
      <c r="Z2643" s="2">
        <v>0</v>
      </c>
      <c r="AA2643" s="2">
        <v>0</v>
      </c>
      <c r="AB2643" s="2">
        <v>1</v>
      </c>
      <c r="AC2643" t="s">
        <v>5679</v>
      </c>
      <c r="AE2643" t="s">
        <v>252</v>
      </c>
      <c r="AG2643" t="s">
        <v>37</v>
      </c>
      <c r="AH2643" t="s">
        <v>3456</v>
      </c>
      <c r="AI2643" t="s">
        <v>5680</v>
      </c>
      <c r="AJ2643" t="s">
        <v>3456</v>
      </c>
      <c r="AK2643" t="s">
        <v>38</v>
      </c>
    </row>
    <row r="2644" spans="1:37" x14ac:dyDescent="0.3">
      <c r="A2644">
        <v>424185</v>
      </c>
      <c r="B2644" t="s">
        <v>250</v>
      </c>
      <c r="C2644" t="s">
        <v>29</v>
      </c>
      <c r="D2644">
        <v>1</v>
      </c>
      <c r="E2644" t="s">
        <v>5677</v>
      </c>
      <c r="F2644" t="s">
        <v>515</v>
      </c>
      <c r="G2644">
        <v>10124</v>
      </c>
      <c r="H2644">
        <v>1</v>
      </c>
      <c r="I2644" t="s">
        <v>719</v>
      </c>
      <c r="J2644" t="s">
        <v>42</v>
      </c>
      <c r="K2644">
        <v>44142</v>
      </c>
      <c r="L2644">
        <v>64662</v>
      </c>
      <c r="M2644" t="s">
        <v>32</v>
      </c>
      <c r="N2644" t="s">
        <v>252</v>
      </c>
      <c r="O2644" t="s">
        <v>954</v>
      </c>
      <c r="P2644" t="s">
        <v>8137</v>
      </c>
      <c r="Q2644" t="s">
        <v>6784</v>
      </c>
      <c r="R2644" t="s">
        <v>5678</v>
      </c>
      <c r="S2644" t="s">
        <v>3567</v>
      </c>
      <c r="T2644" t="str">
        <f t="shared" si="123"/>
        <v>Previous experience assisting a high level manager preferred; proficiency in Microsoft Office and use/creation of spreadsheet and database management tools needed; exemplary organization skills sought; emphasis on customer service appreciated; exemplary written and verbal communication skills needed; significant experience interacting with individuals and groups at all levels of an organization helpful. Note: This position is open to qualified persons with a disability who are eligible for the 55-a program.  Please indicate in your resume or cover letter that you would like to be considered for the position under the 55-a program.</v>
      </c>
      <c r="U2644">
        <f t="shared" si="124"/>
        <v>0</v>
      </c>
      <c r="V2644" s="2">
        <v>0</v>
      </c>
      <c r="W2644" s="2">
        <f t="shared" si="125"/>
        <v>0</v>
      </c>
      <c r="X2644" s="2">
        <v>0</v>
      </c>
      <c r="Y2644" s="2">
        <v>0</v>
      </c>
      <c r="Z2644" s="2">
        <v>0</v>
      </c>
      <c r="AA2644" s="2">
        <v>0</v>
      </c>
      <c r="AB2644" s="2">
        <v>1</v>
      </c>
      <c r="AC2644" t="s">
        <v>5679</v>
      </c>
      <c r="AE2644" t="s">
        <v>252</v>
      </c>
      <c r="AG2644" t="s">
        <v>37</v>
      </c>
      <c r="AH2644" t="s">
        <v>3456</v>
      </c>
      <c r="AI2644" t="s">
        <v>5680</v>
      </c>
      <c r="AJ2644" t="s">
        <v>3456</v>
      </c>
      <c r="AK2644" t="s">
        <v>38</v>
      </c>
    </row>
    <row r="2645" spans="1:37" x14ac:dyDescent="0.3">
      <c r="A2645">
        <v>424200</v>
      </c>
      <c r="B2645" t="s">
        <v>250</v>
      </c>
      <c r="C2645" t="s">
        <v>29</v>
      </c>
      <c r="D2645">
        <v>1</v>
      </c>
      <c r="E2645" t="s">
        <v>677</v>
      </c>
      <c r="F2645" t="s">
        <v>607</v>
      </c>
      <c r="G2645">
        <v>20210</v>
      </c>
      <c r="H2645">
        <v>0</v>
      </c>
      <c r="I2645" t="s">
        <v>95</v>
      </c>
      <c r="J2645" t="s">
        <v>42</v>
      </c>
      <c r="K2645">
        <v>57078</v>
      </c>
      <c r="L2645">
        <v>85646</v>
      </c>
      <c r="M2645" t="s">
        <v>32</v>
      </c>
      <c r="N2645" t="s">
        <v>1009</v>
      </c>
      <c r="O2645" t="s">
        <v>1358</v>
      </c>
      <c r="P2645" t="s">
        <v>8138</v>
      </c>
      <c r="Q2645" t="s">
        <v>1820</v>
      </c>
      <c r="R2645" t="s">
        <v>8139</v>
      </c>
      <c r="S2645" t="s">
        <v>5681</v>
      </c>
      <c r="T2645" t="str">
        <f t="shared" si="123"/>
        <v>New York State driver‚„s license. AutoCAD and a familiarity with AASHTO, MUTCD, NYC Street Design Manual and NACTO publications. Knowledge of innovative street design techniques and developing plans that improve safety, transit, walking, and bicycling is desirable. This position is open to qualified persons with a disability who are eligible for the 55-a program.  Please indicate in your resume or cover letter that you would like to be considered for the position under the 55-a program.  *To be considered for this position candidates must be permanent in the title of Assistant Civil Engineer or have taking the Assistant Civil Engineer Exam #9026.</v>
      </c>
      <c r="U2645">
        <f t="shared" si="124"/>
        <v>0</v>
      </c>
      <c r="V2645" s="2">
        <v>0</v>
      </c>
      <c r="W2645" s="2">
        <f t="shared" si="125"/>
        <v>0</v>
      </c>
      <c r="X2645" s="2">
        <v>0</v>
      </c>
      <c r="Y2645" s="2">
        <v>0</v>
      </c>
      <c r="Z2645" s="2">
        <v>0</v>
      </c>
      <c r="AA2645" s="2">
        <v>0</v>
      </c>
      <c r="AB2645" s="2">
        <v>0</v>
      </c>
      <c r="AC2645" t="s">
        <v>5682</v>
      </c>
      <c r="AD2645" t="s">
        <v>1362</v>
      </c>
      <c r="AE2645" t="s">
        <v>1009</v>
      </c>
      <c r="AG2645" t="s">
        <v>190</v>
      </c>
      <c r="AH2645" t="s">
        <v>5632</v>
      </c>
      <c r="AI2645" t="s">
        <v>5683</v>
      </c>
      <c r="AJ2645" t="s">
        <v>2003</v>
      </c>
      <c r="AK2645" t="s">
        <v>38</v>
      </c>
    </row>
    <row r="2646" spans="1:37" x14ac:dyDescent="0.3">
      <c r="A2646">
        <v>424200</v>
      </c>
      <c r="B2646" t="s">
        <v>250</v>
      </c>
      <c r="C2646" t="s">
        <v>47</v>
      </c>
      <c r="D2646">
        <v>1</v>
      </c>
      <c r="E2646" t="s">
        <v>677</v>
      </c>
      <c r="F2646" t="s">
        <v>607</v>
      </c>
      <c r="G2646">
        <v>20210</v>
      </c>
      <c r="H2646">
        <v>0</v>
      </c>
      <c r="I2646" t="s">
        <v>95</v>
      </c>
      <c r="J2646" t="s">
        <v>42</v>
      </c>
      <c r="K2646">
        <v>57078</v>
      </c>
      <c r="L2646">
        <v>85646</v>
      </c>
      <c r="M2646" t="s">
        <v>32</v>
      </c>
      <c r="N2646" t="s">
        <v>1009</v>
      </c>
      <c r="O2646" t="s">
        <v>1358</v>
      </c>
      <c r="P2646" t="s">
        <v>8138</v>
      </c>
      <c r="Q2646" t="s">
        <v>1820</v>
      </c>
      <c r="R2646" t="s">
        <v>8139</v>
      </c>
      <c r="S2646" t="s">
        <v>5681</v>
      </c>
      <c r="T2646" t="str">
        <f t="shared" si="123"/>
        <v>New York State driver‚„s license. AutoCAD and a familiarity with AASHTO, MUTCD, NYC Street Design Manual and NACTO publications. Knowledge of innovative street design techniques and developing plans that improve safety, transit, walking, and bicycling is desirable. This position is open to qualified persons with a disability who are eligible for the 55-a program.  Please indicate in your resume or cover letter that you would like to be considered for the position under the 55-a program.  *To be considered for this position candidates must be permanent in the title of Assistant Civil Engineer or have taking the Assistant Civil Engineer Exam #9026.</v>
      </c>
      <c r="U2646">
        <f t="shared" si="124"/>
        <v>0</v>
      </c>
      <c r="V2646" s="2">
        <v>0</v>
      </c>
      <c r="W2646" s="2">
        <f t="shared" si="125"/>
        <v>0</v>
      </c>
      <c r="X2646" s="2">
        <v>0</v>
      </c>
      <c r="Y2646" s="2">
        <v>0</v>
      </c>
      <c r="Z2646" s="2">
        <v>0</v>
      </c>
      <c r="AA2646" s="2">
        <v>0</v>
      </c>
      <c r="AB2646" s="2">
        <v>0</v>
      </c>
      <c r="AC2646" t="s">
        <v>5682</v>
      </c>
      <c r="AD2646" t="s">
        <v>1362</v>
      </c>
      <c r="AE2646" t="s">
        <v>1009</v>
      </c>
      <c r="AG2646" t="s">
        <v>190</v>
      </c>
      <c r="AH2646" t="s">
        <v>5632</v>
      </c>
      <c r="AI2646" t="s">
        <v>5683</v>
      </c>
      <c r="AJ2646" t="s">
        <v>2003</v>
      </c>
      <c r="AK2646" t="s">
        <v>38</v>
      </c>
    </row>
    <row r="2647" spans="1:37" x14ac:dyDescent="0.3">
      <c r="A2647">
        <v>424202</v>
      </c>
      <c r="B2647" t="s">
        <v>250</v>
      </c>
      <c r="C2647" t="s">
        <v>29</v>
      </c>
      <c r="D2647">
        <v>2</v>
      </c>
      <c r="E2647" t="s">
        <v>677</v>
      </c>
      <c r="F2647" t="s">
        <v>607</v>
      </c>
      <c r="G2647">
        <v>20210</v>
      </c>
      <c r="H2647">
        <v>0</v>
      </c>
      <c r="I2647" t="s">
        <v>95</v>
      </c>
      <c r="J2647" t="s">
        <v>42</v>
      </c>
      <c r="K2647">
        <v>57078</v>
      </c>
      <c r="L2647">
        <v>85646</v>
      </c>
      <c r="M2647" t="s">
        <v>32</v>
      </c>
      <c r="N2647" t="s">
        <v>1009</v>
      </c>
      <c r="O2647" t="s">
        <v>1358</v>
      </c>
      <c r="P2647" t="s">
        <v>8140</v>
      </c>
      <c r="Q2647" t="s">
        <v>1820</v>
      </c>
      <c r="R2647" t="s">
        <v>8139</v>
      </c>
      <c r="S2647" t="s">
        <v>5684</v>
      </c>
      <c r="T2647" t="str">
        <f t="shared" si="123"/>
        <v>New York State driver‚„s license. AutoCAD and a familiarity with AASHTO, MUTCD, NYC Street Design Manual and NACTO publications. Knowledge of innovative street design techniques and developing plans that improve safety, transit, walking, and bicycling is desirable. These positions are open to qualified persons with a disability who are eligible for the 55-a program.  Please indicate in your resume or cover letter that you would like to be considered for the position under the 55-a program.  *To be considered for these positions candidates must be permanent in the title of Assistant Civil Engineer or have taking the Assistant Civil Engineer Exam #9026.</v>
      </c>
      <c r="U2647">
        <f t="shared" si="124"/>
        <v>0</v>
      </c>
      <c r="V2647" s="2">
        <v>0</v>
      </c>
      <c r="W2647" s="2">
        <f t="shared" si="125"/>
        <v>0</v>
      </c>
      <c r="X2647" s="2">
        <v>0</v>
      </c>
      <c r="Y2647" s="2">
        <v>0</v>
      </c>
      <c r="Z2647" s="2">
        <v>0</v>
      </c>
      <c r="AA2647" s="2">
        <v>0</v>
      </c>
      <c r="AB2647" s="2">
        <v>0</v>
      </c>
      <c r="AC2647" t="s">
        <v>5685</v>
      </c>
      <c r="AD2647" t="s">
        <v>1362</v>
      </c>
      <c r="AE2647" t="s">
        <v>1009</v>
      </c>
      <c r="AG2647" t="s">
        <v>190</v>
      </c>
      <c r="AH2647" t="s">
        <v>5632</v>
      </c>
      <c r="AI2647" t="s">
        <v>5683</v>
      </c>
      <c r="AJ2647" t="s">
        <v>2003</v>
      </c>
      <c r="AK2647" t="s">
        <v>38</v>
      </c>
    </row>
    <row r="2648" spans="1:37" x14ac:dyDescent="0.3">
      <c r="A2648">
        <v>424202</v>
      </c>
      <c r="B2648" t="s">
        <v>250</v>
      </c>
      <c r="C2648" t="s">
        <v>47</v>
      </c>
      <c r="D2648">
        <v>2</v>
      </c>
      <c r="E2648" t="s">
        <v>677</v>
      </c>
      <c r="F2648" t="s">
        <v>607</v>
      </c>
      <c r="G2648">
        <v>20210</v>
      </c>
      <c r="H2648">
        <v>0</v>
      </c>
      <c r="I2648" t="s">
        <v>95</v>
      </c>
      <c r="J2648" t="s">
        <v>42</v>
      </c>
      <c r="K2648">
        <v>57078</v>
      </c>
      <c r="L2648">
        <v>85646</v>
      </c>
      <c r="M2648" t="s">
        <v>32</v>
      </c>
      <c r="N2648" t="s">
        <v>1009</v>
      </c>
      <c r="O2648" t="s">
        <v>1358</v>
      </c>
      <c r="P2648" t="s">
        <v>8140</v>
      </c>
      <c r="Q2648" t="s">
        <v>1820</v>
      </c>
      <c r="R2648" t="s">
        <v>8139</v>
      </c>
      <c r="S2648" t="s">
        <v>5684</v>
      </c>
      <c r="T2648" t="str">
        <f t="shared" si="123"/>
        <v>New York State driver‚„s license. AutoCAD and a familiarity with AASHTO, MUTCD, NYC Street Design Manual and NACTO publications. Knowledge of innovative street design techniques and developing plans that improve safety, transit, walking, and bicycling is desirable. These positions are open to qualified persons with a disability who are eligible for the 55-a program.  Please indicate in your resume or cover letter that you would like to be considered for the position under the 55-a program.  *To be considered for these positions candidates must be permanent in the title of Assistant Civil Engineer or have taking the Assistant Civil Engineer Exam #9026.</v>
      </c>
      <c r="U2648">
        <f t="shared" si="124"/>
        <v>0</v>
      </c>
      <c r="V2648" s="2">
        <v>0</v>
      </c>
      <c r="W2648" s="2">
        <f t="shared" si="125"/>
        <v>0</v>
      </c>
      <c r="X2648" s="2">
        <v>0</v>
      </c>
      <c r="Y2648" s="2">
        <v>0</v>
      </c>
      <c r="Z2648" s="2">
        <v>0</v>
      </c>
      <c r="AA2648" s="2">
        <v>0</v>
      </c>
      <c r="AB2648" s="2">
        <v>0</v>
      </c>
      <c r="AC2648" t="s">
        <v>5685</v>
      </c>
      <c r="AD2648" t="s">
        <v>1362</v>
      </c>
      <c r="AE2648" t="s">
        <v>1009</v>
      </c>
      <c r="AG2648" t="s">
        <v>190</v>
      </c>
      <c r="AH2648" t="s">
        <v>5632</v>
      </c>
      <c r="AI2648" t="s">
        <v>5683</v>
      </c>
      <c r="AJ2648" t="s">
        <v>2003</v>
      </c>
      <c r="AK2648" t="s">
        <v>38</v>
      </c>
    </row>
    <row r="2649" spans="1:37" x14ac:dyDescent="0.3">
      <c r="A2649">
        <v>424210</v>
      </c>
      <c r="B2649" t="s">
        <v>250</v>
      </c>
      <c r="C2649" t="s">
        <v>29</v>
      </c>
      <c r="D2649">
        <v>1</v>
      </c>
      <c r="E2649" t="s">
        <v>5686</v>
      </c>
      <c r="F2649" t="s">
        <v>5687</v>
      </c>
      <c r="G2649">
        <v>31645</v>
      </c>
      <c r="H2649">
        <v>2</v>
      </c>
      <c r="I2649" t="s">
        <v>409</v>
      </c>
      <c r="J2649" t="s">
        <v>42</v>
      </c>
      <c r="K2649">
        <v>63081</v>
      </c>
      <c r="L2649">
        <v>88880</v>
      </c>
      <c r="M2649" t="s">
        <v>32</v>
      </c>
      <c r="N2649" t="s">
        <v>252</v>
      </c>
      <c r="O2649" t="s">
        <v>848</v>
      </c>
      <c r="P2649" t="s">
        <v>8141</v>
      </c>
      <c r="Q2649" t="s">
        <v>5688</v>
      </c>
      <c r="R2649" t="s">
        <v>8142</v>
      </c>
      <c r="T2649" t="str">
        <f t="shared" si="123"/>
        <v xml:space="preserve">The selected candidate should possess a strong field operation and administrative background, excellent communication, organization and writing skills, and experience working with technical and non-technical staff.  Preference will be given to candidates with intermediate to advanced computer skills (Microsoft Word, Outlook, &amp; Excel); and strong knowledge of HIQA‚„s DASH Computer System, and NYCSTREETS.  The selected candidate will either work 7pm - 3:30am or 11pm - 7:30am. </v>
      </c>
      <c r="U2649">
        <f t="shared" si="124"/>
        <v>0</v>
      </c>
      <c r="V2649" s="2">
        <v>0</v>
      </c>
      <c r="W2649" s="2">
        <f t="shared" si="125"/>
        <v>0</v>
      </c>
      <c r="X2649" s="2">
        <v>0</v>
      </c>
      <c r="Y2649" s="2">
        <v>0</v>
      </c>
      <c r="Z2649" s="2">
        <v>0</v>
      </c>
      <c r="AA2649" s="2">
        <v>0</v>
      </c>
      <c r="AB2649" s="2">
        <v>0</v>
      </c>
      <c r="AC2649" t="s">
        <v>5689</v>
      </c>
      <c r="AD2649" t="s">
        <v>5690</v>
      </c>
      <c r="AE2649" t="s">
        <v>252</v>
      </c>
      <c r="AG2649" t="s">
        <v>37</v>
      </c>
      <c r="AH2649" t="s">
        <v>5632</v>
      </c>
      <c r="AI2649" t="s">
        <v>3638</v>
      </c>
      <c r="AJ2649" t="s">
        <v>5632</v>
      </c>
      <c r="AK2649" t="s">
        <v>38</v>
      </c>
    </row>
    <row r="2650" spans="1:37" x14ac:dyDescent="0.3">
      <c r="A2650">
        <v>424214</v>
      </c>
      <c r="B2650" t="s">
        <v>250</v>
      </c>
      <c r="C2650" t="s">
        <v>29</v>
      </c>
      <c r="D2650">
        <v>1</v>
      </c>
      <c r="E2650" t="s">
        <v>5691</v>
      </c>
      <c r="F2650" t="s">
        <v>5687</v>
      </c>
      <c r="G2650">
        <v>31645</v>
      </c>
      <c r="H2650">
        <v>1</v>
      </c>
      <c r="I2650" t="s">
        <v>409</v>
      </c>
      <c r="J2650" t="s">
        <v>42</v>
      </c>
      <c r="K2650">
        <v>56675</v>
      </c>
      <c r="L2650">
        <v>80824</v>
      </c>
      <c r="M2650" t="s">
        <v>32</v>
      </c>
      <c r="N2650" t="s">
        <v>252</v>
      </c>
      <c r="O2650" t="s">
        <v>1487</v>
      </c>
      <c r="P2650" t="s">
        <v>8143</v>
      </c>
      <c r="Q2650" t="s">
        <v>5688</v>
      </c>
      <c r="R2650" t="s">
        <v>5692</v>
      </c>
      <c r="S2650" t="s">
        <v>3567</v>
      </c>
      <c r="T2650" t="str">
        <f t="shared" si="123"/>
        <v>Preference will be given to candidates with advanced knowledge of the following:  NYC DOT Highway Rules and Regulations, Standard Details of Construction, backfill and compaction on protected streets, ASTM and AASHTO Standard Specifications for Local Law 14 backfills, capital projects, protected street openings and excavation, permits and OCMC stipulations, administrative codes, building operations, paving, coring, re-digs, nuclear gauge testing, concrete roadways, base and wearing course.   Candidates must also be highly experienced in the DASH System, able to complete demos in DASH, able to prepare manuals/documents, and experienced in field and tablet training; candidates must have strong communication skills (both verbal and written). Note: This position is open to qualified persons with a disability who are eligible for the 55-a program.  Please indicate in your resume or cover letter that you would like to be considered for the position under the 55-a program.</v>
      </c>
      <c r="U2650">
        <f t="shared" si="124"/>
        <v>0</v>
      </c>
      <c r="V2650" s="2">
        <v>0</v>
      </c>
      <c r="W2650" s="2">
        <f t="shared" si="125"/>
        <v>0</v>
      </c>
      <c r="X2650" s="2">
        <v>0</v>
      </c>
      <c r="Y2650" s="2">
        <v>0</v>
      </c>
      <c r="Z2650" s="2">
        <v>0</v>
      </c>
      <c r="AA2650" s="2">
        <v>0</v>
      </c>
      <c r="AB2650" s="2">
        <v>0</v>
      </c>
      <c r="AC2650" t="s">
        <v>5693</v>
      </c>
      <c r="AD2650" t="s">
        <v>5694</v>
      </c>
      <c r="AE2650" t="s">
        <v>5695</v>
      </c>
      <c r="AG2650" t="s">
        <v>37</v>
      </c>
      <c r="AH2650" t="s">
        <v>5632</v>
      </c>
      <c r="AI2650" t="s">
        <v>3638</v>
      </c>
      <c r="AJ2650" t="s">
        <v>5632</v>
      </c>
      <c r="AK2650" t="s">
        <v>38</v>
      </c>
    </row>
    <row r="2651" spans="1:37" x14ac:dyDescent="0.3">
      <c r="A2651">
        <v>424216</v>
      </c>
      <c r="B2651" t="s">
        <v>46</v>
      </c>
      <c r="C2651" t="s">
        <v>29</v>
      </c>
      <c r="D2651">
        <v>1</v>
      </c>
      <c r="E2651" t="s">
        <v>5696</v>
      </c>
      <c r="F2651" t="s">
        <v>264</v>
      </c>
      <c r="G2651">
        <v>12627</v>
      </c>
      <c r="H2651">
        <v>0</v>
      </c>
      <c r="I2651" t="s">
        <v>719</v>
      </c>
      <c r="J2651" t="s">
        <v>42</v>
      </c>
      <c r="K2651">
        <v>65731</v>
      </c>
      <c r="L2651">
        <v>97873</v>
      </c>
      <c r="M2651" t="s">
        <v>32</v>
      </c>
      <c r="N2651" t="s">
        <v>2813</v>
      </c>
      <c r="O2651" t="s">
        <v>5697</v>
      </c>
      <c r="P2651" t="s">
        <v>6702</v>
      </c>
      <c r="Q2651" t="s">
        <v>8298</v>
      </c>
      <c r="R2651" t="s">
        <v>6703</v>
      </c>
      <c r="S2651" t="s">
        <v>2244</v>
      </c>
      <c r="T2651" t="str">
        <f t="shared" si="123"/>
        <v xml:space="preserve">	Experience in public housing and/or housing choice voucher program(s). 	Experience with the development of reporting metrics and data analysis, or similar experience. 	Ability to work on multiple projects concurrently and possessing strong time management skills. 	Excellent verbal and written communication skills. 	Strong research capabilities, self-motivated, and creative thinker 	Experience in project management, business process improvement, or similar experience. Employees applying for promotional, title or level change opportunities must have served a period of one year in their current title and level (if applicable).</v>
      </c>
      <c r="U2651">
        <f t="shared" si="124"/>
        <v>1</v>
      </c>
      <c r="V2651" s="2">
        <v>0</v>
      </c>
      <c r="W2651" s="2">
        <f t="shared" si="125"/>
        <v>1</v>
      </c>
      <c r="X2651" s="2">
        <v>0</v>
      </c>
      <c r="Y2651" s="2">
        <v>0</v>
      </c>
      <c r="Z2651" s="2">
        <v>0</v>
      </c>
      <c r="AA2651" s="2">
        <v>0</v>
      </c>
      <c r="AB2651" s="2">
        <v>0</v>
      </c>
      <c r="AC2651" t="s">
        <v>55</v>
      </c>
      <c r="AG2651" t="s">
        <v>56</v>
      </c>
      <c r="AH2651" t="s">
        <v>2779</v>
      </c>
      <c r="AI2651" t="s">
        <v>3460</v>
      </c>
      <c r="AJ2651" t="s">
        <v>2779</v>
      </c>
      <c r="AK2651" t="s">
        <v>38</v>
      </c>
    </row>
    <row r="2652" spans="1:37" x14ac:dyDescent="0.3">
      <c r="A2652">
        <v>424217</v>
      </c>
      <c r="B2652" t="s">
        <v>250</v>
      </c>
      <c r="C2652" t="s">
        <v>29</v>
      </c>
      <c r="D2652">
        <v>1</v>
      </c>
      <c r="E2652" t="s">
        <v>5698</v>
      </c>
      <c r="F2652" t="s">
        <v>515</v>
      </c>
      <c r="G2652">
        <v>10124</v>
      </c>
      <c r="H2652">
        <v>1</v>
      </c>
      <c r="I2652" t="s">
        <v>73</v>
      </c>
      <c r="J2652" t="s">
        <v>42</v>
      </c>
      <c r="K2652">
        <v>44142</v>
      </c>
      <c r="L2652">
        <v>64662</v>
      </c>
      <c r="M2652" t="s">
        <v>32</v>
      </c>
      <c r="N2652" t="s">
        <v>650</v>
      </c>
      <c r="O2652" t="s">
        <v>651</v>
      </c>
      <c r="P2652" t="s">
        <v>5699</v>
      </c>
      <c r="Q2652" t="s">
        <v>6784</v>
      </c>
      <c r="R2652" t="s">
        <v>5700</v>
      </c>
      <c r="S2652" t="s">
        <v>5701</v>
      </c>
      <c r="T2652" t="str">
        <f t="shared" si="123"/>
        <v>1. Strong organization, writing and communication skills. 2. Experience with the City's Financial Management System (FMS3). 3. Strong working knowledge of the Microsoft Office, especially Microsoft Excel.  4. Knowledge of NYC fiscal, budge and procurement practices preferred. *** IN ORDER TO BE CONSIDERED FOR THIS POSITION CANDIDATES MUST BE SERVING PERMANENTLY IN THE TITLE OF PRINCIPAL ADMINISTRATIVE ASSOCIATE ***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https://www.tsa.gov/for-industry/twic.   NOTE: This position is open to qualified persons with a disability who are eligible for the 55-a program. Please indicate in your resume or cover letter that you would like to be considered for the position under the 55-a program.</v>
      </c>
      <c r="U2652">
        <f t="shared" si="124"/>
        <v>0</v>
      </c>
      <c r="V2652" s="2">
        <v>1</v>
      </c>
      <c r="W2652" s="2">
        <f t="shared" si="125"/>
        <v>0</v>
      </c>
      <c r="X2652" s="2">
        <v>0</v>
      </c>
      <c r="Y2652" s="2">
        <v>0</v>
      </c>
      <c r="Z2652" s="2">
        <v>0</v>
      </c>
      <c r="AA2652" s="2">
        <v>0</v>
      </c>
      <c r="AB2652" s="2">
        <v>0</v>
      </c>
      <c r="AC2652" t="s">
        <v>5702</v>
      </c>
      <c r="AD2652" t="s">
        <v>5703</v>
      </c>
      <c r="AE2652" t="s">
        <v>658</v>
      </c>
      <c r="AG2652" t="s">
        <v>37</v>
      </c>
      <c r="AH2652" t="s">
        <v>5632</v>
      </c>
      <c r="AI2652" t="s">
        <v>3638</v>
      </c>
      <c r="AJ2652" t="s">
        <v>5632</v>
      </c>
      <c r="AK2652" t="s">
        <v>38</v>
      </c>
    </row>
    <row r="2653" spans="1:37" x14ac:dyDescent="0.3">
      <c r="A2653">
        <v>424227</v>
      </c>
      <c r="B2653" t="s">
        <v>2143</v>
      </c>
      <c r="C2653" t="s">
        <v>47</v>
      </c>
      <c r="D2653">
        <v>1</v>
      </c>
      <c r="E2653" t="s">
        <v>5704</v>
      </c>
      <c r="F2653" t="s">
        <v>4028</v>
      </c>
      <c r="G2653">
        <v>95711</v>
      </c>
      <c r="H2653">
        <v>0</v>
      </c>
      <c r="I2653" t="s">
        <v>660</v>
      </c>
      <c r="J2653" t="s">
        <v>42</v>
      </c>
      <c r="K2653">
        <v>100000</v>
      </c>
      <c r="L2653">
        <v>105000</v>
      </c>
      <c r="M2653" t="s">
        <v>32</v>
      </c>
      <c r="N2653" t="s">
        <v>2146</v>
      </c>
      <c r="O2653" t="s">
        <v>2147</v>
      </c>
      <c r="P2653" t="s">
        <v>5705</v>
      </c>
      <c r="Q2653" t="s">
        <v>4032</v>
      </c>
      <c r="R2653" t="s">
        <v>6704</v>
      </c>
      <c r="S2653" t="s">
        <v>5706</v>
      </c>
      <c r="T2653" t="str">
        <f t="shared" si="123"/>
        <v>Hands-on experience in developing large Internet and Intranet projects, utilizing state of the art web development architectures and toots: J2EE(Java), Rational Application Developer, SQL (DB2 preferred), WebSphere Application Server, Struts. JavaScript , JQuery.  Experience working with Microsoft Excel Hibernate/JPA /EJB2/EJB3,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Strong communication (oral and written), organizational and interpersonal skills. Proficiency in detailed documentation. Ability to monitor and report on the status of development and to resolve issues. P293</v>
      </c>
      <c r="U2653">
        <f t="shared" si="124"/>
        <v>1</v>
      </c>
      <c r="V2653" s="2">
        <v>1</v>
      </c>
      <c r="W2653" s="2">
        <f t="shared" si="125"/>
        <v>1</v>
      </c>
      <c r="X2653" s="2">
        <v>0</v>
      </c>
      <c r="Y2653" s="2">
        <v>0</v>
      </c>
      <c r="Z2653" s="2">
        <v>1</v>
      </c>
      <c r="AA2653" s="2">
        <v>0</v>
      </c>
      <c r="AB2653" s="2">
        <v>0</v>
      </c>
      <c r="AC2653" t="s">
        <v>5707</v>
      </c>
      <c r="AD2653" t="s">
        <v>5708</v>
      </c>
      <c r="AG2653" t="s">
        <v>190</v>
      </c>
      <c r="AH2653" t="s">
        <v>2859</v>
      </c>
      <c r="AJ2653" t="s">
        <v>2859</v>
      </c>
      <c r="AK2653" t="s">
        <v>38</v>
      </c>
    </row>
    <row r="2654" spans="1:37" x14ac:dyDescent="0.3">
      <c r="A2654">
        <v>424227</v>
      </c>
      <c r="B2654" t="s">
        <v>2143</v>
      </c>
      <c r="C2654" t="s">
        <v>29</v>
      </c>
      <c r="D2654">
        <v>1</v>
      </c>
      <c r="E2654" t="s">
        <v>5704</v>
      </c>
      <c r="F2654" t="s">
        <v>4028</v>
      </c>
      <c r="G2654">
        <v>95711</v>
      </c>
      <c r="H2654">
        <v>0</v>
      </c>
      <c r="I2654" t="s">
        <v>660</v>
      </c>
      <c r="J2654" t="s">
        <v>42</v>
      </c>
      <c r="K2654">
        <v>100000</v>
      </c>
      <c r="L2654">
        <v>105000</v>
      </c>
      <c r="M2654" t="s">
        <v>32</v>
      </c>
      <c r="N2654" t="s">
        <v>2146</v>
      </c>
      <c r="O2654" t="s">
        <v>2147</v>
      </c>
      <c r="P2654" t="s">
        <v>5705</v>
      </c>
      <c r="Q2654" t="s">
        <v>4032</v>
      </c>
      <c r="R2654" t="s">
        <v>6704</v>
      </c>
      <c r="S2654" t="s">
        <v>5706</v>
      </c>
      <c r="T2654" t="str">
        <f t="shared" si="123"/>
        <v>Hands-on experience in developing large Internet and Intranet projects, utilizing state of the art web development architectures and toots: J2EE(Java), Rational Application Developer, SQL (DB2 preferred), WebSphere Application Server, Struts. JavaScript , JQuery.  Experience working with Microsoft Excel Hibernate/JPA /EJB2/EJB3,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Strong communication (oral and written), organizational and interpersonal skills. Proficiency in detailed documentation. Ability to monitor and report on the status of development and to resolve issues. P293</v>
      </c>
      <c r="U2654">
        <f t="shared" si="124"/>
        <v>1</v>
      </c>
      <c r="V2654" s="2">
        <v>1</v>
      </c>
      <c r="W2654" s="2">
        <f t="shared" si="125"/>
        <v>1</v>
      </c>
      <c r="X2654" s="2">
        <v>0</v>
      </c>
      <c r="Y2654" s="2">
        <v>0</v>
      </c>
      <c r="Z2654" s="2">
        <v>1</v>
      </c>
      <c r="AA2654" s="2">
        <v>0</v>
      </c>
      <c r="AB2654" s="2">
        <v>0</v>
      </c>
      <c r="AC2654" t="s">
        <v>5707</v>
      </c>
      <c r="AD2654" t="s">
        <v>5708</v>
      </c>
      <c r="AG2654" t="s">
        <v>190</v>
      </c>
      <c r="AH2654" t="s">
        <v>2859</v>
      </c>
      <c r="AJ2654" t="s">
        <v>2859</v>
      </c>
      <c r="AK2654" t="s">
        <v>38</v>
      </c>
    </row>
    <row r="2655" spans="1:37" x14ac:dyDescent="0.3">
      <c r="A2655">
        <v>424237</v>
      </c>
      <c r="B2655" t="s">
        <v>2036</v>
      </c>
      <c r="C2655" t="s">
        <v>29</v>
      </c>
      <c r="D2655">
        <v>1</v>
      </c>
      <c r="E2655" t="s">
        <v>2037</v>
      </c>
      <c r="F2655" t="s">
        <v>4062</v>
      </c>
      <c r="G2655">
        <v>40561</v>
      </c>
      <c r="H2655">
        <v>2</v>
      </c>
      <c r="I2655" t="s">
        <v>73</v>
      </c>
      <c r="J2655" t="s">
        <v>42</v>
      </c>
      <c r="K2655">
        <v>65000</v>
      </c>
      <c r="L2655">
        <v>75000</v>
      </c>
      <c r="M2655" t="s">
        <v>32</v>
      </c>
      <c r="N2655" t="s">
        <v>2039</v>
      </c>
      <c r="O2655" t="s">
        <v>2040</v>
      </c>
      <c r="P2655" t="s">
        <v>8144</v>
      </c>
      <c r="Q2655" t="s">
        <v>8477</v>
      </c>
      <c r="R2655" t="s">
        <v>8145</v>
      </c>
      <c r="S2655" t="s">
        <v>8357</v>
      </c>
      <c r="T2655" t="str">
        <f t="shared" si="123"/>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Ability to work effectively in a fast-paced environment while managing multiple priorities; and,   Excellent analytical, interpersonal, communication and organizational skills (including Microsoft Office Suite proficiency) and the ability to interact with all levels of management. Certain residency requirements may apply. We appreciate every applicant‚„s interest; however, only those under consideration will be contacted.  Note: Vacancy notices listed as ‚“Until Filled‚ will be posted for at least five work days.</v>
      </c>
      <c r="U2655">
        <f t="shared" si="124"/>
        <v>0</v>
      </c>
      <c r="V2655" s="2">
        <v>0</v>
      </c>
      <c r="W2655" s="2">
        <f t="shared" si="125"/>
        <v>0</v>
      </c>
      <c r="X2655" s="2">
        <v>0</v>
      </c>
      <c r="Y2655" s="2">
        <v>0</v>
      </c>
      <c r="Z2655" s="2">
        <v>0</v>
      </c>
      <c r="AA2655" s="2">
        <v>0</v>
      </c>
      <c r="AB2655" s="2">
        <v>0</v>
      </c>
      <c r="AC2655" t="s">
        <v>3954</v>
      </c>
      <c r="AG2655" t="s">
        <v>37</v>
      </c>
      <c r="AH2655" t="s">
        <v>2803</v>
      </c>
      <c r="AJ2655" t="s">
        <v>2803</v>
      </c>
      <c r="AK2655" t="s">
        <v>38</v>
      </c>
    </row>
    <row r="2656" spans="1:37" x14ac:dyDescent="0.3">
      <c r="A2656">
        <v>424237</v>
      </c>
      <c r="B2656" t="s">
        <v>2036</v>
      </c>
      <c r="C2656" t="s">
        <v>47</v>
      </c>
      <c r="D2656">
        <v>1</v>
      </c>
      <c r="E2656" t="s">
        <v>2037</v>
      </c>
      <c r="F2656" t="s">
        <v>4062</v>
      </c>
      <c r="G2656">
        <v>40561</v>
      </c>
      <c r="H2656">
        <v>2</v>
      </c>
      <c r="I2656" t="s">
        <v>73</v>
      </c>
      <c r="J2656" t="s">
        <v>42</v>
      </c>
      <c r="K2656">
        <v>65000</v>
      </c>
      <c r="L2656">
        <v>75000</v>
      </c>
      <c r="M2656" t="s">
        <v>32</v>
      </c>
      <c r="N2656" t="s">
        <v>2039</v>
      </c>
      <c r="O2656" t="s">
        <v>2040</v>
      </c>
      <c r="P2656" t="s">
        <v>8144</v>
      </c>
      <c r="Q2656" t="s">
        <v>8477</v>
      </c>
      <c r="R2656" t="s">
        <v>8145</v>
      </c>
      <c r="S2656" t="s">
        <v>8357</v>
      </c>
      <c r="T2656" t="str">
        <f t="shared" si="123"/>
        <v xml:space="preserve"> Familiarity with the City‚„s procurement and contracting rules and statutes, the PPB as well as general government and regulatory compliance operations, including legal, regulatory, and financial    requirements;   Experience in administering NYC construction contracts and cost estimating;   Familiarity with the City‚„s information technology systems and databases, including procurement-related systems such as OAISIS, FMS, APT and VENDEX;   Demonstrated experience in the field of contract administration and/or handling complex construction, construction-related and/or engineering contract reviews;   Demonstrated experience preparing clear, concise, and accurate analytical reports, including the provision of recommendations for review, creation, and modification of existing policies and    procedures;   Ability to work effectively in a fast-paced environment while managing multiple priorities; and,   Excellent analytical, interpersonal, communication and organizational skills (including Microsoft Office Suite proficiency) and the ability to interact with all levels of management. Certain residency requirements may apply. We appreciate every applicant‚„s interest; however, only those under consideration will be contacted.  Note: Vacancy notices listed as ‚“Until Filled‚ will be posted for at least five work days.</v>
      </c>
      <c r="U2656">
        <f t="shared" si="124"/>
        <v>0</v>
      </c>
      <c r="V2656" s="2">
        <v>0</v>
      </c>
      <c r="W2656" s="2">
        <f t="shared" si="125"/>
        <v>0</v>
      </c>
      <c r="X2656" s="2">
        <v>0</v>
      </c>
      <c r="Y2656" s="2">
        <v>0</v>
      </c>
      <c r="Z2656" s="2">
        <v>0</v>
      </c>
      <c r="AA2656" s="2">
        <v>0</v>
      </c>
      <c r="AB2656" s="2">
        <v>0</v>
      </c>
      <c r="AC2656" t="s">
        <v>3954</v>
      </c>
      <c r="AG2656" t="s">
        <v>37</v>
      </c>
      <c r="AH2656" t="s">
        <v>2803</v>
      </c>
      <c r="AJ2656" t="s">
        <v>2803</v>
      </c>
      <c r="AK2656" t="s">
        <v>38</v>
      </c>
    </row>
    <row r="2657" spans="1:37" x14ac:dyDescent="0.3">
      <c r="A2657">
        <v>424240</v>
      </c>
      <c r="B2657" t="s">
        <v>2036</v>
      </c>
      <c r="C2657" t="s">
        <v>29</v>
      </c>
      <c r="D2657">
        <v>2</v>
      </c>
      <c r="E2657" t="s">
        <v>5709</v>
      </c>
      <c r="F2657" t="s">
        <v>4062</v>
      </c>
      <c r="G2657">
        <v>40561</v>
      </c>
      <c r="H2657">
        <v>1</v>
      </c>
      <c r="I2657" t="s">
        <v>73</v>
      </c>
      <c r="J2657" t="s">
        <v>42</v>
      </c>
      <c r="K2657">
        <v>50000</v>
      </c>
      <c r="L2657">
        <v>65000</v>
      </c>
      <c r="M2657" t="s">
        <v>32</v>
      </c>
      <c r="N2657" t="s">
        <v>2039</v>
      </c>
      <c r="O2657" t="s">
        <v>2040</v>
      </c>
      <c r="P2657" t="s">
        <v>8146</v>
      </c>
      <c r="Q2657" t="s">
        <v>8477</v>
      </c>
      <c r="R2657" t="s">
        <v>8147</v>
      </c>
      <c r="S2657" t="s">
        <v>8490</v>
      </c>
      <c r="T2657" t="str">
        <f t="shared" si="123"/>
        <v xml:space="preserve">	Demonstrated experience in procurement, contract administration and/or complex contract reviews;  	Demonstrated knowledge of the City  procurement and contracting rules and statutes as well as familiarity with general government and regulatory compliance operations;  	Familiarity and prior experience using the City‚„s information technology systems and databases, including FMS, VENDEX/PASSPort, OAISIS, and Microsoft Outlook;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2657">
        <f t="shared" si="124"/>
        <v>0</v>
      </c>
      <c r="V2657" s="2">
        <v>0</v>
      </c>
      <c r="W2657" s="2">
        <f t="shared" si="125"/>
        <v>0</v>
      </c>
      <c r="X2657" s="2">
        <v>0</v>
      </c>
      <c r="Y2657" s="2">
        <v>0</v>
      </c>
      <c r="Z2657" s="2">
        <v>0</v>
      </c>
      <c r="AA2657" s="2">
        <v>0</v>
      </c>
      <c r="AB2657" s="2">
        <v>0</v>
      </c>
      <c r="AC2657" t="s">
        <v>3954</v>
      </c>
      <c r="AG2657" t="s">
        <v>37</v>
      </c>
      <c r="AH2657" t="s">
        <v>2803</v>
      </c>
      <c r="AJ2657" t="s">
        <v>2803</v>
      </c>
      <c r="AK2657" t="s">
        <v>38</v>
      </c>
    </row>
    <row r="2658" spans="1:37" x14ac:dyDescent="0.3">
      <c r="A2658">
        <v>424240</v>
      </c>
      <c r="B2658" t="s">
        <v>2036</v>
      </c>
      <c r="C2658" t="s">
        <v>47</v>
      </c>
      <c r="D2658">
        <v>2</v>
      </c>
      <c r="E2658" t="s">
        <v>5709</v>
      </c>
      <c r="F2658" t="s">
        <v>4062</v>
      </c>
      <c r="G2658">
        <v>40561</v>
      </c>
      <c r="H2658">
        <v>1</v>
      </c>
      <c r="I2658" t="s">
        <v>73</v>
      </c>
      <c r="J2658" t="s">
        <v>42</v>
      </c>
      <c r="K2658">
        <v>50000</v>
      </c>
      <c r="L2658">
        <v>65000</v>
      </c>
      <c r="M2658" t="s">
        <v>32</v>
      </c>
      <c r="N2658" t="s">
        <v>2039</v>
      </c>
      <c r="O2658" t="s">
        <v>2040</v>
      </c>
      <c r="P2658" t="s">
        <v>8146</v>
      </c>
      <c r="Q2658" t="s">
        <v>8477</v>
      </c>
      <c r="R2658" t="s">
        <v>8147</v>
      </c>
      <c r="S2658" t="s">
        <v>8490</v>
      </c>
      <c r="T2658" t="str">
        <f t="shared" si="123"/>
        <v xml:space="preserve">	Demonstrated experience in procurement, contract administration and/or complex contract reviews;  	Demonstrated knowledge of the City  procurement and contracting rules and statutes as well as familiarity with general government and regulatory compliance operations;  	Familiarity and prior experience using the City‚„s information technology systems and databases, including FMS, VENDEX/PASSPort, OAISIS, and Microsoft Outlook;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 Certain residency requirements may apply.  We appreciate every applicant‚„s interest; however, only those under consideration will be contacted.  Note: Vacancy notices listed as ‚“Until Filled‚ will be posted for at least five work days.</v>
      </c>
      <c r="U2658">
        <f t="shared" si="124"/>
        <v>0</v>
      </c>
      <c r="V2658" s="2">
        <v>0</v>
      </c>
      <c r="W2658" s="2">
        <f t="shared" si="125"/>
        <v>0</v>
      </c>
      <c r="X2658" s="2">
        <v>0</v>
      </c>
      <c r="Y2658" s="2">
        <v>0</v>
      </c>
      <c r="Z2658" s="2">
        <v>0</v>
      </c>
      <c r="AA2658" s="2">
        <v>0</v>
      </c>
      <c r="AB2658" s="2">
        <v>0</v>
      </c>
      <c r="AC2658" t="s">
        <v>3954</v>
      </c>
      <c r="AG2658" t="s">
        <v>37</v>
      </c>
      <c r="AH2658" t="s">
        <v>2803</v>
      </c>
      <c r="AJ2658" t="s">
        <v>2803</v>
      </c>
      <c r="AK2658" t="s">
        <v>38</v>
      </c>
    </row>
    <row r="2659" spans="1:37" x14ac:dyDescent="0.3">
      <c r="A2659">
        <v>424241</v>
      </c>
      <c r="B2659" t="s">
        <v>1618</v>
      </c>
      <c r="C2659" t="s">
        <v>29</v>
      </c>
      <c r="D2659">
        <v>2</v>
      </c>
      <c r="E2659" t="s">
        <v>5710</v>
      </c>
      <c r="F2659" t="s">
        <v>106</v>
      </c>
      <c r="G2659">
        <v>10251</v>
      </c>
      <c r="H2659">
        <v>2</v>
      </c>
      <c r="I2659" t="s">
        <v>1435</v>
      </c>
      <c r="J2659" t="s">
        <v>42</v>
      </c>
      <c r="K2659">
        <v>32850</v>
      </c>
      <c r="L2659">
        <v>40799</v>
      </c>
      <c r="M2659" t="s">
        <v>32</v>
      </c>
      <c r="N2659" t="s">
        <v>2370</v>
      </c>
      <c r="O2659" t="s">
        <v>5711</v>
      </c>
      <c r="P2659" t="s">
        <v>8148</v>
      </c>
      <c r="Q2659" t="s">
        <v>110</v>
      </c>
      <c r="R2659" t="s">
        <v>8149</v>
      </c>
      <c r="T2659" t="str">
        <f t="shared" si="123"/>
        <v xml:space="preserve">Strong analytical, interpersonal and teamwork skills  Skilled in effective, clear and persuasive oral and written communications. A candidate‚„s bi-lingual ability will be a strong component in the selection process  Strong computer and technical skills including but not limited to Word, Excel, Access and Outlook. </v>
      </c>
      <c r="U2659">
        <f t="shared" si="124"/>
        <v>0</v>
      </c>
      <c r="V2659" s="2">
        <v>1</v>
      </c>
      <c r="W2659" s="2">
        <f t="shared" si="125"/>
        <v>0</v>
      </c>
      <c r="X2659" s="2">
        <v>0</v>
      </c>
      <c r="Y2659" s="2">
        <v>0</v>
      </c>
      <c r="Z2659" s="2">
        <v>0</v>
      </c>
      <c r="AA2659" s="2">
        <v>0</v>
      </c>
      <c r="AB2659" s="2">
        <v>0</v>
      </c>
      <c r="AC2659" t="s">
        <v>8582</v>
      </c>
      <c r="AE2659" t="s">
        <v>2370</v>
      </c>
      <c r="AG2659" t="s">
        <v>37</v>
      </c>
      <c r="AH2659" t="s">
        <v>2803</v>
      </c>
      <c r="AJ2659" t="s">
        <v>2803</v>
      </c>
      <c r="AK2659" t="s">
        <v>38</v>
      </c>
    </row>
    <row r="2660" spans="1:37" x14ac:dyDescent="0.3">
      <c r="A2660">
        <v>424241</v>
      </c>
      <c r="B2660" t="s">
        <v>1618</v>
      </c>
      <c r="C2660" t="s">
        <v>47</v>
      </c>
      <c r="D2660">
        <v>2</v>
      </c>
      <c r="E2660" t="s">
        <v>5710</v>
      </c>
      <c r="F2660" t="s">
        <v>106</v>
      </c>
      <c r="G2660">
        <v>10251</v>
      </c>
      <c r="H2660">
        <v>2</v>
      </c>
      <c r="I2660" t="s">
        <v>1435</v>
      </c>
      <c r="J2660" t="s">
        <v>42</v>
      </c>
      <c r="K2660">
        <v>32850</v>
      </c>
      <c r="L2660">
        <v>40799</v>
      </c>
      <c r="M2660" t="s">
        <v>32</v>
      </c>
      <c r="N2660" t="s">
        <v>2370</v>
      </c>
      <c r="O2660" t="s">
        <v>5711</v>
      </c>
      <c r="P2660" t="s">
        <v>8148</v>
      </c>
      <c r="Q2660" t="s">
        <v>110</v>
      </c>
      <c r="R2660" t="s">
        <v>8149</v>
      </c>
      <c r="T2660" t="str">
        <f t="shared" si="123"/>
        <v xml:space="preserve">Strong analytical, interpersonal and teamwork skills  Skilled in effective, clear and persuasive oral and written communications. A candidate‚„s bi-lingual ability will be a strong component in the selection process  Strong computer and technical skills including but not limited to Word, Excel, Access and Outlook. </v>
      </c>
      <c r="U2660">
        <f t="shared" si="124"/>
        <v>0</v>
      </c>
      <c r="V2660" s="2">
        <v>1</v>
      </c>
      <c r="W2660" s="2">
        <f t="shared" si="125"/>
        <v>0</v>
      </c>
      <c r="X2660" s="2">
        <v>0</v>
      </c>
      <c r="Y2660" s="2">
        <v>0</v>
      </c>
      <c r="Z2660" s="2">
        <v>0</v>
      </c>
      <c r="AA2660" s="2">
        <v>0</v>
      </c>
      <c r="AB2660" s="2">
        <v>0</v>
      </c>
      <c r="AC2660" t="s">
        <v>8582</v>
      </c>
      <c r="AE2660" t="s">
        <v>2370</v>
      </c>
      <c r="AG2660" t="s">
        <v>37</v>
      </c>
      <c r="AH2660" t="s">
        <v>2803</v>
      </c>
      <c r="AJ2660" t="s">
        <v>2803</v>
      </c>
      <c r="AK2660" t="s">
        <v>38</v>
      </c>
    </row>
    <row r="2661" spans="1:37" x14ac:dyDescent="0.3">
      <c r="A2661">
        <v>424244</v>
      </c>
      <c r="B2661" t="s">
        <v>80</v>
      </c>
      <c r="C2661" t="s">
        <v>29</v>
      </c>
      <c r="D2661">
        <v>1</v>
      </c>
      <c r="E2661" t="s">
        <v>5340</v>
      </c>
      <c r="F2661" t="s">
        <v>1733</v>
      </c>
      <c r="G2661" t="s">
        <v>1734</v>
      </c>
      <c r="H2661">
        <v>0</v>
      </c>
      <c r="I2661" t="s">
        <v>3387</v>
      </c>
      <c r="J2661" t="s">
        <v>42</v>
      </c>
      <c r="K2661">
        <v>54643</v>
      </c>
      <c r="L2661">
        <v>99000</v>
      </c>
      <c r="M2661" t="s">
        <v>32</v>
      </c>
      <c r="N2661" t="s">
        <v>602</v>
      </c>
      <c r="O2661" t="s">
        <v>4670</v>
      </c>
      <c r="P2661" t="s">
        <v>8150</v>
      </c>
      <c r="Q2661" t="s">
        <v>7060</v>
      </c>
      <c r="R2661" t="s">
        <v>6663</v>
      </c>
      <c r="S2661" t="s">
        <v>8151</v>
      </c>
      <c r="T2661" t="str">
        <f t="shared" si="123"/>
        <v>Graduate degree from an accredited university New York City, state, or federal government work experience Experience in climate policy, diplomacy, or international affairs, preferably with the United Nations and/or international NGO community Working knowledge of United Nations structure, agencies and reporting Experience in advocacy, internal or external outreach, preferably for a governmental or non-profit organization Fluency in a second language(s) ***PLEASE NOTE ONLY APPLICANTS PERMANENT IN THE TITLE ADMINISTRATIVE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Mayors‚„ Office of Climate Policy and Programs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661">
        <f t="shared" si="124"/>
        <v>0</v>
      </c>
      <c r="V2661" s="2">
        <v>0</v>
      </c>
      <c r="W2661" s="2">
        <f t="shared" si="125"/>
        <v>0</v>
      </c>
      <c r="X2661" s="2">
        <v>0</v>
      </c>
      <c r="Y2661" s="2">
        <v>0</v>
      </c>
      <c r="Z2661" s="2">
        <v>0</v>
      </c>
      <c r="AA2661" s="2">
        <v>0</v>
      </c>
      <c r="AB2661" s="2">
        <v>0</v>
      </c>
      <c r="AC2661" t="s">
        <v>8438</v>
      </c>
      <c r="AD2661" t="s">
        <v>573</v>
      </c>
      <c r="AE2661" t="s">
        <v>5712</v>
      </c>
      <c r="AG2661" t="s">
        <v>37</v>
      </c>
      <c r="AH2661" t="s">
        <v>2433</v>
      </c>
      <c r="AJ2661" t="s">
        <v>2433</v>
      </c>
      <c r="AK2661" t="s">
        <v>38</v>
      </c>
    </row>
    <row r="2662" spans="1:37" x14ac:dyDescent="0.3">
      <c r="A2662">
        <v>424247</v>
      </c>
      <c r="B2662" t="s">
        <v>70</v>
      </c>
      <c r="C2662" t="s">
        <v>29</v>
      </c>
      <c r="D2662">
        <v>1</v>
      </c>
      <c r="E2662" t="s">
        <v>5713</v>
      </c>
      <c r="F2662" t="s">
        <v>1512</v>
      </c>
      <c r="G2662">
        <v>21849</v>
      </c>
      <c r="H2662">
        <v>4</v>
      </c>
      <c r="I2662" t="s">
        <v>290</v>
      </c>
      <c r="J2662" t="s">
        <v>42</v>
      </c>
      <c r="K2662">
        <v>97850</v>
      </c>
      <c r="L2662">
        <v>97850</v>
      </c>
      <c r="M2662" t="s">
        <v>32</v>
      </c>
      <c r="N2662" t="s">
        <v>1513</v>
      </c>
      <c r="O2662" t="s">
        <v>1514</v>
      </c>
      <c r="P2662" t="s">
        <v>6705</v>
      </c>
      <c r="Q2662" t="s">
        <v>1515</v>
      </c>
      <c r="S2662" t="s">
        <v>5714</v>
      </c>
      <c r="T2662" t="str">
        <f t="shared" si="123"/>
        <v xml:space="preserve"> PREFERRED SKILLS  1.	Minimum of 18 months as a Criminalist III 2.	Candidate is a qualified DNA Interpreting Analyst (IA) 3.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4.	Selected candidates will be required to provide a DNA sample by swabbing. 5.	Candidates must demonstrate accurate color vision in order to notice shades of color in the detection of body fluids and colorimetric tests when performing job.</v>
      </c>
      <c r="U2662">
        <f t="shared" si="124"/>
        <v>0</v>
      </c>
      <c r="V2662" s="2">
        <v>0</v>
      </c>
      <c r="W2662" s="2">
        <f t="shared" si="125"/>
        <v>0</v>
      </c>
      <c r="X2662" s="2">
        <v>0</v>
      </c>
      <c r="Y2662" s="2">
        <v>0</v>
      </c>
      <c r="Z2662" s="2">
        <v>0</v>
      </c>
      <c r="AA2662" s="2">
        <v>0</v>
      </c>
      <c r="AB2662" s="2">
        <v>0</v>
      </c>
      <c r="AC2662" t="s">
        <v>5715</v>
      </c>
      <c r="AG2662" t="s">
        <v>190</v>
      </c>
      <c r="AH2662" t="s">
        <v>2859</v>
      </c>
      <c r="AJ2662" t="s">
        <v>2859</v>
      </c>
      <c r="AK2662" t="s">
        <v>38</v>
      </c>
    </row>
    <row r="2663" spans="1:37" x14ac:dyDescent="0.3">
      <c r="A2663">
        <v>424248</v>
      </c>
      <c r="B2663" t="s">
        <v>2036</v>
      </c>
      <c r="C2663" t="s">
        <v>29</v>
      </c>
      <c r="D2663">
        <v>1</v>
      </c>
      <c r="E2663" t="s">
        <v>2734</v>
      </c>
      <c r="F2663" t="s">
        <v>1375</v>
      </c>
      <c r="G2663" t="s">
        <v>1376</v>
      </c>
      <c r="H2663">
        <v>3</v>
      </c>
      <c r="I2663" t="s">
        <v>719</v>
      </c>
      <c r="J2663" t="s">
        <v>42</v>
      </c>
      <c r="K2663">
        <v>45000</v>
      </c>
      <c r="L2663">
        <v>54913</v>
      </c>
      <c r="M2663" t="s">
        <v>32</v>
      </c>
      <c r="N2663" t="s">
        <v>2039</v>
      </c>
      <c r="O2663" t="s">
        <v>144</v>
      </c>
      <c r="P2663" t="s">
        <v>8152</v>
      </c>
      <c r="Q2663" t="s">
        <v>5716</v>
      </c>
      <c r="R2663" t="s">
        <v>6706</v>
      </c>
      <c r="S2663" t="s">
        <v>8490</v>
      </c>
      <c r="T2663" t="str">
        <f t="shared" si="123"/>
        <v xml:space="preserve">	Previous experience regularly handling and maintaining confidential data is expected;  	Experience in assisting senior executives in a large public or private organization;  	Excellent time management and organization skills and the ability to handle multiple projects simultaneously;  	Outstanding verbal and written communication skills and expertise in Microsoft Office Suite applications (MS Word, PowerPoint, Excel and Access). Certain residency requirements may apply.  We appreciate every applicant‚„s interest; however, only those under consideration will be contacted.  Note: Vacancy notices listed as ‚“Until Filled‚ will be posted for at least five work days.</v>
      </c>
      <c r="U2663">
        <f t="shared" si="124"/>
        <v>0</v>
      </c>
      <c r="V2663" s="2">
        <v>1</v>
      </c>
      <c r="W2663" s="2">
        <f t="shared" si="125"/>
        <v>0</v>
      </c>
      <c r="X2663" s="2">
        <v>0</v>
      </c>
      <c r="Y2663" s="2">
        <v>0</v>
      </c>
      <c r="Z2663" s="2">
        <v>0</v>
      </c>
      <c r="AA2663" s="2">
        <v>0</v>
      </c>
      <c r="AB2663" s="2">
        <v>0</v>
      </c>
      <c r="AC2663" t="s">
        <v>3954</v>
      </c>
      <c r="AG2663" t="s">
        <v>37</v>
      </c>
      <c r="AH2663" t="s">
        <v>2859</v>
      </c>
      <c r="AJ2663" t="s">
        <v>2859</v>
      </c>
      <c r="AK2663" t="s">
        <v>38</v>
      </c>
    </row>
    <row r="2664" spans="1:37" x14ac:dyDescent="0.3">
      <c r="A2664">
        <v>424248</v>
      </c>
      <c r="B2664" t="s">
        <v>2036</v>
      </c>
      <c r="C2664" t="s">
        <v>47</v>
      </c>
      <c r="D2664">
        <v>1</v>
      </c>
      <c r="E2664" t="s">
        <v>2734</v>
      </c>
      <c r="F2664" t="s">
        <v>1375</v>
      </c>
      <c r="G2664" t="s">
        <v>1376</v>
      </c>
      <c r="H2664">
        <v>3</v>
      </c>
      <c r="I2664" t="s">
        <v>719</v>
      </c>
      <c r="J2664" t="s">
        <v>42</v>
      </c>
      <c r="K2664">
        <v>45000</v>
      </c>
      <c r="L2664">
        <v>54913</v>
      </c>
      <c r="M2664" t="s">
        <v>32</v>
      </c>
      <c r="N2664" t="s">
        <v>2039</v>
      </c>
      <c r="O2664" t="s">
        <v>144</v>
      </c>
      <c r="P2664" t="s">
        <v>8152</v>
      </c>
      <c r="Q2664" t="s">
        <v>5716</v>
      </c>
      <c r="R2664" t="s">
        <v>6706</v>
      </c>
      <c r="S2664" t="s">
        <v>8490</v>
      </c>
      <c r="T2664" t="str">
        <f t="shared" si="123"/>
        <v xml:space="preserve">	Previous experience regularly handling and maintaining confidential data is expected;  	Experience in assisting senior executives in a large public or private organization;  	Excellent time management and organization skills and the ability to handle multiple projects simultaneously;  	Outstanding verbal and written communication skills and expertise in Microsoft Office Suite applications (MS Word, PowerPoint, Excel and Access). Certain residency requirements may apply.  We appreciate every applicant‚„s interest; however, only those under consideration will be contacted.  Note: Vacancy notices listed as ‚“Until Filled‚ will be posted for at least five work days.</v>
      </c>
      <c r="U2664">
        <f t="shared" si="124"/>
        <v>0</v>
      </c>
      <c r="V2664" s="2">
        <v>1</v>
      </c>
      <c r="W2664" s="2">
        <f t="shared" si="125"/>
        <v>0</v>
      </c>
      <c r="X2664" s="2">
        <v>0</v>
      </c>
      <c r="Y2664" s="2">
        <v>0</v>
      </c>
      <c r="Z2664" s="2">
        <v>0</v>
      </c>
      <c r="AA2664" s="2">
        <v>0</v>
      </c>
      <c r="AB2664" s="2">
        <v>0</v>
      </c>
      <c r="AC2664" t="s">
        <v>3954</v>
      </c>
      <c r="AG2664" t="s">
        <v>37</v>
      </c>
      <c r="AH2664" t="s">
        <v>2859</v>
      </c>
      <c r="AJ2664" t="s">
        <v>2859</v>
      </c>
      <c r="AK2664" t="s">
        <v>38</v>
      </c>
    </row>
    <row r="2665" spans="1:37" x14ac:dyDescent="0.3">
      <c r="A2665">
        <v>424249</v>
      </c>
      <c r="B2665" t="s">
        <v>2769</v>
      </c>
      <c r="C2665" t="s">
        <v>29</v>
      </c>
      <c r="D2665">
        <v>5</v>
      </c>
      <c r="E2665" t="s">
        <v>5717</v>
      </c>
      <c r="F2665" t="s">
        <v>5718</v>
      </c>
      <c r="G2665">
        <v>70316</v>
      </c>
      <c r="H2665">
        <v>0</v>
      </c>
      <c r="I2665" t="s">
        <v>95</v>
      </c>
      <c r="J2665" t="s">
        <v>42</v>
      </c>
      <c r="K2665">
        <v>91616</v>
      </c>
      <c r="L2665">
        <v>103195</v>
      </c>
      <c r="M2665" t="s">
        <v>32</v>
      </c>
      <c r="N2665" t="s">
        <v>5719</v>
      </c>
      <c r="O2665" t="s">
        <v>5720</v>
      </c>
      <c r="P2665" t="s">
        <v>5721</v>
      </c>
      <c r="Q2665" t="s">
        <v>5722</v>
      </c>
      <c r="S2665" t="s">
        <v>5723</v>
      </c>
      <c r="T2665" t="str">
        <f t="shared" si="123"/>
        <v xml:space="preserve"> REQUIREMENTS TO BE PROMOTED At the time of promotion, eligible candidates in the title of Firefighter, Pilot, Fire Marshal (Uniformed), or Wiper (Uniformed) must meet the following qualification requirements:  Transportation Worker Identification Credential (TWIC) Requirement: You must possess a TWIC issued by the U.S. Transportation Security Administration by the time of promotion. If you are engaged in an appeal or waiver process for the TWIC, you will not be considered for promotion until such process has been completed. The TWIC must be maintained for the duration of your employment.  Some of the physical activities performed by Marine Engineers (Uniformed-Fire Department) and environmental conditions experienced are: working outdoors in all kinds of weather, walking on wet decks, working in engine rooms, working around fuel tanks and oil containers, lifting items weighing up to 60 pounds, climbing stairs, standing for long periods, stooping and bending, and other physical Marine Engineer related work.</v>
      </c>
      <c r="U2665">
        <f t="shared" si="124"/>
        <v>0</v>
      </c>
      <c r="V2665" s="2">
        <v>0</v>
      </c>
      <c r="W2665" s="2">
        <f t="shared" si="125"/>
        <v>0</v>
      </c>
      <c r="X2665" s="2">
        <v>0</v>
      </c>
      <c r="Y2665" s="2">
        <v>0</v>
      </c>
      <c r="Z2665" s="2">
        <v>0</v>
      </c>
      <c r="AA2665" s="2">
        <v>0</v>
      </c>
      <c r="AB2665" s="2">
        <v>0</v>
      </c>
      <c r="AC2665" t="s">
        <v>4980</v>
      </c>
      <c r="AD2665" t="s">
        <v>5724</v>
      </c>
      <c r="AE2665" t="s">
        <v>5725</v>
      </c>
      <c r="AG2665" t="s">
        <v>37</v>
      </c>
      <c r="AH2665" t="s">
        <v>3456</v>
      </c>
      <c r="AI2665" t="s">
        <v>3044</v>
      </c>
      <c r="AJ2665" t="s">
        <v>2440</v>
      </c>
      <c r="AK2665" t="s">
        <v>38</v>
      </c>
    </row>
    <row r="2666" spans="1:37" x14ac:dyDescent="0.3">
      <c r="A2666">
        <v>424250</v>
      </c>
      <c r="B2666" t="s">
        <v>1618</v>
      </c>
      <c r="C2666" t="s">
        <v>47</v>
      </c>
      <c r="D2666">
        <v>1</v>
      </c>
      <c r="E2666" t="s">
        <v>5726</v>
      </c>
      <c r="F2666" t="s">
        <v>157</v>
      </c>
      <c r="G2666">
        <v>13611</v>
      </c>
      <c r="H2666">
        <v>1</v>
      </c>
      <c r="I2666" t="s">
        <v>660</v>
      </c>
      <c r="J2666" t="s">
        <v>42</v>
      </c>
      <c r="K2666">
        <v>26.1615</v>
      </c>
      <c r="L2666">
        <v>32.5</v>
      </c>
      <c r="M2666" t="s">
        <v>61</v>
      </c>
      <c r="N2666" t="s">
        <v>1620</v>
      </c>
      <c r="O2666" t="s">
        <v>2099</v>
      </c>
      <c r="P2666" t="s">
        <v>8153</v>
      </c>
      <c r="Q2666" t="s">
        <v>159</v>
      </c>
      <c r="R2666" t="s">
        <v>8154</v>
      </c>
      <c r="T2666" t="str">
        <f t="shared" si="123"/>
        <v xml:space="preserve">	2+ years‚„ experience using Active Directory, Windows 10 and VOIP phone support 	Proficiency with Microsoft Office365, McAfee Products, Adobe Suite, and Track-it 	Excellent oral and written communication skills 	Certifications are a plus </v>
      </c>
      <c r="U2666">
        <f t="shared" si="124"/>
        <v>0</v>
      </c>
      <c r="V2666" s="2">
        <v>0</v>
      </c>
      <c r="W2666" s="2">
        <f t="shared" si="125"/>
        <v>0</v>
      </c>
      <c r="X2666" s="2">
        <v>0</v>
      </c>
      <c r="Y2666" s="2">
        <v>0</v>
      </c>
      <c r="Z2666" s="2">
        <v>0</v>
      </c>
      <c r="AA2666" s="2">
        <v>0</v>
      </c>
      <c r="AB2666" s="2">
        <v>0</v>
      </c>
      <c r="AC2666" t="s">
        <v>1623</v>
      </c>
      <c r="AE2666" t="s">
        <v>2346</v>
      </c>
      <c r="AG2666" t="s">
        <v>37</v>
      </c>
      <c r="AH2666" t="s">
        <v>2803</v>
      </c>
      <c r="AJ2666" t="s">
        <v>2803</v>
      </c>
      <c r="AK2666" t="s">
        <v>38</v>
      </c>
    </row>
    <row r="2667" spans="1:37" x14ac:dyDescent="0.3">
      <c r="A2667">
        <v>424282</v>
      </c>
      <c r="B2667" t="s">
        <v>2209</v>
      </c>
      <c r="C2667" t="s">
        <v>29</v>
      </c>
      <c r="D2667">
        <v>1</v>
      </c>
      <c r="E2667" t="s">
        <v>5727</v>
      </c>
      <c r="F2667" t="s">
        <v>2211</v>
      </c>
      <c r="G2667">
        <v>22122</v>
      </c>
      <c r="H2667">
        <v>2</v>
      </c>
      <c r="I2667" t="s">
        <v>95</v>
      </c>
      <c r="J2667" t="s">
        <v>42</v>
      </c>
      <c r="K2667">
        <v>65208</v>
      </c>
      <c r="L2667">
        <v>82000</v>
      </c>
      <c r="M2667" t="s">
        <v>32</v>
      </c>
      <c r="N2667" t="s">
        <v>2212</v>
      </c>
      <c r="O2667" t="s">
        <v>3172</v>
      </c>
      <c r="P2667" t="s">
        <v>8155</v>
      </c>
      <c r="Q2667" t="s">
        <v>8369</v>
      </c>
      <c r="T2667" t="str">
        <f t="shared" si="123"/>
        <v xml:space="preserve"> </v>
      </c>
      <c r="U2667">
        <f t="shared" si="124"/>
        <v>0</v>
      </c>
      <c r="V2667" s="2">
        <v>0</v>
      </c>
      <c r="W2667" s="2">
        <f t="shared" si="125"/>
        <v>0</v>
      </c>
      <c r="X2667" s="2">
        <v>0</v>
      </c>
      <c r="Y2667" s="2">
        <v>0</v>
      </c>
      <c r="Z2667" s="2">
        <v>0</v>
      </c>
      <c r="AA2667" s="2">
        <v>0</v>
      </c>
      <c r="AB2667" s="2">
        <v>0</v>
      </c>
      <c r="AC2667" t="s">
        <v>8559</v>
      </c>
      <c r="AG2667" t="s">
        <v>37</v>
      </c>
      <c r="AH2667" t="s">
        <v>2859</v>
      </c>
      <c r="AJ2667" t="s">
        <v>2303</v>
      </c>
      <c r="AK2667" t="s">
        <v>38</v>
      </c>
    </row>
    <row r="2668" spans="1:37" x14ac:dyDescent="0.3">
      <c r="A2668">
        <v>424282</v>
      </c>
      <c r="B2668" t="s">
        <v>2209</v>
      </c>
      <c r="C2668" t="s">
        <v>29</v>
      </c>
      <c r="D2668">
        <v>1</v>
      </c>
      <c r="E2668" t="s">
        <v>5727</v>
      </c>
      <c r="F2668" t="s">
        <v>2211</v>
      </c>
      <c r="G2668">
        <v>22122</v>
      </c>
      <c r="H2668">
        <v>2</v>
      </c>
      <c r="I2668" t="s">
        <v>95</v>
      </c>
      <c r="J2668" t="s">
        <v>42</v>
      </c>
      <c r="K2668">
        <v>65208</v>
      </c>
      <c r="L2668">
        <v>82000</v>
      </c>
      <c r="M2668" t="s">
        <v>32</v>
      </c>
      <c r="N2668" t="s">
        <v>2212</v>
      </c>
      <c r="O2668" t="s">
        <v>3172</v>
      </c>
      <c r="P2668" t="s">
        <v>8155</v>
      </c>
      <c r="Q2668" t="s">
        <v>8369</v>
      </c>
      <c r="T2668" t="str">
        <f t="shared" si="123"/>
        <v xml:space="preserve"> </v>
      </c>
      <c r="U2668">
        <f t="shared" si="124"/>
        <v>0</v>
      </c>
      <c r="V2668" s="2">
        <v>0</v>
      </c>
      <c r="W2668" s="2">
        <f t="shared" si="125"/>
        <v>0</v>
      </c>
      <c r="X2668" s="2">
        <v>0</v>
      </c>
      <c r="Y2668" s="2">
        <v>0</v>
      </c>
      <c r="Z2668" s="2">
        <v>0</v>
      </c>
      <c r="AA2668" s="2">
        <v>0</v>
      </c>
      <c r="AB2668" s="2">
        <v>0</v>
      </c>
      <c r="AC2668" t="s">
        <v>8559</v>
      </c>
      <c r="AG2668" t="s">
        <v>37</v>
      </c>
      <c r="AH2668" t="s">
        <v>2859</v>
      </c>
      <c r="AJ2668" t="s">
        <v>2303</v>
      </c>
      <c r="AK2668" t="s">
        <v>38</v>
      </c>
    </row>
    <row r="2669" spans="1:37" x14ac:dyDescent="0.3">
      <c r="A2669">
        <v>424346</v>
      </c>
      <c r="B2669" t="s">
        <v>2380</v>
      </c>
      <c r="C2669" t="s">
        <v>29</v>
      </c>
      <c r="D2669">
        <v>1</v>
      </c>
      <c r="E2669" t="s">
        <v>5728</v>
      </c>
      <c r="F2669" t="s">
        <v>898</v>
      </c>
      <c r="G2669">
        <v>30086</v>
      </c>
      <c r="H2669">
        <v>0</v>
      </c>
      <c r="I2669" t="s">
        <v>669</v>
      </c>
      <c r="J2669" t="s">
        <v>42</v>
      </c>
      <c r="K2669">
        <v>62397</v>
      </c>
      <c r="L2669">
        <v>67314</v>
      </c>
      <c r="M2669" t="s">
        <v>32</v>
      </c>
      <c r="N2669" t="s">
        <v>143</v>
      </c>
      <c r="O2669" t="s">
        <v>5009</v>
      </c>
      <c r="P2669" t="s">
        <v>8156</v>
      </c>
      <c r="Q2669" t="s">
        <v>901</v>
      </c>
      <c r="R2669" t="s">
        <v>8157</v>
      </c>
      <c r="S2669" t="s">
        <v>901</v>
      </c>
      <c r="T2669" t="str">
        <f t="shared" si="123"/>
        <v>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Graduation from an accredited United States law school as defined in the Rules of the New York Court of Appeals (Sections 520.3 or 520.5) or admission to the New York State Bar. 	Highly desirable candidates will demonstrate interest in public policy, affordable housing, or city government; however, these may be secondary to the candidate‚„s interest in applying his or her skills to the agency‚„s mission. Graduation from an accredited United States law school as defined in the Rules of the New York Court of Appeals (Sections 520.3 or 520.5) or admission to the New York State Bar.</v>
      </c>
      <c r="U2669">
        <f t="shared" si="124"/>
        <v>0</v>
      </c>
      <c r="V2669" s="2">
        <v>0</v>
      </c>
      <c r="W2669" s="2">
        <f t="shared" si="125"/>
        <v>0</v>
      </c>
      <c r="X2669" s="2">
        <v>0</v>
      </c>
      <c r="Y2669" s="2">
        <v>0</v>
      </c>
      <c r="Z2669" s="2">
        <v>0</v>
      </c>
      <c r="AA2669" s="2">
        <v>0</v>
      </c>
      <c r="AB2669" s="2">
        <v>0</v>
      </c>
      <c r="AC2669" t="s">
        <v>4392</v>
      </c>
      <c r="AE2669" t="s">
        <v>143</v>
      </c>
      <c r="AG2669" t="s">
        <v>37</v>
      </c>
      <c r="AH2669" t="s">
        <v>2859</v>
      </c>
      <c r="AI2669" t="s">
        <v>3101</v>
      </c>
      <c r="AJ2669" t="s">
        <v>2859</v>
      </c>
      <c r="AK2669" t="s">
        <v>38</v>
      </c>
    </row>
    <row r="2670" spans="1:37" x14ac:dyDescent="0.3">
      <c r="A2670">
        <v>424346</v>
      </c>
      <c r="B2670" t="s">
        <v>2380</v>
      </c>
      <c r="C2670" t="s">
        <v>47</v>
      </c>
      <c r="D2670">
        <v>1</v>
      </c>
      <c r="E2670" t="s">
        <v>5728</v>
      </c>
      <c r="F2670" t="s">
        <v>898</v>
      </c>
      <c r="G2670">
        <v>30086</v>
      </c>
      <c r="H2670">
        <v>0</v>
      </c>
      <c r="I2670" t="s">
        <v>669</v>
      </c>
      <c r="J2670" t="s">
        <v>42</v>
      </c>
      <c r="K2670">
        <v>62397</v>
      </c>
      <c r="L2670">
        <v>67314</v>
      </c>
      <c r="M2670" t="s">
        <v>32</v>
      </c>
      <c r="N2670" t="s">
        <v>143</v>
      </c>
      <c r="O2670" t="s">
        <v>5009</v>
      </c>
      <c r="P2670" t="s">
        <v>8156</v>
      </c>
      <c r="Q2670" t="s">
        <v>901</v>
      </c>
      <c r="R2670" t="s">
        <v>8157</v>
      </c>
      <c r="S2670" t="s">
        <v>901</v>
      </c>
      <c r="T2670" t="str">
        <f t="shared" si="123"/>
        <v>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Graduation from an accredited United States law school as defined in the Rules of the New York Court of Appeals (Sections 520.3 or 520.5) or admission to the New York State Bar. 	Highly desirable candidates will demonstrate interest in public policy, affordable housing, or city government; however, these may be secondary to the candidate‚„s interest in applying his or her skills to the agency‚„s mission. Graduation from an accredited United States law school as defined in the Rules of the New York Court of Appeals (Sections 520.3 or 520.5) or admission to the New York State Bar.</v>
      </c>
      <c r="U2670">
        <f t="shared" si="124"/>
        <v>0</v>
      </c>
      <c r="V2670" s="2">
        <v>0</v>
      </c>
      <c r="W2670" s="2">
        <f t="shared" si="125"/>
        <v>0</v>
      </c>
      <c r="X2670" s="2">
        <v>0</v>
      </c>
      <c r="Y2670" s="2">
        <v>0</v>
      </c>
      <c r="Z2670" s="2">
        <v>0</v>
      </c>
      <c r="AA2670" s="2">
        <v>0</v>
      </c>
      <c r="AB2670" s="2">
        <v>0</v>
      </c>
      <c r="AC2670" t="s">
        <v>4392</v>
      </c>
      <c r="AE2670" t="s">
        <v>143</v>
      </c>
      <c r="AG2670" t="s">
        <v>37</v>
      </c>
      <c r="AH2670" t="s">
        <v>2859</v>
      </c>
      <c r="AI2670" t="s">
        <v>3101</v>
      </c>
      <c r="AJ2670" t="s">
        <v>2859</v>
      </c>
      <c r="AK2670" t="s">
        <v>38</v>
      </c>
    </row>
    <row r="2671" spans="1:37" x14ac:dyDescent="0.3">
      <c r="A2671">
        <v>424348</v>
      </c>
      <c r="B2671" t="s">
        <v>2380</v>
      </c>
      <c r="C2671" t="s">
        <v>47</v>
      </c>
      <c r="D2671">
        <v>1</v>
      </c>
      <c r="E2671" t="s">
        <v>5728</v>
      </c>
      <c r="F2671" t="s">
        <v>386</v>
      </c>
      <c r="G2671">
        <v>56058</v>
      </c>
      <c r="H2671">
        <v>0</v>
      </c>
      <c r="I2671" t="s">
        <v>669</v>
      </c>
      <c r="J2671" t="s">
        <v>42</v>
      </c>
      <c r="K2671">
        <v>54100</v>
      </c>
      <c r="L2671">
        <v>67314</v>
      </c>
      <c r="M2671" t="s">
        <v>32</v>
      </c>
      <c r="N2671" t="s">
        <v>143</v>
      </c>
      <c r="O2671" t="s">
        <v>5009</v>
      </c>
      <c r="P2671" t="s">
        <v>8158</v>
      </c>
      <c r="Q2671" t="s">
        <v>389</v>
      </c>
      <c r="R2671" t="s">
        <v>8159</v>
      </c>
      <c r="T2671" t="str">
        <f t="shared" si="123"/>
        <v xml:space="preserve">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A baccalaureate degree from an accredited college or university and two years of experience in community work 	Highly desirable candidates will demonstrate interest in public policy, affordable housing, or city government; however, these may be secondary to the candidate‚„s interest in applying his or her skills to the agency‚„s mission. </v>
      </c>
      <c r="U2671">
        <f t="shared" si="124"/>
        <v>0</v>
      </c>
      <c r="V2671" s="2">
        <v>0</v>
      </c>
      <c r="W2671" s="2">
        <f t="shared" si="125"/>
        <v>0</v>
      </c>
      <c r="X2671" s="2">
        <v>0</v>
      </c>
      <c r="Y2671" s="2">
        <v>0</v>
      </c>
      <c r="Z2671" s="2">
        <v>0</v>
      </c>
      <c r="AA2671" s="2">
        <v>0</v>
      </c>
      <c r="AB2671" s="2">
        <v>0</v>
      </c>
      <c r="AC2671" t="s">
        <v>3134</v>
      </c>
      <c r="AE2671" t="s">
        <v>143</v>
      </c>
      <c r="AG2671" t="s">
        <v>37</v>
      </c>
      <c r="AH2671" t="s">
        <v>2859</v>
      </c>
      <c r="AI2671" t="s">
        <v>3101</v>
      </c>
      <c r="AJ2671" t="s">
        <v>2859</v>
      </c>
      <c r="AK2671" t="s">
        <v>38</v>
      </c>
    </row>
    <row r="2672" spans="1:37" x14ac:dyDescent="0.3">
      <c r="A2672">
        <v>424348</v>
      </c>
      <c r="B2672" t="s">
        <v>2380</v>
      </c>
      <c r="C2672" t="s">
        <v>29</v>
      </c>
      <c r="D2672">
        <v>1</v>
      </c>
      <c r="E2672" t="s">
        <v>5728</v>
      </c>
      <c r="F2672" t="s">
        <v>386</v>
      </c>
      <c r="G2672">
        <v>56058</v>
      </c>
      <c r="H2672">
        <v>0</v>
      </c>
      <c r="I2672" t="s">
        <v>669</v>
      </c>
      <c r="J2672" t="s">
        <v>42</v>
      </c>
      <c r="K2672">
        <v>54100</v>
      </c>
      <c r="L2672">
        <v>67314</v>
      </c>
      <c r="M2672" t="s">
        <v>32</v>
      </c>
      <c r="N2672" t="s">
        <v>143</v>
      </c>
      <c r="O2672" t="s">
        <v>5009</v>
      </c>
      <c r="P2672" t="s">
        <v>8158</v>
      </c>
      <c r="Q2672" t="s">
        <v>389</v>
      </c>
      <c r="R2672" t="s">
        <v>8159</v>
      </c>
      <c r="T2672" t="str">
        <f t="shared" si="123"/>
        <v xml:space="preserve">The ideal candidate will be an inquisitive self-starter and problem-solver with:  	Excellent attention to detail and organizational skills 	Effective verbal and written communication skills 	The ability to manage multiple time-sensitive projects, and to coordinate with various parties to help complete them 	Experience with legal, compliance operations, and/or document management (strongly preferred) 	Experience with eDiscovery tools (preferred)  Preferred Qualifications:  	A baccalaureate degree from an accredited college or university and two years of experience in community work 	Highly desirable candidates will demonstrate interest in public policy, affordable housing, or city government; however, these may be secondary to the candidate‚„s interest in applying his or her skills to the agency‚„s mission. </v>
      </c>
      <c r="U2672">
        <f t="shared" si="124"/>
        <v>0</v>
      </c>
      <c r="V2672" s="2">
        <v>0</v>
      </c>
      <c r="W2672" s="2">
        <f t="shared" si="125"/>
        <v>0</v>
      </c>
      <c r="X2672" s="2">
        <v>0</v>
      </c>
      <c r="Y2672" s="2">
        <v>0</v>
      </c>
      <c r="Z2672" s="2">
        <v>0</v>
      </c>
      <c r="AA2672" s="2">
        <v>0</v>
      </c>
      <c r="AB2672" s="2">
        <v>0</v>
      </c>
      <c r="AC2672" t="s">
        <v>3134</v>
      </c>
      <c r="AE2672" t="s">
        <v>143</v>
      </c>
      <c r="AG2672" t="s">
        <v>37</v>
      </c>
      <c r="AH2672" t="s">
        <v>2859</v>
      </c>
      <c r="AI2672" t="s">
        <v>3101</v>
      </c>
      <c r="AJ2672" t="s">
        <v>2859</v>
      </c>
      <c r="AK2672" t="s">
        <v>38</v>
      </c>
    </row>
    <row r="2673" spans="1:37" x14ac:dyDescent="0.3">
      <c r="A2673">
        <v>424353</v>
      </c>
      <c r="B2673" t="s">
        <v>250</v>
      </c>
      <c r="C2673" t="s">
        <v>47</v>
      </c>
      <c r="D2673">
        <v>1</v>
      </c>
      <c r="E2673" t="s">
        <v>5729</v>
      </c>
      <c r="F2673" t="s">
        <v>106</v>
      </c>
      <c r="G2673">
        <v>10251</v>
      </c>
      <c r="H2673">
        <v>3</v>
      </c>
      <c r="I2673" t="s">
        <v>409</v>
      </c>
      <c r="J2673" t="s">
        <v>42</v>
      </c>
      <c r="K2673">
        <v>36390</v>
      </c>
      <c r="L2673">
        <v>58953</v>
      </c>
      <c r="M2673" t="s">
        <v>32</v>
      </c>
      <c r="N2673" t="s">
        <v>166</v>
      </c>
      <c r="O2673" t="s">
        <v>848</v>
      </c>
      <c r="P2673" t="s">
        <v>8160</v>
      </c>
      <c r="Q2673" t="s">
        <v>110</v>
      </c>
      <c r="R2673" t="s">
        <v>8161</v>
      </c>
      <c r="S2673" t="s">
        <v>5730</v>
      </c>
      <c r="T2673" t="str">
        <f t="shared" si="123"/>
        <v>***IN ORDER TO BE CONSIDERED FOR THIS POSITION, CANDIDATES MUST BE SERVING PERMANENTLY IN THE TITLE OF CLERICAL ASSOCIATE***   Proficient in Microsoft Word, Outlook, and Excel.  Candidate must also have good communication, and organizational skills, capable of multi‚€tasking, and the ability to work both independently and as part of a team. Note: The position is open to qualified persons with a disability who are eligible for the 55-a program. Please indicate in your resume or cover letter that you would like to be considered for the position under the 55-a program.  ***IN ORDER TO BE CONSIDERED FOR THIS POSITION, CANDIDATES MUST BE SERVING PERMANENTLY IN THE TITLE OF CLERICAL ASSOCIATE***</v>
      </c>
      <c r="U2673">
        <f t="shared" si="124"/>
        <v>0</v>
      </c>
      <c r="V2673" s="2">
        <v>1</v>
      </c>
      <c r="W2673" s="2">
        <f t="shared" si="125"/>
        <v>0</v>
      </c>
      <c r="X2673" s="2">
        <v>0</v>
      </c>
      <c r="Y2673" s="2">
        <v>0</v>
      </c>
      <c r="Z2673" s="2">
        <v>0</v>
      </c>
      <c r="AA2673" s="2">
        <v>0</v>
      </c>
      <c r="AB2673" s="2">
        <v>0</v>
      </c>
      <c r="AC2673" t="s">
        <v>5731</v>
      </c>
      <c r="AD2673" t="s">
        <v>5732</v>
      </c>
      <c r="AE2673" t="s">
        <v>5733</v>
      </c>
      <c r="AG2673" t="s">
        <v>37</v>
      </c>
      <c r="AH2673" t="s">
        <v>5632</v>
      </c>
      <c r="AI2673" t="s">
        <v>3638</v>
      </c>
      <c r="AJ2673" t="s">
        <v>5632</v>
      </c>
      <c r="AK2673" t="s">
        <v>38</v>
      </c>
    </row>
    <row r="2674" spans="1:37" x14ac:dyDescent="0.3">
      <c r="A2674">
        <v>424353</v>
      </c>
      <c r="B2674" t="s">
        <v>250</v>
      </c>
      <c r="C2674" t="s">
        <v>29</v>
      </c>
      <c r="D2674">
        <v>1</v>
      </c>
      <c r="E2674" t="s">
        <v>5729</v>
      </c>
      <c r="F2674" t="s">
        <v>106</v>
      </c>
      <c r="G2674">
        <v>10251</v>
      </c>
      <c r="H2674">
        <v>3</v>
      </c>
      <c r="I2674" t="s">
        <v>409</v>
      </c>
      <c r="J2674" t="s">
        <v>42</v>
      </c>
      <c r="K2674">
        <v>36390</v>
      </c>
      <c r="L2674">
        <v>58953</v>
      </c>
      <c r="M2674" t="s">
        <v>32</v>
      </c>
      <c r="N2674" t="s">
        <v>166</v>
      </c>
      <c r="O2674" t="s">
        <v>848</v>
      </c>
      <c r="P2674" t="s">
        <v>8160</v>
      </c>
      <c r="Q2674" t="s">
        <v>110</v>
      </c>
      <c r="R2674" t="s">
        <v>8161</v>
      </c>
      <c r="S2674" t="s">
        <v>5730</v>
      </c>
      <c r="T2674" t="str">
        <f t="shared" si="123"/>
        <v>***IN ORDER TO BE CONSIDERED FOR THIS POSITION, CANDIDATES MUST BE SERVING PERMANENTLY IN THE TITLE OF CLERICAL ASSOCIATE***   Proficient in Microsoft Word, Outlook, and Excel.  Candidate must also have good communication, and organizational skills, capable of multi‚€tasking, and the ability to work both independently and as part of a team. Note: The position is open to qualified persons with a disability who are eligible for the 55-a program. Please indicate in your resume or cover letter that you would like to be considered for the position under the 55-a program.  ***IN ORDER TO BE CONSIDERED FOR THIS POSITION, CANDIDATES MUST BE SERVING PERMANENTLY IN THE TITLE OF CLERICAL ASSOCIATE***</v>
      </c>
      <c r="U2674">
        <f t="shared" si="124"/>
        <v>0</v>
      </c>
      <c r="V2674" s="2">
        <v>1</v>
      </c>
      <c r="W2674" s="2">
        <f t="shared" si="125"/>
        <v>0</v>
      </c>
      <c r="X2674" s="2">
        <v>0</v>
      </c>
      <c r="Y2674" s="2">
        <v>0</v>
      </c>
      <c r="Z2674" s="2">
        <v>0</v>
      </c>
      <c r="AA2674" s="2">
        <v>0</v>
      </c>
      <c r="AB2674" s="2">
        <v>0</v>
      </c>
      <c r="AC2674" t="s">
        <v>5731</v>
      </c>
      <c r="AD2674" t="s">
        <v>5732</v>
      </c>
      <c r="AE2674" t="s">
        <v>5733</v>
      </c>
      <c r="AG2674" t="s">
        <v>37</v>
      </c>
      <c r="AH2674" t="s">
        <v>5632</v>
      </c>
      <c r="AI2674" t="s">
        <v>3638</v>
      </c>
      <c r="AJ2674" t="s">
        <v>5632</v>
      </c>
      <c r="AK2674" t="s">
        <v>38</v>
      </c>
    </row>
    <row r="2675" spans="1:37" x14ac:dyDescent="0.3">
      <c r="A2675">
        <v>424356</v>
      </c>
      <c r="B2675" t="s">
        <v>2143</v>
      </c>
      <c r="C2675" t="s">
        <v>29</v>
      </c>
      <c r="D2675">
        <v>1</v>
      </c>
      <c r="E2675" t="s">
        <v>5734</v>
      </c>
      <c r="F2675" t="s">
        <v>2145</v>
      </c>
      <c r="G2675">
        <v>95710</v>
      </c>
      <c r="H2675">
        <v>0</v>
      </c>
      <c r="I2675" t="s">
        <v>660</v>
      </c>
      <c r="K2675">
        <v>120000</v>
      </c>
      <c r="L2675">
        <v>150000</v>
      </c>
      <c r="M2675" t="s">
        <v>32</v>
      </c>
      <c r="N2675" t="s">
        <v>2146</v>
      </c>
      <c r="O2675" t="s">
        <v>5735</v>
      </c>
      <c r="P2675" t="s">
        <v>5736</v>
      </c>
      <c r="Q2675" t="s">
        <v>2149</v>
      </c>
      <c r="R2675" t="s">
        <v>6707</v>
      </c>
      <c r="S2675" t="s">
        <v>5737</v>
      </c>
      <c r="T2675" t="str">
        <f t="shared" si="123"/>
        <v xml:space="preserve">	Experience managing project resources (i.e., staff, timeline/plans, deliverables, etc). 	Excellent Project Management and troubleshooting skills. Ability to manage team and projects including managing time according to schedules and provide status updates required 	Experience managing  projects  of  windows  systems  installations  and  upgrades  as  well  as  strong  hand s-on  implementation  and administration experience on Windows 2012, 2016 and    2019 serve r - Forest, Domain, AD, Schema, DNS, WINS, DHCP, and OU. 	Strong understanding of monitoring and capacity planning tools. 	Strong troubleshooting skills in a Windows 2012, 2016 and 2019 environment - Event log analysis, installation and administration of Windows Servers, including user setup and defining roles,  performance tuning, backup and restore, security monitoring, registry and AD scripting. 	Heavy Root Cause Analysis resolution skills. 	Strong interpersonal skills and ability to work well in a team environment. 	Working knowledge of LAN and WAN Network 	Ability to quickly learn new tools and resolve issues using all available resources. 	Extensive experience working with AD, LAN systems and Project Management. 	Strong managerial skills, self-motivated and willing to work long hours and weekends when required. 	Excellent Communications skills (Oral and written) , interpersonal, and organizational skills are required 	Working with an enterprise wide, medium to large scale implementation 	Experience working within a matrix environment P224</v>
      </c>
      <c r="U2675">
        <f t="shared" si="124"/>
        <v>0</v>
      </c>
      <c r="V2675" s="2">
        <v>0</v>
      </c>
      <c r="W2675" s="2">
        <f t="shared" si="125"/>
        <v>0</v>
      </c>
      <c r="X2675" s="2">
        <v>0</v>
      </c>
      <c r="Y2675" s="2">
        <v>0</v>
      </c>
      <c r="Z2675" s="2">
        <v>0</v>
      </c>
      <c r="AA2675" s="2">
        <v>0</v>
      </c>
      <c r="AB2675" s="2">
        <v>0</v>
      </c>
      <c r="AC2675" t="s">
        <v>5738</v>
      </c>
      <c r="AD2675" t="s">
        <v>8162</v>
      </c>
      <c r="AG2675" t="s">
        <v>190</v>
      </c>
      <c r="AH2675" t="s">
        <v>2859</v>
      </c>
      <c r="AJ2675" t="s">
        <v>2859</v>
      </c>
      <c r="AK2675" t="s">
        <v>38</v>
      </c>
    </row>
    <row r="2676" spans="1:37" x14ac:dyDescent="0.3">
      <c r="A2676">
        <v>424356</v>
      </c>
      <c r="B2676" t="s">
        <v>2143</v>
      </c>
      <c r="C2676" t="s">
        <v>47</v>
      </c>
      <c r="D2676">
        <v>1</v>
      </c>
      <c r="E2676" t="s">
        <v>5734</v>
      </c>
      <c r="F2676" t="s">
        <v>2145</v>
      </c>
      <c r="G2676">
        <v>95710</v>
      </c>
      <c r="H2676">
        <v>0</v>
      </c>
      <c r="I2676" t="s">
        <v>660</v>
      </c>
      <c r="K2676">
        <v>120000</v>
      </c>
      <c r="L2676">
        <v>150000</v>
      </c>
      <c r="M2676" t="s">
        <v>32</v>
      </c>
      <c r="N2676" t="s">
        <v>2146</v>
      </c>
      <c r="O2676" t="s">
        <v>5735</v>
      </c>
      <c r="P2676" t="s">
        <v>5736</v>
      </c>
      <c r="Q2676" t="s">
        <v>2149</v>
      </c>
      <c r="R2676" t="s">
        <v>6707</v>
      </c>
      <c r="S2676" t="s">
        <v>5737</v>
      </c>
      <c r="T2676" t="str">
        <f t="shared" si="123"/>
        <v xml:space="preserve">	Experience managing project resources (i.e., staff, timeline/plans, deliverables, etc). 	Excellent Project Management and troubleshooting skills. Ability to manage team and projects including managing time according to schedules and provide status updates required 	Experience managing  projects  of  windows  systems  installations  and  upgrades  as  well  as  strong  hand s-on  implementation  and administration experience on Windows 2012, 2016 and    2019 serve r - Forest, Domain, AD, Schema, DNS, WINS, DHCP, and OU. 	Strong understanding of monitoring and capacity planning tools. 	Strong troubleshooting skills in a Windows 2012, 2016 and 2019 environment - Event log analysis, installation and administration of Windows Servers, including user setup and defining roles,  performance tuning, backup and restore, security monitoring, registry and AD scripting. 	Heavy Root Cause Analysis resolution skills. 	Strong interpersonal skills and ability to work well in a team environment. 	Working knowledge of LAN and WAN Network 	Ability to quickly learn new tools and resolve issues using all available resources. 	Extensive experience working with AD, LAN systems and Project Management. 	Strong managerial skills, self-motivated and willing to work long hours and weekends when required. 	Excellent Communications skills (Oral and written) , interpersonal, and organizational skills are required 	Working with an enterprise wide, medium to large scale implementation 	Experience working within a matrix environment P224</v>
      </c>
      <c r="U2676">
        <f t="shared" si="124"/>
        <v>0</v>
      </c>
      <c r="V2676" s="2">
        <v>0</v>
      </c>
      <c r="W2676" s="2">
        <f t="shared" si="125"/>
        <v>0</v>
      </c>
      <c r="X2676" s="2">
        <v>0</v>
      </c>
      <c r="Y2676" s="2">
        <v>0</v>
      </c>
      <c r="Z2676" s="2">
        <v>0</v>
      </c>
      <c r="AA2676" s="2">
        <v>0</v>
      </c>
      <c r="AB2676" s="2">
        <v>0</v>
      </c>
      <c r="AC2676" t="s">
        <v>5738</v>
      </c>
      <c r="AD2676" t="s">
        <v>8162</v>
      </c>
      <c r="AG2676" t="s">
        <v>190</v>
      </c>
      <c r="AH2676" t="s">
        <v>2859</v>
      </c>
      <c r="AJ2676" t="s">
        <v>2859</v>
      </c>
      <c r="AK2676" t="s">
        <v>38</v>
      </c>
    </row>
    <row r="2677" spans="1:37" x14ac:dyDescent="0.3">
      <c r="A2677">
        <v>424377</v>
      </c>
      <c r="B2677" t="s">
        <v>1618</v>
      </c>
      <c r="C2677" t="s">
        <v>29</v>
      </c>
      <c r="D2677">
        <v>3</v>
      </c>
      <c r="E2677" t="s">
        <v>4936</v>
      </c>
      <c r="F2677" t="s">
        <v>386</v>
      </c>
      <c r="G2677">
        <v>56058</v>
      </c>
      <c r="H2677">
        <v>0</v>
      </c>
      <c r="I2677" t="s">
        <v>601</v>
      </c>
      <c r="J2677" t="s">
        <v>42</v>
      </c>
      <c r="K2677">
        <v>54100</v>
      </c>
      <c r="L2677">
        <v>83981</v>
      </c>
      <c r="M2677" t="s">
        <v>32</v>
      </c>
      <c r="N2677" t="s">
        <v>1620</v>
      </c>
      <c r="O2677" t="s">
        <v>4751</v>
      </c>
      <c r="P2677" t="s">
        <v>7928</v>
      </c>
      <c r="Q2677" t="s">
        <v>389</v>
      </c>
      <c r="R2677" t="s">
        <v>4937</v>
      </c>
      <c r="T2677" t="str">
        <f t="shared" si="123"/>
        <v xml:space="preserve">Candidates must have experience coordinating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2677">
        <f t="shared" si="124"/>
        <v>0</v>
      </c>
      <c r="V2677" s="2">
        <v>1</v>
      </c>
      <c r="W2677" s="2">
        <f t="shared" si="125"/>
        <v>0</v>
      </c>
      <c r="X2677" s="2">
        <v>0</v>
      </c>
      <c r="Y2677" s="2">
        <v>0</v>
      </c>
      <c r="Z2677" s="2">
        <v>0</v>
      </c>
      <c r="AA2677" s="2">
        <v>0</v>
      </c>
      <c r="AB2677" s="2">
        <v>0</v>
      </c>
      <c r="AC2677" t="s">
        <v>1623</v>
      </c>
      <c r="AE2677" t="s">
        <v>2346</v>
      </c>
      <c r="AG2677" t="s">
        <v>37</v>
      </c>
      <c r="AH2677" t="s">
        <v>2859</v>
      </c>
      <c r="AJ2677" t="s">
        <v>2859</v>
      </c>
      <c r="AK2677" t="s">
        <v>38</v>
      </c>
    </row>
    <row r="2678" spans="1:37" x14ac:dyDescent="0.3">
      <c r="A2678">
        <v>424377</v>
      </c>
      <c r="B2678" t="s">
        <v>1618</v>
      </c>
      <c r="C2678" t="s">
        <v>47</v>
      </c>
      <c r="D2678">
        <v>3</v>
      </c>
      <c r="E2678" t="s">
        <v>4936</v>
      </c>
      <c r="F2678" t="s">
        <v>386</v>
      </c>
      <c r="G2678">
        <v>56058</v>
      </c>
      <c r="H2678">
        <v>0</v>
      </c>
      <c r="I2678" t="s">
        <v>601</v>
      </c>
      <c r="J2678" t="s">
        <v>42</v>
      </c>
      <c r="K2678">
        <v>54100</v>
      </c>
      <c r="L2678">
        <v>83981</v>
      </c>
      <c r="M2678" t="s">
        <v>32</v>
      </c>
      <c r="N2678" t="s">
        <v>1620</v>
      </c>
      <c r="O2678" t="s">
        <v>4751</v>
      </c>
      <c r="P2678" t="s">
        <v>7928</v>
      </c>
      <c r="Q2678" t="s">
        <v>389</v>
      </c>
      <c r="R2678" t="s">
        <v>4937</v>
      </c>
      <c r="T2678" t="str">
        <f t="shared" si="123"/>
        <v xml:space="preserve">Candidates must have experience coordinating audits or investigations of business practices, as well as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2678">
        <f t="shared" si="124"/>
        <v>0</v>
      </c>
      <c r="V2678" s="2">
        <v>1</v>
      </c>
      <c r="W2678" s="2">
        <f t="shared" si="125"/>
        <v>0</v>
      </c>
      <c r="X2678" s="2">
        <v>0</v>
      </c>
      <c r="Y2678" s="2">
        <v>0</v>
      </c>
      <c r="Z2678" s="2">
        <v>0</v>
      </c>
      <c r="AA2678" s="2">
        <v>0</v>
      </c>
      <c r="AB2678" s="2">
        <v>0</v>
      </c>
      <c r="AC2678" t="s">
        <v>1623</v>
      </c>
      <c r="AE2678" t="s">
        <v>2346</v>
      </c>
      <c r="AG2678" t="s">
        <v>37</v>
      </c>
      <c r="AH2678" t="s">
        <v>2859</v>
      </c>
      <c r="AJ2678" t="s">
        <v>2859</v>
      </c>
      <c r="AK2678" t="s">
        <v>38</v>
      </c>
    </row>
    <row r="2679" spans="1:37" x14ac:dyDescent="0.3">
      <c r="A2679">
        <v>424436</v>
      </c>
      <c r="B2679" t="s">
        <v>2257</v>
      </c>
      <c r="C2679" t="s">
        <v>47</v>
      </c>
      <c r="D2679">
        <v>1</v>
      </c>
      <c r="E2679" t="s">
        <v>940</v>
      </c>
      <c r="F2679" t="s">
        <v>3268</v>
      </c>
      <c r="G2679" t="s">
        <v>3269</v>
      </c>
      <c r="H2679">
        <v>0</v>
      </c>
      <c r="I2679" t="s">
        <v>95</v>
      </c>
      <c r="J2679" t="s">
        <v>42</v>
      </c>
      <c r="K2679">
        <v>53702</v>
      </c>
      <c r="L2679">
        <v>146121</v>
      </c>
      <c r="M2679" t="s">
        <v>32</v>
      </c>
      <c r="N2679" t="s">
        <v>2259</v>
      </c>
      <c r="O2679" t="s">
        <v>4531</v>
      </c>
      <c r="P2679" t="s">
        <v>8163</v>
      </c>
      <c r="Q2679" t="s">
        <v>3271</v>
      </c>
      <c r="R2679" t="s">
        <v>5739</v>
      </c>
      <c r="T2679" t="str">
        <f t="shared" si="123"/>
        <v xml:space="preserve">Candidates should possess excellent verbal and written skills and proficiency in Microsoft Office. </v>
      </c>
      <c r="U2679">
        <f t="shared" si="124"/>
        <v>0</v>
      </c>
      <c r="V2679" s="2">
        <v>0</v>
      </c>
      <c r="W2679" s="2">
        <f t="shared" si="125"/>
        <v>0</v>
      </c>
      <c r="X2679" s="2">
        <v>0</v>
      </c>
      <c r="Y2679" s="2">
        <v>0</v>
      </c>
      <c r="Z2679" s="2">
        <v>0</v>
      </c>
      <c r="AA2679" s="2">
        <v>0</v>
      </c>
      <c r="AB2679" s="2">
        <v>0</v>
      </c>
      <c r="AC2679" t="s">
        <v>5740</v>
      </c>
      <c r="AD2679" t="s">
        <v>2264</v>
      </c>
      <c r="AE2679" t="s">
        <v>5712</v>
      </c>
      <c r="AG2679" t="s">
        <v>190</v>
      </c>
      <c r="AH2679" t="s">
        <v>2913</v>
      </c>
      <c r="AI2679" t="s">
        <v>5741</v>
      </c>
      <c r="AJ2679" t="s">
        <v>2913</v>
      </c>
      <c r="AK2679" t="s">
        <v>38</v>
      </c>
    </row>
    <row r="2680" spans="1:37" x14ac:dyDescent="0.3">
      <c r="A2680">
        <v>424436</v>
      </c>
      <c r="B2680" t="s">
        <v>2257</v>
      </c>
      <c r="C2680" t="s">
        <v>29</v>
      </c>
      <c r="D2680">
        <v>1</v>
      </c>
      <c r="E2680" t="s">
        <v>940</v>
      </c>
      <c r="F2680" t="s">
        <v>3268</v>
      </c>
      <c r="G2680" t="s">
        <v>3269</v>
      </c>
      <c r="H2680">
        <v>0</v>
      </c>
      <c r="I2680" t="s">
        <v>95</v>
      </c>
      <c r="J2680" t="s">
        <v>42</v>
      </c>
      <c r="K2680">
        <v>53702</v>
      </c>
      <c r="L2680">
        <v>146121</v>
      </c>
      <c r="M2680" t="s">
        <v>32</v>
      </c>
      <c r="N2680" t="s">
        <v>2259</v>
      </c>
      <c r="O2680" t="s">
        <v>4531</v>
      </c>
      <c r="P2680" t="s">
        <v>8163</v>
      </c>
      <c r="Q2680" t="s">
        <v>3271</v>
      </c>
      <c r="R2680" t="s">
        <v>5739</v>
      </c>
      <c r="T2680" t="str">
        <f t="shared" si="123"/>
        <v xml:space="preserve">Candidates should possess excellent verbal and written skills and proficiency in Microsoft Office. </v>
      </c>
      <c r="U2680">
        <f t="shared" si="124"/>
        <v>0</v>
      </c>
      <c r="V2680" s="2">
        <v>0</v>
      </c>
      <c r="W2680" s="2">
        <f t="shared" si="125"/>
        <v>0</v>
      </c>
      <c r="X2680" s="2">
        <v>0</v>
      </c>
      <c r="Y2680" s="2">
        <v>0</v>
      </c>
      <c r="Z2680" s="2">
        <v>0</v>
      </c>
      <c r="AA2680" s="2">
        <v>0</v>
      </c>
      <c r="AB2680" s="2">
        <v>0</v>
      </c>
      <c r="AC2680" t="s">
        <v>5740</v>
      </c>
      <c r="AD2680" t="s">
        <v>2264</v>
      </c>
      <c r="AE2680" t="s">
        <v>5712</v>
      </c>
      <c r="AG2680" t="s">
        <v>190</v>
      </c>
      <c r="AH2680" t="s">
        <v>2913</v>
      </c>
      <c r="AI2680" t="s">
        <v>5741</v>
      </c>
      <c r="AJ2680" t="s">
        <v>2913</v>
      </c>
      <c r="AK2680" t="s">
        <v>38</v>
      </c>
    </row>
    <row r="2681" spans="1:37" x14ac:dyDescent="0.3">
      <c r="A2681">
        <v>424454</v>
      </c>
      <c r="B2681" t="s">
        <v>2510</v>
      </c>
      <c r="C2681" t="s">
        <v>47</v>
      </c>
      <c r="D2681">
        <v>2</v>
      </c>
      <c r="E2681" t="s">
        <v>5742</v>
      </c>
      <c r="F2681" t="s">
        <v>4176</v>
      </c>
      <c r="G2681">
        <v>20246</v>
      </c>
      <c r="H2681">
        <v>2</v>
      </c>
      <c r="I2681" t="s">
        <v>660</v>
      </c>
      <c r="J2681" t="s">
        <v>42</v>
      </c>
      <c r="K2681">
        <v>60550</v>
      </c>
      <c r="L2681">
        <v>69632</v>
      </c>
      <c r="M2681" t="s">
        <v>32</v>
      </c>
      <c r="N2681" t="s">
        <v>2554</v>
      </c>
      <c r="O2681" t="s">
        <v>2513</v>
      </c>
      <c r="P2681" t="s">
        <v>8164</v>
      </c>
      <c r="Q2681" t="s">
        <v>4177</v>
      </c>
      <c r="R2681" t="s">
        <v>6708</v>
      </c>
      <c r="S2681" t="s">
        <v>5743</v>
      </c>
      <c r="T2681" t="str">
        <f t="shared" si="123"/>
        <v xml:space="preserve"> Knowledge and experience installing and configuring Windows 7 &amp; 10 desktops    in an enterprise environment;   Excellent verbal and written communication skills;   Experience in desktop support and wireless network technologies;   Ability to work on multiple projects simultaneously;  Capable of lifting and installing equipment up to 50 lbs. *PLEASE NOTE: All candidates must have taken and passed the Civil Service Examination for Telecommunications Associate (Data) Exam #0135  OR All candidates must be serving permanent in the civil service title of Telecommunications Associate (Data) in order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2681">
        <f t="shared" si="124"/>
        <v>0</v>
      </c>
      <c r="V2681" s="2">
        <v>0</v>
      </c>
      <c r="W2681" s="2">
        <f t="shared" si="125"/>
        <v>0</v>
      </c>
      <c r="X2681" s="2">
        <v>0</v>
      </c>
      <c r="Y2681" s="2">
        <v>0</v>
      </c>
      <c r="Z2681" s="2">
        <v>0</v>
      </c>
      <c r="AA2681" s="2">
        <v>0</v>
      </c>
      <c r="AB2681" s="2">
        <v>0</v>
      </c>
      <c r="AC2681" t="s">
        <v>5744</v>
      </c>
      <c r="AG2681" t="s">
        <v>37</v>
      </c>
      <c r="AH2681" t="s">
        <v>2163</v>
      </c>
      <c r="AJ2681" t="s">
        <v>2303</v>
      </c>
      <c r="AK2681" t="s">
        <v>38</v>
      </c>
    </row>
    <row r="2682" spans="1:37" x14ac:dyDescent="0.3">
      <c r="A2682">
        <v>424454</v>
      </c>
      <c r="B2682" t="s">
        <v>2510</v>
      </c>
      <c r="C2682" t="s">
        <v>29</v>
      </c>
      <c r="D2682">
        <v>2</v>
      </c>
      <c r="E2682" t="s">
        <v>5742</v>
      </c>
      <c r="F2682" t="s">
        <v>4176</v>
      </c>
      <c r="G2682">
        <v>20246</v>
      </c>
      <c r="H2682">
        <v>2</v>
      </c>
      <c r="I2682" t="s">
        <v>660</v>
      </c>
      <c r="J2682" t="s">
        <v>42</v>
      </c>
      <c r="K2682">
        <v>60550</v>
      </c>
      <c r="L2682">
        <v>69632</v>
      </c>
      <c r="M2682" t="s">
        <v>32</v>
      </c>
      <c r="N2682" t="s">
        <v>2554</v>
      </c>
      <c r="O2682" t="s">
        <v>2513</v>
      </c>
      <c r="P2682" t="s">
        <v>8164</v>
      </c>
      <c r="Q2682" t="s">
        <v>4177</v>
      </c>
      <c r="R2682" t="s">
        <v>6708</v>
      </c>
      <c r="S2682" t="s">
        <v>5743</v>
      </c>
      <c r="T2682" t="str">
        <f t="shared" si="123"/>
        <v xml:space="preserve"> Knowledge and experience installing and configuring Windows 7 &amp; 10 desktops    in an enterprise environment;   Excellent verbal and written communication skills;   Experience in desktop support and wireless network technologies;   Ability to work on multiple projects simultaneously;  Capable of lifting and installing equipment up to 50 lbs. *PLEASE NOTE: All candidates must have taken and passed the Civil Service Examination for Telecommunications Associate (Data) Exam #0135  OR All candidates must be serving permanent in the civil service title of Telecommunications Associate (Data) in order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2682">
        <f t="shared" si="124"/>
        <v>0</v>
      </c>
      <c r="V2682" s="2">
        <v>0</v>
      </c>
      <c r="W2682" s="2">
        <f t="shared" si="125"/>
        <v>0</v>
      </c>
      <c r="X2682" s="2">
        <v>0</v>
      </c>
      <c r="Y2682" s="2">
        <v>0</v>
      </c>
      <c r="Z2682" s="2">
        <v>0</v>
      </c>
      <c r="AA2682" s="2">
        <v>0</v>
      </c>
      <c r="AB2682" s="2">
        <v>0</v>
      </c>
      <c r="AC2682" t="s">
        <v>5744</v>
      </c>
      <c r="AG2682" t="s">
        <v>37</v>
      </c>
      <c r="AH2682" t="s">
        <v>2163</v>
      </c>
      <c r="AJ2682" t="s">
        <v>2303</v>
      </c>
      <c r="AK2682" t="s">
        <v>38</v>
      </c>
    </row>
    <row r="2683" spans="1:37" x14ac:dyDescent="0.3">
      <c r="A2683">
        <v>424466</v>
      </c>
      <c r="B2683" t="s">
        <v>2257</v>
      </c>
      <c r="C2683" t="s">
        <v>29</v>
      </c>
      <c r="D2683">
        <v>1</v>
      </c>
      <c r="E2683" t="s">
        <v>2885</v>
      </c>
      <c r="F2683" t="s">
        <v>4780</v>
      </c>
      <c r="G2683">
        <v>10004</v>
      </c>
      <c r="H2683" t="s">
        <v>352</v>
      </c>
      <c r="I2683" t="s">
        <v>95</v>
      </c>
      <c r="J2683" t="s">
        <v>42</v>
      </c>
      <c r="K2683">
        <v>64922</v>
      </c>
      <c r="L2683">
        <v>173486</v>
      </c>
      <c r="M2683" t="s">
        <v>32</v>
      </c>
      <c r="N2683" t="s">
        <v>2259</v>
      </c>
      <c r="O2683" t="s">
        <v>2630</v>
      </c>
      <c r="P2683" t="s">
        <v>8165</v>
      </c>
      <c r="Q2683" t="s">
        <v>4781</v>
      </c>
      <c r="R2683" t="s">
        <v>5745</v>
      </c>
      <c r="T2683" t="str">
        <f t="shared" si="123"/>
        <v xml:space="preserve">Candidates should have at least five years of experience in a managerial, administrative or supervisory capacity; five years field inspection experience; and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Excellent written and verbal skills, and a valid motor vehicle driver's license are required.   . </v>
      </c>
      <c r="U2683">
        <f t="shared" si="124"/>
        <v>0</v>
      </c>
      <c r="V2683" s="2">
        <v>0</v>
      </c>
      <c r="W2683" s="2">
        <f t="shared" si="125"/>
        <v>0</v>
      </c>
      <c r="X2683" s="2">
        <v>0</v>
      </c>
      <c r="Y2683" s="2">
        <v>0</v>
      </c>
      <c r="Z2683" s="2">
        <v>0</v>
      </c>
      <c r="AA2683" s="2">
        <v>0</v>
      </c>
      <c r="AB2683" s="2">
        <v>0</v>
      </c>
      <c r="AC2683" t="s">
        <v>5746</v>
      </c>
      <c r="AD2683" t="s">
        <v>2264</v>
      </c>
      <c r="AE2683" t="s">
        <v>2265</v>
      </c>
      <c r="AG2683" t="s">
        <v>377</v>
      </c>
      <c r="AH2683" t="s">
        <v>3604</v>
      </c>
      <c r="AI2683" t="s">
        <v>5109</v>
      </c>
      <c r="AJ2683" t="s">
        <v>3604</v>
      </c>
      <c r="AK2683" t="s">
        <v>38</v>
      </c>
    </row>
    <row r="2684" spans="1:37" x14ac:dyDescent="0.3">
      <c r="A2684">
        <v>424466</v>
      </c>
      <c r="B2684" t="s">
        <v>2257</v>
      </c>
      <c r="C2684" t="s">
        <v>47</v>
      </c>
      <c r="D2684">
        <v>1</v>
      </c>
      <c r="E2684" t="s">
        <v>2885</v>
      </c>
      <c r="F2684" t="s">
        <v>4780</v>
      </c>
      <c r="G2684">
        <v>10004</v>
      </c>
      <c r="H2684" t="s">
        <v>352</v>
      </c>
      <c r="I2684" t="s">
        <v>95</v>
      </c>
      <c r="J2684" t="s">
        <v>42</v>
      </c>
      <c r="K2684">
        <v>64922</v>
      </c>
      <c r="L2684">
        <v>173486</v>
      </c>
      <c r="M2684" t="s">
        <v>32</v>
      </c>
      <c r="N2684" t="s">
        <v>2259</v>
      </c>
      <c r="O2684" t="s">
        <v>2630</v>
      </c>
      <c r="P2684" t="s">
        <v>8165</v>
      </c>
      <c r="Q2684" t="s">
        <v>4781</v>
      </c>
      <c r="R2684" t="s">
        <v>5745</v>
      </c>
      <c r="T2684" t="str">
        <f t="shared" si="123"/>
        <v xml:space="preserve">Candidates should have at least five years of experience in a managerial, administrative or supervisory capacity; five years field inspection experience; and a thorough understanding of building construction methods, materials and assemblies, especially older buildings of the 19th and 20th centuries.  Expertise in forensic diagnosis of deterioration, distress, and failure issues is highly desirable, as well as an up-to-date understanding of construction and material costs.  Excellent written and verbal skills, and a valid motor vehicle driver's license are required.   . </v>
      </c>
      <c r="U2684">
        <f t="shared" si="124"/>
        <v>0</v>
      </c>
      <c r="V2684" s="2">
        <v>0</v>
      </c>
      <c r="W2684" s="2">
        <f t="shared" si="125"/>
        <v>0</v>
      </c>
      <c r="X2684" s="2">
        <v>0</v>
      </c>
      <c r="Y2684" s="2">
        <v>0</v>
      </c>
      <c r="Z2684" s="2">
        <v>0</v>
      </c>
      <c r="AA2684" s="2">
        <v>0</v>
      </c>
      <c r="AB2684" s="2">
        <v>0</v>
      </c>
      <c r="AC2684" t="s">
        <v>5746</v>
      </c>
      <c r="AD2684" t="s">
        <v>2264</v>
      </c>
      <c r="AE2684" t="s">
        <v>2265</v>
      </c>
      <c r="AG2684" t="s">
        <v>377</v>
      </c>
      <c r="AH2684" t="s">
        <v>3604</v>
      </c>
      <c r="AI2684" t="s">
        <v>5109</v>
      </c>
      <c r="AJ2684" t="s">
        <v>3604</v>
      </c>
      <c r="AK2684" t="s">
        <v>38</v>
      </c>
    </row>
    <row r="2685" spans="1:37" x14ac:dyDescent="0.3">
      <c r="A2685">
        <v>424469</v>
      </c>
      <c r="B2685" t="s">
        <v>2510</v>
      </c>
      <c r="C2685" t="s">
        <v>47</v>
      </c>
      <c r="D2685">
        <v>1</v>
      </c>
      <c r="E2685" t="s">
        <v>5747</v>
      </c>
      <c r="F2685" t="s">
        <v>394</v>
      </c>
      <c r="G2685">
        <v>13652</v>
      </c>
      <c r="H2685">
        <v>1</v>
      </c>
      <c r="I2685" t="s">
        <v>660</v>
      </c>
      <c r="J2685" t="s">
        <v>42</v>
      </c>
      <c r="K2685">
        <v>81951</v>
      </c>
      <c r="L2685">
        <v>94244</v>
      </c>
      <c r="M2685" t="s">
        <v>32</v>
      </c>
      <c r="N2685" t="s">
        <v>2512</v>
      </c>
      <c r="O2685" t="s">
        <v>2513</v>
      </c>
      <c r="P2685" t="s">
        <v>8166</v>
      </c>
      <c r="Q2685" t="s">
        <v>6871</v>
      </c>
      <c r="R2685" t="s">
        <v>6709</v>
      </c>
      <c r="S2685" t="s">
        <v>5748</v>
      </c>
      <c r="T2685" t="str">
        <f t="shared" si="123"/>
        <v xml:space="preserve"> Excellent knowledge of multi-cluster Cisco Unified Communications Systems and    extensive hands on experience implementing SIP trunks with external providers  In-depth knowledge of Cisco Unified Communications Manager and Contact Center    Express  In-depth Cisco networking deployment and support experience gained within a large    enterprise or service provider environment.  Excellent LAN/WAN fault diagnostic and troubleshooting skills, including in-depth    knowledge of TCP/IP, SIP, DHCP, DNS, BGP, OSPF, VPN, IPSEC, GRE, MPLS,    QOS, NATs and ACLS.  A thorough understanding of the OSI network model, Ethernet, and TCP/IP networking    concepts.  Solid understanding of virtualization and network integration with Vmware infrastructure.  Experience with network monitoring platforms.  Ability to prioritize and multitask.  Willingness to learn new technologies and maintain industry knowledge.  Excellent communication and interpersonal skills.  Work with and be a part of collaborative team environment.  Ability to support inter connectivity with legacy PBX systems Additional Information  Candidate must be permanent in the title of Certified IT Administrator (LAN/WAN)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2685">
        <f t="shared" si="124"/>
        <v>0</v>
      </c>
      <c r="V2685" s="2">
        <v>0</v>
      </c>
      <c r="W2685" s="2">
        <f t="shared" si="125"/>
        <v>0</v>
      </c>
      <c r="X2685" s="2">
        <v>0</v>
      </c>
      <c r="Y2685" s="2">
        <v>0</v>
      </c>
      <c r="Z2685" s="2">
        <v>0</v>
      </c>
      <c r="AA2685" s="2">
        <v>0</v>
      </c>
      <c r="AB2685" s="2">
        <v>0</v>
      </c>
      <c r="AC2685" t="s">
        <v>5749</v>
      </c>
      <c r="AG2685" t="s">
        <v>190</v>
      </c>
      <c r="AH2685" t="s">
        <v>2163</v>
      </c>
      <c r="AJ2685" t="s">
        <v>2913</v>
      </c>
      <c r="AK2685" t="s">
        <v>38</v>
      </c>
    </row>
    <row r="2686" spans="1:37" x14ac:dyDescent="0.3">
      <c r="A2686">
        <v>424469</v>
      </c>
      <c r="B2686" t="s">
        <v>2510</v>
      </c>
      <c r="C2686" t="s">
        <v>29</v>
      </c>
      <c r="D2686">
        <v>1</v>
      </c>
      <c r="E2686" t="s">
        <v>5747</v>
      </c>
      <c r="F2686" t="s">
        <v>394</v>
      </c>
      <c r="G2686">
        <v>13652</v>
      </c>
      <c r="H2686">
        <v>1</v>
      </c>
      <c r="I2686" t="s">
        <v>660</v>
      </c>
      <c r="J2686" t="s">
        <v>42</v>
      </c>
      <c r="K2686">
        <v>81951</v>
      </c>
      <c r="L2686">
        <v>94244</v>
      </c>
      <c r="M2686" t="s">
        <v>32</v>
      </c>
      <c r="N2686" t="s">
        <v>2512</v>
      </c>
      <c r="O2686" t="s">
        <v>2513</v>
      </c>
      <c r="P2686" t="s">
        <v>8166</v>
      </c>
      <c r="Q2686" t="s">
        <v>6871</v>
      </c>
      <c r="R2686" t="s">
        <v>6709</v>
      </c>
      <c r="S2686" t="s">
        <v>5748</v>
      </c>
      <c r="T2686" t="str">
        <f t="shared" si="123"/>
        <v xml:space="preserve"> Excellent knowledge of multi-cluster Cisco Unified Communications Systems and    extensive hands on experience implementing SIP trunks with external providers  In-depth knowledge of Cisco Unified Communications Manager and Contact Center    Express  In-depth Cisco networking deployment and support experience gained within a large    enterprise or service provider environment.  Excellent LAN/WAN fault diagnostic and troubleshooting skills, including in-depth    knowledge of TCP/IP, SIP, DHCP, DNS, BGP, OSPF, VPN, IPSEC, GRE, MPLS,    QOS, NATs and ACLS.  A thorough understanding of the OSI network model, Ethernet, and TCP/IP networking    concepts.  Solid understanding of virtualization and network integration with Vmware infrastructure.  Experience with network monitoring platforms.  Ability to prioritize and multitask.  Willingness to learn new technologies and maintain industry knowledge.  Excellent communication and interpersonal skills.  Work with and be a part of collaborative team environment.  Ability to support inter connectivity with legacy PBX systems Additional Information  Candidate must be permanent in the title of Certified IT Administrator (LAN/WAN) to apply.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v>
      </c>
      <c r="U2686">
        <f t="shared" si="124"/>
        <v>0</v>
      </c>
      <c r="V2686" s="2">
        <v>0</v>
      </c>
      <c r="W2686" s="2">
        <f t="shared" si="125"/>
        <v>0</v>
      </c>
      <c r="X2686" s="2">
        <v>0</v>
      </c>
      <c r="Y2686" s="2">
        <v>0</v>
      </c>
      <c r="Z2686" s="2">
        <v>0</v>
      </c>
      <c r="AA2686" s="2">
        <v>0</v>
      </c>
      <c r="AB2686" s="2">
        <v>0</v>
      </c>
      <c r="AC2686" t="s">
        <v>5749</v>
      </c>
      <c r="AG2686" t="s">
        <v>190</v>
      </c>
      <c r="AH2686" t="s">
        <v>2163</v>
      </c>
      <c r="AJ2686" t="s">
        <v>2913</v>
      </c>
      <c r="AK2686" t="s">
        <v>38</v>
      </c>
    </row>
    <row r="2687" spans="1:37" x14ac:dyDescent="0.3">
      <c r="A2687">
        <v>424486</v>
      </c>
      <c r="B2687" t="s">
        <v>250</v>
      </c>
      <c r="C2687" t="s">
        <v>29</v>
      </c>
      <c r="D2687">
        <v>1</v>
      </c>
      <c r="E2687" t="s">
        <v>5750</v>
      </c>
      <c r="F2687" t="s">
        <v>515</v>
      </c>
      <c r="G2687">
        <v>10124</v>
      </c>
      <c r="H2687">
        <v>1</v>
      </c>
      <c r="I2687" t="s">
        <v>1247</v>
      </c>
      <c r="J2687" t="s">
        <v>42</v>
      </c>
      <c r="K2687">
        <v>44142</v>
      </c>
      <c r="L2687">
        <v>64662</v>
      </c>
      <c r="M2687" t="s">
        <v>32</v>
      </c>
      <c r="N2687" t="s">
        <v>166</v>
      </c>
      <c r="O2687" t="s">
        <v>5751</v>
      </c>
      <c r="P2687" t="s">
        <v>5752</v>
      </c>
      <c r="Q2687" t="s">
        <v>6784</v>
      </c>
      <c r="R2687" t="s">
        <v>5753</v>
      </c>
      <c r="S2687" t="s">
        <v>3567</v>
      </c>
      <c r="T2687" t="str">
        <f t="shared" si="123"/>
        <v>Excellent verbal, communication and computer skills, and the ability to review documents for accuracy strongly desired. Note: This position is open to qualified persons with a disability who are eligible for the 55-a program.  Please indicate in your resume or cover letter that you would like to be considered for the position under the 55-a program.</v>
      </c>
      <c r="U2687">
        <f t="shared" si="124"/>
        <v>0</v>
      </c>
      <c r="V2687" s="2">
        <v>0</v>
      </c>
      <c r="W2687" s="2">
        <f t="shared" si="125"/>
        <v>0</v>
      </c>
      <c r="X2687" s="2">
        <v>0</v>
      </c>
      <c r="Y2687" s="2">
        <v>0</v>
      </c>
      <c r="Z2687" s="2">
        <v>0</v>
      </c>
      <c r="AA2687" s="2">
        <v>0</v>
      </c>
      <c r="AB2687" s="2">
        <v>0</v>
      </c>
      <c r="AC2687" t="s">
        <v>5754</v>
      </c>
      <c r="AE2687" t="s">
        <v>166</v>
      </c>
      <c r="AG2687" t="s">
        <v>37</v>
      </c>
      <c r="AH2687" t="s">
        <v>2440</v>
      </c>
      <c r="AI2687" t="s">
        <v>5755</v>
      </c>
      <c r="AJ2687" t="s">
        <v>2440</v>
      </c>
      <c r="AK2687" t="s">
        <v>38</v>
      </c>
    </row>
    <row r="2688" spans="1:37" x14ac:dyDescent="0.3">
      <c r="A2688">
        <v>424487</v>
      </c>
      <c r="B2688" t="s">
        <v>250</v>
      </c>
      <c r="C2688" t="s">
        <v>47</v>
      </c>
      <c r="D2688">
        <v>1</v>
      </c>
      <c r="E2688" t="s">
        <v>5756</v>
      </c>
      <c r="F2688" t="s">
        <v>386</v>
      </c>
      <c r="G2688">
        <v>56058</v>
      </c>
      <c r="H2688">
        <v>0</v>
      </c>
      <c r="I2688" t="s">
        <v>3049</v>
      </c>
      <c r="J2688" t="s">
        <v>42</v>
      </c>
      <c r="K2688">
        <v>54100</v>
      </c>
      <c r="L2688">
        <v>83981</v>
      </c>
      <c r="M2688" t="s">
        <v>32</v>
      </c>
      <c r="N2688" t="s">
        <v>252</v>
      </c>
      <c r="O2688" t="s">
        <v>5757</v>
      </c>
      <c r="P2688" t="s">
        <v>8167</v>
      </c>
      <c r="Q2688" t="s">
        <v>389</v>
      </c>
      <c r="T2688" t="str">
        <f t="shared" si="123"/>
        <v xml:space="preserve"> </v>
      </c>
      <c r="U2688">
        <f t="shared" si="124"/>
        <v>0</v>
      </c>
      <c r="V2688" s="2">
        <v>0</v>
      </c>
      <c r="W2688" s="2">
        <f t="shared" si="125"/>
        <v>0</v>
      </c>
      <c r="X2688" s="2">
        <v>0</v>
      </c>
      <c r="Y2688" s="2">
        <v>0</v>
      </c>
      <c r="Z2688" s="2">
        <v>0</v>
      </c>
      <c r="AA2688" s="2">
        <v>0</v>
      </c>
      <c r="AB2688" s="2">
        <v>0</v>
      </c>
      <c r="AC2688" t="s">
        <v>5758</v>
      </c>
      <c r="AE2688" t="s">
        <v>252</v>
      </c>
      <c r="AG2688" t="s">
        <v>37</v>
      </c>
      <c r="AH2688" t="s">
        <v>3604</v>
      </c>
      <c r="AI2688" t="s">
        <v>3246</v>
      </c>
      <c r="AJ2688" t="s">
        <v>2440</v>
      </c>
      <c r="AK2688" t="s">
        <v>38</v>
      </c>
    </row>
    <row r="2689" spans="1:37" x14ac:dyDescent="0.3">
      <c r="A2689">
        <v>424487</v>
      </c>
      <c r="B2689" t="s">
        <v>250</v>
      </c>
      <c r="C2689" t="s">
        <v>29</v>
      </c>
      <c r="D2689">
        <v>1</v>
      </c>
      <c r="E2689" t="s">
        <v>5756</v>
      </c>
      <c r="F2689" t="s">
        <v>386</v>
      </c>
      <c r="G2689">
        <v>56058</v>
      </c>
      <c r="H2689">
        <v>0</v>
      </c>
      <c r="I2689" t="s">
        <v>3049</v>
      </c>
      <c r="J2689" t="s">
        <v>42</v>
      </c>
      <c r="K2689">
        <v>54100</v>
      </c>
      <c r="L2689">
        <v>83981</v>
      </c>
      <c r="M2689" t="s">
        <v>32</v>
      </c>
      <c r="N2689" t="s">
        <v>252</v>
      </c>
      <c r="O2689" t="s">
        <v>5757</v>
      </c>
      <c r="P2689" t="s">
        <v>8167</v>
      </c>
      <c r="Q2689" t="s">
        <v>389</v>
      </c>
      <c r="T2689" t="str">
        <f t="shared" si="123"/>
        <v xml:space="preserve"> </v>
      </c>
      <c r="U2689">
        <f t="shared" si="124"/>
        <v>0</v>
      </c>
      <c r="V2689" s="2">
        <v>0</v>
      </c>
      <c r="W2689" s="2">
        <f t="shared" si="125"/>
        <v>0</v>
      </c>
      <c r="X2689" s="2">
        <v>0</v>
      </c>
      <c r="Y2689" s="2">
        <v>0</v>
      </c>
      <c r="Z2689" s="2">
        <v>0</v>
      </c>
      <c r="AA2689" s="2">
        <v>0</v>
      </c>
      <c r="AB2689" s="2">
        <v>0</v>
      </c>
      <c r="AC2689" t="s">
        <v>5758</v>
      </c>
      <c r="AE2689" t="s">
        <v>252</v>
      </c>
      <c r="AG2689" t="s">
        <v>37</v>
      </c>
      <c r="AH2689" t="s">
        <v>3604</v>
      </c>
      <c r="AI2689" t="s">
        <v>3246</v>
      </c>
      <c r="AJ2689" t="s">
        <v>2440</v>
      </c>
      <c r="AK2689" t="s">
        <v>38</v>
      </c>
    </row>
    <row r="2690" spans="1:37" x14ac:dyDescent="0.3">
      <c r="A2690">
        <v>424506</v>
      </c>
      <c r="B2690" t="s">
        <v>80</v>
      </c>
      <c r="C2690" t="s">
        <v>47</v>
      </c>
      <c r="D2690">
        <v>1</v>
      </c>
      <c r="E2690" t="s">
        <v>5759</v>
      </c>
      <c r="F2690" t="s">
        <v>1121</v>
      </c>
      <c r="G2690">
        <v>22427</v>
      </c>
      <c r="H2690">
        <v>3</v>
      </c>
      <c r="I2690" t="s">
        <v>660</v>
      </c>
      <c r="J2690" t="s">
        <v>42</v>
      </c>
      <c r="K2690">
        <v>90114</v>
      </c>
      <c r="L2690">
        <v>103631</v>
      </c>
      <c r="M2690" t="s">
        <v>32</v>
      </c>
      <c r="N2690" t="s">
        <v>84</v>
      </c>
      <c r="O2690" t="s">
        <v>698</v>
      </c>
      <c r="P2690" t="s">
        <v>8168</v>
      </c>
      <c r="Q2690" t="s">
        <v>8315</v>
      </c>
      <c r="S2690" t="s">
        <v>2907</v>
      </c>
      <c r="T2690"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90">
        <f t="shared" si="124"/>
        <v>0</v>
      </c>
      <c r="V2690" s="2">
        <v>0</v>
      </c>
      <c r="W2690" s="2">
        <f t="shared" si="125"/>
        <v>0</v>
      </c>
      <c r="X2690" s="2">
        <v>0</v>
      </c>
      <c r="Y2690" s="2">
        <v>0</v>
      </c>
      <c r="Z2690" s="2">
        <v>0</v>
      </c>
      <c r="AA2690" s="2">
        <v>0</v>
      </c>
      <c r="AB2690" s="2">
        <v>0</v>
      </c>
      <c r="AC2690" t="s">
        <v>8402</v>
      </c>
      <c r="AG2690" t="s">
        <v>190</v>
      </c>
      <c r="AH2690" t="s">
        <v>1693</v>
      </c>
      <c r="AJ2690" t="s">
        <v>1693</v>
      </c>
      <c r="AK2690" t="s">
        <v>38</v>
      </c>
    </row>
    <row r="2691" spans="1:37" x14ac:dyDescent="0.3">
      <c r="A2691">
        <v>424506</v>
      </c>
      <c r="B2691" t="s">
        <v>80</v>
      </c>
      <c r="C2691" t="s">
        <v>29</v>
      </c>
      <c r="D2691">
        <v>1</v>
      </c>
      <c r="E2691" t="s">
        <v>5759</v>
      </c>
      <c r="F2691" t="s">
        <v>1121</v>
      </c>
      <c r="G2691">
        <v>22427</v>
      </c>
      <c r="H2691">
        <v>3</v>
      </c>
      <c r="I2691" t="s">
        <v>660</v>
      </c>
      <c r="J2691" t="s">
        <v>42</v>
      </c>
      <c r="K2691">
        <v>90114</v>
      </c>
      <c r="L2691">
        <v>103631</v>
      </c>
      <c r="M2691" t="s">
        <v>32</v>
      </c>
      <c r="N2691" t="s">
        <v>84</v>
      </c>
      <c r="O2691" t="s">
        <v>698</v>
      </c>
      <c r="P2691" t="s">
        <v>8168</v>
      </c>
      <c r="Q2691" t="s">
        <v>8315</v>
      </c>
      <c r="S2691" t="s">
        <v>2907</v>
      </c>
      <c r="T2691" t="str">
        <f t="shared" ref="T2691:T2754" si="126">R2691&amp;" " &amp;S2691</f>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91">
        <f t="shared" ref="U2691:U2754" si="127">D2691*W2691</f>
        <v>0</v>
      </c>
      <c r="V2691" s="2">
        <v>0</v>
      </c>
      <c r="W2691" s="2">
        <f t="shared" ref="W2691:W2754" si="128">IF(OR(ISNUMBER(SEARCH("data analytics",$T2691)), ISNUMBER(SEARCH("data analysis",$T2691)), ISNUMBER(SEARCH("analyze data", $T2691)),ISNUMBER(SEARCH("business intelligence", $T2691)),ISNUMBER(SEARCH("business analysis",$T2691))),1,0)</f>
        <v>0</v>
      </c>
      <c r="X2691" s="2">
        <v>0</v>
      </c>
      <c r="Y2691" s="2">
        <v>0</v>
      </c>
      <c r="Z2691" s="2">
        <v>0</v>
      </c>
      <c r="AA2691" s="2">
        <v>0</v>
      </c>
      <c r="AB2691" s="2">
        <v>0</v>
      </c>
      <c r="AC2691" t="s">
        <v>8402</v>
      </c>
      <c r="AG2691" t="s">
        <v>190</v>
      </c>
      <c r="AH2691" t="s">
        <v>1693</v>
      </c>
      <c r="AJ2691" t="s">
        <v>1693</v>
      </c>
      <c r="AK2691" t="s">
        <v>38</v>
      </c>
    </row>
    <row r="2692" spans="1:37" x14ac:dyDescent="0.3">
      <c r="A2692">
        <v>424521</v>
      </c>
      <c r="B2692" t="s">
        <v>46</v>
      </c>
      <c r="C2692" t="s">
        <v>29</v>
      </c>
      <c r="D2692">
        <v>1</v>
      </c>
      <c r="E2692" t="s">
        <v>264</v>
      </c>
      <c r="F2692" t="s">
        <v>264</v>
      </c>
      <c r="G2692">
        <v>12627</v>
      </c>
      <c r="H2692">
        <v>0</v>
      </c>
      <c r="I2692" t="s">
        <v>660</v>
      </c>
      <c r="J2692" t="s">
        <v>42</v>
      </c>
      <c r="K2692">
        <v>65731</v>
      </c>
      <c r="L2692">
        <v>97873</v>
      </c>
      <c r="M2692" t="s">
        <v>32</v>
      </c>
      <c r="N2692" t="s">
        <v>5760</v>
      </c>
      <c r="O2692" t="s">
        <v>4851</v>
      </c>
      <c r="P2692" t="s">
        <v>5761</v>
      </c>
      <c r="Q2692" t="s">
        <v>8298</v>
      </c>
      <c r="R2692" t="s">
        <v>5762</v>
      </c>
      <c r="S2692" t="s">
        <v>2244</v>
      </c>
      <c r="T2692" t="str">
        <f t="shared" si="126"/>
        <v>1.	Ability to prioritize and successfully carry out multiple assignments, meeting critical deadlines while remaining organized.  2.	Excellent detail orientation and follow-up skills.  3.	Ability to establish and maintain working relationships with wide spectrum of people.  4.	Ability to take initiative and work independently. Employees applying for promotional, title or level change opportunities must have served a period of one year in their current title and level (if applicable).</v>
      </c>
      <c r="U2692">
        <f t="shared" si="127"/>
        <v>0</v>
      </c>
      <c r="V2692" s="2">
        <v>0</v>
      </c>
      <c r="W2692" s="2">
        <f t="shared" si="128"/>
        <v>0</v>
      </c>
      <c r="X2692" s="2">
        <v>0</v>
      </c>
      <c r="Y2692" s="2">
        <v>0</v>
      </c>
      <c r="Z2692" s="2">
        <v>0</v>
      </c>
      <c r="AA2692" s="2">
        <v>0</v>
      </c>
      <c r="AB2692" s="2">
        <v>0</v>
      </c>
      <c r="AC2692" t="s">
        <v>55</v>
      </c>
      <c r="AG2692" t="s">
        <v>56</v>
      </c>
      <c r="AH2692" t="s">
        <v>2003</v>
      </c>
      <c r="AI2692" t="s">
        <v>3218</v>
      </c>
      <c r="AJ2692" t="s">
        <v>2003</v>
      </c>
      <c r="AK2692" t="s">
        <v>38</v>
      </c>
    </row>
    <row r="2693" spans="1:37" x14ac:dyDescent="0.3">
      <c r="A2693">
        <v>424550</v>
      </c>
      <c r="B2693" t="s">
        <v>80</v>
      </c>
      <c r="C2693" t="s">
        <v>29</v>
      </c>
      <c r="D2693">
        <v>1</v>
      </c>
      <c r="E2693" t="s">
        <v>2170</v>
      </c>
      <c r="F2693" t="s">
        <v>840</v>
      </c>
      <c r="G2693">
        <v>22425</v>
      </c>
      <c r="H2693">
        <v>0</v>
      </c>
      <c r="I2693" t="s">
        <v>95</v>
      </c>
      <c r="J2693" t="s">
        <v>42</v>
      </c>
      <c r="K2693">
        <v>51535</v>
      </c>
      <c r="L2693">
        <v>59265</v>
      </c>
      <c r="M2693" t="s">
        <v>32</v>
      </c>
      <c r="N2693" t="s">
        <v>286</v>
      </c>
      <c r="O2693" t="s">
        <v>2991</v>
      </c>
      <c r="P2693" t="s">
        <v>8169</v>
      </c>
      <c r="Q2693" t="s">
        <v>842</v>
      </c>
      <c r="R2693" t="s">
        <v>5763</v>
      </c>
      <c r="S2693" t="s">
        <v>8405</v>
      </c>
      <c r="T2693" t="str">
        <f t="shared" si="126"/>
        <v>Preference will be given to those with experience in the application of code requirements and preparation of civil engineering construction documents such as site plans, site grading, earthworks, and sediment/erosion control design, utility plan/profile design, prepare reports and analysis, specifications, cost estimate, hydrology and hydraulics analysis, storm drain, HGL modeling, storm water management technical reports. As well as familiarity with applications Hydro CAD, HEC-HMS &amp; RAS, SWMM, TR-55.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93">
        <f t="shared" si="127"/>
        <v>0</v>
      </c>
      <c r="V2693" s="2">
        <v>0</v>
      </c>
      <c r="W2693" s="2">
        <f t="shared" si="128"/>
        <v>0</v>
      </c>
      <c r="X2693" s="2">
        <v>0</v>
      </c>
      <c r="Y2693" s="2">
        <v>0</v>
      </c>
      <c r="Z2693" s="2">
        <v>0</v>
      </c>
      <c r="AA2693" s="2">
        <v>0</v>
      </c>
      <c r="AB2693" s="2">
        <v>0</v>
      </c>
      <c r="AC2693" t="s">
        <v>760</v>
      </c>
      <c r="AG2693" t="s">
        <v>37</v>
      </c>
      <c r="AH2693" t="s">
        <v>2433</v>
      </c>
      <c r="AJ2693" t="s">
        <v>2433</v>
      </c>
      <c r="AK2693" t="s">
        <v>38</v>
      </c>
    </row>
    <row r="2694" spans="1:37" x14ac:dyDescent="0.3">
      <c r="A2694">
        <v>424550</v>
      </c>
      <c r="B2694" t="s">
        <v>80</v>
      </c>
      <c r="C2694" t="s">
        <v>47</v>
      </c>
      <c r="D2694">
        <v>1</v>
      </c>
      <c r="E2694" t="s">
        <v>2170</v>
      </c>
      <c r="F2694" t="s">
        <v>840</v>
      </c>
      <c r="G2694">
        <v>22425</v>
      </c>
      <c r="H2694">
        <v>0</v>
      </c>
      <c r="I2694" t="s">
        <v>95</v>
      </c>
      <c r="J2694" t="s">
        <v>42</v>
      </c>
      <c r="K2694">
        <v>51535</v>
      </c>
      <c r="L2694">
        <v>59265</v>
      </c>
      <c r="M2694" t="s">
        <v>32</v>
      </c>
      <c r="N2694" t="s">
        <v>286</v>
      </c>
      <c r="O2694" t="s">
        <v>2991</v>
      </c>
      <c r="P2694" t="s">
        <v>8169</v>
      </c>
      <c r="Q2694" t="s">
        <v>842</v>
      </c>
      <c r="R2694" t="s">
        <v>5763</v>
      </c>
      <c r="S2694" t="s">
        <v>8405</v>
      </c>
      <c r="T2694" t="str">
        <f t="shared" si="126"/>
        <v>Preference will be given to those with experience in the application of code requirements and preparation of civil engineering construction documents such as site plans, site grading, earthworks, and sediment/erosion control design, utility plan/profile design, prepare reports and analysis, specifications, cost estimate, hydrology and hydraulics analysis, storm drain, HGL modeling, storm water management technical reports. As well as familiarity with applications Hydro CAD, HEC-HMS &amp; RAS, SWMM, TR-55.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94">
        <f t="shared" si="127"/>
        <v>0</v>
      </c>
      <c r="V2694" s="2">
        <v>0</v>
      </c>
      <c r="W2694" s="2">
        <f t="shared" si="128"/>
        <v>0</v>
      </c>
      <c r="X2694" s="2">
        <v>0</v>
      </c>
      <c r="Y2694" s="2">
        <v>0</v>
      </c>
      <c r="Z2694" s="2">
        <v>0</v>
      </c>
      <c r="AA2694" s="2">
        <v>0</v>
      </c>
      <c r="AB2694" s="2">
        <v>0</v>
      </c>
      <c r="AC2694" t="s">
        <v>760</v>
      </c>
      <c r="AG2694" t="s">
        <v>37</v>
      </c>
      <c r="AH2694" t="s">
        <v>2433</v>
      </c>
      <c r="AJ2694" t="s">
        <v>2433</v>
      </c>
      <c r="AK2694" t="s">
        <v>38</v>
      </c>
    </row>
    <row r="2695" spans="1:37" x14ac:dyDescent="0.3">
      <c r="A2695">
        <v>424563</v>
      </c>
      <c r="B2695" t="s">
        <v>46</v>
      </c>
      <c r="C2695" t="s">
        <v>29</v>
      </c>
      <c r="D2695">
        <v>1</v>
      </c>
      <c r="E2695" t="s">
        <v>5764</v>
      </c>
      <c r="F2695" t="s">
        <v>482</v>
      </c>
      <c r="G2695">
        <v>30087</v>
      </c>
      <c r="H2695">
        <v>3</v>
      </c>
      <c r="I2695" t="s">
        <v>1247</v>
      </c>
      <c r="J2695" t="s">
        <v>42</v>
      </c>
      <c r="K2695">
        <v>79620</v>
      </c>
      <c r="L2695">
        <v>117541</v>
      </c>
      <c r="M2695" t="s">
        <v>32</v>
      </c>
      <c r="N2695" t="s">
        <v>5559</v>
      </c>
      <c r="O2695" t="s">
        <v>5560</v>
      </c>
      <c r="P2695" t="s">
        <v>8170</v>
      </c>
      <c r="Q2695" t="s">
        <v>485</v>
      </c>
      <c r="R2695" t="s">
        <v>5765</v>
      </c>
      <c r="S2695" t="s">
        <v>5766</v>
      </c>
      <c r="T2695" t="str">
        <f t="shared" si="126"/>
        <v>1.	Problem Solver:  Exercises independent judgement and applies analytical skills to address complex problems.  Translates functional and technical requirements into common business terms.  Anticipates potential roadblocks and conflicts, helps to avoid them, address them, plans for contingencies; knows when to flag issues for escalation.  Manages relationships, balances competing priorities, and manage up and down. 2.	Self-starter:  Interest and ability in learning new business processes and regulations; experience with ambiguous, challenging projects. 3.	Data Manager:  Experience with manipulating data in Excel, Access and/or other similar database tools. Ability to manage, blend, analyze and report on quantitative data from multiple sources. 4.	Detail-oriented:  Reviews every comma, every equation, every anecdote, and every idea, so that every piece of work stands on a strong foundation. 5.	Discrete:  Acts and speaks with discretion, acknowledging that much of the work we do is sensitive and must respect many kinds of stakeholders; balances caution and conservatism with values of transparency. 1. Employees applying for promotional, title or level change opportunities must have served a period of one year in their current title and level (if applicable). 2. NYCHA residents are encouraged to applied.</v>
      </c>
      <c r="U2695">
        <f t="shared" si="127"/>
        <v>0</v>
      </c>
      <c r="V2695" s="2">
        <v>1</v>
      </c>
      <c r="W2695" s="2">
        <f t="shared" si="128"/>
        <v>0</v>
      </c>
      <c r="X2695" s="2">
        <v>0</v>
      </c>
      <c r="Y2695" s="2">
        <v>0</v>
      </c>
      <c r="Z2695" s="2">
        <v>0</v>
      </c>
      <c r="AA2695" s="2">
        <v>0</v>
      </c>
      <c r="AB2695" s="2">
        <v>0</v>
      </c>
      <c r="AC2695" t="s">
        <v>55</v>
      </c>
      <c r="AG2695" t="s">
        <v>56</v>
      </c>
      <c r="AH2695" t="s">
        <v>3016</v>
      </c>
      <c r="AI2695" t="s">
        <v>3638</v>
      </c>
      <c r="AJ2695" t="s">
        <v>2003</v>
      </c>
      <c r="AK2695" t="s">
        <v>38</v>
      </c>
    </row>
    <row r="2696" spans="1:37" x14ac:dyDescent="0.3">
      <c r="A2696">
        <v>424563</v>
      </c>
      <c r="B2696" t="s">
        <v>46</v>
      </c>
      <c r="C2696" t="s">
        <v>47</v>
      </c>
      <c r="D2696">
        <v>1</v>
      </c>
      <c r="E2696" t="s">
        <v>5764</v>
      </c>
      <c r="F2696" t="s">
        <v>482</v>
      </c>
      <c r="G2696">
        <v>30087</v>
      </c>
      <c r="H2696">
        <v>3</v>
      </c>
      <c r="I2696" t="s">
        <v>1247</v>
      </c>
      <c r="J2696" t="s">
        <v>42</v>
      </c>
      <c r="K2696">
        <v>79620</v>
      </c>
      <c r="L2696">
        <v>117541</v>
      </c>
      <c r="M2696" t="s">
        <v>32</v>
      </c>
      <c r="N2696" t="s">
        <v>5559</v>
      </c>
      <c r="O2696" t="s">
        <v>5560</v>
      </c>
      <c r="P2696" t="s">
        <v>8170</v>
      </c>
      <c r="Q2696" t="s">
        <v>485</v>
      </c>
      <c r="R2696" t="s">
        <v>5765</v>
      </c>
      <c r="S2696" t="s">
        <v>5766</v>
      </c>
      <c r="T2696" t="str">
        <f t="shared" si="126"/>
        <v>1.	Problem Solver:  Exercises independent judgement and applies analytical skills to address complex problems.  Translates functional and technical requirements into common business terms.  Anticipates potential roadblocks and conflicts, helps to avoid them, address them, plans for contingencies; knows when to flag issues for escalation.  Manages relationships, balances competing priorities, and manage up and down. 2.	Self-starter:  Interest and ability in learning new business processes and regulations; experience with ambiguous, challenging projects. 3.	Data Manager:  Experience with manipulating data in Excel, Access and/or other similar database tools. Ability to manage, blend, analyze and report on quantitative data from multiple sources. 4.	Detail-oriented:  Reviews every comma, every equation, every anecdote, and every idea, so that every piece of work stands on a strong foundation. 5.	Discrete:  Acts and speaks with discretion, acknowledging that much of the work we do is sensitive and must respect many kinds of stakeholders; balances caution and conservatism with values of transparency. 1. Employees applying for promotional, title or level change opportunities must have served a period of one year in their current title and level (if applicable). 2. NYCHA residents are encouraged to applied.</v>
      </c>
      <c r="U2696">
        <f t="shared" si="127"/>
        <v>0</v>
      </c>
      <c r="V2696" s="2">
        <v>1</v>
      </c>
      <c r="W2696" s="2">
        <f t="shared" si="128"/>
        <v>0</v>
      </c>
      <c r="X2696" s="2">
        <v>0</v>
      </c>
      <c r="Y2696" s="2">
        <v>0</v>
      </c>
      <c r="Z2696" s="2">
        <v>0</v>
      </c>
      <c r="AA2696" s="2">
        <v>0</v>
      </c>
      <c r="AB2696" s="2">
        <v>0</v>
      </c>
      <c r="AC2696" t="s">
        <v>55</v>
      </c>
      <c r="AG2696" t="s">
        <v>56</v>
      </c>
      <c r="AH2696" t="s">
        <v>3016</v>
      </c>
      <c r="AI2696" t="s">
        <v>3638</v>
      </c>
      <c r="AJ2696" t="s">
        <v>2003</v>
      </c>
      <c r="AK2696" t="s">
        <v>38</v>
      </c>
    </row>
    <row r="2697" spans="1:37" x14ac:dyDescent="0.3">
      <c r="A2697">
        <v>424569</v>
      </c>
      <c r="B2697" t="s">
        <v>4204</v>
      </c>
      <c r="C2697" t="s">
        <v>29</v>
      </c>
      <c r="D2697">
        <v>1</v>
      </c>
      <c r="E2697" t="s">
        <v>4672</v>
      </c>
      <c r="F2697" t="s">
        <v>4102</v>
      </c>
      <c r="G2697">
        <v>40502</v>
      </c>
      <c r="H2697">
        <v>2</v>
      </c>
      <c r="I2697" t="s">
        <v>73</v>
      </c>
      <c r="J2697" t="s">
        <v>42</v>
      </c>
      <c r="K2697">
        <v>64857</v>
      </c>
      <c r="L2697">
        <v>84000</v>
      </c>
      <c r="M2697" t="s">
        <v>32</v>
      </c>
      <c r="N2697" t="s">
        <v>2039</v>
      </c>
      <c r="O2697" t="s">
        <v>4673</v>
      </c>
      <c r="P2697" t="s">
        <v>8171</v>
      </c>
      <c r="Q2697" t="s">
        <v>4105</v>
      </c>
      <c r="R2697" t="s">
        <v>6564</v>
      </c>
      <c r="S2697" t="s">
        <v>4674</v>
      </c>
      <c r="T2697" t="str">
        <f t="shared" si="126"/>
        <v xml:space="preserve">	At least two years of IT audit experience and intermediate understanding of IT audit standards and frameworks (COBIT), NIST, data security and privacy regulations.  	Familiarity with enterprise class networks, data center, virtualization, storage, backup, disaster recovery, high availability, encryption, and mobile and cloud systems.  	Familiarity with Windows administration and knowledge of server-side development.  	Microsoft Excel knowledge.  	Highly organized and motivated professional with excellent oral and written communication skills.  	Ability to work independently when given specific instructions.  	Excellent interpersonal and relationship building skills.  	Ability to adapt to change quickly and follow directions.  	Capable of handling multiple projects at the same time while meeting deadlines.  	Demonstrate flexibility in responding to changes in assignment and job responsibility.  	Certified Information Systems Auditor (CISA) designation is preferred, pursuing CISA designation or willingness to pursue CISA.  	Basic audit skills (CPA or CIA). In compliance with federal law, all persons hired will be required to verify identity and eligibility to work in the United States and to complete the required employment eligibility verification document form upon hire.  NOTE: ONLY CANDIDATES WHO HAVE A PERMANENT MANAGEMENT AUDITOR CIVIL SERVICE TITLE WILL BE CONSIDERED FOR AN INTERVIEW. PLEASE INCLUDE YOUR EMPLOYEE IDENTIFICATION NUMBER (EIN) WHEN APPLYING AND INDICATE IN YOUR COVER LETTER IF YOU ARE A PERMANENT MANAGEMENT AUDITOR.  THIS POSITION IS OPEN TO QUALIFIED PERSONS WITH A DISABILITY WHO ARE ELIGIBLE FOR THE 55-A PROGRAM. PLEASE INDICATE ON YOUR RESUME OR COVER LETTER IF YOU WOULD LIKE TO BE CONSIDERED FOR THE POSITION UNDER THE 55-A PROGRAM.</v>
      </c>
      <c r="U2697">
        <f t="shared" si="127"/>
        <v>0</v>
      </c>
      <c r="V2697" s="2">
        <v>1</v>
      </c>
      <c r="W2697" s="2">
        <f t="shared" si="128"/>
        <v>0</v>
      </c>
      <c r="X2697" s="2">
        <v>0</v>
      </c>
      <c r="Y2697" s="2">
        <v>0</v>
      </c>
      <c r="Z2697" s="2">
        <v>0</v>
      </c>
      <c r="AA2697" s="2">
        <v>0</v>
      </c>
      <c r="AB2697" s="2">
        <v>0</v>
      </c>
      <c r="AC2697" t="s">
        <v>4208</v>
      </c>
      <c r="AD2697" t="s">
        <v>4209</v>
      </c>
      <c r="AE2697" t="s">
        <v>4675</v>
      </c>
      <c r="AG2697" t="s">
        <v>37</v>
      </c>
      <c r="AH2697" t="s">
        <v>3016</v>
      </c>
      <c r="AI2697" t="s">
        <v>3460</v>
      </c>
      <c r="AJ2697" t="s">
        <v>2003</v>
      </c>
      <c r="AK2697" t="s">
        <v>38</v>
      </c>
    </row>
    <row r="2698" spans="1:37" x14ac:dyDescent="0.3">
      <c r="A2698">
        <v>424572</v>
      </c>
      <c r="B2698" t="s">
        <v>2543</v>
      </c>
      <c r="C2698" t="s">
        <v>47</v>
      </c>
      <c r="D2698">
        <v>1</v>
      </c>
      <c r="E2698" t="s">
        <v>5767</v>
      </c>
      <c r="F2698" t="s">
        <v>386</v>
      </c>
      <c r="G2698">
        <v>56058</v>
      </c>
      <c r="H2698">
        <v>0</v>
      </c>
      <c r="I2698" t="s">
        <v>73</v>
      </c>
      <c r="J2698" t="s">
        <v>42</v>
      </c>
      <c r="K2698">
        <v>54100</v>
      </c>
      <c r="L2698">
        <v>80000</v>
      </c>
      <c r="M2698" t="s">
        <v>32</v>
      </c>
      <c r="N2698" t="s">
        <v>2545</v>
      </c>
      <c r="O2698" t="s">
        <v>4182</v>
      </c>
      <c r="P2698" t="s">
        <v>8583</v>
      </c>
      <c r="Q2698" t="s">
        <v>389</v>
      </c>
      <c r="R2698" t="s">
        <v>6710</v>
      </c>
      <c r="T2698" t="str">
        <f t="shared" si="126"/>
        <v xml:space="preserve">Preference will be given to candidates with the following skills: 	At least two (2) years of procurement experience; 	Demonstrated experience in procurement, contract administration and/or complex contract reviews; 	Familiarity with the City of New York contracting rules and statues, the Procurement Policy Board Rules, FMS, VENDEX/PASSPort, as well as government regulatory compliance requirements; 	Excellent analytical, interpersonal, communication, and organizational skills (including Microsoft Office Suite proficiency);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 	Ability to meet deadlines. </v>
      </c>
      <c r="U2698">
        <f t="shared" si="127"/>
        <v>0</v>
      </c>
      <c r="V2698" s="2">
        <v>0</v>
      </c>
      <c r="W2698" s="2">
        <f t="shared" si="128"/>
        <v>0</v>
      </c>
      <c r="X2698" s="2">
        <v>0</v>
      </c>
      <c r="Y2698" s="2">
        <v>0</v>
      </c>
      <c r="Z2698" s="2">
        <v>0</v>
      </c>
      <c r="AA2698" s="2">
        <v>0</v>
      </c>
      <c r="AB2698" s="2">
        <v>0</v>
      </c>
      <c r="AC2698" t="s">
        <v>5768</v>
      </c>
      <c r="AD2698" t="s">
        <v>4730</v>
      </c>
      <c r="AE2698" t="s">
        <v>5769</v>
      </c>
      <c r="AG2698" t="s">
        <v>37</v>
      </c>
      <c r="AH2698" t="s">
        <v>2303</v>
      </c>
      <c r="AJ2698" t="s">
        <v>1693</v>
      </c>
      <c r="AK2698" t="s">
        <v>38</v>
      </c>
    </row>
    <row r="2699" spans="1:37" x14ac:dyDescent="0.3">
      <c r="A2699">
        <v>424572</v>
      </c>
      <c r="B2699" t="s">
        <v>2543</v>
      </c>
      <c r="C2699" t="s">
        <v>29</v>
      </c>
      <c r="D2699">
        <v>1</v>
      </c>
      <c r="E2699" t="s">
        <v>5767</v>
      </c>
      <c r="F2699" t="s">
        <v>386</v>
      </c>
      <c r="G2699">
        <v>56058</v>
      </c>
      <c r="H2699">
        <v>0</v>
      </c>
      <c r="I2699" t="s">
        <v>73</v>
      </c>
      <c r="J2699" t="s">
        <v>42</v>
      </c>
      <c r="K2699">
        <v>54100</v>
      </c>
      <c r="L2699">
        <v>80000</v>
      </c>
      <c r="M2699" t="s">
        <v>32</v>
      </c>
      <c r="N2699" t="s">
        <v>2545</v>
      </c>
      <c r="O2699" t="s">
        <v>4182</v>
      </c>
      <c r="P2699" t="s">
        <v>8583</v>
      </c>
      <c r="Q2699" t="s">
        <v>389</v>
      </c>
      <c r="R2699" t="s">
        <v>6710</v>
      </c>
      <c r="T2699" t="str">
        <f t="shared" si="126"/>
        <v xml:space="preserve">Preference will be given to candidates with the following skills: 	At least two (2) years of procurement experience; 	Demonstrated experience in procurement, contract administration and/or complex contract reviews; 	Familiarity with the City of New York contracting rules and statues, the Procurement Policy Board Rules, FMS, VENDEX/PASSPort, as well as government regulatory compliance requirements; 	Excellent analytical, interpersonal, communication, and organizational skills (including Microsoft Office Suite proficiency); 	Ability to work effectively in a fast-paced environment while managing multiple priorities; 	Demonstrated experience preparing clear, concise and accurate analytical reports; and 	Excellent analytical, interpersonal, communication, and organizational skills (including Microsoft Office Suite proficiency); 	Ability to meet deadlines. </v>
      </c>
      <c r="U2699">
        <f t="shared" si="127"/>
        <v>0</v>
      </c>
      <c r="V2699" s="2">
        <v>0</v>
      </c>
      <c r="W2699" s="2">
        <f t="shared" si="128"/>
        <v>0</v>
      </c>
      <c r="X2699" s="2">
        <v>0</v>
      </c>
      <c r="Y2699" s="2">
        <v>0</v>
      </c>
      <c r="Z2699" s="2">
        <v>0</v>
      </c>
      <c r="AA2699" s="2">
        <v>0</v>
      </c>
      <c r="AB2699" s="2">
        <v>0</v>
      </c>
      <c r="AC2699" t="s">
        <v>5768</v>
      </c>
      <c r="AD2699" t="s">
        <v>4730</v>
      </c>
      <c r="AE2699" t="s">
        <v>5769</v>
      </c>
      <c r="AG2699" t="s">
        <v>37</v>
      </c>
      <c r="AH2699" t="s">
        <v>2303</v>
      </c>
      <c r="AJ2699" t="s">
        <v>1693</v>
      </c>
      <c r="AK2699" t="s">
        <v>38</v>
      </c>
    </row>
    <row r="2700" spans="1:37" x14ac:dyDescent="0.3">
      <c r="A2700">
        <v>424593</v>
      </c>
      <c r="B2700" t="s">
        <v>80</v>
      </c>
      <c r="C2700" t="s">
        <v>29</v>
      </c>
      <c r="D2700">
        <v>2</v>
      </c>
      <c r="E2700" t="s">
        <v>1887</v>
      </c>
      <c r="F2700" t="s">
        <v>1121</v>
      </c>
      <c r="G2700">
        <v>22427</v>
      </c>
      <c r="H2700">
        <v>2</v>
      </c>
      <c r="I2700" t="s">
        <v>915</v>
      </c>
      <c r="J2700" t="s">
        <v>42</v>
      </c>
      <c r="K2700">
        <v>74650</v>
      </c>
      <c r="L2700">
        <v>109409</v>
      </c>
      <c r="M2700" t="s">
        <v>32</v>
      </c>
      <c r="N2700" t="s">
        <v>84</v>
      </c>
      <c r="O2700" t="s">
        <v>836</v>
      </c>
      <c r="P2700" t="s">
        <v>8172</v>
      </c>
      <c r="Q2700" t="s">
        <v>8315</v>
      </c>
      <c r="R2700" t="s">
        <v>6711</v>
      </c>
      <c r="S2700" t="s">
        <v>5770</v>
      </c>
      <c r="T2700"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v>
      </c>
      <c r="U2700">
        <f t="shared" si="127"/>
        <v>0</v>
      </c>
      <c r="V2700" s="2">
        <v>1</v>
      </c>
      <c r="W2700" s="2">
        <f t="shared" si="128"/>
        <v>0</v>
      </c>
      <c r="X2700" s="2">
        <v>0</v>
      </c>
      <c r="Y2700" s="2">
        <v>0</v>
      </c>
      <c r="Z2700" s="2">
        <v>0</v>
      </c>
      <c r="AA2700" s="2">
        <v>0</v>
      </c>
      <c r="AB2700" s="2">
        <v>0</v>
      </c>
      <c r="AC2700" t="s">
        <v>1741</v>
      </c>
      <c r="AG2700" t="s">
        <v>377</v>
      </c>
      <c r="AH2700" t="s">
        <v>2433</v>
      </c>
      <c r="AJ2700" t="s">
        <v>2433</v>
      </c>
      <c r="AK2700" t="s">
        <v>38</v>
      </c>
    </row>
    <row r="2701" spans="1:37" x14ac:dyDescent="0.3">
      <c r="A2701">
        <v>424593</v>
      </c>
      <c r="B2701" t="s">
        <v>80</v>
      </c>
      <c r="C2701" t="s">
        <v>47</v>
      </c>
      <c r="D2701">
        <v>2</v>
      </c>
      <c r="E2701" t="s">
        <v>1887</v>
      </c>
      <c r="F2701" t="s">
        <v>1121</v>
      </c>
      <c r="G2701">
        <v>22427</v>
      </c>
      <c r="H2701">
        <v>2</v>
      </c>
      <c r="I2701" t="s">
        <v>915</v>
      </c>
      <c r="J2701" t="s">
        <v>42</v>
      </c>
      <c r="K2701">
        <v>74650</v>
      </c>
      <c r="L2701">
        <v>109409</v>
      </c>
      <c r="M2701" t="s">
        <v>32</v>
      </c>
      <c r="N2701" t="s">
        <v>84</v>
      </c>
      <c r="O2701" t="s">
        <v>836</v>
      </c>
      <c r="P2701" t="s">
        <v>8172</v>
      </c>
      <c r="Q2701" t="s">
        <v>8315</v>
      </c>
      <c r="R2701" t="s">
        <v>6711</v>
      </c>
      <c r="S2701" t="s">
        <v>5770</v>
      </c>
      <c r="T2701"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v>
      </c>
      <c r="U2701">
        <f t="shared" si="127"/>
        <v>0</v>
      </c>
      <c r="V2701" s="2">
        <v>1</v>
      </c>
      <c r="W2701" s="2">
        <f t="shared" si="128"/>
        <v>0</v>
      </c>
      <c r="X2701" s="2">
        <v>0</v>
      </c>
      <c r="Y2701" s="2">
        <v>0</v>
      </c>
      <c r="Z2701" s="2">
        <v>0</v>
      </c>
      <c r="AA2701" s="2">
        <v>0</v>
      </c>
      <c r="AB2701" s="2">
        <v>0</v>
      </c>
      <c r="AC2701" t="s">
        <v>1741</v>
      </c>
      <c r="AG2701" t="s">
        <v>377</v>
      </c>
      <c r="AH2701" t="s">
        <v>2433</v>
      </c>
      <c r="AJ2701" t="s">
        <v>2433</v>
      </c>
      <c r="AK2701" t="s">
        <v>38</v>
      </c>
    </row>
    <row r="2702" spans="1:37" x14ac:dyDescent="0.3">
      <c r="A2702">
        <v>424597</v>
      </c>
      <c r="B2702" t="s">
        <v>80</v>
      </c>
      <c r="C2702" t="s">
        <v>29</v>
      </c>
      <c r="D2702">
        <v>2</v>
      </c>
      <c r="E2702" t="s">
        <v>1887</v>
      </c>
      <c r="F2702" t="s">
        <v>264</v>
      </c>
      <c r="G2702">
        <v>12627</v>
      </c>
      <c r="H2702">
        <v>0</v>
      </c>
      <c r="I2702" t="s">
        <v>915</v>
      </c>
      <c r="J2702" t="s">
        <v>42</v>
      </c>
      <c r="K2702">
        <v>65731</v>
      </c>
      <c r="L2702">
        <v>97873</v>
      </c>
      <c r="M2702" t="s">
        <v>32</v>
      </c>
      <c r="N2702" t="s">
        <v>84</v>
      </c>
      <c r="O2702" t="s">
        <v>836</v>
      </c>
      <c r="P2702" t="s">
        <v>8173</v>
      </c>
      <c r="Q2702" t="s">
        <v>8298</v>
      </c>
      <c r="R2702" t="s">
        <v>6711</v>
      </c>
      <c r="S2702" t="s">
        <v>5771</v>
      </c>
      <c r="T2702"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Associate Staff Analyst are eligible to apply to this JVN. If you do not have permanent civil service status as an Associate Staff Analyst, please do not apply to this position as you will not be considered for an interview. ****</v>
      </c>
      <c r="U2702">
        <f t="shared" si="127"/>
        <v>0</v>
      </c>
      <c r="V2702" s="2">
        <v>1</v>
      </c>
      <c r="W2702" s="2">
        <f t="shared" si="128"/>
        <v>0</v>
      </c>
      <c r="X2702" s="2">
        <v>0</v>
      </c>
      <c r="Y2702" s="2">
        <v>0</v>
      </c>
      <c r="Z2702" s="2">
        <v>0</v>
      </c>
      <c r="AA2702" s="2">
        <v>0</v>
      </c>
      <c r="AB2702" s="2">
        <v>0</v>
      </c>
      <c r="AC2702" t="s">
        <v>1741</v>
      </c>
      <c r="AG2702" t="s">
        <v>37</v>
      </c>
      <c r="AH2702" t="s">
        <v>2433</v>
      </c>
      <c r="AJ2702" t="s">
        <v>2433</v>
      </c>
      <c r="AK2702" t="s">
        <v>38</v>
      </c>
    </row>
    <row r="2703" spans="1:37" x14ac:dyDescent="0.3">
      <c r="A2703">
        <v>424597</v>
      </c>
      <c r="B2703" t="s">
        <v>80</v>
      </c>
      <c r="C2703" t="s">
        <v>47</v>
      </c>
      <c r="D2703">
        <v>2</v>
      </c>
      <c r="E2703" t="s">
        <v>1887</v>
      </c>
      <c r="F2703" t="s">
        <v>264</v>
      </c>
      <c r="G2703">
        <v>12627</v>
      </c>
      <c r="H2703">
        <v>0</v>
      </c>
      <c r="I2703" t="s">
        <v>915</v>
      </c>
      <c r="J2703" t="s">
        <v>42</v>
      </c>
      <c r="K2703">
        <v>65731</v>
      </c>
      <c r="L2703">
        <v>97873</v>
      </c>
      <c r="M2703" t="s">
        <v>32</v>
      </c>
      <c r="N2703" t="s">
        <v>84</v>
      </c>
      <c r="O2703" t="s">
        <v>836</v>
      </c>
      <c r="P2703" t="s">
        <v>8173</v>
      </c>
      <c r="Q2703" t="s">
        <v>8298</v>
      </c>
      <c r="R2703" t="s">
        <v>6711</v>
      </c>
      <c r="S2703" t="s">
        <v>5771</v>
      </c>
      <c r="T2703"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Associate Staff Analyst are eligible to apply to this JVN. If you do not have permanent civil service status as an Associate Staff Analyst, please do not apply to this position as you will not be considered for an interview. ****</v>
      </c>
      <c r="U2703">
        <f t="shared" si="127"/>
        <v>0</v>
      </c>
      <c r="V2703" s="2">
        <v>1</v>
      </c>
      <c r="W2703" s="2">
        <f t="shared" si="128"/>
        <v>0</v>
      </c>
      <c r="X2703" s="2">
        <v>0</v>
      </c>
      <c r="Y2703" s="2">
        <v>0</v>
      </c>
      <c r="Z2703" s="2">
        <v>0</v>
      </c>
      <c r="AA2703" s="2">
        <v>0</v>
      </c>
      <c r="AB2703" s="2">
        <v>0</v>
      </c>
      <c r="AC2703" t="s">
        <v>1741</v>
      </c>
      <c r="AG2703" t="s">
        <v>37</v>
      </c>
      <c r="AH2703" t="s">
        <v>2433</v>
      </c>
      <c r="AJ2703" t="s">
        <v>2433</v>
      </c>
      <c r="AK2703" t="s">
        <v>38</v>
      </c>
    </row>
    <row r="2704" spans="1:37" x14ac:dyDescent="0.3">
      <c r="A2704">
        <v>424600</v>
      </c>
      <c r="B2704" t="s">
        <v>4204</v>
      </c>
      <c r="C2704" t="s">
        <v>47</v>
      </c>
      <c r="D2704">
        <v>1</v>
      </c>
      <c r="E2704" t="s">
        <v>5772</v>
      </c>
      <c r="F2704" t="s">
        <v>482</v>
      </c>
      <c r="G2704">
        <v>30087</v>
      </c>
      <c r="H2704">
        <v>3</v>
      </c>
      <c r="I2704" t="s">
        <v>1247</v>
      </c>
      <c r="J2704" t="s">
        <v>42</v>
      </c>
      <c r="K2704">
        <v>79620</v>
      </c>
      <c r="L2704">
        <v>91563</v>
      </c>
      <c r="M2704" t="s">
        <v>32</v>
      </c>
      <c r="N2704" t="s">
        <v>4367</v>
      </c>
      <c r="O2704" t="s">
        <v>5773</v>
      </c>
      <c r="P2704" t="s">
        <v>6712</v>
      </c>
      <c r="Q2704" t="s">
        <v>485</v>
      </c>
      <c r="R2704" t="s">
        <v>6713</v>
      </c>
      <c r="S2704" t="s">
        <v>5080</v>
      </c>
      <c r="T2704" t="str">
        <f t="shared" si="126"/>
        <v xml:space="preserve">	Experience with tax certiorari, assessment or real property tax exemption and abatement matters. Excellent communication and interpersonal skills as well as strong research and writing abilities and a demonstrated ability to successfully balance multiple assignments and projects are also needed.  	Flexible to take on new assignments and participate on varied projects and assignments on an as needed basis. Demonstrated interest in public service and experience handling real property tax administration or related issues is also preferred.  	Must be able to write clearly, concisely, and to be able to present complicated legal issues in a manner that is simple and readily understandable. In compliance with Federal law, all persons hired will be required to verify identity and eligibility to work in the United States and to complete the required employment eligibility verification document form upon hire.</v>
      </c>
      <c r="U2704">
        <f t="shared" si="127"/>
        <v>0</v>
      </c>
      <c r="V2704" s="2">
        <v>0</v>
      </c>
      <c r="W2704" s="2">
        <f t="shared" si="128"/>
        <v>0</v>
      </c>
      <c r="X2704" s="2">
        <v>0</v>
      </c>
      <c r="Y2704" s="2">
        <v>0</v>
      </c>
      <c r="Z2704" s="2">
        <v>0</v>
      </c>
      <c r="AA2704" s="2">
        <v>0</v>
      </c>
      <c r="AB2704" s="2">
        <v>0</v>
      </c>
      <c r="AC2704" t="s">
        <v>4208</v>
      </c>
      <c r="AD2704" t="s">
        <v>4209</v>
      </c>
      <c r="AE2704" t="s">
        <v>5000</v>
      </c>
      <c r="AG2704" t="s">
        <v>37</v>
      </c>
      <c r="AH2704" t="s">
        <v>5774</v>
      </c>
      <c r="AI2704" t="s">
        <v>2846</v>
      </c>
      <c r="AJ2704" t="s">
        <v>2779</v>
      </c>
      <c r="AK2704" t="s">
        <v>38</v>
      </c>
    </row>
    <row r="2705" spans="1:37" x14ac:dyDescent="0.3">
      <c r="A2705">
        <v>424600</v>
      </c>
      <c r="B2705" t="s">
        <v>4204</v>
      </c>
      <c r="C2705" t="s">
        <v>29</v>
      </c>
      <c r="D2705">
        <v>1</v>
      </c>
      <c r="E2705" t="s">
        <v>5772</v>
      </c>
      <c r="F2705" t="s">
        <v>482</v>
      </c>
      <c r="G2705">
        <v>30087</v>
      </c>
      <c r="H2705">
        <v>3</v>
      </c>
      <c r="I2705" t="s">
        <v>1247</v>
      </c>
      <c r="J2705" t="s">
        <v>42</v>
      </c>
      <c r="K2705">
        <v>79620</v>
      </c>
      <c r="L2705">
        <v>91563</v>
      </c>
      <c r="M2705" t="s">
        <v>32</v>
      </c>
      <c r="N2705" t="s">
        <v>4367</v>
      </c>
      <c r="O2705" t="s">
        <v>5773</v>
      </c>
      <c r="P2705" t="s">
        <v>6712</v>
      </c>
      <c r="Q2705" t="s">
        <v>485</v>
      </c>
      <c r="R2705" t="s">
        <v>6713</v>
      </c>
      <c r="S2705" t="s">
        <v>5080</v>
      </c>
      <c r="T2705" t="str">
        <f t="shared" si="126"/>
        <v xml:space="preserve">	Experience with tax certiorari, assessment or real property tax exemption and abatement matters. Excellent communication and interpersonal skills as well as strong research and writing abilities and a demonstrated ability to successfully balance multiple assignments and projects are also needed.  	Flexible to take on new assignments and participate on varied projects and assignments on an as needed basis. Demonstrated interest in public service and experience handling real property tax administration or related issues is also preferred.  	Must be able to write clearly, concisely, and to be able to present complicated legal issues in a manner that is simple and readily understandable. In compliance with Federal law, all persons hired will be required to verify identity and eligibility to work in the United States and to complete the required employment eligibility verification document form upon hire.</v>
      </c>
      <c r="U2705">
        <f t="shared" si="127"/>
        <v>0</v>
      </c>
      <c r="V2705" s="2">
        <v>0</v>
      </c>
      <c r="W2705" s="2">
        <f t="shared" si="128"/>
        <v>0</v>
      </c>
      <c r="X2705" s="2">
        <v>0</v>
      </c>
      <c r="Y2705" s="2">
        <v>0</v>
      </c>
      <c r="Z2705" s="2">
        <v>0</v>
      </c>
      <c r="AA2705" s="2">
        <v>0</v>
      </c>
      <c r="AB2705" s="2">
        <v>0</v>
      </c>
      <c r="AC2705" t="s">
        <v>4208</v>
      </c>
      <c r="AD2705" t="s">
        <v>4209</v>
      </c>
      <c r="AE2705" t="s">
        <v>5000</v>
      </c>
      <c r="AG2705" t="s">
        <v>37</v>
      </c>
      <c r="AH2705" t="s">
        <v>5774</v>
      </c>
      <c r="AI2705" t="s">
        <v>2846</v>
      </c>
      <c r="AJ2705" t="s">
        <v>2779</v>
      </c>
      <c r="AK2705" t="s">
        <v>38</v>
      </c>
    </row>
    <row r="2706" spans="1:37" x14ac:dyDescent="0.3">
      <c r="A2706">
        <v>424605</v>
      </c>
      <c r="B2706" t="s">
        <v>80</v>
      </c>
      <c r="C2706" t="s">
        <v>29</v>
      </c>
      <c r="D2706">
        <v>2</v>
      </c>
      <c r="E2706" t="s">
        <v>1887</v>
      </c>
      <c r="F2706" t="s">
        <v>93</v>
      </c>
      <c r="G2706" t="s">
        <v>490</v>
      </c>
      <c r="H2706">
        <v>0</v>
      </c>
      <c r="I2706" t="s">
        <v>915</v>
      </c>
      <c r="J2706" t="s">
        <v>42</v>
      </c>
      <c r="K2706">
        <v>62862</v>
      </c>
      <c r="L2706">
        <v>97873</v>
      </c>
      <c r="M2706" t="s">
        <v>32</v>
      </c>
      <c r="N2706" t="s">
        <v>84</v>
      </c>
      <c r="O2706" t="s">
        <v>836</v>
      </c>
      <c r="P2706" t="s">
        <v>8174</v>
      </c>
      <c r="Q2706" t="s">
        <v>491</v>
      </c>
      <c r="R2706" t="s">
        <v>6711</v>
      </c>
      <c r="S2706" t="s">
        <v>5775</v>
      </c>
      <c r="T2706"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Administrative Staff Analyst are eligible to apply to this JVN. If you do not have permanent civil service status as an Administrative Staff Analyst Staff Analyst, please do not apply to this position as you will not be considered for an interview. ****</v>
      </c>
      <c r="U2706">
        <f t="shared" si="127"/>
        <v>0</v>
      </c>
      <c r="V2706" s="2">
        <v>1</v>
      </c>
      <c r="W2706" s="2">
        <f t="shared" si="128"/>
        <v>0</v>
      </c>
      <c r="X2706" s="2">
        <v>0</v>
      </c>
      <c r="Y2706" s="2">
        <v>0</v>
      </c>
      <c r="Z2706" s="2">
        <v>0</v>
      </c>
      <c r="AA2706" s="2">
        <v>0</v>
      </c>
      <c r="AB2706" s="2">
        <v>0</v>
      </c>
      <c r="AC2706" t="s">
        <v>1741</v>
      </c>
      <c r="AG2706" t="s">
        <v>37</v>
      </c>
      <c r="AH2706" t="s">
        <v>2433</v>
      </c>
      <c r="AJ2706" t="s">
        <v>2433</v>
      </c>
      <c r="AK2706" t="s">
        <v>38</v>
      </c>
    </row>
    <row r="2707" spans="1:37" x14ac:dyDescent="0.3">
      <c r="A2707">
        <v>424605</v>
      </c>
      <c r="B2707" t="s">
        <v>80</v>
      </c>
      <c r="C2707" t="s">
        <v>47</v>
      </c>
      <c r="D2707">
        <v>2</v>
      </c>
      <c r="E2707" t="s">
        <v>1887</v>
      </c>
      <c r="F2707" t="s">
        <v>93</v>
      </c>
      <c r="G2707" t="s">
        <v>490</v>
      </c>
      <c r="H2707">
        <v>0</v>
      </c>
      <c r="I2707" t="s">
        <v>915</v>
      </c>
      <c r="J2707" t="s">
        <v>42</v>
      </c>
      <c r="K2707">
        <v>62862</v>
      </c>
      <c r="L2707">
        <v>97873</v>
      </c>
      <c r="M2707" t="s">
        <v>32</v>
      </c>
      <c r="N2707" t="s">
        <v>84</v>
      </c>
      <c r="O2707" t="s">
        <v>836</v>
      </c>
      <c r="P2707" t="s">
        <v>8174</v>
      </c>
      <c r="Q2707" t="s">
        <v>491</v>
      </c>
      <c r="R2707" t="s">
        <v>6711</v>
      </c>
      <c r="S2707" t="s">
        <v>5775</v>
      </c>
      <c r="T2707"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Administrative Staff Analyst are eligible to apply to this JVN. If you do not have permanent civil service status as an Administrative Staff Analyst Staff Analyst, please do not apply to this position as you will not be considered for an interview. ****</v>
      </c>
      <c r="U2707">
        <f t="shared" si="127"/>
        <v>0</v>
      </c>
      <c r="V2707" s="2">
        <v>1</v>
      </c>
      <c r="W2707" s="2">
        <f t="shared" si="128"/>
        <v>0</v>
      </c>
      <c r="X2707" s="2">
        <v>0</v>
      </c>
      <c r="Y2707" s="2">
        <v>0</v>
      </c>
      <c r="Z2707" s="2">
        <v>0</v>
      </c>
      <c r="AA2707" s="2">
        <v>0</v>
      </c>
      <c r="AB2707" s="2">
        <v>0</v>
      </c>
      <c r="AC2707" t="s">
        <v>1741</v>
      </c>
      <c r="AG2707" t="s">
        <v>37</v>
      </c>
      <c r="AH2707" t="s">
        <v>2433</v>
      </c>
      <c r="AJ2707" t="s">
        <v>2433</v>
      </c>
      <c r="AK2707" t="s">
        <v>38</v>
      </c>
    </row>
    <row r="2708" spans="1:37" x14ac:dyDescent="0.3">
      <c r="A2708">
        <v>424608</v>
      </c>
      <c r="B2708" t="s">
        <v>80</v>
      </c>
      <c r="C2708" t="s">
        <v>47</v>
      </c>
      <c r="D2708">
        <v>2</v>
      </c>
      <c r="E2708" t="s">
        <v>1887</v>
      </c>
      <c r="F2708" t="s">
        <v>648</v>
      </c>
      <c r="G2708" t="s">
        <v>710</v>
      </c>
      <c r="H2708">
        <v>0</v>
      </c>
      <c r="I2708" t="s">
        <v>915</v>
      </c>
      <c r="J2708" t="s">
        <v>42</v>
      </c>
      <c r="K2708">
        <v>53702</v>
      </c>
      <c r="L2708">
        <v>148745</v>
      </c>
      <c r="M2708" t="s">
        <v>32</v>
      </c>
      <c r="N2708" t="s">
        <v>84</v>
      </c>
      <c r="O2708" t="s">
        <v>836</v>
      </c>
      <c r="P2708" t="s">
        <v>8175</v>
      </c>
      <c r="Q2708" t="s">
        <v>712</v>
      </c>
      <c r="R2708" t="s">
        <v>6711</v>
      </c>
      <c r="S2708" t="s">
        <v>5776</v>
      </c>
      <c r="T2708"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v>
      </c>
      <c r="U2708">
        <f t="shared" si="127"/>
        <v>0</v>
      </c>
      <c r="V2708" s="2">
        <v>1</v>
      </c>
      <c r="W2708" s="2">
        <f t="shared" si="128"/>
        <v>0</v>
      </c>
      <c r="X2708" s="2">
        <v>0</v>
      </c>
      <c r="Y2708" s="2">
        <v>0</v>
      </c>
      <c r="Z2708" s="2">
        <v>0</v>
      </c>
      <c r="AA2708" s="2">
        <v>0</v>
      </c>
      <c r="AB2708" s="2">
        <v>0</v>
      </c>
      <c r="AC2708" t="s">
        <v>1741</v>
      </c>
      <c r="AG2708" t="s">
        <v>377</v>
      </c>
      <c r="AH2708" t="s">
        <v>2433</v>
      </c>
      <c r="AJ2708" t="s">
        <v>2433</v>
      </c>
      <c r="AK2708" t="s">
        <v>38</v>
      </c>
    </row>
    <row r="2709" spans="1:37" x14ac:dyDescent="0.3">
      <c r="A2709">
        <v>424608</v>
      </c>
      <c r="B2709" t="s">
        <v>80</v>
      </c>
      <c r="C2709" t="s">
        <v>29</v>
      </c>
      <c r="D2709">
        <v>2</v>
      </c>
      <c r="E2709" t="s">
        <v>1887</v>
      </c>
      <c r="F2709" t="s">
        <v>648</v>
      </c>
      <c r="G2709" t="s">
        <v>710</v>
      </c>
      <c r="H2709">
        <v>0</v>
      </c>
      <c r="I2709" t="s">
        <v>915</v>
      </c>
      <c r="J2709" t="s">
        <v>42</v>
      </c>
      <c r="K2709">
        <v>53702</v>
      </c>
      <c r="L2709">
        <v>148745</v>
      </c>
      <c r="M2709" t="s">
        <v>32</v>
      </c>
      <c r="N2709" t="s">
        <v>84</v>
      </c>
      <c r="O2709" t="s">
        <v>836</v>
      </c>
      <c r="P2709" t="s">
        <v>8175</v>
      </c>
      <c r="Q2709" t="s">
        <v>712</v>
      </c>
      <c r="R2709" t="s">
        <v>6711</v>
      </c>
      <c r="S2709" t="s">
        <v>5776</v>
      </c>
      <c r="T2709" t="str">
        <f t="shared" si="126"/>
        <v xml:space="preserve">	Excellent oral and written communication skills towards a technical and non-technical audience  	Excellent organizational and analytical skills  	Excellent interpersonal and team skills  	Advanced proficiency in Microsoft Excel  	Prior project management and/or engineering coursework or experience a plus  	Ability to manage multiple tasks and experience working and managing through complex systems **** Only those applicants with permanent Civil Service status as an Administrative Project Manager are eligible to apply to this JVN. If you do not have permanent civil service status as an Administrative Project Manager, please do not apply to this position, as you will not be considered for an interview. ****</v>
      </c>
      <c r="U2709">
        <f t="shared" si="127"/>
        <v>0</v>
      </c>
      <c r="V2709" s="2">
        <v>1</v>
      </c>
      <c r="W2709" s="2">
        <f t="shared" si="128"/>
        <v>0</v>
      </c>
      <c r="X2709" s="2">
        <v>0</v>
      </c>
      <c r="Y2709" s="2">
        <v>0</v>
      </c>
      <c r="Z2709" s="2">
        <v>0</v>
      </c>
      <c r="AA2709" s="2">
        <v>0</v>
      </c>
      <c r="AB2709" s="2">
        <v>0</v>
      </c>
      <c r="AC2709" t="s">
        <v>1741</v>
      </c>
      <c r="AG2709" t="s">
        <v>377</v>
      </c>
      <c r="AH2709" t="s">
        <v>2433</v>
      </c>
      <c r="AJ2709" t="s">
        <v>2433</v>
      </c>
      <c r="AK2709" t="s">
        <v>38</v>
      </c>
    </row>
    <row r="2710" spans="1:37" x14ac:dyDescent="0.3">
      <c r="A2710">
        <v>424622</v>
      </c>
      <c r="B2710" t="s">
        <v>494</v>
      </c>
      <c r="C2710" t="s">
        <v>29</v>
      </c>
      <c r="D2710">
        <v>1</v>
      </c>
      <c r="E2710" t="s">
        <v>5088</v>
      </c>
      <c r="F2710" t="s">
        <v>5089</v>
      </c>
      <c r="G2710">
        <v>10144</v>
      </c>
      <c r="H2710">
        <v>0</v>
      </c>
      <c r="I2710" t="s">
        <v>719</v>
      </c>
      <c r="J2710" t="s">
        <v>42</v>
      </c>
      <c r="K2710">
        <v>36390</v>
      </c>
      <c r="L2710">
        <v>55228</v>
      </c>
      <c r="M2710" t="s">
        <v>32</v>
      </c>
      <c r="N2710" t="s">
        <v>497</v>
      </c>
      <c r="O2710" t="s">
        <v>2966</v>
      </c>
      <c r="P2710" t="s">
        <v>5777</v>
      </c>
      <c r="Q2710" t="s">
        <v>5091</v>
      </c>
      <c r="R2710" t="s">
        <v>5778</v>
      </c>
      <c r="S2710" t="s">
        <v>5779</v>
      </c>
      <c r="T2710" t="str">
        <f t="shared" si="126"/>
        <v>Preference will be given to candidates who possess excellent customer service, written and verbal communication skills, interpersonal skills and proficiency in Microsoft Excel and Word.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v>
      </c>
      <c r="U2710">
        <f t="shared" si="127"/>
        <v>0</v>
      </c>
      <c r="V2710" s="2">
        <v>1</v>
      </c>
      <c r="W2710" s="2">
        <f t="shared" si="128"/>
        <v>0</v>
      </c>
      <c r="X2710" s="2">
        <v>0</v>
      </c>
      <c r="Y2710" s="2">
        <v>0</v>
      </c>
      <c r="Z2710" s="2">
        <v>0</v>
      </c>
      <c r="AA2710" s="2">
        <v>0</v>
      </c>
      <c r="AB2710" s="2">
        <v>0</v>
      </c>
      <c r="AC2710" t="s">
        <v>5780</v>
      </c>
      <c r="AD2710" t="s">
        <v>7360</v>
      </c>
      <c r="AE2710" t="s">
        <v>497</v>
      </c>
      <c r="AG2710" t="s">
        <v>37</v>
      </c>
      <c r="AH2710" t="s">
        <v>2440</v>
      </c>
      <c r="AI2710" t="s">
        <v>4811</v>
      </c>
      <c r="AJ2710" t="s">
        <v>2779</v>
      </c>
      <c r="AK2710" t="s">
        <v>38</v>
      </c>
    </row>
    <row r="2711" spans="1:37" x14ac:dyDescent="0.3">
      <c r="A2711">
        <v>424627</v>
      </c>
      <c r="B2711" t="s">
        <v>250</v>
      </c>
      <c r="C2711" t="s">
        <v>29</v>
      </c>
      <c r="D2711">
        <v>3</v>
      </c>
      <c r="E2711" t="s">
        <v>5781</v>
      </c>
      <c r="F2711" t="s">
        <v>264</v>
      </c>
      <c r="G2711">
        <v>12627</v>
      </c>
      <c r="H2711">
        <v>0</v>
      </c>
      <c r="I2711" t="s">
        <v>73</v>
      </c>
      <c r="K2711">
        <v>65731</v>
      </c>
      <c r="L2711">
        <v>97873</v>
      </c>
      <c r="M2711" t="s">
        <v>32</v>
      </c>
      <c r="N2711" t="s">
        <v>252</v>
      </c>
      <c r="O2711" t="s">
        <v>5782</v>
      </c>
      <c r="P2711" t="s">
        <v>8176</v>
      </c>
      <c r="Q2711" t="s">
        <v>8298</v>
      </c>
      <c r="R2711" t="s">
        <v>5783</v>
      </c>
      <c r="S2711" t="s">
        <v>5784</v>
      </c>
      <c r="T2711" t="str">
        <f t="shared" si="126"/>
        <v>Proficiency in Excel and excellent analytical, written, verbal and interpersonal communication skills are required.  Proficiency with FMS2/3 is desired. ***IN ORDER TO BE CONSIDERED FOR THIS POSITION THE CANDIDATE MUST BE SERVING PERMANENTLY IN THE TITLE OF ASSOCIATE STAFF ANALYST*** This position is open to qualified persons with a disability who are eligible for the 55-a program.  Please indicate in your resume or cover letter that you would like to be considered for the position under the 55-a program.</v>
      </c>
      <c r="U2711">
        <f t="shared" si="127"/>
        <v>0</v>
      </c>
      <c r="V2711" s="2">
        <v>1</v>
      </c>
      <c r="W2711" s="2">
        <f t="shared" si="128"/>
        <v>0</v>
      </c>
      <c r="X2711" s="2">
        <v>0</v>
      </c>
      <c r="Y2711" s="2">
        <v>0</v>
      </c>
      <c r="Z2711" s="2">
        <v>0</v>
      </c>
      <c r="AA2711" s="2">
        <v>0</v>
      </c>
      <c r="AB2711" s="2">
        <v>0</v>
      </c>
      <c r="AC2711" t="s">
        <v>5785</v>
      </c>
      <c r="AD2711" t="s">
        <v>5786</v>
      </c>
      <c r="AE2711" t="s">
        <v>252</v>
      </c>
      <c r="AG2711" t="s">
        <v>37</v>
      </c>
      <c r="AH2711" t="s">
        <v>3604</v>
      </c>
      <c r="AI2711" t="s">
        <v>3460</v>
      </c>
      <c r="AJ2711" t="s">
        <v>3604</v>
      </c>
      <c r="AK2711" t="s">
        <v>38</v>
      </c>
    </row>
    <row r="2712" spans="1:37" x14ac:dyDescent="0.3">
      <c r="A2712">
        <v>424627</v>
      </c>
      <c r="B2712" t="s">
        <v>250</v>
      </c>
      <c r="C2712" t="s">
        <v>47</v>
      </c>
      <c r="D2712">
        <v>3</v>
      </c>
      <c r="E2712" t="s">
        <v>5781</v>
      </c>
      <c r="F2712" t="s">
        <v>264</v>
      </c>
      <c r="G2712">
        <v>12627</v>
      </c>
      <c r="H2712">
        <v>0</v>
      </c>
      <c r="I2712" t="s">
        <v>73</v>
      </c>
      <c r="K2712">
        <v>65731</v>
      </c>
      <c r="L2712">
        <v>97873</v>
      </c>
      <c r="M2712" t="s">
        <v>32</v>
      </c>
      <c r="N2712" t="s">
        <v>252</v>
      </c>
      <c r="O2712" t="s">
        <v>5782</v>
      </c>
      <c r="P2712" t="s">
        <v>8176</v>
      </c>
      <c r="Q2712" t="s">
        <v>8298</v>
      </c>
      <c r="R2712" t="s">
        <v>5783</v>
      </c>
      <c r="S2712" t="s">
        <v>5784</v>
      </c>
      <c r="T2712" t="str">
        <f t="shared" si="126"/>
        <v>Proficiency in Excel and excellent analytical, written, verbal and interpersonal communication skills are required.  Proficiency with FMS2/3 is desired. ***IN ORDER TO BE CONSIDERED FOR THIS POSITION THE CANDIDATE MUST BE SERVING PERMANENTLY IN THE TITLE OF ASSOCIATE STAFF ANALYST*** This position is open to qualified persons with a disability who are eligible for the 55-a program.  Please indicate in your resume or cover letter that you would like to be considered for the position under the 55-a program.</v>
      </c>
      <c r="U2712">
        <f t="shared" si="127"/>
        <v>0</v>
      </c>
      <c r="V2712" s="2">
        <v>1</v>
      </c>
      <c r="W2712" s="2">
        <f t="shared" si="128"/>
        <v>0</v>
      </c>
      <c r="X2712" s="2">
        <v>0</v>
      </c>
      <c r="Y2712" s="2">
        <v>0</v>
      </c>
      <c r="Z2712" s="2">
        <v>0</v>
      </c>
      <c r="AA2712" s="2">
        <v>0</v>
      </c>
      <c r="AB2712" s="2">
        <v>0</v>
      </c>
      <c r="AC2712" t="s">
        <v>5785</v>
      </c>
      <c r="AD2712" t="s">
        <v>5786</v>
      </c>
      <c r="AE2712" t="s">
        <v>252</v>
      </c>
      <c r="AG2712" t="s">
        <v>37</v>
      </c>
      <c r="AH2712" t="s">
        <v>3604</v>
      </c>
      <c r="AI2712" t="s">
        <v>3460</v>
      </c>
      <c r="AJ2712" t="s">
        <v>3604</v>
      </c>
      <c r="AK2712" t="s">
        <v>38</v>
      </c>
    </row>
    <row r="2713" spans="1:37" x14ac:dyDescent="0.3">
      <c r="A2713">
        <v>424643</v>
      </c>
      <c r="B2713" t="s">
        <v>5787</v>
      </c>
      <c r="C2713" t="s">
        <v>47</v>
      </c>
      <c r="D2713">
        <v>25</v>
      </c>
      <c r="E2713" t="s">
        <v>3178</v>
      </c>
      <c r="F2713" t="s">
        <v>141</v>
      </c>
      <c r="G2713">
        <v>10209</v>
      </c>
      <c r="H2713">
        <v>1</v>
      </c>
      <c r="I2713" t="s">
        <v>5788</v>
      </c>
      <c r="J2713" t="s">
        <v>142</v>
      </c>
      <c r="K2713">
        <v>15.5</v>
      </c>
      <c r="L2713">
        <v>19.899999999999999</v>
      </c>
      <c r="M2713" t="s">
        <v>61</v>
      </c>
      <c r="N2713" t="s">
        <v>1600</v>
      </c>
      <c r="O2713" t="s">
        <v>2023</v>
      </c>
      <c r="P2713" t="s">
        <v>6714</v>
      </c>
      <c r="Q2713" t="s">
        <v>145</v>
      </c>
      <c r="R2713" t="s">
        <v>5789</v>
      </c>
      <c r="T2713" t="str">
        <f t="shared" si="126"/>
        <v xml:space="preserve">Excellent organizational and communication skills. Microsoft Windows, Outlook, Word, Excel, Access and Power Point </v>
      </c>
      <c r="U2713">
        <f t="shared" si="127"/>
        <v>0</v>
      </c>
      <c r="V2713" s="2">
        <v>1</v>
      </c>
      <c r="W2713" s="2">
        <f t="shared" si="128"/>
        <v>0</v>
      </c>
      <c r="X2713" s="2">
        <v>0</v>
      </c>
      <c r="Y2713" s="2">
        <v>0</v>
      </c>
      <c r="Z2713" s="2">
        <v>0</v>
      </c>
      <c r="AA2713" s="2">
        <v>0</v>
      </c>
      <c r="AB2713" s="2">
        <v>0</v>
      </c>
      <c r="AC2713" t="s">
        <v>5790</v>
      </c>
      <c r="AD2713" t="s">
        <v>5791</v>
      </c>
      <c r="AE2713" t="s">
        <v>5792</v>
      </c>
      <c r="AG2713" t="s">
        <v>37</v>
      </c>
      <c r="AH2713" t="s">
        <v>4191</v>
      </c>
      <c r="AI2713" t="s">
        <v>4572</v>
      </c>
      <c r="AJ2713" t="s">
        <v>2440</v>
      </c>
      <c r="AK2713" t="s">
        <v>38</v>
      </c>
    </row>
    <row r="2714" spans="1:37" x14ac:dyDescent="0.3">
      <c r="A2714">
        <v>424643</v>
      </c>
      <c r="B2714" t="s">
        <v>5787</v>
      </c>
      <c r="C2714" t="s">
        <v>29</v>
      </c>
      <c r="D2714">
        <v>25</v>
      </c>
      <c r="E2714" t="s">
        <v>3178</v>
      </c>
      <c r="F2714" t="s">
        <v>141</v>
      </c>
      <c r="G2714">
        <v>10209</v>
      </c>
      <c r="H2714">
        <v>1</v>
      </c>
      <c r="I2714" t="s">
        <v>5788</v>
      </c>
      <c r="J2714" t="s">
        <v>142</v>
      </c>
      <c r="K2714">
        <v>15.5</v>
      </c>
      <c r="L2714">
        <v>19.899999999999999</v>
      </c>
      <c r="M2714" t="s">
        <v>61</v>
      </c>
      <c r="N2714" t="s">
        <v>1600</v>
      </c>
      <c r="O2714" t="s">
        <v>2023</v>
      </c>
      <c r="P2714" t="s">
        <v>6714</v>
      </c>
      <c r="Q2714" t="s">
        <v>145</v>
      </c>
      <c r="R2714" t="s">
        <v>5789</v>
      </c>
      <c r="T2714" t="str">
        <f t="shared" si="126"/>
        <v xml:space="preserve">Excellent organizational and communication skills. Microsoft Windows, Outlook, Word, Excel, Access and Power Point </v>
      </c>
      <c r="U2714">
        <f t="shared" si="127"/>
        <v>0</v>
      </c>
      <c r="V2714" s="2">
        <v>1</v>
      </c>
      <c r="W2714" s="2">
        <f t="shared" si="128"/>
        <v>0</v>
      </c>
      <c r="X2714" s="2">
        <v>0</v>
      </c>
      <c r="Y2714" s="2">
        <v>0</v>
      </c>
      <c r="Z2714" s="2">
        <v>0</v>
      </c>
      <c r="AA2714" s="2">
        <v>0</v>
      </c>
      <c r="AB2714" s="2">
        <v>0</v>
      </c>
      <c r="AC2714" t="s">
        <v>5790</v>
      </c>
      <c r="AD2714" t="s">
        <v>5791</v>
      </c>
      <c r="AE2714" t="s">
        <v>5792</v>
      </c>
      <c r="AG2714" t="s">
        <v>37</v>
      </c>
      <c r="AH2714" t="s">
        <v>4191</v>
      </c>
      <c r="AI2714" t="s">
        <v>4572</v>
      </c>
      <c r="AJ2714" t="s">
        <v>2440</v>
      </c>
      <c r="AK2714" t="s">
        <v>38</v>
      </c>
    </row>
    <row r="2715" spans="1:37" x14ac:dyDescent="0.3">
      <c r="A2715">
        <v>424645</v>
      </c>
      <c r="B2715" t="s">
        <v>2499</v>
      </c>
      <c r="C2715" t="s">
        <v>29</v>
      </c>
      <c r="D2715">
        <v>1</v>
      </c>
      <c r="E2715" t="s">
        <v>5793</v>
      </c>
      <c r="F2715" t="s">
        <v>515</v>
      </c>
      <c r="G2715">
        <v>10124</v>
      </c>
      <c r="H2715">
        <v>2</v>
      </c>
      <c r="I2715" t="s">
        <v>601</v>
      </c>
      <c r="J2715" t="s">
        <v>42</v>
      </c>
      <c r="K2715">
        <v>49390</v>
      </c>
      <c r="L2715">
        <v>71794</v>
      </c>
      <c r="M2715" t="s">
        <v>32</v>
      </c>
      <c r="N2715" t="s">
        <v>2146</v>
      </c>
      <c r="O2715" t="s">
        <v>2501</v>
      </c>
      <c r="P2715" t="s">
        <v>6715</v>
      </c>
      <c r="Q2715" t="s">
        <v>6784</v>
      </c>
      <c r="R2715" t="s">
        <v>6716</v>
      </c>
      <c r="T2715" t="str">
        <f t="shared" si="126"/>
        <v xml:space="preserve">	Experience with the Payroll Management System (PMS) and the Payroll Information System (Pi) 	Experience working with Microsoft Excel 	Detail oriented and excellent organizational skills with excellent written and oral communications and interpersonal skills 	Ability to review data and prepare statistical and narrative reports 	Ability to multitask and excellent time management skills 	Must currently be a City employee who is permanent in the title of Principal Administrative Associate or comparable title. </v>
      </c>
      <c r="U2715">
        <f t="shared" si="127"/>
        <v>0</v>
      </c>
      <c r="V2715" s="2">
        <v>1</v>
      </c>
      <c r="W2715" s="2">
        <f t="shared" si="128"/>
        <v>0</v>
      </c>
      <c r="X2715" s="2">
        <v>0</v>
      </c>
      <c r="Y2715" s="2">
        <v>0</v>
      </c>
      <c r="Z2715" s="2">
        <v>0</v>
      </c>
      <c r="AA2715" s="2">
        <v>0</v>
      </c>
      <c r="AB2715" s="2">
        <v>0</v>
      </c>
      <c r="AC2715" t="s">
        <v>5794</v>
      </c>
      <c r="AD2715" t="s">
        <v>4356</v>
      </c>
      <c r="AE2715" t="s">
        <v>4357</v>
      </c>
      <c r="AG2715" t="s">
        <v>37</v>
      </c>
      <c r="AH2715" t="s">
        <v>4191</v>
      </c>
      <c r="AJ2715" t="s">
        <v>4191</v>
      </c>
      <c r="AK2715" t="s">
        <v>38</v>
      </c>
    </row>
    <row r="2716" spans="1:37" x14ac:dyDescent="0.3">
      <c r="A2716">
        <v>424654</v>
      </c>
      <c r="B2716" t="s">
        <v>1159</v>
      </c>
      <c r="C2716" t="s">
        <v>47</v>
      </c>
      <c r="D2716">
        <v>2</v>
      </c>
      <c r="E2716" t="s">
        <v>5795</v>
      </c>
      <c r="F2716" t="s">
        <v>1161</v>
      </c>
      <c r="G2716">
        <v>6088</v>
      </c>
      <c r="H2716">
        <v>1</v>
      </c>
      <c r="I2716" t="s">
        <v>601</v>
      </c>
      <c r="J2716" t="s">
        <v>42</v>
      </c>
      <c r="K2716">
        <v>46856</v>
      </c>
      <c r="L2716">
        <v>70291</v>
      </c>
      <c r="M2716" t="s">
        <v>32</v>
      </c>
      <c r="N2716" t="s">
        <v>1162</v>
      </c>
      <c r="O2716" t="s">
        <v>4815</v>
      </c>
      <c r="P2716" t="s">
        <v>8177</v>
      </c>
      <c r="Q2716" t="s">
        <v>1164</v>
      </c>
      <c r="R2716" t="s">
        <v>6590</v>
      </c>
      <c r="S2716" t="s">
        <v>5796</v>
      </c>
      <c r="T2716" t="str">
        <f t="shared" si="126"/>
        <v>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 REQUIREMENTS:  Assistant Analyst ($46,856+): Bachelor's degree in Business, Finance, Economics with no or one year of full-time experience in legislative or budgetary analysis, budgetary planning/management, financial analysis, public policy analysis or a related field.  Analyst ($62,480+): Bachelor's degree and a minimum of two years of full-time experience in budgetary planning/management, financial analysis, public policy analysis or a related field; or awarded Master's degree in Business, Finance, Accounting, Economics, Public Administration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v>
      </c>
      <c r="U2716">
        <f t="shared" si="127"/>
        <v>0</v>
      </c>
      <c r="V2716" s="2">
        <v>1</v>
      </c>
      <c r="W2716" s="2">
        <f t="shared" si="128"/>
        <v>0</v>
      </c>
      <c r="X2716" s="2">
        <v>0</v>
      </c>
      <c r="Y2716" s="2">
        <v>0</v>
      </c>
      <c r="Z2716" s="2">
        <v>0</v>
      </c>
      <c r="AA2716" s="2">
        <v>0</v>
      </c>
      <c r="AB2716" s="2">
        <v>0</v>
      </c>
      <c r="AC2716" t="s">
        <v>7474</v>
      </c>
      <c r="AE2716" t="s">
        <v>1162</v>
      </c>
      <c r="AG2716" t="s">
        <v>37</v>
      </c>
      <c r="AH2716" t="s">
        <v>4191</v>
      </c>
      <c r="AJ2716" t="s">
        <v>4191</v>
      </c>
      <c r="AK2716" t="s">
        <v>38</v>
      </c>
    </row>
    <row r="2717" spans="1:37" x14ac:dyDescent="0.3">
      <c r="A2717">
        <v>424654</v>
      </c>
      <c r="B2717" t="s">
        <v>1159</v>
      </c>
      <c r="C2717" t="s">
        <v>29</v>
      </c>
      <c r="D2717">
        <v>2</v>
      </c>
      <c r="E2717" t="s">
        <v>5795</v>
      </c>
      <c r="F2717" t="s">
        <v>1161</v>
      </c>
      <c r="G2717">
        <v>6088</v>
      </c>
      <c r="H2717">
        <v>1</v>
      </c>
      <c r="I2717" t="s">
        <v>601</v>
      </c>
      <c r="J2717" t="s">
        <v>42</v>
      </c>
      <c r="K2717">
        <v>46856</v>
      </c>
      <c r="L2717">
        <v>70291</v>
      </c>
      <c r="M2717" t="s">
        <v>32</v>
      </c>
      <c r="N2717" t="s">
        <v>1162</v>
      </c>
      <c r="O2717" t="s">
        <v>4815</v>
      </c>
      <c r="P2717" t="s">
        <v>8177</v>
      </c>
      <c r="Q2717" t="s">
        <v>1164</v>
      </c>
      <c r="R2717" t="s">
        <v>6590</v>
      </c>
      <c r="S2717" t="s">
        <v>5796</v>
      </c>
      <c r="T2717" t="str">
        <f t="shared" si="126"/>
        <v>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 REQUIREMENTS:  Assistant Analyst ($46,856+): Bachelor's degree in Business, Finance, Economics with no or one year of full-time experience in legislative or budgetary analysis, budgetary planning/management, financial analysis, public policy analysis or a related field.  Analyst ($62,480+): Bachelor's degree and a minimum of two years of full-time experience in budgetary planning/management, financial analysis, public policy analysis or a related field; or awarded Master's degree in Business, Finance, Accounting, Economics, Public Administration or a related field.  Senior Analyst ($70,291):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v>
      </c>
      <c r="U2717">
        <f t="shared" si="127"/>
        <v>0</v>
      </c>
      <c r="V2717" s="2">
        <v>1</v>
      </c>
      <c r="W2717" s="2">
        <f t="shared" si="128"/>
        <v>0</v>
      </c>
      <c r="X2717" s="2">
        <v>0</v>
      </c>
      <c r="Y2717" s="2">
        <v>0</v>
      </c>
      <c r="Z2717" s="2">
        <v>0</v>
      </c>
      <c r="AA2717" s="2">
        <v>0</v>
      </c>
      <c r="AB2717" s="2">
        <v>0</v>
      </c>
      <c r="AC2717" t="s">
        <v>7474</v>
      </c>
      <c r="AE2717" t="s">
        <v>1162</v>
      </c>
      <c r="AG2717" t="s">
        <v>37</v>
      </c>
      <c r="AH2717" t="s">
        <v>4191</v>
      </c>
      <c r="AJ2717" t="s">
        <v>4191</v>
      </c>
      <c r="AK2717" t="s">
        <v>38</v>
      </c>
    </row>
    <row r="2718" spans="1:37" x14ac:dyDescent="0.3">
      <c r="A2718">
        <v>424655</v>
      </c>
      <c r="B2718" t="s">
        <v>2257</v>
      </c>
      <c r="C2718" t="s">
        <v>29</v>
      </c>
      <c r="D2718">
        <v>1</v>
      </c>
      <c r="E2718" t="s">
        <v>5797</v>
      </c>
      <c r="F2718" t="s">
        <v>93</v>
      </c>
      <c r="G2718" t="s">
        <v>94</v>
      </c>
      <c r="H2718">
        <v>0</v>
      </c>
      <c r="I2718" t="s">
        <v>1247</v>
      </c>
      <c r="K2718">
        <v>60435</v>
      </c>
      <c r="L2718">
        <v>161497</v>
      </c>
      <c r="M2718" t="s">
        <v>32</v>
      </c>
      <c r="N2718" t="s">
        <v>2259</v>
      </c>
      <c r="O2718" t="s">
        <v>5798</v>
      </c>
      <c r="P2718" t="s">
        <v>5799</v>
      </c>
      <c r="Q2718" t="s">
        <v>99</v>
      </c>
      <c r="R2718" t="s">
        <v>5800</v>
      </c>
      <c r="T2718" t="str">
        <f t="shared" si="126"/>
        <v xml:space="preserve">Candidates should possess construction industry experience, knowledge of building trades and various craft trade classifications; previous experience as a fraud investigator, accountant, auditor, construction manager, engineer, contractor, or architect; experience in researching, examining, and analyzing financial data and records to substantiate fraud allegations. The candidates should possess excellent interpersonal, communication, and organization skills, including proficiency in Microsoft Office. </v>
      </c>
      <c r="U2718">
        <f t="shared" si="127"/>
        <v>0</v>
      </c>
      <c r="V2718" s="2">
        <v>0</v>
      </c>
      <c r="W2718" s="2">
        <f t="shared" si="128"/>
        <v>0</v>
      </c>
      <c r="X2718" s="2">
        <v>0</v>
      </c>
      <c r="Y2718" s="2">
        <v>0</v>
      </c>
      <c r="Z2718" s="2">
        <v>0</v>
      </c>
      <c r="AA2718" s="2">
        <v>0</v>
      </c>
      <c r="AB2718" s="2">
        <v>0</v>
      </c>
      <c r="AC2718" t="s">
        <v>5801</v>
      </c>
      <c r="AD2718" t="s">
        <v>2264</v>
      </c>
      <c r="AE2718" t="s">
        <v>2265</v>
      </c>
      <c r="AG2718" t="s">
        <v>37</v>
      </c>
      <c r="AH2718" t="s">
        <v>4191</v>
      </c>
      <c r="AI2718" t="s">
        <v>5802</v>
      </c>
      <c r="AJ2718" t="s">
        <v>4191</v>
      </c>
      <c r="AK2718" t="s">
        <v>38</v>
      </c>
    </row>
    <row r="2719" spans="1:37" x14ac:dyDescent="0.3">
      <c r="A2719">
        <v>424655</v>
      </c>
      <c r="B2719" t="s">
        <v>2257</v>
      </c>
      <c r="C2719" t="s">
        <v>47</v>
      </c>
      <c r="D2719">
        <v>1</v>
      </c>
      <c r="E2719" t="s">
        <v>5797</v>
      </c>
      <c r="F2719" t="s">
        <v>93</v>
      </c>
      <c r="G2719" t="s">
        <v>94</v>
      </c>
      <c r="H2719">
        <v>0</v>
      </c>
      <c r="I2719" t="s">
        <v>1247</v>
      </c>
      <c r="K2719">
        <v>60435</v>
      </c>
      <c r="L2719">
        <v>161497</v>
      </c>
      <c r="M2719" t="s">
        <v>32</v>
      </c>
      <c r="N2719" t="s">
        <v>2259</v>
      </c>
      <c r="O2719" t="s">
        <v>5798</v>
      </c>
      <c r="P2719" t="s">
        <v>5799</v>
      </c>
      <c r="Q2719" t="s">
        <v>99</v>
      </c>
      <c r="R2719" t="s">
        <v>5800</v>
      </c>
      <c r="T2719" t="str">
        <f t="shared" si="126"/>
        <v xml:space="preserve">Candidates should possess construction industry experience, knowledge of building trades and various craft trade classifications; previous experience as a fraud investigator, accountant, auditor, construction manager, engineer, contractor, or architect; experience in researching, examining, and analyzing financial data and records to substantiate fraud allegations. The candidates should possess excellent interpersonal, communication, and organization skills, including proficiency in Microsoft Office. </v>
      </c>
      <c r="U2719">
        <f t="shared" si="127"/>
        <v>0</v>
      </c>
      <c r="V2719" s="2">
        <v>0</v>
      </c>
      <c r="W2719" s="2">
        <f t="shared" si="128"/>
        <v>0</v>
      </c>
      <c r="X2719" s="2">
        <v>0</v>
      </c>
      <c r="Y2719" s="2">
        <v>0</v>
      </c>
      <c r="Z2719" s="2">
        <v>0</v>
      </c>
      <c r="AA2719" s="2">
        <v>0</v>
      </c>
      <c r="AB2719" s="2">
        <v>0</v>
      </c>
      <c r="AC2719" t="s">
        <v>5801</v>
      </c>
      <c r="AD2719" t="s">
        <v>2264</v>
      </c>
      <c r="AE2719" t="s">
        <v>2265</v>
      </c>
      <c r="AG2719" t="s">
        <v>37</v>
      </c>
      <c r="AH2719" t="s">
        <v>4191</v>
      </c>
      <c r="AI2719" t="s">
        <v>5802</v>
      </c>
      <c r="AJ2719" t="s">
        <v>4191</v>
      </c>
      <c r="AK2719" t="s">
        <v>38</v>
      </c>
    </row>
    <row r="2720" spans="1:37" x14ac:dyDescent="0.3">
      <c r="A2720">
        <v>424660</v>
      </c>
      <c r="B2720" t="s">
        <v>2499</v>
      </c>
      <c r="C2720" t="s">
        <v>29</v>
      </c>
      <c r="D2720">
        <v>1</v>
      </c>
      <c r="E2720" t="s">
        <v>5803</v>
      </c>
      <c r="F2720" t="s">
        <v>515</v>
      </c>
      <c r="G2720">
        <v>10124</v>
      </c>
      <c r="H2720">
        <v>3</v>
      </c>
      <c r="I2720" t="s">
        <v>601</v>
      </c>
      <c r="J2720" t="s">
        <v>42</v>
      </c>
      <c r="K2720">
        <v>54638</v>
      </c>
      <c r="L2720">
        <v>83500</v>
      </c>
      <c r="M2720" t="s">
        <v>32</v>
      </c>
      <c r="N2720" t="s">
        <v>2146</v>
      </c>
      <c r="O2720" t="s">
        <v>5804</v>
      </c>
      <c r="P2720" t="s">
        <v>6717</v>
      </c>
      <c r="Q2720" t="s">
        <v>6784</v>
      </c>
      <c r="R2720" t="s">
        <v>6718</v>
      </c>
      <c r="T2720" t="str">
        <f t="shared" si="126"/>
        <v xml:space="preserve">	Knowledge of citywide systems such as Payroll Information System (Pi), Payroll Management System (PMS), Financial Management System (FMS) and New York City Human Resource Management System (CHRMS). 	Excellent written and verbal communications skills. 	Must currently be permanent in the civil service title of Principal Administrative Associate (or comparable title) </v>
      </c>
      <c r="U2720">
        <f t="shared" si="127"/>
        <v>0</v>
      </c>
      <c r="V2720" s="2">
        <v>0</v>
      </c>
      <c r="W2720" s="2">
        <f t="shared" si="128"/>
        <v>0</v>
      </c>
      <c r="X2720" s="2">
        <v>0</v>
      </c>
      <c r="Y2720" s="2">
        <v>0</v>
      </c>
      <c r="Z2720" s="2">
        <v>0</v>
      </c>
      <c r="AA2720" s="2">
        <v>0</v>
      </c>
      <c r="AB2720" s="2">
        <v>0</v>
      </c>
      <c r="AC2720" t="s">
        <v>5805</v>
      </c>
      <c r="AD2720" t="s">
        <v>4356</v>
      </c>
      <c r="AE2720" t="s">
        <v>2146</v>
      </c>
      <c r="AG2720" t="s">
        <v>37</v>
      </c>
      <c r="AH2720" t="s">
        <v>4191</v>
      </c>
      <c r="AJ2720" t="s">
        <v>4191</v>
      </c>
      <c r="AK2720" t="s">
        <v>38</v>
      </c>
    </row>
    <row r="2721" spans="1:37" x14ac:dyDescent="0.3">
      <c r="A2721">
        <v>424664</v>
      </c>
      <c r="B2721" t="s">
        <v>2257</v>
      </c>
      <c r="C2721" t="s">
        <v>47</v>
      </c>
      <c r="D2721">
        <v>1</v>
      </c>
      <c r="E2721" t="s">
        <v>5806</v>
      </c>
      <c r="F2721" t="s">
        <v>93</v>
      </c>
      <c r="G2721" t="s">
        <v>490</v>
      </c>
      <c r="H2721">
        <v>0</v>
      </c>
      <c r="I2721" t="s">
        <v>1247</v>
      </c>
      <c r="K2721">
        <v>62862</v>
      </c>
      <c r="L2721">
        <v>97873</v>
      </c>
      <c r="M2721" t="s">
        <v>32</v>
      </c>
      <c r="N2721" t="s">
        <v>2259</v>
      </c>
      <c r="O2721" t="s">
        <v>5798</v>
      </c>
      <c r="P2721" t="s">
        <v>5807</v>
      </c>
      <c r="Q2721" t="s">
        <v>491</v>
      </c>
      <c r="R2721" t="s">
        <v>5808</v>
      </c>
      <c r="T2721" t="str">
        <f t="shared" si="126"/>
        <v xml:space="preserve">Candidates should possess excellent interpersonal, communication, and organizational skills, including proficiency in Microsoft Office.  Knowledge of the construction industry is a plus.  Bilingual in Spanish preferred. </v>
      </c>
      <c r="U2721">
        <f t="shared" si="127"/>
        <v>0</v>
      </c>
      <c r="V2721" s="2">
        <v>0</v>
      </c>
      <c r="W2721" s="2">
        <f t="shared" si="128"/>
        <v>0</v>
      </c>
      <c r="X2721" s="2">
        <v>0</v>
      </c>
      <c r="Y2721" s="2">
        <v>0</v>
      </c>
      <c r="Z2721" s="2">
        <v>0</v>
      </c>
      <c r="AA2721" s="2">
        <v>0</v>
      </c>
      <c r="AB2721" s="2">
        <v>0</v>
      </c>
      <c r="AC2721" t="s">
        <v>5809</v>
      </c>
      <c r="AD2721" t="s">
        <v>2264</v>
      </c>
      <c r="AE2721" t="s">
        <v>2265</v>
      </c>
      <c r="AG2721" t="s">
        <v>37</v>
      </c>
      <c r="AH2721" t="s">
        <v>4191</v>
      </c>
      <c r="AI2721" t="s">
        <v>5802</v>
      </c>
      <c r="AJ2721" t="s">
        <v>4191</v>
      </c>
      <c r="AK2721" t="s">
        <v>38</v>
      </c>
    </row>
    <row r="2722" spans="1:37" x14ac:dyDescent="0.3">
      <c r="A2722">
        <v>424664</v>
      </c>
      <c r="B2722" t="s">
        <v>2257</v>
      </c>
      <c r="C2722" t="s">
        <v>29</v>
      </c>
      <c r="D2722">
        <v>1</v>
      </c>
      <c r="E2722" t="s">
        <v>5806</v>
      </c>
      <c r="F2722" t="s">
        <v>93</v>
      </c>
      <c r="G2722" t="s">
        <v>490</v>
      </c>
      <c r="H2722">
        <v>0</v>
      </c>
      <c r="I2722" t="s">
        <v>1247</v>
      </c>
      <c r="K2722">
        <v>62862</v>
      </c>
      <c r="L2722">
        <v>97873</v>
      </c>
      <c r="M2722" t="s">
        <v>32</v>
      </c>
      <c r="N2722" t="s">
        <v>2259</v>
      </c>
      <c r="O2722" t="s">
        <v>5798</v>
      </c>
      <c r="P2722" t="s">
        <v>5807</v>
      </c>
      <c r="Q2722" t="s">
        <v>491</v>
      </c>
      <c r="R2722" t="s">
        <v>5808</v>
      </c>
      <c r="T2722" t="str">
        <f t="shared" si="126"/>
        <v xml:space="preserve">Candidates should possess excellent interpersonal, communication, and organizational skills, including proficiency in Microsoft Office.  Knowledge of the construction industry is a plus.  Bilingual in Spanish preferred. </v>
      </c>
      <c r="U2722">
        <f t="shared" si="127"/>
        <v>0</v>
      </c>
      <c r="V2722" s="2">
        <v>0</v>
      </c>
      <c r="W2722" s="2">
        <f t="shared" si="128"/>
        <v>0</v>
      </c>
      <c r="X2722" s="2">
        <v>0</v>
      </c>
      <c r="Y2722" s="2">
        <v>0</v>
      </c>
      <c r="Z2722" s="2">
        <v>0</v>
      </c>
      <c r="AA2722" s="2">
        <v>0</v>
      </c>
      <c r="AB2722" s="2">
        <v>0</v>
      </c>
      <c r="AC2722" t="s">
        <v>5809</v>
      </c>
      <c r="AD2722" t="s">
        <v>2264</v>
      </c>
      <c r="AE2722" t="s">
        <v>2265</v>
      </c>
      <c r="AG2722" t="s">
        <v>37</v>
      </c>
      <c r="AH2722" t="s">
        <v>4191</v>
      </c>
      <c r="AI2722" t="s">
        <v>5802</v>
      </c>
      <c r="AJ2722" t="s">
        <v>4191</v>
      </c>
      <c r="AK2722" t="s">
        <v>38</v>
      </c>
    </row>
    <row r="2723" spans="1:37" x14ac:dyDescent="0.3">
      <c r="A2723">
        <v>424675</v>
      </c>
      <c r="B2723" t="s">
        <v>3605</v>
      </c>
      <c r="C2723" t="s">
        <v>29</v>
      </c>
      <c r="D2723">
        <v>1</v>
      </c>
      <c r="E2723" t="s">
        <v>5810</v>
      </c>
      <c r="F2723" t="s">
        <v>106</v>
      </c>
      <c r="G2723">
        <v>10251</v>
      </c>
      <c r="H2723">
        <v>3</v>
      </c>
      <c r="I2723" t="s">
        <v>3607</v>
      </c>
      <c r="J2723" t="s">
        <v>42</v>
      </c>
      <c r="K2723">
        <v>36390</v>
      </c>
      <c r="L2723">
        <v>41848</v>
      </c>
      <c r="M2723" t="s">
        <v>32</v>
      </c>
      <c r="N2723" t="s">
        <v>5811</v>
      </c>
      <c r="O2723" t="s">
        <v>3608</v>
      </c>
      <c r="P2723" t="s">
        <v>6719</v>
      </c>
      <c r="Q2723" t="s">
        <v>110</v>
      </c>
      <c r="S2723" t="s">
        <v>8084</v>
      </c>
      <c r="T2723" t="str">
        <f t="shared" si="126"/>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723">
        <f t="shared" si="127"/>
        <v>0</v>
      </c>
      <c r="V2723" s="2">
        <v>0</v>
      </c>
      <c r="W2723" s="2">
        <f t="shared" si="128"/>
        <v>0</v>
      </c>
      <c r="X2723" s="2">
        <v>0</v>
      </c>
      <c r="Y2723" s="2">
        <v>0</v>
      </c>
      <c r="Z2723" s="2">
        <v>0</v>
      </c>
      <c r="AA2723" s="2">
        <v>0</v>
      </c>
      <c r="AB2723" s="2">
        <v>0</v>
      </c>
      <c r="AC2723" t="s">
        <v>5812</v>
      </c>
      <c r="AD2723" t="s">
        <v>4370</v>
      </c>
      <c r="AG2723" t="s">
        <v>37</v>
      </c>
      <c r="AH2723" t="s">
        <v>4191</v>
      </c>
      <c r="AI2723" t="s">
        <v>5407</v>
      </c>
      <c r="AJ2723" t="s">
        <v>4191</v>
      </c>
      <c r="AK2723" t="s">
        <v>38</v>
      </c>
    </row>
    <row r="2724" spans="1:37" x14ac:dyDescent="0.3">
      <c r="A2724">
        <v>424676</v>
      </c>
      <c r="B2724" t="s">
        <v>2499</v>
      </c>
      <c r="C2724" t="s">
        <v>29</v>
      </c>
      <c r="D2724">
        <v>1</v>
      </c>
      <c r="E2724" t="s">
        <v>5813</v>
      </c>
      <c r="F2724" t="s">
        <v>557</v>
      </c>
      <c r="G2724">
        <v>12626</v>
      </c>
      <c r="H2724">
        <v>1</v>
      </c>
      <c r="I2724" t="s">
        <v>601</v>
      </c>
      <c r="J2724" t="s">
        <v>42</v>
      </c>
      <c r="K2724">
        <v>50078</v>
      </c>
      <c r="L2724">
        <v>68181</v>
      </c>
      <c r="M2724" t="s">
        <v>32</v>
      </c>
      <c r="N2724" t="s">
        <v>2146</v>
      </c>
      <c r="O2724" t="s">
        <v>4985</v>
      </c>
      <c r="P2724" t="s">
        <v>6720</v>
      </c>
      <c r="Q2724" t="s">
        <v>6896</v>
      </c>
      <c r="R2724" t="s">
        <v>6721</v>
      </c>
      <c r="T2724" t="str">
        <f t="shared" si="126"/>
        <v xml:space="preserve">	Excellent written and oral communications and interpersonal skills 	Ability to analyze data, prepare statistical and narrative reports 	Experience with the Payroll Information System (Pi), Payroll Management System (PMS), Citywide Human Resources Management System (CHRMS) and the Financial Management System (FMS) 	Detailed and excellent organizational skills 	Must currently be permanent in the civil service title of Principal Administrative Associate (or comparable title) </v>
      </c>
      <c r="U2724">
        <f t="shared" si="127"/>
        <v>1</v>
      </c>
      <c r="V2724" s="2">
        <v>0</v>
      </c>
      <c r="W2724" s="2">
        <f t="shared" si="128"/>
        <v>1</v>
      </c>
      <c r="X2724" s="2">
        <v>0</v>
      </c>
      <c r="Y2724" s="2">
        <v>0</v>
      </c>
      <c r="Z2724" s="2">
        <v>0</v>
      </c>
      <c r="AA2724" s="2">
        <v>0</v>
      </c>
      <c r="AB2724" s="2">
        <v>0</v>
      </c>
      <c r="AC2724" t="s">
        <v>5814</v>
      </c>
      <c r="AD2724" t="s">
        <v>4356</v>
      </c>
      <c r="AE2724" t="s">
        <v>2146</v>
      </c>
      <c r="AG2724" t="s">
        <v>37</v>
      </c>
      <c r="AH2724" t="s">
        <v>4191</v>
      </c>
      <c r="AJ2724" t="s">
        <v>4191</v>
      </c>
      <c r="AK2724" t="s">
        <v>38</v>
      </c>
    </row>
    <row r="2725" spans="1:37" x14ac:dyDescent="0.3">
      <c r="A2725">
        <v>424677</v>
      </c>
      <c r="B2725" t="s">
        <v>2143</v>
      </c>
      <c r="C2725" t="s">
        <v>29</v>
      </c>
      <c r="D2725">
        <v>1</v>
      </c>
      <c r="E2725" t="s">
        <v>4287</v>
      </c>
      <c r="F2725" t="s">
        <v>2145</v>
      </c>
      <c r="G2725">
        <v>95710</v>
      </c>
      <c r="H2725">
        <v>0</v>
      </c>
      <c r="I2725" t="s">
        <v>660</v>
      </c>
      <c r="J2725" t="s">
        <v>42</v>
      </c>
      <c r="K2725">
        <v>75000</v>
      </c>
      <c r="L2725">
        <v>110000</v>
      </c>
      <c r="M2725" t="s">
        <v>32</v>
      </c>
      <c r="N2725" t="s">
        <v>2146</v>
      </c>
      <c r="O2725" t="s">
        <v>2147</v>
      </c>
      <c r="P2725" t="s">
        <v>5815</v>
      </c>
      <c r="Q2725" t="s">
        <v>2149</v>
      </c>
      <c r="R2725" t="s">
        <v>6722</v>
      </c>
      <c r="S2725" t="s">
        <v>5816</v>
      </c>
      <c r="T2725" t="str">
        <f t="shared" si="126"/>
        <v xml:space="preserve"> Hands-on experience in developing large Internet and Intranet projects, utilizing state of the art web development architectures and toots: J2EE(Java), Rational Application Developer, SQL (DB2 preferred), WebSphere Application Server, Struts. JavaScript, JQuery. Experience working with Microsoft Excel   Hibernate/JPA/EJ 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Experience working with web development for OPA systems in a government or civil service environment.   Strong communication (oral and written), organizational and interpersonal skills. Proficiency in detailed documentation. Ability to monitor and report on the status of development and to resolve issues. P250</v>
      </c>
      <c r="U2725">
        <f t="shared" si="127"/>
        <v>1</v>
      </c>
      <c r="V2725" s="2">
        <v>1</v>
      </c>
      <c r="W2725" s="2">
        <f t="shared" si="128"/>
        <v>1</v>
      </c>
      <c r="X2725" s="2">
        <v>0</v>
      </c>
      <c r="Y2725" s="2">
        <v>0</v>
      </c>
      <c r="Z2725" s="2">
        <v>1</v>
      </c>
      <c r="AA2725" s="2">
        <v>0</v>
      </c>
      <c r="AB2725" s="2">
        <v>0</v>
      </c>
      <c r="AC2725" t="s">
        <v>5817</v>
      </c>
      <c r="AD2725" t="s">
        <v>7162</v>
      </c>
      <c r="AG2725" t="s">
        <v>377</v>
      </c>
      <c r="AH2725" t="s">
        <v>4191</v>
      </c>
      <c r="AJ2725" t="s">
        <v>4191</v>
      </c>
      <c r="AK2725" t="s">
        <v>38</v>
      </c>
    </row>
    <row r="2726" spans="1:37" x14ac:dyDescent="0.3">
      <c r="A2726">
        <v>424677</v>
      </c>
      <c r="B2726" t="s">
        <v>2143</v>
      </c>
      <c r="C2726" t="s">
        <v>47</v>
      </c>
      <c r="D2726">
        <v>1</v>
      </c>
      <c r="E2726" t="s">
        <v>4287</v>
      </c>
      <c r="F2726" t="s">
        <v>2145</v>
      </c>
      <c r="G2726">
        <v>95710</v>
      </c>
      <c r="H2726">
        <v>0</v>
      </c>
      <c r="I2726" t="s">
        <v>660</v>
      </c>
      <c r="J2726" t="s">
        <v>42</v>
      </c>
      <c r="K2726">
        <v>75000</v>
      </c>
      <c r="L2726">
        <v>110000</v>
      </c>
      <c r="M2726" t="s">
        <v>32</v>
      </c>
      <c r="N2726" t="s">
        <v>2146</v>
      </c>
      <c r="O2726" t="s">
        <v>2147</v>
      </c>
      <c r="P2726" t="s">
        <v>5815</v>
      </c>
      <c r="Q2726" t="s">
        <v>2149</v>
      </c>
      <c r="R2726" t="s">
        <v>6722</v>
      </c>
      <c r="S2726" t="s">
        <v>5816</v>
      </c>
      <c r="T2726" t="str">
        <f t="shared" si="126"/>
        <v xml:space="preserve"> Hands-on experience in developing large Internet and Intranet projects, utilizing state of the art web development architectures and toots: J2EE(Java), Rational Application Developer, SQL (DB2 preferred), WebSphere Application Server, Struts. JavaScript, JQuery. Experience working with Microsoft Excel   Hibernate/JPA/EJ B2/EJB3, JDBC, Spring. Ability to review data and prepare statistical and narrative reports   JQueryUI.   Rational Tools (ClearCase, ClearQuest).   Web application development for at least two (2) full SDLC implementations as a hands-on developer/architect.   Hands-on development of large scale payroll systems preferably in the context of business intelligence information.   Experience working with web development for OPA systems in a government or civil service environment.   Strong communication (oral and written), organizational and interpersonal skills. Proficiency in detailed documentation. Ability to monitor and report on the status of development and to resolve issues. P250</v>
      </c>
      <c r="U2726">
        <f t="shared" si="127"/>
        <v>1</v>
      </c>
      <c r="V2726" s="2">
        <v>1</v>
      </c>
      <c r="W2726" s="2">
        <f t="shared" si="128"/>
        <v>1</v>
      </c>
      <c r="X2726" s="2">
        <v>0</v>
      </c>
      <c r="Y2726" s="2">
        <v>0</v>
      </c>
      <c r="Z2726" s="2">
        <v>1</v>
      </c>
      <c r="AA2726" s="2">
        <v>0</v>
      </c>
      <c r="AB2726" s="2">
        <v>0</v>
      </c>
      <c r="AC2726" t="s">
        <v>5817</v>
      </c>
      <c r="AD2726" t="s">
        <v>7162</v>
      </c>
      <c r="AG2726" t="s">
        <v>377</v>
      </c>
      <c r="AH2726" t="s">
        <v>4191</v>
      </c>
      <c r="AJ2726" t="s">
        <v>4191</v>
      </c>
      <c r="AK2726" t="s">
        <v>38</v>
      </c>
    </row>
    <row r="2727" spans="1:37" x14ac:dyDescent="0.3">
      <c r="A2727">
        <v>424678</v>
      </c>
      <c r="B2727" t="s">
        <v>3605</v>
      </c>
      <c r="C2727" t="s">
        <v>29</v>
      </c>
      <c r="D2727">
        <v>1</v>
      </c>
      <c r="E2727" t="s">
        <v>5818</v>
      </c>
      <c r="F2727" t="s">
        <v>206</v>
      </c>
      <c r="G2727">
        <v>10050</v>
      </c>
      <c r="H2727" t="s">
        <v>41</v>
      </c>
      <c r="I2727" t="s">
        <v>3607</v>
      </c>
      <c r="J2727" t="s">
        <v>42</v>
      </c>
      <c r="K2727">
        <v>72038</v>
      </c>
      <c r="L2727">
        <v>137191</v>
      </c>
      <c r="M2727" t="s">
        <v>32</v>
      </c>
      <c r="N2727" t="s">
        <v>1578</v>
      </c>
      <c r="O2727" t="s">
        <v>3608</v>
      </c>
      <c r="P2727" t="s">
        <v>8178</v>
      </c>
      <c r="Q2727" t="s">
        <v>209</v>
      </c>
      <c r="R2727" t="s">
        <v>8179</v>
      </c>
      <c r="S2727" t="s">
        <v>7976</v>
      </c>
      <c r="T2727" t="str">
        <f t="shared" si="126"/>
        <v xml:space="preserve"> Ability to manage, direct, and coordinate a large office of computer professionals engaged    in the development and maintenance of complex systems.  Ability to prioritize projects to maximize the utilization of resources.  Extensive experience in leading and managing multiple application development teams    engaged in software development.  Excellent administrative, management, strategic, and operational planning skills.  Deep knowledge of the application development and deployment life cycle.  Excellent organizational and communication skills and detailed follow through skills to monitor    and report on the status of development and to resolve issues.  Knowledgeable of current computer software, hardware, and telecommunications technologies.  Ability to formulate automated solutions that utilize state of the art technology to solve Agency‚„s    issues and achieve Agency‚„s goals.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727">
        <f t="shared" si="127"/>
        <v>0</v>
      </c>
      <c r="V2727" s="2">
        <v>0</v>
      </c>
      <c r="W2727" s="2">
        <f t="shared" si="128"/>
        <v>0</v>
      </c>
      <c r="X2727" s="2">
        <v>0</v>
      </c>
      <c r="Y2727" s="2">
        <v>0</v>
      </c>
      <c r="Z2727" s="2">
        <v>0</v>
      </c>
      <c r="AA2727" s="2">
        <v>0</v>
      </c>
      <c r="AB2727" s="2">
        <v>0</v>
      </c>
      <c r="AC2727" t="s">
        <v>5075</v>
      </c>
      <c r="AD2727" t="s">
        <v>5819</v>
      </c>
      <c r="AG2727" t="s">
        <v>190</v>
      </c>
      <c r="AH2727" t="s">
        <v>4191</v>
      </c>
      <c r="AI2727" t="s">
        <v>5407</v>
      </c>
      <c r="AJ2727" t="s">
        <v>4191</v>
      </c>
      <c r="AK2727" t="s">
        <v>38</v>
      </c>
    </row>
    <row r="2728" spans="1:37" x14ac:dyDescent="0.3">
      <c r="A2728">
        <v>424683</v>
      </c>
      <c r="B2728" t="s">
        <v>1159</v>
      </c>
      <c r="C2728" t="s">
        <v>29</v>
      </c>
      <c r="D2728">
        <v>1</v>
      </c>
      <c r="E2728" t="s">
        <v>5820</v>
      </c>
      <c r="F2728" t="s">
        <v>1161</v>
      </c>
      <c r="G2728">
        <v>6088</v>
      </c>
      <c r="H2728">
        <v>2</v>
      </c>
      <c r="I2728" t="s">
        <v>601</v>
      </c>
      <c r="J2728" t="s">
        <v>42</v>
      </c>
      <c r="K2728">
        <v>79428</v>
      </c>
      <c r="L2728">
        <v>98388</v>
      </c>
      <c r="M2728" t="s">
        <v>32</v>
      </c>
      <c r="N2728" t="s">
        <v>1162</v>
      </c>
      <c r="O2728" t="s">
        <v>4132</v>
      </c>
      <c r="P2728" t="s">
        <v>8180</v>
      </c>
      <c r="Q2728" t="s">
        <v>1164</v>
      </c>
      <c r="R2728" t="s">
        <v>6723</v>
      </c>
      <c r="S2728" t="s">
        <v>5821</v>
      </c>
      <c r="T2728" t="str">
        <f t="shared" si="126"/>
        <v>QUALIFICATIONS: 	Prior experience with the Single Audit process required. 	Strong organizational, research, analytical, and problem-solving skills. 	Strong interpersonal skills and the ability to maintain working relationships with internal and external workforces at all levels with utmost professionalism. 	Ability to write and speak effectively. 	Ability to work independently and pay close attention to detail. 	Proficiency with Microsoft Office software, including Word, Excel, and PowerPoint. 	Prior experience working in New York City government is a plus. 	Professional certification (CIA, CPA, CFE or an equivalent) is a plus. REQUIREMENTS:  Supervising Analyst ($79,428+): Bachelor's degree and a minimum of four (4) years of full-time experience accounting, auditing, financial analysis, or a related field, or an awarded Master's degree in Business, Accounting, Finance, Economics, or a related field, and two (2) years of relevant experience.  Unit Head ($98,388): Bachelor's degree and a minimum of four (4) years of full-time experience accounting, auditing, financial analysis, or a related field, or an awarded Master's degree in Business, Accounting, Finance, Economics, or a related field, and two (2) years of relevant experience. Must have one (1) or more years of supervisory experience.</v>
      </c>
      <c r="U2728">
        <f t="shared" si="127"/>
        <v>0</v>
      </c>
      <c r="V2728" s="2">
        <v>1</v>
      </c>
      <c r="W2728" s="2">
        <f t="shared" si="128"/>
        <v>0</v>
      </c>
      <c r="X2728" s="2">
        <v>0</v>
      </c>
      <c r="Y2728" s="2">
        <v>0</v>
      </c>
      <c r="Z2728" s="2">
        <v>0</v>
      </c>
      <c r="AA2728" s="2">
        <v>0</v>
      </c>
      <c r="AB2728" s="2">
        <v>0</v>
      </c>
      <c r="AC2728" t="s">
        <v>7474</v>
      </c>
      <c r="AE2728" t="s">
        <v>1162</v>
      </c>
      <c r="AG2728" t="s">
        <v>37</v>
      </c>
      <c r="AH2728" t="s">
        <v>4191</v>
      </c>
      <c r="AJ2728" t="s">
        <v>4191</v>
      </c>
      <c r="AK2728" t="s">
        <v>38</v>
      </c>
    </row>
    <row r="2729" spans="1:37" x14ac:dyDescent="0.3">
      <c r="A2729">
        <v>424683</v>
      </c>
      <c r="B2729" t="s">
        <v>1159</v>
      </c>
      <c r="C2729" t="s">
        <v>47</v>
      </c>
      <c r="D2729">
        <v>1</v>
      </c>
      <c r="E2729" t="s">
        <v>5820</v>
      </c>
      <c r="F2729" t="s">
        <v>1161</v>
      </c>
      <c r="G2729">
        <v>6088</v>
      </c>
      <c r="H2729">
        <v>2</v>
      </c>
      <c r="I2729" t="s">
        <v>601</v>
      </c>
      <c r="J2729" t="s">
        <v>42</v>
      </c>
      <c r="K2729">
        <v>79428</v>
      </c>
      <c r="L2729">
        <v>98388</v>
      </c>
      <c r="M2729" t="s">
        <v>32</v>
      </c>
      <c r="N2729" t="s">
        <v>1162</v>
      </c>
      <c r="O2729" t="s">
        <v>4132</v>
      </c>
      <c r="P2729" t="s">
        <v>8180</v>
      </c>
      <c r="Q2729" t="s">
        <v>1164</v>
      </c>
      <c r="R2729" t="s">
        <v>6723</v>
      </c>
      <c r="S2729" t="s">
        <v>5821</v>
      </c>
      <c r="T2729" t="str">
        <f t="shared" si="126"/>
        <v>QUALIFICATIONS: 	Prior experience with the Single Audit process required. 	Strong organizational, research, analytical, and problem-solving skills. 	Strong interpersonal skills and the ability to maintain working relationships with internal and external workforces at all levels with utmost professionalism. 	Ability to write and speak effectively. 	Ability to work independently and pay close attention to detail. 	Proficiency with Microsoft Office software, including Word, Excel, and PowerPoint. 	Prior experience working in New York City government is a plus. 	Professional certification (CIA, CPA, CFE or an equivalent) is a plus. REQUIREMENTS:  Supervising Analyst ($79,428+): Bachelor's degree and a minimum of four (4) years of full-time experience accounting, auditing, financial analysis, or a related field, or an awarded Master's degree in Business, Accounting, Finance, Economics, or a related field, and two (2) years of relevant experience.  Unit Head ($98,388): Bachelor's degree and a minimum of four (4) years of full-time experience accounting, auditing, financial analysis, or a related field, or an awarded Master's degree in Business, Accounting, Finance, Economics, or a related field, and two (2) years of relevant experience. Must have one (1) or more years of supervisory experience.</v>
      </c>
      <c r="U2729">
        <f t="shared" si="127"/>
        <v>0</v>
      </c>
      <c r="V2729" s="2">
        <v>1</v>
      </c>
      <c r="W2729" s="2">
        <f t="shared" si="128"/>
        <v>0</v>
      </c>
      <c r="X2729" s="2">
        <v>0</v>
      </c>
      <c r="Y2729" s="2">
        <v>0</v>
      </c>
      <c r="Z2729" s="2">
        <v>0</v>
      </c>
      <c r="AA2729" s="2">
        <v>0</v>
      </c>
      <c r="AB2729" s="2">
        <v>0</v>
      </c>
      <c r="AC2729" t="s">
        <v>7474</v>
      </c>
      <c r="AE2729" t="s">
        <v>1162</v>
      </c>
      <c r="AG2729" t="s">
        <v>37</v>
      </c>
      <c r="AH2729" t="s">
        <v>4191</v>
      </c>
      <c r="AJ2729" t="s">
        <v>4191</v>
      </c>
      <c r="AK2729" t="s">
        <v>38</v>
      </c>
    </row>
    <row r="2730" spans="1:37" x14ac:dyDescent="0.3">
      <c r="A2730">
        <v>424685</v>
      </c>
      <c r="B2730" t="s">
        <v>3605</v>
      </c>
      <c r="C2730" t="s">
        <v>29</v>
      </c>
      <c r="D2730">
        <v>1</v>
      </c>
      <c r="E2730" t="s">
        <v>5822</v>
      </c>
      <c r="F2730" t="s">
        <v>206</v>
      </c>
      <c r="G2730">
        <v>10050</v>
      </c>
      <c r="H2730" t="s">
        <v>41</v>
      </c>
      <c r="I2730" t="s">
        <v>3607</v>
      </c>
      <c r="J2730" t="s">
        <v>42</v>
      </c>
      <c r="K2730">
        <v>72038</v>
      </c>
      <c r="L2730">
        <v>137191</v>
      </c>
      <c r="M2730" t="s">
        <v>32</v>
      </c>
      <c r="N2730" t="s">
        <v>1578</v>
      </c>
      <c r="O2730" t="s">
        <v>3608</v>
      </c>
      <c r="P2730" t="s">
        <v>8181</v>
      </c>
      <c r="Q2730" t="s">
        <v>209</v>
      </c>
      <c r="R2730" t="s">
        <v>6724</v>
      </c>
      <c r="S2730" t="s">
        <v>8084</v>
      </c>
      <c r="T2730" t="str">
        <f t="shared" si="126"/>
        <v xml:space="preserve"> Ability to manage, direct, and coordinate a large office of computer professionals engaged in the    development and maintenance of complex systems.  Ability to prioritize projects to maximize the utilization of resources.  Extensive experience in leading and managing multiple teams engaged in providing classroom-based    and eLearning training solutions.  Strong knowledge of business analysis and requirement documentation approaches.   Excellent administrative, management, strategic, and operational planning skills.  Deep knowledge of training curriculum development.  Excellent organizational skills and detailed follow through to monitor and report on the status of unit    initiatives and to resolve any issues.  Knowledgeable of Agency initiatives and programs.  Excellent verbal and written communication skills, as well as strong interpersonal skills and strong    relationship building skills.  Experience providing classroom trainings, particularly those supporting a large software application.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730">
        <f t="shared" si="127"/>
        <v>1</v>
      </c>
      <c r="V2730" s="2">
        <v>0</v>
      </c>
      <c r="W2730" s="2">
        <f t="shared" si="128"/>
        <v>1</v>
      </c>
      <c r="X2730" s="2">
        <v>0</v>
      </c>
      <c r="Y2730" s="2">
        <v>0</v>
      </c>
      <c r="Z2730" s="2">
        <v>0</v>
      </c>
      <c r="AA2730" s="2">
        <v>0</v>
      </c>
      <c r="AB2730" s="2">
        <v>0</v>
      </c>
      <c r="AC2730" t="s">
        <v>5075</v>
      </c>
      <c r="AD2730" t="s">
        <v>5819</v>
      </c>
      <c r="AG2730" t="s">
        <v>190</v>
      </c>
      <c r="AH2730" t="s">
        <v>4191</v>
      </c>
      <c r="AI2730" t="s">
        <v>5407</v>
      </c>
      <c r="AJ2730" t="s">
        <v>4191</v>
      </c>
      <c r="AK2730" t="s">
        <v>38</v>
      </c>
    </row>
    <row r="2731" spans="1:37" x14ac:dyDescent="0.3">
      <c r="A2731">
        <v>424720</v>
      </c>
      <c r="B2731" t="s">
        <v>2499</v>
      </c>
      <c r="C2731" t="s">
        <v>29</v>
      </c>
      <c r="D2731">
        <v>1</v>
      </c>
      <c r="E2731" t="s">
        <v>5823</v>
      </c>
      <c r="F2731" t="s">
        <v>106</v>
      </c>
      <c r="G2731">
        <v>10251</v>
      </c>
      <c r="H2731">
        <v>4</v>
      </c>
      <c r="I2731" t="s">
        <v>601</v>
      </c>
      <c r="J2731" t="s">
        <v>42</v>
      </c>
      <c r="K2731">
        <v>40017</v>
      </c>
      <c r="L2731">
        <v>62820</v>
      </c>
      <c r="M2731" t="s">
        <v>32</v>
      </c>
      <c r="N2731" t="s">
        <v>2146</v>
      </c>
      <c r="O2731" t="s">
        <v>5824</v>
      </c>
      <c r="P2731" t="s">
        <v>6725</v>
      </c>
      <c r="Q2731" t="s">
        <v>110</v>
      </c>
      <c r="R2731" t="s">
        <v>6726</v>
      </c>
      <c r="T2731" t="str">
        <f t="shared" si="126"/>
        <v xml:space="preserve">	Knowledge of citywide systems such as Payroll Information System (Pi), Payroll Management System (PMS), and New York City Human Resource Management System (CHRMS). 	Excellent communications skills 	Must currently be permanent in the civil service title of Clerical Associate (or comparable title) </v>
      </c>
      <c r="U2731">
        <f t="shared" si="127"/>
        <v>0</v>
      </c>
      <c r="V2731" s="2">
        <v>0</v>
      </c>
      <c r="W2731" s="2">
        <f t="shared" si="128"/>
        <v>0</v>
      </c>
      <c r="X2731" s="2">
        <v>0</v>
      </c>
      <c r="Y2731" s="2">
        <v>0</v>
      </c>
      <c r="Z2731" s="2">
        <v>0</v>
      </c>
      <c r="AA2731" s="2">
        <v>0</v>
      </c>
      <c r="AB2731" s="2">
        <v>0</v>
      </c>
      <c r="AC2731" t="s">
        <v>5825</v>
      </c>
      <c r="AD2731" t="s">
        <v>5826</v>
      </c>
      <c r="AE2731" t="s">
        <v>2146</v>
      </c>
      <c r="AG2731" t="s">
        <v>37</v>
      </c>
      <c r="AH2731" t="s">
        <v>4191</v>
      </c>
      <c r="AJ2731" t="s">
        <v>4191</v>
      </c>
      <c r="AK2731" t="s">
        <v>38</v>
      </c>
    </row>
    <row r="2732" spans="1:37" x14ac:dyDescent="0.3">
      <c r="A2732">
        <v>424727</v>
      </c>
      <c r="B2732" t="s">
        <v>2499</v>
      </c>
      <c r="C2732" t="s">
        <v>29</v>
      </c>
      <c r="D2732">
        <v>1</v>
      </c>
      <c r="E2732" t="s">
        <v>5827</v>
      </c>
      <c r="F2732" t="s">
        <v>106</v>
      </c>
      <c r="G2732">
        <v>10251</v>
      </c>
      <c r="H2732">
        <v>4</v>
      </c>
      <c r="I2732" t="s">
        <v>601</v>
      </c>
      <c r="J2732" t="s">
        <v>42</v>
      </c>
      <c r="K2732">
        <v>40017</v>
      </c>
      <c r="L2732">
        <v>62820</v>
      </c>
      <c r="M2732" t="s">
        <v>32</v>
      </c>
      <c r="N2732" t="s">
        <v>2146</v>
      </c>
      <c r="O2732" t="s">
        <v>5804</v>
      </c>
      <c r="P2732" t="s">
        <v>6727</v>
      </c>
      <c r="Q2732" t="s">
        <v>110</v>
      </c>
      <c r="R2732" t="s">
        <v>6728</v>
      </c>
      <c r="T2732" t="str">
        <f t="shared" si="126"/>
        <v xml:space="preserve">	Knowledge of citywide systems such as Payroll Information System (Pi), Payroll Management System (PMS), Financial Management System (FMS) and New York City Human Resource Management System (CHRMS). 	Excellent communications skills. 	Must currently be permanent in the civil service title of Clerical Associate (or comparable title) </v>
      </c>
      <c r="U2732">
        <f t="shared" si="127"/>
        <v>0</v>
      </c>
      <c r="V2732" s="2">
        <v>0</v>
      </c>
      <c r="W2732" s="2">
        <f t="shared" si="128"/>
        <v>0</v>
      </c>
      <c r="X2732" s="2">
        <v>0</v>
      </c>
      <c r="Y2732" s="2">
        <v>0</v>
      </c>
      <c r="Z2732" s="2">
        <v>0</v>
      </c>
      <c r="AA2732" s="2">
        <v>0</v>
      </c>
      <c r="AB2732" s="2">
        <v>0</v>
      </c>
      <c r="AC2732" t="s">
        <v>5828</v>
      </c>
      <c r="AD2732" t="s">
        <v>5826</v>
      </c>
      <c r="AE2732" t="s">
        <v>2146</v>
      </c>
      <c r="AG2732" t="s">
        <v>37</v>
      </c>
      <c r="AH2732" t="s">
        <v>4191</v>
      </c>
      <c r="AJ2732" t="s">
        <v>4191</v>
      </c>
      <c r="AK2732" t="s">
        <v>38</v>
      </c>
    </row>
    <row r="2733" spans="1:37" x14ac:dyDescent="0.3">
      <c r="A2733">
        <v>424739</v>
      </c>
      <c r="B2733" t="s">
        <v>2510</v>
      </c>
      <c r="C2733" t="s">
        <v>29</v>
      </c>
      <c r="D2733">
        <v>1</v>
      </c>
      <c r="E2733" t="s">
        <v>5829</v>
      </c>
      <c r="F2733" t="s">
        <v>206</v>
      </c>
      <c r="G2733">
        <v>10050</v>
      </c>
      <c r="H2733" t="s">
        <v>207</v>
      </c>
      <c r="I2733" t="s">
        <v>660</v>
      </c>
      <c r="J2733" t="s">
        <v>142</v>
      </c>
      <c r="K2733">
        <v>45</v>
      </c>
      <c r="L2733">
        <v>88.754900000000006</v>
      </c>
      <c r="M2733" t="s">
        <v>61</v>
      </c>
      <c r="N2733" t="s">
        <v>2512</v>
      </c>
      <c r="O2733" t="s">
        <v>2513</v>
      </c>
      <c r="P2733" t="s">
        <v>8182</v>
      </c>
      <c r="Q2733" t="s">
        <v>209</v>
      </c>
      <c r="R2733" t="s">
        <v>8183</v>
      </c>
      <c r="S2733" t="s">
        <v>5830</v>
      </c>
      <c r="T2733" t="str">
        <f t="shared" si="126"/>
        <v xml:space="preserve"> 10+ years‚„ experience within a technology organization.  10+ years‚„ experience in Project Management.  Has worked on complex projects with multi-disciplinary business teams, other than IT    or PMO Essential Skills  Experience with large-scale data center network design, strategy, and best practices.   Holistic understanding of all data center functions with a working knowledge of server,    storage, and network architectures (including co-location models).  Extensive project and program management experience with a proven track record in    successfully leading large scale technology initiatives from a cross-functional perspective.  Skilled in managing resource contention, stakeholder expectations, vendor relationships, etc.  Analytical mindset, highly effective at problem solving and decision making.  A personable and approachable leadership style; can collaborate with and influence    individuals at all levels of the organization.  Ability to proactively anticipate project risks and lead others to employ mitigation measures.  Ability to prioritize and handle multiple tasks  Excellent written and oral communication skills.  Ability to communicate technical information to nontechnical personnel Additional Skills a plus  Knowledge of IT security  Knowledge of DR and COOP for business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PLEASE NOTE: This is a temporary position with an estimation of 9 months.</v>
      </c>
      <c r="U2733">
        <f t="shared" si="127"/>
        <v>0</v>
      </c>
      <c r="V2733" s="2">
        <v>0</v>
      </c>
      <c r="W2733" s="2">
        <f t="shared" si="128"/>
        <v>0</v>
      </c>
      <c r="X2733" s="2">
        <v>0</v>
      </c>
      <c r="Y2733" s="2">
        <v>0</v>
      </c>
      <c r="Z2733" s="2">
        <v>0</v>
      </c>
      <c r="AA2733" s="2">
        <v>0</v>
      </c>
      <c r="AB2733" s="2">
        <v>0</v>
      </c>
      <c r="AC2733" t="s">
        <v>5831</v>
      </c>
      <c r="AD2733" t="s">
        <v>5832</v>
      </c>
      <c r="AG2733" t="s">
        <v>190</v>
      </c>
      <c r="AH2733" t="s">
        <v>4191</v>
      </c>
      <c r="AJ2733" t="s">
        <v>3604</v>
      </c>
      <c r="AK2733" t="s">
        <v>38</v>
      </c>
    </row>
    <row r="2734" spans="1:37" x14ac:dyDescent="0.3">
      <c r="A2734">
        <v>424739</v>
      </c>
      <c r="B2734" t="s">
        <v>2510</v>
      </c>
      <c r="C2734" t="s">
        <v>47</v>
      </c>
      <c r="D2734">
        <v>1</v>
      </c>
      <c r="E2734" t="s">
        <v>5829</v>
      </c>
      <c r="F2734" t="s">
        <v>206</v>
      </c>
      <c r="G2734">
        <v>10050</v>
      </c>
      <c r="H2734" t="s">
        <v>207</v>
      </c>
      <c r="I2734" t="s">
        <v>660</v>
      </c>
      <c r="J2734" t="s">
        <v>142</v>
      </c>
      <c r="K2734">
        <v>45</v>
      </c>
      <c r="L2734">
        <v>88.754900000000006</v>
      </c>
      <c r="M2734" t="s">
        <v>61</v>
      </c>
      <c r="N2734" t="s">
        <v>2512</v>
      </c>
      <c r="O2734" t="s">
        <v>2513</v>
      </c>
      <c r="P2734" t="s">
        <v>8182</v>
      </c>
      <c r="Q2734" t="s">
        <v>209</v>
      </c>
      <c r="R2734" t="s">
        <v>8183</v>
      </c>
      <c r="S2734" t="s">
        <v>5830</v>
      </c>
      <c r="T2734" t="str">
        <f t="shared" si="126"/>
        <v xml:space="preserve"> 10+ years‚„ experience within a technology organization.  10+ years‚„ experience in Project Management.  Has worked on complex projects with multi-disciplinary business teams, other than IT    or PMO Essential Skills  Experience with large-scale data center network design, strategy, and best practices.   Holistic understanding of all data center functions with a working knowledge of server,    storage, and network architectures (including co-location models).  Extensive project and program management experience with a proven track record in    successfully leading large scale technology initiatives from a cross-functional perspective.  Skilled in managing resource contention, stakeholder expectations, vendor relationships, etc.  Analytical mindset, highly effective at problem solving and decision making.  A personable and approachable leadership style; can collaborate with and influence    individuals at all levels of the organization.  Ability to proactively anticipate project risks and lead others to employ mitigation measures.  Ability to prioritize and handle multiple tasks  Excellent written and oral communication skills.  Ability to communicate technical information to nontechnical personnel Additional Skills a plus  Knowledge of IT security  Knowledge of DR and COOP for business PLEASE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PLEASE NOTE: This is a temporary position with an estimation of 9 months.</v>
      </c>
      <c r="U2734">
        <f t="shared" si="127"/>
        <v>0</v>
      </c>
      <c r="V2734" s="2">
        <v>0</v>
      </c>
      <c r="W2734" s="2">
        <f t="shared" si="128"/>
        <v>0</v>
      </c>
      <c r="X2734" s="2">
        <v>0</v>
      </c>
      <c r="Y2734" s="2">
        <v>0</v>
      </c>
      <c r="Z2734" s="2">
        <v>0</v>
      </c>
      <c r="AA2734" s="2">
        <v>0</v>
      </c>
      <c r="AB2734" s="2">
        <v>0</v>
      </c>
      <c r="AC2734" t="s">
        <v>5831</v>
      </c>
      <c r="AD2734" t="s">
        <v>5832</v>
      </c>
      <c r="AG2734" t="s">
        <v>190</v>
      </c>
      <c r="AH2734" t="s">
        <v>4191</v>
      </c>
      <c r="AJ2734" t="s">
        <v>3604</v>
      </c>
      <c r="AK2734" t="s">
        <v>38</v>
      </c>
    </row>
    <row r="2735" spans="1:37" x14ac:dyDescent="0.3">
      <c r="A2735">
        <v>424750</v>
      </c>
      <c r="B2735" t="s">
        <v>4204</v>
      </c>
      <c r="C2735" t="s">
        <v>29</v>
      </c>
      <c r="D2735">
        <v>1</v>
      </c>
      <c r="E2735" t="s">
        <v>5833</v>
      </c>
      <c r="F2735" t="s">
        <v>515</v>
      </c>
      <c r="G2735">
        <v>10124</v>
      </c>
      <c r="H2735">
        <v>3</v>
      </c>
      <c r="I2735" t="s">
        <v>1112</v>
      </c>
      <c r="J2735" t="s">
        <v>42</v>
      </c>
      <c r="K2735">
        <v>54638</v>
      </c>
      <c r="L2735">
        <v>67000</v>
      </c>
      <c r="M2735" t="s">
        <v>32</v>
      </c>
      <c r="N2735" t="s">
        <v>166</v>
      </c>
      <c r="O2735" t="s">
        <v>5834</v>
      </c>
      <c r="P2735" t="s">
        <v>8184</v>
      </c>
      <c r="Q2735" t="s">
        <v>6784</v>
      </c>
      <c r="R2735" t="s">
        <v>6729</v>
      </c>
      <c r="S2735" t="s">
        <v>5835</v>
      </c>
      <c r="T2735" t="str">
        <f t="shared" si="126"/>
        <v xml:space="preserve">	Excellent verbal and written communication skills. 	Strong research and analytical skills. 	Demonstrated ability to work independently and ability to multi-task. 	Proficiency in Microsoft Word, Excel, and Outlook.   	Experience with FMS, PTS and Gentax a plus. In compliance with Federal law, all persons hired will be required to verify identity and eligibility to work in the United States and to complete the required employment eligibility verification document form upon hire.  NOTE: ONLY CANDIDATES WHO HAVE A PERMANENT PRINCIPAL ADMINISTRATIVE ASSOCIATE CIVIL SERVICE TITLE WILL BE CONSIDERED FOR AN INTERVIEW. PLEASE INCLUDE YOUR EMPLOYEE IDENTIFICATION NUMBER (EIN) WHEN APPLYING AND INDICATE IN YOUR COVER LETTER IF YOU ARE A PERMANENT PRINCIPAL ADMINISTRATIVE ASSOCIATE.  THIS POSITION IS OPEN TO QUALIFIED PERSONS WITH A DISABILITY WHO ARE ELIGIBLE FOR THE 55-A PROGRAM. PLEASE INDICATE ON YOUR RESUME OR COVER LETTER IF YOU WOULD LIKE TO BE CONSIDERED FOR THE POSITION UNDER THE 55-A PROGRAM.</v>
      </c>
      <c r="U2735">
        <f t="shared" si="127"/>
        <v>0</v>
      </c>
      <c r="V2735" s="2">
        <v>1</v>
      </c>
      <c r="W2735" s="2">
        <f t="shared" si="128"/>
        <v>0</v>
      </c>
      <c r="X2735" s="2">
        <v>0</v>
      </c>
      <c r="Y2735" s="2">
        <v>0</v>
      </c>
      <c r="Z2735" s="2">
        <v>0</v>
      </c>
      <c r="AA2735" s="2">
        <v>0</v>
      </c>
      <c r="AB2735" s="2">
        <v>0</v>
      </c>
      <c r="AC2735" t="s">
        <v>8547</v>
      </c>
      <c r="AD2735" t="s">
        <v>4209</v>
      </c>
      <c r="AE2735" t="s">
        <v>5118</v>
      </c>
      <c r="AG2735" t="s">
        <v>37</v>
      </c>
      <c r="AH2735" t="s">
        <v>5774</v>
      </c>
      <c r="AI2735" t="s">
        <v>5026</v>
      </c>
      <c r="AJ2735" t="s">
        <v>2779</v>
      </c>
      <c r="AK2735" t="s">
        <v>38</v>
      </c>
    </row>
    <row r="2736" spans="1:37" x14ac:dyDescent="0.3">
      <c r="A2736">
        <v>424768</v>
      </c>
      <c r="B2736" t="s">
        <v>3034</v>
      </c>
      <c r="C2736" t="s">
        <v>29</v>
      </c>
      <c r="D2736">
        <v>1</v>
      </c>
      <c r="E2736" t="s">
        <v>5836</v>
      </c>
      <c r="F2736" t="s">
        <v>93</v>
      </c>
      <c r="G2736" t="s">
        <v>94</v>
      </c>
      <c r="H2736">
        <v>0</v>
      </c>
      <c r="I2736" t="s">
        <v>4680</v>
      </c>
      <c r="J2736" t="s">
        <v>42</v>
      </c>
      <c r="K2736">
        <v>105000</v>
      </c>
      <c r="L2736">
        <v>115000</v>
      </c>
      <c r="M2736" t="s">
        <v>32</v>
      </c>
      <c r="N2736" t="s">
        <v>4617</v>
      </c>
      <c r="O2736" t="s">
        <v>5837</v>
      </c>
      <c r="P2736" t="s">
        <v>8185</v>
      </c>
      <c r="Q2736" t="s">
        <v>99</v>
      </c>
      <c r="R2736" t="s">
        <v>8186</v>
      </c>
      <c r="S2736" t="s">
        <v>5838</v>
      </c>
      <c r="T2736" t="str">
        <f t="shared" si="126"/>
        <v>1.	Bachelor‚„s degree. 2.	Excellent management, administrative and communication skills. 3.	Two years of experience planning, supervising and implementing Workforce Development programs. 4.	Proficiency in Microsoft Word, Excel and PowerPoint. 5.	Valid New York State driver license. 6.	Available to work evenings and weekends as needed. ONLY CURRENT PERMANENT ADMINISTRATIVE STAFF ANALYSTS ARE ELIGIBLE TO APPLY*  * This vacancy is only open to current permanent employees serving in the Administrative Staff Analyst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36">
        <f t="shared" si="127"/>
        <v>0</v>
      </c>
      <c r="V2736" s="2">
        <v>1</v>
      </c>
      <c r="W2736" s="2">
        <f t="shared" si="128"/>
        <v>0</v>
      </c>
      <c r="X2736" s="2">
        <v>0</v>
      </c>
      <c r="Y2736" s="2">
        <v>0</v>
      </c>
      <c r="Z2736" s="2">
        <v>0</v>
      </c>
      <c r="AA2736" s="2">
        <v>0</v>
      </c>
      <c r="AB2736" s="2">
        <v>0</v>
      </c>
      <c r="AC2736" t="s">
        <v>5839</v>
      </c>
      <c r="AE2736" t="s">
        <v>4621</v>
      </c>
      <c r="AG2736" t="s">
        <v>5840</v>
      </c>
      <c r="AH2736" t="s">
        <v>3604</v>
      </c>
      <c r="AI2736" t="s">
        <v>3044</v>
      </c>
      <c r="AJ2736" t="s">
        <v>1693</v>
      </c>
      <c r="AK2736" t="s">
        <v>38</v>
      </c>
    </row>
    <row r="2737" spans="1:37" x14ac:dyDescent="0.3">
      <c r="A2737">
        <v>424782</v>
      </c>
      <c r="B2737" t="s">
        <v>3034</v>
      </c>
      <c r="C2737" t="s">
        <v>29</v>
      </c>
      <c r="D2737">
        <v>1</v>
      </c>
      <c r="E2737" t="s">
        <v>5836</v>
      </c>
      <c r="F2737" t="s">
        <v>1733</v>
      </c>
      <c r="G2737" t="s">
        <v>1734</v>
      </c>
      <c r="H2737">
        <v>0</v>
      </c>
      <c r="I2737" t="s">
        <v>4680</v>
      </c>
      <c r="J2737" t="s">
        <v>42</v>
      </c>
      <c r="K2737">
        <v>105000</v>
      </c>
      <c r="L2737">
        <v>115000</v>
      </c>
      <c r="M2737" t="s">
        <v>32</v>
      </c>
      <c r="N2737" t="s">
        <v>4617</v>
      </c>
      <c r="O2737" t="s">
        <v>5837</v>
      </c>
      <c r="P2737" t="s">
        <v>8187</v>
      </c>
      <c r="Q2737" t="s">
        <v>7060</v>
      </c>
      <c r="R2737" t="s">
        <v>8186</v>
      </c>
      <c r="S2737" t="s">
        <v>5841</v>
      </c>
      <c r="T2737" t="str">
        <f t="shared" si="126"/>
        <v>1.	Bachelor‚„s degree. 2.	Excellent management, administrative and communication skills. 3.	Two years of experience planning, supervising and implementing Workforce Development programs. 4.	Proficiency in Microsoft Word, Excel and PowerPoint. 5.	Valid New York State driver license. 6.	Available to work evenings and weekends as needed. ONLY CURRENT PERMANENT ADMINISTRATIVE COMMUNITY RELATIONS SPECIALISTS ARE ELIGIBLE TO APPLY*   * This vacancy is only open to current permanent employees serving in the Administrative Community Relations Specialist civil service title or on leave from the title, or those who scored at least 100 on the Administrative Community Relations Specialist exam (Exam No. 7111).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37">
        <f t="shared" si="127"/>
        <v>0</v>
      </c>
      <c r="V2737" s="2">
        <v>1</v>
      </c>
      <c r="W2737" s="2">
        <f t="shared" si="128"/>
        <v>0</v>
      </c>
      <c r="X2737" s="2">
        <v>0</v>
      </c>
      <c r="Y2737" s="2">
        <v>0</v>
      </c>
      <c r="Z2737" s="2">
        <v>0</v>
      </c>
      <c r="AA2737" s="2">
        <v>0</v>
      </c>
      <c r="AB2737" s="2">
        <v>0</v>
      </c>
      <c r="AC2737" t="s">
        <v>5842</v>
      </c>
      <c r="AE2737" t="s">
        <v>4621</v>
      </c>
      <c r="AG2737" t="s">
        <v>5840</v>
      </c>
      <c r="AH2737" t="s">
        <v>3604</v>
      </c>
      <c r="AI2737" t="s">
        <v>3044</v>
      </c>
      <c r="AJ2737" t="s">
        <v>1693</v>
      </c>
      <c r="AK2737" t="s">
        <v>38</v>
      </c>
    </row>
    <row r="2738" spans="1:37" x14ac:dyDescent="0.3">
      <c r="A2738">
        <v>424785</v>
      </c>
      <c r="B2738" t="s">
        <v>3034</v>
      </c>
      <c r="C2738" t="s">
        <v>29</v>
      </c>
      <c r="D2738">
        <v>1</v>
      </c>
      <c r="E2738" t="s">
        <v>5836</v>
      </c>
      <c r="F2738" t="s">
        <v>118</v>
      </c>
      <c r="G2738" t="s">
        <v>119</v>
      </c>
      <c r="H2738">
        <v>3</v>
      </c>
      <c r="I2738" t="s">
        <v>4680</v>
      </c>
      <c r="J2738" t="s">
        <v>42</v>
      </c>
      <c r="K2738">
        <v>105000</v>
      </c>
      <c r="L2738">
        <v>115000</v>
      </c>
      <c r="M2738" t="s">
        <v>32</v>
      </c>
      <c r="N2738" t="s">
        <v>4617</v>
      </c>
      <c r="O2738" t="s">
        <v>5837</v>
      </c>
      <c r="P2738" t="s">
        <v>8187</v>
      </c>
      <c r="Q2738" t="s">
        <v>6783</v>
      </c>
      <c r="R2738" t="s">
        <v>8186</v>
      </c>
      <c r="S2738" t="s">
        <v>5843</v>
      </c>
      <c r="T2738" t="str">
        <f t="shared" si="126"/>
        <v>1.	Bachelor‚„s degree. 2.	Excellent management, administrative and communication skills. 3.	Two years of experience planning, supervising and implementing Workforce Development programs. 4.	Proficiency in Microsoft Word, Excel and PowerPoint. 5.	Valid New York State driver license. 6.	Available to work evenings and weekends as needed. ONLY CURRENT PERMANENT ADMINISTRATIVE MANAGERS ARE ELIGIBLE TO APPLY*   * This vacancy is only open to current permanent employees serving in the Administrative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38">
        <f t="shared" si="127"/>
        <v>0</v>
      </c>
      <c r="V2738" s="2">
        <v>1</v>
      </c>
      <c r="W2738" s="2">
        <f t="shared" si="128"/>
        <v>0</v>
      </c>
      <c r="X2738" s="2">
        <v>0</v>
      </c>
      <c r="Y2738" s="2">
        <v>0</v>
      </c>
      <c r="Z2738" s="2">
        <v>0</v>
      </c>
      <c r="AA2738" s="2">
        <v>0</v>
      </c>
      <c r="AB2738" s="2">
        <v>0</v>
      </c>
      <c r="AC2738" t="s">
        <v>5844</v>
      </c>
      <c r="AE2738" t="s">
        <v>4621</v>
      </c>
      <c r="AG2738" t="s">
        <v>5840</v>
      </c>
      <c r="AH2738" t="s">
        <v>3604</v>
      </c>
      <c r="AI2738" t="s">
        <v>3044</v>
      </c>
      <c r="AJ2738" t="s">
        <v>1693</v>
      </c>
      <c r="AK2738" t="s">
        <v>38</v>
      </c>
    </row>
    <row r="2739" spans="1:37" x14ac:dyDescent="0.3">
      <c r="A2739">
        <v>424786</v>
      </c>
      <c r="B2739" t="s">
        <v>3034</v>
      </c>
      <c r="C2739" t="s">
        <v>29</v>
      </c>
      <c r="D2739">
        <v>1</v>
      </c>
      <c r="E2739" t="s">
        <v>5836</v>
      </c>
      <c r="F2739" t="s">
        <v>5845</v>
      </c>
      <c r="G2739" t="s">
        <v>5846</v>
      </c>
      <c r="H2739">
        <v>0</v>
      </c>
      <c r="I2739" t="s">
        <v>4680</v>
      </c>
      <c r="J2739" t="s">
        <v>42</v>
      </c>
      <c r="K2739">
        <v>105000</v>
      </c>
      <c r="L2739">
        <v>115000</v>
      </c>
      <c r="M2739" t="s">
        <v>32</v>
      </c>
      <c r="N2739" t="s">
        <v>4617</v>
      </c>
      <c r="O2739" t="s">
        <v>5837</v>
      </c>
      <c r="P2739" t="s">
        <v>8187</v>
      </c>
      <c r="Q2739" t="s">
        <v>5847</v>
      </c>
      <c r="R2739" t="s">
        <v>8186</v>
      </c>
      <c r="S2739" t="s">
        <v>5848</v>
      </c>
      <c r="T2739" t="str">
        <f t="shared" si="126"/>
        <v>1.	Bachelor‚„s degree. 2.	Excellent management, administrative and communication skills. 3.	Two years of experience planning, supervising and implementing Workforce Development programs. 4.	Proficiency in Microsoft Word, Excel and PowerPoint. 5.	Valid New York State driver license. 6.	Available to work evenings and weekends as needed.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39">
        <f t="shared" si="127"/>
        <v>0</v>
      </c>
      <c r="V2739" s="2">
        <v>1</v>
      </c>
      <c r="W2739" s="2">
        <f t="shared" si="128"/>
        <v>0</v>
      </c>
      <c r="X2739" s="2">
        <v>0</v>
      </c>
      <c r="Y2739" s="2">
        <v>0</v>
      </c>
      <c r="Z2739" s="2">
        <v>0</v>
      </c>
      <c r="AA2739" s="2">
        <v>0</v>
      </c>
      <c r="AB2739" s="2">
        <v>0</v>
      </c>
      <c r="AC2739" t="s">
        <v>5849</v>
      </c>
      <c r="AE2739" t="s">
        <v>4621</v>
      </c>
      <c r="AG2739" t="s">
        <v>5840</v>
      </c>
      <c r="AH2739" t="s">
        <v>3604</v>
      </c>
      <c r="AI2739" t="s">
        <v>3044</v>
      </c>
      <c r="AJ2739" t="s">
        <v>1693</v>
      </c>
      <c r="AK2739" t="s">
        <v>38</v>
      </c>
    </row>
    <row r="2740" spans="1:37" x14ac:dyDescent="0.3">
      <c r="A2740">
        <v>424809</v>
      </c>
      <c r="B2740" t="s">
        <v>5787</v>
      </c>
      <c r="C2740" t="s">
        <v>29</v>
      </c>
      <c r="D2740">
        <v>1</v>
      </c>
      <c r="E2740" t="s">
        <v>5850</v>
      </c>
      <c r="F2740" t="s">
        <v>4343</v>
      </c>
      <c r="G2740">
        <v>31620</v>
      </c>
      <c r="H2740">
        <v>3</v>
      </c>
      <c r="I2740" t="s">
        <v>409</v>
      </c>
      <c r="J2740" t="s">
        <v>42</v>
      </c>
      <c r="K2740">
        <v>67902</v>
      </c>
      <c r="L2740">
        <v>80400</v>
      </c>
      <c r="M2740" t="s">
        <v>32</v>
      </c>
      <c r="N2740" t="s">
        <v>5851</v>
      </c>
      <c r="O2740" t="s">
        <v>5852</v>
      </c>
      <c r="P2740" t="s">
        <v>6730</v>
      </c>
      <c r="Q2740" t="s">
        <v>8495</v>
      </c>
      <c r="R2740" t="s">
        <v>6731</v>
      </c>
      <c r="S2740" t="s">
        <v>4248</v>
      </c>
      <c r="T2740" t="str">
        <f t="shared" si="126"/>
        <v xml:space="preserve"> Excellent communication and organization skills.   Strong Computer skills-including the use of Microsoft Word, Excel and Windows.   Familiarization with DOB NOW online portal. This position is open to qualified persons with a disability who are eligible for the 55-a program.  Please indicate in your resume or cover letter that you would like to be considered for the position under the 55-a program.</v>
      </c>
      <c r="U2740">
        <f t="shared" si="127"/>
        <v>0</v>
      </c>
      <c r="V2740" s="2">
        <v>1</v>
      </c>
      <c r="W2740" s="2">
        <f t="shared" si="128"/>
        <v>0</v>
      </c>
      <c r="X2740" s="2">
        <v>0</v>
      </c>
      <c r="Y2740" s="2">
        <v>0</v>
      </c>
      <c r="Z2740" s="2">
        <v>0</v>
      </c>
      <c r="AA2740" s="2">
        <v>0</v>
      </c>
      <c r="AB2740" s="2">
        <v>0</v>
      </c>
      <c r="AC2740" t="s">
        <v>5853</v>
      </c>
      <c r="AG2740" t="s">
        <v>190</v>
      </c>
      <c r="AH2740" t="s">
        <v>1693</v>
      </c>
      <c r="AI2740" t="s">
        <v>3444</v>
      </c>
      <c r="AJ2740" t="s">
        <v>1693</v>
      </c>
      <c r="AK2740" t="s">
        <v>38</v>
      </c>
    </row>
    <row r="2741" spans="1:37" x14ac:dyDescent="0.3">
      <c r="A2741">
        <v>424832</v>
      </c>
      <c r="B2741" t="s">
        <v>3034</v>
      </c>
      <c r="C2741" t="s">
        <v>29</v>
      </c>
      <c r="D2741">
        <v>1</v>
      </c>
      <c r="E2741" t="s">
        <v>5854</v>
      </c>
      <c r="F2741" t="s">
        <v>2145</v>
      </c>
      <c r="G2741">
        <v>95710</v>
      </c>
      <c r="H2741">
        <v>0</v>
      </c>
      <c r="I2741" t="s">
        <v>660</v>
      </c>
      <c r="J2741" t="s">
        <v>42</v>
      </c>
      <c r="K2741">
        <v>90000</v>
      </c>
      <c r="L2741">
        <v>100000</v>
      </c>
      <c r="M2741" t="s">
        <v>32</v>
      </c>
      <c r="N2741" t="s">
        <v>4617</v>
      </c>
      <c r="O2741" t="s">
        <v>5837</v>
      </c>
      <c r="P2741" t="s">
        <v>8188</v>
      </c>
      <c r="Q2741" t="s">
        <v>2149</v>
      </c>
      <c r="R2741" t="s">
        <v>8189</v>
      </c>
      <c r="S2741" t="s">
        <v>5855</v>
      </c>
      <c r="T2741" t="str">
        <f t="shared" si="126"/>
        <v>1.	Bachelor‚„s degree in computer science or a closely related field.  2.	Certified Associate in Project Management or Project Management Professional certification.  3.	Excellent writing, analytical, organizational, communication and time management skills.  4.	Understanding of web design, usability standards, web technologies and their practical application.  5.	Strong background in software design, development and database management.  6.	Experience managing the technical implementation of an enterprise asset management system. 7.	A driver license valid in New York State.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41">
        <f t="shared" si="127"/>
        <v>0</v>
      </c>
      <c r="V2741" s="2">
        <v>0</v>
      </c>
      <c r="W2741" s="2">
        <f t="shared" si="128"/>
        <v>0</v>
      </c>
      <c r="X2741" s="2">
        <v>0</v>
      </c>
      <c r="Y2741" s="2">
        <v>0</v>
      </c>
      <c r="Z2741" s="2">
        <v>0</v>
      </c>
      <c r="AA2741" s="2">
        <v>0</v>
      </c>
      <c r="AB2741" s="2">
        <v>1</v>
      </c>
      <c r="AC2741" t="s">
        <v>5856</v>
      </c>
      <c r="AE2741" t="s">
        <v>4621</v>
      </c>
      <c r="AG2741" t="s">
        <v>3042</v>
      </c>
      <c r="AH2741" t="s">
        <v>3604</v>
      </c>
      <c r="AI2741" t="s">
        <v>3044</v>
      </c>
      <c r="AJ2741" t="s">
        <v>1693</v>
      </c>
      <c r="AK2741" t="s">
        <v>38</v>
      </c>
    </row>
    <row r="2742" spans="1:37" x14ac:dyDescent="0.3">
      <c r="A2742">
        <v>424851</v>
      </c>
      <c r="B2742" t="s">
        <v>127</v>
      </c>
      <c r="C2742" t="s">
        <v>47</v>
      </c>
      <c r="D2742">
        <v>1</v>
      </c>
      <c r="E2742" t="s">
        <v>5857</v>
      </c>
      <c r="F2742" t="s">
        <v>5858</v>
      </c>
      <c r="G2742">
        <v>40493</v>
      </c>
      <c r="H2742">
        <v>2</v>
      </c>
      <c r="I2742" t="s">
        <v>73</v>
      </c>
      <c r="J2742" t="s">
        <v>42</v>
      </c>
      <c r="K2742">
        <v>51317</v>
      </c>
      <c r="L2742">
        <v>75985</v>
      </c>
      <c r="M2742" t="s">
        <v>32</v>
      </c>
      <c r="N2742" t="s">
        <v>131</v>
      </c>
      <c r="O2742" t="s">
        <v>132</v>
      </c>
      <c r="P2742" t="s">
        <v>8190</v>
      </c>
      <c r="Q2742" t="s">
        <v>5859</v>
      </c>
      <c r="R2742" t="s">
        <v>6732</v>
      </c>
      <c r="T2742" t="str">
        <f t="shared" si="126"/>
        <v xml:space="preserve">	Must be able to work in a diverse and fast paced environment and have the ability to complete tasks at the indicated deadline and in an efficient manner. 	A comprehensive understanding of the member life cycle is preferred. 	Must have strong customer service and communication skills, coupled with the ability to identify potential trends and problem cases. </v>
      </c>
      <c r="U2742">
        <f t="shared" si="127"/>
        <v>0</v>
      </c>
      <c r="V2742" s="2">
        <v>0</v>
      </c>
      <c r="W2742" s="2">
        <f t="shared" si="128"/>
        <v>0</v>
      </c>
      <c r="X2742" s="2">
        <v>0</v>
      </c>
      <c r="Y2742" s="2">
        <v>0</v>
      </c>
      <c r="Z2742" s="2">
        <v>0</v>
      </c>
      <c r="AA2742" s="2">
        <v>0</v>
      </c>
      <c r="AB2742" s="2">
        <v>0</v>
      </c>
      <c r="AC2742" t="s">
        <v>5860</v>
      </c>
      <c r="AG2742" t="s">
        <v>37</v>
      </c>
      <c r="AH2742" t="s">
        <v>2913</v>
      </c>
      <c r="AI2742" t="s">
        <v>3246</v>
      </c>
      <c r="AJ2742" t="s">
        <v>3604</v>
      </c>
      <c r="AK2742" t="s">
        <v>38</v>
      </c>
    </row>
    <row r="2743" spans="1:37" x14ac:dyDescent="0.3">
      <c r="A2743">
        <v>424851</v>
      </c>
      <c r="B2743" t="s">
        <v>127</v>
      </c>
      <c r="C2743" t="s">
        <v>29</v>
      </c>
      <c r="D2743">
        <v>1</v>
      </c>
      <c r="E2743" t="s">
        <v>5857</v>
      </c>
      <c r="F2743" t="s">
        <v>5858</v>
      </c>
      <c r="G2743">
        <v>40493</v>
      </c>
      <c r="H2743">
        <v>2</v>
      </c>
      <c r="I2743" t="s">
        <v>73</v>
      </c>
      <c r="J2743" t="s">
        <v>42</v>
      </c>
      <c r="K2743">
        <v>51317</v>
      </c>
      <c r="L2743">
        <v>75985</v>
      </c>
      <c r="M2743" t="s">
        <v>32</v>
      </c>
      <c r="N2743" t="s">
        <v>131</v>
      </c>
      <c r="O2743" t="s">
        <v>132</v>
      </c>
      <c r="P2743" t="s">
        <v>8190</v>
      </c>
      <c r="Q2743" t="s">
        <v>5859</v>
      </c>
      <c r="R2743" t="s">
        <v>6732</v>
      </c>
      <c r="T2743" t="str">
        <f t="shared" si="126"/>
        <v xml:space="preserve">	Must be able to work in a diverse and fast paced environment and have the ability to complete tasks at the indicated deadline and in an efficient manner. 	A comprehensive understanding of the member life cycle is preferred. 	Must have strong customer service and communication skills, coupled with the ability to identify potential trends and problem cases. </v>
      </c>
      <c r="U2743">
        <f t="shared" si="127"/>
        <v>0</v>
      </c>
      <c r="V2743" s="2">
        <v>0</v>
      </c>
      <c r="W2743" s="2">
        <f t="shared" si="128"/>
        <v>0</v>
      </c>
      <c r="X2743" s="2">
        <v>0</v>
      </c>
      <c r="Y2743" s="2">
        <v>0</v>
      </c>
      <c r="Z2743" s="2">
        <v>0</v>
      </c>
      <c r="AA2743" s="2">
        <v>0</v>
      </c>
      <c r="AB2743" s="2">
        <v>0</v>
      </c>
      <c r="AC2743" t="s">
        <v>5860</v>
      </c>
      <c r="AG2743" t="s">
        <v>37</v>
      </c>
      <c r="AH2743" t="s">
        <v>2913</v>
      </c>
      <c r="AI2743" t="s">
        <v>3246</v>
      </c>
      <c r="AJ2743" t="s">
        <v>3604</v>
      </c>
      <c r="AK2743" t="s">
        <v>38</v>
      </c>
    </row>
    <row r="2744" spans="1:37" x14ac:dyDescent="0.3">
      <c r="A2744">
        <v>424861</v>
      </c>
      <c r="B2744" t="s">
        <v>2769</v>
      </c>
      <c r="C2744" t="s">
        <v>29</v>
      </c>
      <c r="D2744">
        <v>1</v>
      </c>
      <c r="E2744" t="s">
        <v>5861</v>
      </c>
      <c r="F2744" t="s">
        <v>118</v>
      </c>
      <c r="G2744" t="s">
        <v>119</v>
      </c>
      <c r="H2744">
        <v>1</v>
      </c>
      <c r="I2744" t="s">
        <v>719</v>
      </c>
      <c r="J2744" t="s">
        <v>42</v>
      </c>
      <c r="K2744">
        <v>56522</v>
      </c>
      <c r="L2744">
        <v>65000</v>
      </c>
      <c r="M2744" t="s">
        <v>32</v>
      </c>
      <c r="N2744" t="s">
        <v>5305</v>
      </c>
      <c r="O2744" t="s">
        <v>5862</v>
      </c>
      <c r="P2744" t="s">
        <v>5863</v>
      </c>
      <c r="Q2744" t="s">
        <v>6783</v>
      </c>
      <c r="R2744" t="s">
        <v>5864</v>
      </c>
      <c r="S2744" t="s">
        <v>5865</v>
      </c>
      <c r="T2744" t="str">
        <f t="shared" si="126"/>
        <v>Strong interpersonal and communication skills verbal and written. Knowledge of HRIS is a plus. Knowledge of Microsoft Office Suite. Appointment is subject to OMB approval. This position is only open to applicants who hold a permanent status in the Administrative Manager title. NOTE: This position is open to qualified persons with a disability who are eligible for the 55-a Program. Please indicate in your cover letter that you would like to be considered for the position under the 55-a Program.</v>
      </c>
      <c r="U2744">
        <f t="shared" si="127"/>
        <v>0</v>
      </c>
      <c r="V2744" s="2">
        <v>0</v>
      </c>
      <c r="W2744" s="2">
        <f t="shared" si="128"/>
        <v>0</v>
      </c>
      <c r="X2744" s="2">
        <v>0</v>
      </c>
      <c r="Y2744" s="2">
        <v>0</v>
      </c>
      <c r="Z2744" s="2">
        <v>0</v>
      </c>
      <c r="AA2744" s="2">
        <v>0</v>
      </c>
      <c r="AB2744" s="2">
        <v>0</v>
      </c>
      <c r="AC2744" t="s">
        <v>4980</v>
      </c>
      <c r="AE2744" t="s">
        <v>5866</v>
      </c>
      <c r="AG2744" t="s">
        <v>37</v>
      </c>
      <c r="AH2744" t="s">
        <v>2913</v>
      </c>
      <c r="AI2744" t="s">
        <v>3246</v>
      </c>
      <c r="AJ2744" t="s">
        <v>2913</v>
      </c>
      <c r="AK2744" t="s">
        <v>38</v>
      </c>
    </row>
    <row r="2745" spans="1:37" x14ac:dyDescent="0.3">
      <c r="A2745">
        <v>424873</v>
      </c>
      <c r="B2745" t="s">
        <v>80</v>
      </c>
      <c r="C2745" t="s">
        <v>29</v>
      </c>
      <c r="D2745">
        <v>1</v>
      </c>
      <c r="E2745" t="s">
        <v>5867</v>
      </c>
      <c r="F2745" t="s">
        <v>1854</v>
      </c>
      <c r="G2745">
        <v>20617</v>
      </c>
      <c r="H2745">
        <v>0</v>
      </c>
      <c r="I2745" t="s">
        <v>95</v>
      </c>
      <c r="J2745" t="s">
        <v>42</v>
      </c>
      <c r="K2745">
        <v>57078</v>
      </c>
      <c r="L2745">
        <v>85646</v>
      </c>
      <c r="M2745" t="s">
        <v>32</v>
      </c>
      <c r="N2745" t="s">
        <v>84</v>
      </c>
      <c r="O2745" t="s">
        <v>1098</v>
      </c>
      <c r="P2745" t="s">
        <v>8191</v>
      </c>
      <c r="Q2745" t="s">
        <v>7088</v>
      </c>
      <c r="R2745" t="s">
        <v>6733</v>
      </c>
      <c r="S2745" t="s">
        <v>2907</v>
      </c>
      <c r="T2745" t="str">
        <f t="shared" si="126"/>
        <v xml:space="preserve">	Knowledge of cross connection applicable codes associated with plumbing and engineering work. Vast knowledge of cross connections and backflow prevention; 	Ability to make timely decisions that have been fairly weighted in advance; 	Knowledge of hydraulics as they pertain to cross connections in water systems. 	Knowledge of backflow prevention assemblies including types, purposes, installation requirements, testing procedures and maintenance requirements. 	Knowledge of applicable rules, state and local regulations and policies that pertain to backflow and cross connection.  	Excellent abilities in Microsoft Office Suite (PowerPoint, Word, Excel, Outlook etc.). 	Experience in a high-paced environment, with the ability to multitask, manage information and distribute appropriately.  	Ability to establish positive working relationships with multiple units and different levels of staff. 	Excellent writing, communication, inter-personal, analytical, research, problem-solving, and organizational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745">
        <f t="shared" si="127"/>
        <v>0</v>
      </c>
      <c r="V2745" s="2">
        <v>1</v>
      </c>
      <c r="W2745" s="2">
        <f t="shared" si="128"/>
        <v>0</v>
      </c>
      <c r="X2745" s="2">
        <v>0</v>
      </c>
      <c r="Y2745" s="2">
        <v>0</v>
      </c>
      <c r="Z2745" s="2">
        <v>0</v>
      </c>
      <c r="AA2745" s="2">
        <v>0</v>
      </c>
      <c r="AB2745" s="2">
        <v>0</v>
      </c>
      <c r="AC2745" t="s">
        <v>8402</v>
      </c>
      <c r="AG2745" t="s">
        <v>190</v>
      </c>
      <c r="AH2745" t="s">
        <v>2433</v>
      </c>
      <c r="AI2745" t="s">
        <v>3077</v>
      </c>
      <c r="AJ2745" t="s">
        <v>2433</v>
      </c>
      <c r="AK2745" t="s">
        <v>38</v>
      </c>
    </row>
    <row r="2746" spans="1:37" x14ac:dyDescent="0.3">
      <c r="A2746">
        <v>424874</v>
      </c>
      <c r="B2746" t="s">
        <v>3605</v>
      </c>
      <c r="C2746" t="s">
        <v>29</v>
      </c>
      <c r="D2746">
        <v>1</v>
      </c>
      <c r="E2746" t="s">
        <v>5868</v>
      </c>
      <c r="F2746" t="s">
        <v>206</v>
      </c>
      <c r="G2746">
        <v>10050</v>
      </c>
      <c r="H2746" t="s">
        <v>41</v>
      </c>
      <c r="I2746" t="s">
        <v>3607</v>
      </c>
      <c r="J2746" t="s">
        <v>42</v>
      </c>
      <c r="K2746">
        <v>72038</v>
      </c>
      <c r="L2746">
        <v>139426</v>
      </c>
      <c r="M2746" t="s">
        <v>32</v>
      </c>
      <c r="N2746" t="s">
        <v>1578</v>
      </c>
      <c r="O2746" t="s">
        <v>5074</v>
      </c>
      <c r="P2746" t="s">
        <v>8192</v>
      </c>
      <c r="Q2746" t="s">
        <v>209</v>
      </c>
      <c r="R2746" t="s">
        <v>7975</v>
      </c>
      <c r="S2746" t="s">
        <v>8084</v>
      </c>
      <c r="T2746" t="str">
        <f t="shared" si="126"/>
        <v xml:space="preserve"> Extensive experience in leading and managing multiple application development teams engaged in    software development.   Ability to prioritize projects to maximize the utilization of resources.   Excellent administrative, management, strategic and operational planning skills.   Deep knowledge of the application development and deployment life cycle.   Excellent organizational and communication skills and detailed follow through skills to monitor and    report on the status of development and to resolve issues.   Knowledgeable of current computer software, hardware and telecommunications technologies.   Ability to formulate automated solutions that utilize state of the art technology to solve Agency‚„s issues    and achieve Agency‚„s goals.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746">
        <f t="shared" si="127"/>
        <v>0</v>
      </c>
      <c r="V2746" s="2">
        <v>0</v>
      </c>
      <c r="W2746" s="2">
        <f t="shared" si="128"/>
        <v>0</v>
      </c>
      <c r="X2746" s="2">
        <v>0</v>
      </c>
      <c r="Y2746" s="2">
        <v>0</v>
      </c>
      <c r="Z2746" s="2">
        <v>0</v>
      </c>
      <c r="AA2746" s="2">
        <v>0</v>
      </c>
      <c r="AB2746" s="2">
        <v>0</v>
      </c>
      <c r="AC2746" t="s">
        <v>5075</v>
      </c>
      <c r="AD2746" t="s">
        <v>5076</v>
      </c>
      <c r="AG2746" t="s">
        <v>190</v>
      </c>
      <c r="AH2746" t="s">
        <v>2913</v>
      </c>
      <c r="AJ2746" t="s">
        <v>2913</v>
      </c>
      <c r="AK2746" t="s">
        <v>38</v>
      </c>
    </row>
    <row r="2747" spans="1:37" x14ac:dyDescent="0.3">
      <c r="A2747">
        <v>424876</v>
      </c>
      <c r="B2747" t="s">
        <v>2510</v>
      </c>
      <c r="C2747" t="s">
        <v>29</v>
      </c>
      <c r="D2747">
        <v>1</v>
      </c>
      <c r="E2747" t="s">
        <v>2227</v>
      </c>
      <c r="F2747" t="s">
        <v>386</v>
      </c>
      <c r="G2747">
        <v>56058</v>
      </c>
      <c r="H2747">
        <v>0</v>
      </c>
      <c r="I2747" t="s">
        <v>953</v>
      </c>
      <c r="J2747" t="s">
        <v>42</v>
      </c>
      <c r="K2747">
        <v>54100</v>
      </c>
      <c r="L2747">
        <v>62215</v>
      </c>
      <c r="M2747" t="s">
        <v>32</v>
      </c>
      <c r="N2747" t="s">
        <v>2512</v>
      </c>
      <c r="O2747" t="s">
        <v>5047</v>
      </c>
      <c r="P2747" t="s">
        <v>8193</v>
      </c>
      <c r="Q2747" t="s">
        <v>389</v>
      </c>
      <c r="R2747" t="s">
        <v>6734</v>
      </c>
      <c r="T2747" t="str">
        <f t="shared" si="126"/>
        <v xml:space="preserve"> Minimum of five (5) years experience in data analytics.  The candidate selected for the position must have excellent communications skills and writing skills;   Strong analytical skills with the ability to collect, organize, analyze and disseminate information    with attention to detail and accuracy;   MS Office (Word, Excel, Outlook, PowerPoint, Access) proficiency;   Ability to maintain a high level of confidentiality; </v>
      </c>
      <c r="U2747">
        <f t="shared" si="127"/>
        <v>1</v>
      </c>
      <c r="V2747" s="2">
        <v>1</v>
      </c>
      <c r="W2747" s="2">
        <f t="shared" si="128"/>
        <v>1</v>
      </c>
      <c r="X2747" s="2">
        <v>0</v>
      </c>
      <c r="Y2747" s="2">
        <v>0</v>
      </c>
      <c r="Z2747" s="2">
        <v>0</v>
      </c>
      <c r="AA2747" s="2">
        <v>0</v>
      </c>
      <c r="AB2747" s="2">
        <v>0</v>
      </c>
      <c r="AC2747" t="s">
        <v>5869</v>
      </c>
      <c r="AG2747" t="s">
        <v>37</v>
      </c>
      <c r="AH2747" t="s">
        <v>1693</v>
      </c>
      <c r="AI2747" t="s">
        <v>3444</v>
      </c>
      <c r="AJ2747" t="s">
        <v>2433</v>
      </c>
      <c r="AK2747" t="s">
        <v>38</v>
      </c>
    </row>
    <row r="2748" spans="1:37" x14ac:dyDescent="0.3">
      <c r="A2748">
        <v>424876</v>
      </c>
      <c r="B2748" t="s">
        <v>2510</v>
      </c>
      <c r="C2748" t="s">
        <v>47</v>
      </c>
      <c r="D2748">
        <v>1</v>
      </c>
      <c r="E2748" t="s">
        <v>2227</v>
      </c>
      <c r="F2748" t="s">
        <v>386</v>
      </c>
      <c r="G2748">
        <v>56058</v>
      </c>
      <c r="H2748">
        <v>0</v>
      </c>
      <c r="I2748" t="s">
        <v>953</v>
      </c>
      <c r="J2748" t="s">
        <v>42</v>
      </c>
      <c r="K2748">
        <v>54100</v>
      </c>
      <c r="L2748">
        <v>62215</v>
      </c>
      <c r="M2748" t="s">
        <v>32</v>
      </c>
      <c r="N2748" t="s">
        <v>2512</v>
      </c>
      <c r="O2748" t="s">
        <v>5047</v>
      </c>
      <c r="P2748" t="s">
        <v>8193</v>
      </c>
      <c r="Q2748" t="s">
        <v>389</v>
      </c>
      <c r="R2748" t="s">
        <v>6734</v>
      </c>
      <c r="T2748" t="str">
        <f t="shared" si="126"/>
        <v xml:space="preserve"> Minimum of five (5) years experience in data analytics.  The candidate selected for the position must have excellent communications skills and writing skills;   Strong analytical skills with the ability to collect, organize, analyze and disseminate information    with attention to detail and accuracy;   MS Office (Word, Excel, Outlook, PowerPoint, Access) proficiency;   Ability to maintain a high level of confidentiality; </v>
      </c>
      <c r="U2748">
        <f t="shared" si="127"/>
        <v>1</v>
      </c>
      <c r="V2748" s="2">
        <v>1</v>
      </c>
      <c r="W2748" s="2">
        <f t="shared" si="128"/>
        <v>1</v>
      </c>
      <c r="X2748" s="2">
        <v>0</v>
      </c>
      <c r="Y2748" s="2">
        <v>0</v>
      </c>
      <c r="Z2748" s="2">
        <v>0</v>
      </c>
      <c r="AA2748" s="2">
        <v>0</v>
      </c>
      <c r="AB2748" s="2">
        <v>0</v>
      </c>
      <c r="AC2748" t="s">
        <v>5869</v>
      </c>
      <c r="AG2748" t="s">
        <v>37</v>
      </c>
      <c r="AH2748" t="s">
        <v>1693</v>
      </c>
      <c r="AI2748" t="s">
        <v>3444</v>
      </c>
      <c r="AJ2748" t="s">
        <v>2433</v>
      </c>
      <c r="AK2748" t="s">
        <v>38</v>
      </c>
    </row>
    <row r="2749" spans="1:37" x14ac:dyDescent="0.3">
      <c r="A2749">
        <v>424879</v>
      </c>
      <c r="B2749" t="s">
        <v>2380</v>
      </c>
      <c r="C2749" t="s">
        <v>47</v>
      </c>
      <c r="D2749">
        <v>1</v>
      </c>
      <c r="E2749" t="s">
        <v>5870</v>
      </c>
      <c r="F2749" t="s">
        <v>589</v>
      </c>
      <c r="G2749">
        <v>20415</v>
      </c>
      <c r="H2749">
        <v>1</v>
      </c>
      <c r="I2749" t="s">
        <v>95</v>
      </c>
      <c r="J2749" t="s">
        <v>42</v>
      </c>
      <c r="K2749">
        <v>67757</v>
      </c>
      <c r="L2749">
        <v>88000</v>
      </c>
      <c r="M2749" t="s">
        <v>32</v>
      </c>
      <c r="N2749" t="s">
        <v>143</v>
      </c>
      <c r="O2749" t="s">
        <v>5871</v>
      </c>
      <c r="P2749" t="s">
        <v>8194</v>
      </c>
      <c r="Q2749" t="s">
        <v>8306</v>
      </c>
      <c r="R2749" t="s">
        <v>5872</v>
      </c>
      <c r="T2749" t="str">
        <f t="shared" si="126"/>
        <v xml:space="preserve">Preferred skills   1.	Demonstrate thorough knowledge of all aspects of Engineering, including HVAC, Plumbing, and Sprinkler systems to provide technically sound recommendations and determinations. 2.	Thorough knowledge of City, State and Federal housing and construction regulations, procedures and practice.  3.	Experience in review of plans and contract documents for mechanical, plumbing, fire alarm, and sprinkler systems for multi-family housing. 4.	Proficient in AutoCAD and Microsoft Suite (Word, Excel, Outlook, etc.).  5.	Ability to read and understand drawings/plans, scopes of work, and specifications.  6.	Experience in conducting MEP inspections at construction job sites for new and existing buildings. 7.	Ability to negotiate with diverse technical specialists. 8.	Ability to work independently, apply independent judgment in technical matters, take initiative, and work effectively with others.  9.	Excellent mathematical, technical, writing, verbal,  analytical, and organizational skills.  10.	Demonstrated ability to work under pressure, meet deadlines, coordinate multiple projects in a timely manner, and deal with sensitive, complex issues that may arise.   11.	A Motor Vehicle Driver License valid in the State of New York may be required for certain assignments. If required, this license must be maintained for the duration of the assignment.   12.	Candidate may be subject to a background investigation conducted by the New York City Department of Investigation. </v>
      </c>
      <c r="U2749">
        <f t="shared" si="127"/>
        <v>0</v>
      </c>
      <c r="V2749" s="2">
        <v>1</v>
      </c>
      <c r="W2749" s="2">
        <f t="shared" si="128"/>
        <v>0</v>
      </c>
      <c r="X2749" s="2">
        <v>0</v>
      </c>
      <c r="Y2749" s="2">
        <v>0</v>
      </c>
      <c r="Z2749" s="2">
        <v>0</v>
      </c>
      <c r="AA2749" s="2">
        <v>0</v>
      </c>
      <c r="AB2749" s="2">
        <v>0</v>
      </c>
      <c r="AC2749" t="s">
        <v>3134</v>
      </c>
      <c r="AE2749" t="s">
        <v>143</v>
      </c>
      <c r="AG2749" t="s">
        <v>190</v>
      </c>
      <c r="AH2749" t="s">
        <v>2913</v>
      </c>
      <c r="AI2749" t="s">
        <v>4406</v>
      </c>
      <c r="AJ2749" t="s">
        <v>2913</v>
      </c>
      <c r="AK2749" t="s">
        <v>38</v>
      </c>
    </row>
    <row r="2750" spans="1:37" x14ac:dyDescent="0.3">
      <c r="A2750">
        <v>424879</v>
      </c>
      <c r="B2750" t="s">
        <v>2380</v>
      </c>
      <c r="C2750" t="s">
        <v>29</v>
      </c>
      <c r="D2750">
        <v>1</v>
      </c>
      <c r="E2750" t="s">
        <v>5870</v>
      </c>
      <c r="F2750" t="s">
        <v>589</v>
      </c>
      <c r="G2750">
        <v>20415</v>
      </c>
      <c r="H2750">
        <v>1</v>
      </c>
      <c r="I2750" t="s">
        <v>95</v>
      </c>
      <c r="J2750" t="s">
        <v>42</v>
      </c>
      <c r="K2750">
        <v>67757</v>
      </c>
      <c r="L2750">
        <v>88000</v>
      </c>
      <c r="M2750" t="s">
        <v>32</v>
      </c>
      <c r="N2750" t="s">
        <v>143</v>
      </c>
      <c r="O2750" t="s">
        <v>5871</v>
      </c>
      <c r="P2750" t="s">
        <v>8194</v>
      </c>
      <c r="Q2750" t="s">
        <v>8306</v>
      </c>
      <c r="R2750" t="s">
        <v>5872</v>
      </c>
      <c r="T2750" t="str">
        <f t="shared" si="126"/>
        <v xml:space="preserve">Preferred skills   1.	Demonstrate thorough knowledge of all aspects of Engineering, including HVAC, Plumbing, and Sprinkler systems to provide technically sound recommendations and determinations. 2.	Thorough knowledge of City, State and Federal housing and construction regulations, procedures and practice.  3.	Experience in review of plans and contract documents for mechanical, plumbing, fire alarm, and sprinkler systems for multi-family housing. 4.	Proficient in AutoCAD and Microsoft Suite (Word, Excel, Outlook, etc.).  5.	Ability to read and understand drawings/plans, scopes of work, and specifications.  6.	Experience in conducting MEP inspections at construction job sites for new and existing buildings. 7.	Ability to negotiate with diverse technical specialists. 8.	Ability to work independently, apply independent judgment in technical matters, take initiative, and work effectively with others.  9.	Excellent mathematical, technical, writing, verbal,  analytical, and organizational skills.  10.	Demonstrated ability to work under pressure, meet deadlines, coordinate multiple projects in a timely manner, and deal with sensitive, complex issues that may arise.   11.	A Motor Vehicle Driver License valid in the State of New York may be required for certain assignments. If required, this license must be maintained for the duration of the assignment.   12.	Candidate may be subject to a background investigation conducted by the New York City Department of Investigation. </v>
      </c>
      <c r="U2750">
        <f t="shared" si="127"/>
        <v>0</v>
      </c>
      <c r="V2750" s="2">
        <v>1</v>
      </c>
      <c r="W2750" s="2">
        <f t="shared" si="128"/>
        <v>0</v>
      </c>
      <c r="X2750" s="2">
        <v>0</v>
      </c>
      <c r="Y2750" s="2">
        <v>0</v>
      </c>
      <c r="Z2750" s="2">
        <v>0</v>
      </c>
      <c r="AA2750" s="2">
        <v>0</v>
      </c>
      <c r="AB2750" s="2">
        <v>0</v>
      </c>
      <c r="AC2750" t="s">
        <v>3134</v>
      </c>
      <c r="AE2750" t="s">
        <v>143</v>
      </c>
      <c r="AG2750" t="s">
        <v>190</v>
      </c>
      <c r="AH2750" t="s">
        <v>2913</v>
      </c>
      <c r="AI2750" t="s">
        <v>4406</v>
      </c>
      <c r="AJ2750" t="s">
        <v>2913</v>
      </c>
      <c r="AK2750" t="s">
        <v>38</v>
      </c>
    </row>
    <row r="2751" spans="1:37" x14ac:dyDescent="0.3">
      <c r="A2751">
        <v>424883</v>
      </c>
      <c r="B2751" t="s">
        <v>46</v>
      </c>
      <c r="C2751" t="s">
        <v>47</v>
      </c>
      <c r="D2751">
        <v>1</v>
      </c>
      <c r="E2751" t="s">
        <v>5873</v>
      </c>
      <c r="F2751" t="s">
        <v>5874</v>
      </c>
      <c r="G2751">
        <v>10034</v>
      </c>
      <c r="H2751" t="s">
        <v>41</v>
      </c>
      <c r="I2751" t="s">
        <v>95</v>
      </c>
      <c r="J2751" t="s">
        <v>42</v>
      </c>
      <c r="K2751">
        <v>72038</v>
      </c>
      <c r="L2751">
        <v>192152</v>
      </c>
      <c r="M2751" t="s">
        <v>32</v>
      </c>
      <c r="N2751" t="s">
        <v>3257</v>
      </c>
      <c r="O2751" t="s">
        <v>1241</v>
      </c>
      <c r="P2751" t="s">
        <v>8584</v>
      </c>
      <c r="Q2751" t="s">
        <v>5875</v>
      </c>
      <c r="R2751" t="s">
        <v>5876</v>
      </c>
      <c r="S2751" t="s">
        <v>3780</v>
      </c>
      <c r="T2751" t="str">
        <f t="shared" si="126"/>
        <v>1.	A Bachelor's degree with course work related to business, real estate, housing finance, public policy, urban planning or law, and three (3) to seven (7) years of full-time experience in operations, contract management, or related public service. 2.	Technical knowledge related to contract management, operations, public administration, and other related professional fields. 3.	Proven strength in the use of spreadsheets, database and presentation applications, including Excel and PowerPoint. 4.	Knowledge of New York City, New York State, and Federal affordable housing programs and the housing development process. 5.	Strong interpersonal, written, verbal, and analytical skills. 6.	Experience in Microsoft Office (Word, Excel, Access, Project and PowerPoint). 1.	NYCHA employees applying for promotional, title or level change opportunities must have served a period of one year in their current title and level (if applicable). 2.	NYCHA residents are encouraged to apply.</v>
      </c>
      <c r="U2751">
        <f t="shared" si="127"/>
        <v>0</v>
      </c>
      <c r="V2751" s="2">
        <v>1</v>
      </c>
      <c r="W2751" s="2">
        <f t="shared" si="128"/>
        <v>0</v>
      </c>
      <c r="X2751" s="2">
        <v>0</v>
      </c>
      <c r="Y2751" s="2">
        <v>0</v>
      </c>
      <c r="Z2751" s="2">
        <v>0</v>
      </c>
      <c r="AA2751" s="2">
        <v>0</v>
      </c>
      <c r="AB2751" s="2">
        <v>0</v>
      </c>
      <c r="AC2751" t="s">
        <v>502</v>
      </c>
      <c r="AG2751" t="s">
        <v>56</v>
      </c>
      <c r="AH2751" t="s">
        <v>2433</v>
      </c>
      <c r="AI2751" t="s">
        <v>3044</v>
      </c>
      <c r="AJ2751" t="s">
        <v>2440</v>
      </c>
      <c r="AK2751" t="s">
        <v>38</v>
      </c>
    </row>
    <row r="2752" spans="1:37" x14ac:dyDescent="0.3">
      <c r="A2752">
        <v>424883</v>
      </c>
      <c r="B2752" t="s">
        <v>46</v>
      </c>
      <c r="C2752" t="s">
        <v>29</v>
      </c>
      <c r="D2752">
        <v>1</v>
      </c>
      <c r="E2752" t="s">
        <v>5873</v>
      </c>
      <c r="F2752" t="s">
        <v>5874</v>
      </c>
      <c r="G2752">
        <v>10034</v>
      </c>
      <c r="H2752" t="s">
        <v>41</v>
      </c>
      <c r="I2752" t="s">
        <v>95</v>
      </c>
      <c r="J2752" t="s">
        <v>42</v>
      </c>
      <c r="K2752">
        <v>72038</v>
      </c>
      <c r="L2752">
        <v>192152</v>
      </c>
      <c r="M2752" t="s">
        <v>32</v>
      </c>
      <c r="N2752" t="s">
        <v>3257</v>
      </c>
      <c r="O2752" t="s">
        <v>1241</v>
      </c>
      <c r="P2752" t="s">
        <v>8584</v>
      </c>
      <c r="Q2752" t="s">
        <v>5875</v>
      </c>
      <c r="R2752" t="s">
        <v>5876</v>
      </c>
      <c r="S2752" t="s">
        <v>3780</v>
      </c>
      <c r="T2752" t="str">
        <f t="shared" si="126"/>
        <v>1.	A Bachelor's degree with course work related to business, real estate, housing finance, public policy, urban planning or law, and three (3) to seven (7) years of full-time experience in operations, contract management, or related public service. 2.	Technical knowledge related to contract management, operations, public administration, and other related professional fields. 3.	Proven strength in the use of spreadsheets, database and presentation applications, including Excel and PowerPoint. 4.	Knowledge of New York City, New York State, and Federal affordable housing programs and the housing development process. 5.	Strong interpersonal, written, verbal, and analytical skills. 6.	Experience in Microsoft Office (Word, Excel, Access, Project and PowerPoint). 1.	NYCHA employees applying for promotional, title or level change opportunities must have served a period of one year in their current title and level (if applicable). 2.	NYCHA residents are encouraged to apply.</v>
      </c>
      <c r="U2752">
        <f t="shared" si="127"/>
        <v>0</v>
      </c>
      <c r="V2752" s="2">
        <v>1</v>
      </c>
      <c r="W2752" s="2">
        <f t="shared" si="128"/>
        <v>0</v>
      </c>
      <c r="X2752" s="2">
        <v>0</v>
      </c>
      <c r="Y2752" s="2">
        <v>0</v>
      </c>
      <c r="Z2752" s="2">
        <v>0</v>
      </c>
      <c r="AA2752" s="2">
        <v>0</v>
      </c>
      <c r="AB2752" s="2">
        <v>0</v>
      </c>
      <c r="AC2752" t="s">
        <v>502</v>
      </c>
      <c r="AG2752" t="s">
        <v>56</v>
      </c>
      <c r="AH2752" t="s">
        <v>2433</v>
      </c>
      <c r="AI2752" t="s">
        <v>3044</v>
      </c>
      <c r="AJ2752" t="s">
        <v>2440</v>
      </c>
      <c r="AK2752" t="s">
        <v>38</v>
      </c>
    </row>
    <row r="2753" spans="1:37" x14ac:dyDescent="0.3">
      <c r="A2753">
        <v>424946</v>
      </c>
      <c r="B2753" t="s">
        <v>250</v>
      </c>
      <c r="C2753" t="s">
        <v>29</v>
      </c>
      <c r="D2753">
        <v>4</v>
      </c>
      <c r="E2753" t="s">
        <v>882</v>
      </c>
      <c r="F2753" t="s">
        <v>630</v>
      </c>
      <c r="G2753">
        <v>20215</v>
      </c>
      <c r="H2753">
        <v>3</v>
      </c>
      <c r="I2753" t="s">
        <v>95</v>
      </c>
      <c r="J2753" t="s">
        <v>42</v>
      </c>
      <c r="K2753">
        <v>90114</v>
      </c>
      <c r="L2753">
        <v>122168</v>
      </c>
      <c r="M2753" t="s">
        <v>32</v>
      </c>
      <c r="N2753" t="s">
        <v>252</v>
      </c>
      <c r="O2753" t="s">
        <v>1016</v>
      </c>
      <c r="P2753" t="s">
        <v>5877</v>
      </c>
      <c r="Q2753" t="s">
        <v>8309</v>
      </c>
      <c r="R2753" t="s">
        <v>5878</v>
      </c>
      <c r="S2753" t="s">
        <v>5879</v>
      </c>
      <c r="T2753" t="str">
        <f t="shared" si="126"/>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and other related software programs is preferred. TO BE APPOINTED TO ANY CIVIL ENGINEERING POSITION IN BRIDGES, CANDIDATES MUST POSSESS ONE YEAR OF CIVIL ENGINEERING EXPERIENCE IN BRIDGE DESIGN, BRIDGE CONSTRUCTION, BRIDGE MAINTENANCE OR BRIDGE INSPECTION.  TO BE CONSIDERED FOR THIS POSITION CANDIDATES MUST BE PERMANENT IN THE TITLE OF CIVIL ENGINEER OR HAVE TAKEN THE CIVIL ENGINEER EXAM #9045 OR #9522.  This position is open to qualified persons with a disability who are eligible for the 55-a program.  Please indicate in your resume or cover letter that you would like to be considered for the position under the 55-a program.</v>
      </c>
      <c r="U2753">
        <f t="shared" si="127"/>
        <v>0</v>
      </c>
      <c r="V2753" s="2">
        <v>0</v>
      </c>
      <c r="W2753" s="2">
        <f t="shared" si="128"/>
        <v>0</v>
      </c>
      <c r="X2753" s="2">
        <v>0</v>
      </c>
      <c r="Y2753" s="2">
        <v>0</v>
      </c>
      <c r="Z2753" s="2">
        <v>0</v>
      </c>
      <c r="AA2753" s="2">
        <v>0</v>
      </c>
      <c r="AB2753" s="2">
        <v>0</v>
      </c>
      <c r="AC2753" t="s">
        <v>5880</v>
      </c>
      <c r="AD2753" t="s">
        <v>543</v>
      </c>
      <c r="AE2753" t="s">
        <v>563</v>
      </c>
      <c r="AG2753" t="s">
        <v>377</v>
      </c>
      <c r="AH2753" t="s">
        <v>2440</v>
      </c>
      <c r="AI2753" t="s">
        <v>3077</v>
      </c>
      <c r="AJ2753" t="s">
        <v>2440</v>
      </c>
      <c r="AK2753" t="s">
        <v>38</v>
      </c>
    </row>
    <row r="2754" spans="1:37" x14ac:dyDescent="0.3">
      <c r="A2754">
        <v>424946</v>
      </c>
      <c r="B2754" t="s">
        <v>250</v>
      </c>
      <c r="C2754" t="s">
        <v>47</v>
      </c>
      <c r="D2754">
        <v>4</v>
      </c>
      <c r="E2754" t="s">
        <v>882</v>
      </c>
      <c r="F2754" t="s">
        <v>630</v>
      </c>
      <c r="G2754">
        <v>20215</v>
      </c>
      <c r="H2754">
        <v>3</v>
      </c>
      <c r="I2754" t="s">
        <v>95</v>
      </c>
      <c r="J2754" t="s">
        <v>42</v>
      </c>
      <c r="K2754">
        <v>90114</v>
      </c>
      <c r="L2754">
        <v>122168</v>
      </c>
      <c r="M2754" t="s">
        <v>32</v>
      </c>
      <c r="N2754" t="s">
        <v>252</v>
      </c>
      <c r="O2754" t="s">
        <v>1016</v>
      </c>
      <c r="P2754" t="s">
        <v>5877</v>
      </c>
      <c r="Q2754" t="s">
        <v>8309</v>
      </c>
      <c r="R2754" t="s">
        <v>5878</v>
      </c>
      <c r="S2754" t="s">
        <v>5879</v>
      </c>
      <c r="T2754" t="str">
        <f t="shared" si="126"/>
        <v>Ability to communicate effectively in verbal and written form.  Knowledge of AASHTO LRFD Bridge Design Specifications, AASHTO Manual for Bridge Evaluation, NYSDOT Bridge Manual, and NYSDOT Bridge Inspection Manual is preferred.  Knowledge of computer software such as AASHTO Ware Bridge Rating, STAAD PRO, and other related software programs is preferred. TO BE APPOINTED TO ANY CIVIL ENGINEERING POSITION IN BRIDGES, CANDIDATES MUST POSSESS ONE YEAR OF CIVIL ENGINEERING EXPERIENCE IN BRIDGE DESIGN, BRIDGE CONSTRUCTION, BRIDGE MAINTENANCE OR BRIDGE INSPECTION.  TO BE CONSIDERED FOR THIS POSITION CANDIDATES MUST BE PERMANENT IN THE TITLE OF CIVIL ENGINEER OR HAVE TAKEN THE CIVIL ENGINEER EXAM #9045 OR #9522.  This position is open to qualified persons with a disability who are eligible for the 55-a program.  Please indicate in your resume or cover letter that you would like to be considered for the position under the 55-a program.</v>
      </c>
      <c r="U2754">
        <f t="shared" si="127"/>
        <v>0</v>
      </c>
      <c r="V2754" s="2">
        <v>0</v>
      </c>
      <c r="W2754" s="2">
        <f t="shared" si="128"/>
        <v>0</v>
      </c>
      <c r="X2754" s="2">
        <v>0</v>
      </c>
      <c r="Y2754" s="2">
        <v>0</v>
      </c>
      <c r="Z2754" s="2">
        <v>0</v>
      </c>
      <c r="AA2754" s="2">
        <v>0</v>
      </c>
      <c r="AB2754" s="2">
        <v>0</v>
      </c>
      <c r="AC2754" t="s">
        <v>5880</v>
      </c>
      <c r="AD2754" t="s">
        <v>543</v>
      </c>
      <c r="AE2754" t="s">
        <v>563</v>
      </c>
      <c r="AG2754" t="s">
        <v>377</v>
      </c>
      <c r="AH2754" t="s">
        <v>2440</v>
      </c>
      <c r="AI2754" t="s">
        <v>3077</v>
      </c>
      <c r="AJ2754" t="s">
        <v>2440</v>
      </c>
      <c r="AK2754" t="s">
        <v>38</v>
      </c>
    </row>
    <row r="2755" spans="1:37" x14ac:dyDescent="0.3">
      <c r="A2755">
        <v>424963</v>
      </c>
      <c r="B2755" t="s">
        <v>2386</v>
      </c>
      <c r="C2755" t="s">
        <v>29</v>
      </c>
      <c r="D2755">
        <v>1</v>
      </c>
      <c r="E2755" t="s">
        <v>5881</v>
      </c>
      <c r="F2755" t="s">
        <v>93</v>
      </c>
      <c r="G2755">
        <v>10026</v>
      </c>
      <c r="H2755" t="s">
        <v>914</v>
      </c>
      <c r="I2755" t="s">
        <v>1936</v>
      </c>
      <c r="J2755" t="s">
        <v>42</v>
      </c>
      <c r="K2755">
        <v>80931</v>
      </c>
      <c r="L2755">
        <v>103000</v>
      </c>
      <c r="M2755" t="s">
        <v>32</v>
      </c>
      <c r="N2755" t="s">
        <v>4103</v>
      </c>
      <c r="O2755" t="s">
        <v>4378</v>
      </c>
      <c r="P2755" t="s">
        <v>8195</v>
      </c>
      <c r="Q2755" t="s">
        <v>491</v>
      </c>
      <c r="R2755" t="s">
        <v>5882</v>
      </c>
      <c r="T2755" t="str">
        <f t="shared" ref="T2755:T2818" si="129">R2755&amp;" " &amp;S2755</f>
        <v xml:space="preserve">1. Knowledge of New York City contracting processes.  2. Must possess strong oral and written communication, organizational and analytical skills.  3. Strong ability to juggle multiple projects and priorities at once.  4. Demonstrated working knowledge of target populations shown through management of relevant programs.  5. Extensive experience in and working knowledge of developing human services programs and program budgets.  6. Computer literate with advanced skills in Microsoft Office: Word, Excel, Power Point and Access. </v>
      </c>
      <c r="U2755">
        <f t="shared" ref="U2755:U2818" si="130">D2755*W2755</f>
        <v>0</v>
      </c>
      <c r="V2755" s="2">
        <v>1</v>
      </c>
      <c r="W2755" s="2">
        <f t="shared" ref="W2755:W2818" si="131">IF(OR(ISNUMBER(SEARCH("data analytics",$T2755)), ISNUMBER(SEARCH("data analysis",$T2755)), ISNUMBER(SEARCH("analyze data", $T2755)),ISNUMBER(SEARCH("business intelligence", $T2755)),ISNUMBER(SEARCH("business analysis",$T2755))),1,0)</f>
        <v>0</v>
      </c>
      <c r="X2755" s="2">
        <v>0</v>
      </c>
      <c r="Y2755" s="2">
        <v>0</v>
      </c>
      <c r="Z2755" s="2">
        <v>0</v>
      </c>
      <c r="AA2755" s="2">
        <v>0</v>
      </c>
      <c r="AB2755" s="2">
        <v>0</v>
      </c>
      <c r="AC2755" t="s">
        <v>5883</v>
      </c>
      <c r="AD2755" t="s">
        <v>1458</v>
      </c>
      <c r="AE2755" t="s">
        <v>5884</v>
      </c>
      <c r="AG2755" t="s">
        <v>37</v>
      </c>
      <c r="AH2755" t="s">
        <v>3604</v>
      </c>
      <c r="AJ2755" t="s">
        <v>3604</v>
      </c>
      <c r="AK2755" t="s">
        <v>38</v>
      </c>
    </row>
    <row r="2756" spans="1:37" x14ac:dyDescent="0.3">
      <c r="A2756">
        <v>424966</v>
      </c>
      <c r="B2756" t="s">
        <v>3034</v>
      </c>
      <c r="C2756" t="s">
        <v>29</v>
      </c>
      <c r="D2756">
        <v>1</v>
      </c>
      <c r="E2756" t="s">
        <v>5885</v>
      </c>
      <c r="F2756" t="s">
        <v>5549</v>
      </c>
      <c r="G2756" t="s">
        <v>5550</v>
      </c>
      <c r="H2756">
        <v>0</v>
      </c>
      <c r="I2756" t="s">
        <v>5886</v>
      </c>
      <c r="J2756" t="s">
        <v>42</v>
      </c>
      <c r="K2756">
        <v>75000</v>
      </c>
      <c r="L2756">
        <v>85000</v>
      </c>
      <c r="M2756" t="s">
        <v>32</v>
      </c>
      <c r="N2756" t="s">
        <v>3036</v>
      </c>
      <c r="O2756" t="s">
        <v>5590</v>
      </c>
      <c r="P2756" t="s">
        <v>6735</v>
      </c>
      <c r="Q2756" t="s">
        <v>5551</v>
      </c>
      <c r="R2756" t="s">
        <v>8196</v>
      </c>
      <c r="S2756" t="s">
        <v>5887</v>
      </c>
      <c r="T2756" t="str">
        <f t="shared" si="129"/>
        <v>1.	Strong knowledge of ecological, environmental, and forestry principles, government operations, and Parks‚„ busi-ness processes and operations. 2.	Demonstrated success in supervision, project management, and utilization of data for supporting operations and management planning. 3.	Extensive experience using GIS and database software, specifically ArcGIS and SQL.  Strong computer software experience with analytical and data visualization software for analytics, data visualization, and related product de-velopment. 4.	Strong familiarity with best practices in scoping technology projects to translate management goals into project priorities for technical staff. 5.	Experience developing metrics and implementing reporting procedures for performance tracking. 6.	Strong skills in communication, facilitation of technical discussions with non-specialists, technical documentation, and organization. 7.	A driver license valid in New York State.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56">
        <f t="shared" si="130"/>
        <v>0</v>
      </c>
      <c r="V2756" s="2">
        <v>0</v>
      </c>
      <c r="W2756" s="2">
        <f t="shared" si="131"/>
        <v>0</v>
      </c>
      <c r="X2756" s="2">
        <v>0</v>
      </c>
      <c r="Y2756" s="2">
        <v>1</v>
      </c>
      <c r="Z2756" s="2">
        <v>1</v>
      </c>
      <c r="AA2756" s="2">
        <v>0</v>
      </c>
      <c r="AB2756" s="2">
        <v>0</v>
      </c>
      <c r="AC2756" t="s">
        <v>5888</v>
      </c>
      <c r="AE2756" t="s">
        <v>5578</v>
      </c>
      <c r="AG2756" t="s">
        <v>5840</v>
      </c>
      <c r="AH2756" t="s">
        <v>3604</v>
      </c>
      <c r="AI2756" t="s">
        <v>3044</v>
      </c>
      <c r="AJ2756" t="s">
        <v>1693</v>
      </c>
      <c r="AK2756" t="s">
        <v>38</v>
      </c>
    </row>
    <row r="2757" spans="1:37" x14ac:dyDescent="0.3">
      <c r="A2757">
        <v>424977</v>
      </c>
      <c r="B2757" t="s">
        <v>3034</v>
      </c>
      <c r="C2757" t="s">
        <v>29</v>
      </c>
      <c r="D2757">
        <v>1</v>
      </c>
      <c r="E2757" t="s">
        <v>5889</v>
      </c>
      <c r="F2757" t="s">
        <v>5549</v>
      </c>
      <c r="G2757" t="s">
        <v>5550</v>
      </c>
      <c r="H2757">
        <v>0</v>
      </c>
      <c r="I2757" t="s">
        <v>614</v>
      </c>
      <c r="J2757" t="s">
        <v>42</v>
      </c>
      <c r="K2757">
        <v>70000</v>
      </c>
      <c r="L2757">
        <v>80000</v>
      </c>
      <c r="M2757" t="s">
        <v>32</v>
      </c>
      <c r="N2757" t="s">
        <v>4617</v>
      </c>
      <c r="O2757" t="s">
        <v>5890</v>
      </c>
      <c r="P2757" t="s">
        <v>6736</v>
      </c>
      <c r="Q2757" t="s">
        <v>5551</v>
      </c>
      <c r="R2757" t="s">
        <v>8197</v>
      </c>
      <c r="S2757" t="s">
        <v>5891</v>
      </c>
      <c r="T2757" t="str">
        <f t="shared" si="129"/>
        <v>1.	Possess an ISA Arborist certification and ISA Tree Risk Assessment Qualification.  2.	Strong knowledge of agency structure and divisions and/or government operations.  3.	Excellent skills in interpersonal communication, supervision, and conflict management. 4.	Strong skills in program planning and administration, customer service delivery, problem solving, writing and presentation. 5.	Proficiency with ArcGIS, ForMS (the Agency‚„s tree management software program), and Microsoft Excel. 6.	Valid New York State driver license.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757">
        <f t="shared" si="130"/>
        <v>0</v>
      </c>
      <c r="V2757" s="2">
        <v>1</v>
      </c>
      <c r="W2757" s="2">
        <f t="shared" si="131"/>
        <v>0</v>
      </c>
      <c r="X2757" s="2">
        <v>0</v>
      </c>
      <c r="Y2757" s="2">
        <v>0</v>
      </c>
      <c r="Z2757" s="2">
        <v>0</v>
      </c>
      <c r="AA2757" s="2">
        <v>0</v>
      </c>
      <c r="AB2757" s="2">
        <v>0</v>
      </c>
      <c r="AC2757" t="s">
        <v>5892</v>
      </c>
      <c r="AE2757" t="s">
        <v>1476</v>
      </c>
      <c r="AG2757" t="s">
        <v>5840</v>
      </c>
      <c r="AH2757" t="s">
        <v>3604</v>
      </c>
      <c r="AI2757" t="s">
        <v>3044</v>
      </c>
      <c r="AJ2757" t="s">
        <v>1693</v>
      </c>
      <c r="AK2757" t="s">
        <v>38</v>
      </c>
    </row>
    <row r="2758" spans="1:37" x14ac:dyDescent="0.3">
      <c r="A2758">
        <v>424983</v>
      </c>
      <c r="B2758" t="s">
        <v>2380</v>
      </c>
      <c r="C2758" t="s">
        <v>29</v>
      </c>
      <c r="D2758">
        <v>1</v>
      </c>
      <c r="E2758" t="s">
        <v>5893</v>
      </c>
      <c r="F2758" t="s">
        <v>386</v>
      </c>
      <c r="G2758">
        <v>56058</v>
      </c>
      <c r="H2758">
        <v>0</v>
      </c>
      <c r="I2758" t="s">
        <v>1435</v>
      </c>
      <c r="J2758" t="s">
        <v>42</v>
      </c>
      <c r="K2758">
        <v>54100</v>
      </c>
      <c r="L2758">
        <v>62215</v>
      </c>
      <c r="M2758" t="s">
        <v>32</v>
      </c>
      <c r="N2758" t="s">
        <v>143</v>
      </c>
      <c r="O2758" t="s">
        <v>5605</v>
      </c>
      <c r="P2758" t="s">
        <v>8198</v>
      </c>
      <c r="Q2758" t="s">
        <v>389</v>
      </c>
      <c r="R2758" t="s">
        <v>6737</v>
      </c>
      <c r="T2758" t="str">
        <f t="shared" si="129"/>
        <v xml:space="preserve">	Basic knowledge of affordable housing programs and homeless services 	Ability to work well on teams and independently. Strong interpersonal skills  	Experience with MS Excel and other MS Office programs 	Strong written and verbal communication skills </v>
      </c>
      <c r="U2758">
        <f t="shared" si="130"/>
        <v>0</v>
      </c>
      <c r="V2758" s="2">
        <v>1</v>
      </c>
      <c r="W2758" s="2">
        <f t="shared" si="131"/>
        <v>0</v>
      </c>
      <c r="X2758" s="2">
        <v>0</v>
      </c>
      <c r="Y2758" s="2">
        <v>0</v>
      </c>
      <c r="Z2758" s="2">
        <v>0</v>
      </c>
      <c r="AA2758" s="2">
        <v>0</v>
      </c>
      <c r="AB2758" s="2">
        <v>0</v>
      </c>
      <c r="AC2758" t="s">
        <v>3134</v>
      </c>
      <c r="AE2758" t="s">
        <v>143</v>
      </c>
      <c r="AG2758" t="s">
        <v>37</v>
      </c>
      <c r="AH2758" t="s">
        <v>1693</v>
      </c>
      <c r="AI2758" t="s">
        <v>4371</v>
      </c>
      <c r="AJ2758" t="s">
        <v>1693</v>
      </c>
      <c r="AK2758" t="s">
        <v>38</v>
      </c>
    </row>
    <row r="2759" spans="1:37" x14ac:dyDescent="0.3">
      <c r="A2759">
        <v>424983</v>
      </c>
      <c r="B2759" t="s">
        <v>2380</v>
      </c>
      <c r="C2759" t="s">
        <v>47</v>
      </c>
      <c r="D2759">
        <v>1</v>
      </c>
      <c r="E2759" t="s">
        <v>5893</v>
      </c>
      <c r="F2759" t="s">
        <v>386</v>
      </c>
      <c r="G2759">
        <v>56058</v>
      </c>
      <c r="H2759">
        <v>0</v>
      </c>
      <c r="I2759" t="s">
        <v>1435</v>
      </c>
      <c r="J2759" t="s">
        <v>42</v>
      </c>
      <c r="K2759">
        <v>54100</v>
      </c>
      <c r="L2759">
        <v>62215</v>
      </c>
      <c r="M2759" t="s">
        <v>32</v>
      </c>
      <c r="N2759" t="s">
        <v>143</v>
      </c>
      <c r="O2759" t="s">
        <v>5605</v>
      </c>
      <c r="P2759" t="s">
        <v>8198</v>
      </c>
      <c r="Q2759" t="s">
        <v>389</v>
      </c>
      <c r="R2759" t="s">
        <v>6737</v>
      </c>
      <c r="T2759" t="str">
        <f t="shared" si="129"/>
        <v xml:space="preserve">	Basic knowledge of affordable housing programs and homeless services 	Ability to work well on teams and independently. Strong interpersonal skills  	Experience with MS Excel and other MS Office programs 	Strong written and verbal communication skills </v>
      </c>
      <c r="U2759">
        <f t="shared" si="130"/>
        <v>0</v>
      </c>
      <c r="V2759" s="2">
        <v>1</v>
      </c>
      <c r="W2759" s="2">
        <f t="shared" si="131"/>
        <v>0</v>
      </c>
      <c r="X2759" s="2">
        <v>0</v>
      </c>
      <c r="Y2759" s="2">
        <v>0</v>
      </c>
      <c r="Z2759" s="2">
        <v>0</v>
      </c>
      <c r="AA2759" s="2">
        <v>0</v>
      </c>
      <c r="AB2759" s="2">
        <v>0</v>
      </c>
      <c r="AC2759" t="s">
        <v>3134</v>
      </c>
      <c r="AE2759" t="s">
        <v>143</v>
      </c>
      <c r="AG2759" t="s">
        <v>37</v>
      </c>
      <c r="AH2759" t="s">
        <v>1693</v>
      </c>
      <c r="AI2759" t="s">
        <v>4371</v>
      </c>
      <c r="AJ2759" t="s">
        <v>1693</v>
      </c>
      <c r="AK2759" t="s">
        <v>38</v>
      </c>
    </row>
    <row r="2760" spans="1:37" x14ac:dyDescent="0.3">
      <c r="A2760">
        <v>424990</v>
      </c>
      <c r="B2760" t="s">
        <v>1994</v>
      </c>
      <c r="C2760" t="s">
        <v>29</v>
      </c>
      <c r="D2760">
        <v>1</v>
      </c>
      <c r="E2760" t="s">
        <v>1995</v>
      </c>
      <c r="F2760" t="s">
        <v>1996</v>
      </c>
      <c r="G2760">
        <v>31143</v>
      </c>
      <c r="H2760">
        <v>1</v>
      </c>
      <c r="I2760" t="s">
        <v>2524</v>
      </c>
      <c r="J2760" t="s">
        <v>42</v>
      </c>
      <c r="K2760">
        <v>50000</v>
      </c>
      <c r="L2760">
        <v>55000</v>
      </c>
      <c r="M2760" t="s">
        <v>32</v>
      </c>
      <c r="N2760" t="s">
        <v>3838</v>
      </c>
      <c r="O2760" t="s">
        <v>5067</v>
      </c>
      <c r="P2760" t="s">
        <v>8585</v>
      </c>
      <c r="Q2760" t="s">
        <v>1999</v>
      </c>
      <c r="R2760" t="s">
        <v>5894</v>
      </c>
      <c r="T2760" t="str">
        <f t="shared" si="129"/>
        <v xml:space="preserve">1.  Prior experience in conducting or assisting in long-term investigations with a law enforcement agency, other government agency, or private firm. 2.  Strong organizational skills and proven ability to manage time efficiently, meet deadlines, and multi-task. 3.  Ability to write reports and memoranda in clear, accessible language. 4.  Proven ability to analyze and assess complex documents and data. 5.  Ability to exercise discretion on sensitive or confidential matters.   6.  Demonstrated interest in child welfare or social services matters is a plus.  7.  Strong computer skills, including Word Excel and databases. 8.  Strong interpersonal, communication, and interviewing skills.   9.  Ability to speak Spanish is a plus. 10.  Ability to work well in a team environment and take constructive criticism and feedback on a consistent basis. </v>
      </c>
      <c r="U2760">
        <f t="shared" si="130"/>
        <v>0</v>
      </c>
      <c r="V2760" s="2">
        <v>1</v>
      </c>
      <c r="W2760" s="2">
        <f t="shared" si="131"/>
        <v>0</v>
      </c>
      <c r="X2760" s="2">
        <v>0</v>
      </c>
      <c r="Y2760" s="2">
        <v>0</v>
      </c>
      <c r="Z2760" s="2">
        <v>0</v>
      </c>
      <c r="AA2760" s="2">
        <v>0</v>
      </c>
      <c r="AB2760" s="2">
        <v>0</v>
      </c>
      <c r="AC2760" t="s">
        <v>5895</v>
      </c>
      <c r="AE2760" t="s">
        <v>3838</v>
      </c>
      <c r="AG2760" t="s">
        <v>37</v>
      </c>
      <c r="AH2760" t="s">
        <v>1693</v>
      </c>
      <c r="AI2760" t="s">
        <v>5896</v>
      </c>
      <c r="AJ2760" t="s">
        <v>1693</v>
      </c>
      <c r="AK2760" t="s">
        <v>38</v>
      </c>
    </row>
    <row r="2761" spans="1:37" x14ac:dyDescent="0.3">
      <c r="A2761">
        <v>424990</v>
      </c>
      <c r="B2761" t="s">
        <v>1994</v>
      </c>
      <c r="C2761" t="s">
        <v>47</v>
      </c>
      <c r="D2761">
        <v>1</v>
      </c>
      <c r="E2761" t="s">
        <v>1995</v>
      </c>
      <c r="F2761" t="s">
        <v>1996</v>
      </c>
      <c r="G2761">
        <v>31143</v>
      </c>
      <c r="H2761">
        <v>1</v>
      </c>
      <c r="I2761" t="s">
        <v>2524</v>
      </c>
      <c r="J2761" t="s">
        <v>42</v>
      </c>
      <c r="K2761">
        <v>50000</v>
      </c>
      <c r="L2761">
        <v>55000</v>
      </c>
      <c r="M2761" t="s">
        <v>32</v>
      </c>
      <c r="N2761" t="s">
        <v>3838</v>
      </c>
      <c r="O2761" t="s">
        <v>5067</v>
      </c>
      <c r="P2761" t="s">
        <v>8585</v>
      </c>
      <c r="Q2761" t="s">
        <v>1999</v>
      </c>
      <c r="R2761" t="s">
        <v>5894</v>
      </c>
      <c r="T2761" t="str">
        <f t="shared" si="129"/>
        <v xml:space="preserve">1.  Prior experience in conducting or assisting in long-term investigations with a law enforcement agency, other government agency, or private firm. 2.  Strong organizational skills and proven ability to manage time efficiently, meet deadlines, and multi-task. 3.  Ability to write reports and memoranda in clear, accessible language. 4.  Proven ability to analyze and assess complex documents and data. 5.  Ability to exercise discretion on sensitive or confidential matters.   6.  Demonstrated interest in child welfare or social services matters is a plus.  7.  Strong computer skills, including Word Excel and databases. 8.  Strong interpersonal, communication, and interviewing skills.   9.  Ability to speak Spanish is a plus. 10.  Ability to work well in a team environment and take constructive criticism and feedback on a consistent basis. </v>
      </c>
      <c r="U2761">
        <f t="shared" si="130"/>
        <v>0</v>
      </c>
      <c r="V2761" s="2">
        <v>1</v>
      </c>
      <c r="W2761" s="2">
        <f t="shared" si="131"/>
        <v>0</v>
      </c>
      <c r="X2761" s="2">
        <v>0</v>
      </c>
      <c r="Y2761" s="2">
        <v>0</v>
      </c>
      <c r="Z2761" s="2">
        <v>0</v>
      </c>
      <c r="AA2761" s="2">
        <v>0</v>
      </c>
      <c r="AB2761" s="2">
        <v>0</v>
      </c>
      <c r="AC2761" t="s">
        <v>5895</v>
      </c>
      <c r="AE2761" t="s">
        <v>3838</v>
      </c>
      <c r="AG2761" t="s">
        <v>37</v>
      </c>
      <c r="AH2761" t="s">
        <v>1693</v>
      </c>
      <c r="AI2761" t="s">
        <v>5896</v>
      </c>
      <c r="AJ2761" t="s">
        <v>1693</v>
      </c>
      <c r="AK2761" t="s">
        <v>38</v>
      </c>
    </row>
    <row r="2762" spans="1:37" x14ac:dyDescent="0.3">
      <c r="A2762">
        <v>424997</v>
      </c>
      <c r="B2762" t="s">
        <v>3605</v>
      </c>
      <c r="C2762" t="s">
        <v>29</v>
      </c>
      <c r="D2762">
        <v>1</v>
      </c>
      <c r="E2762" t="s">
        <v>5897</v>
      </c>
      <c r="F2762" t="s">
        <v>206</v>
      </c>
      <c r="G2762">
        <v>10050</v>
      </c>
      <c r="H2762" t="s">
        <v>41</v>
      </c>
      <c r="I2762" t="s">
        <v>3607</v>
      </c>
      <c r="J2762" t="s">
        <v>42</v>
      </c>
      <c r="K2762">
        <v>72038</v>
      </c>
      <c r="L2762">
        <v>153017</v>
      </c>
      <c r="M2762" t="s">
        <v>32</v>
      </c>
      <c r="N2762" t="s">
        <v>1578</v>
      </c>
      <c r="O2762" t="s">
        <v>5074</v>
      </c>
      <c r="P2762" t="s">
        <v>8586</v>
      </c>
      <c r="Q2762" t="s">
        <v>209</v>
      </c>
      <c r="R2762" t="s">
        <v>8587</v>
      </c>
      <c r="S2762" t="s">
        <v>8084</v>
      </c>
      <c r="T2762" t="str">
        <f t="shared" si="129"/>
        <v xml:space="preserve"> Possess state of the art technical compute and ‚“as a service‚ experience.   Possess the ability to communicate effectively, on both a technical and non-technical level,    with appropriate agency staff, as well as with vendors.   Able to handle complex problems and high priority projects simultaneously, as well as to    develop both short and long-term strategies.   Able to direct group efforts during problem resolution and avoid unnecessary loss of system    resources and/or time.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762">
        <f t="shared" si="130"/>
        <v>0</v>
      </c>
      <c r="V2762" s="2">
        <v>0</v>
      </c>
      <c r="W2762" s="2">
        <f t="shared" si="131"/>
        <v>0</v>
      </c>
      <c r="X2762" s="2">
        <v>0</v>
      </c>
      <c r="Y2762" s="2">
        <v>0</v>
      </c>
      <c r="Z2762" s="2">
        <v>0</v>
      </c>
      <c r="AA2762" s="2">
        <v>0</v>
      </c>
      <c r="AB2762" s="2">
        <v>0</v>
      </c>
      <c r="AC2762" t="s">
        <v>5075</v>
      </c>
      <c r="AG2762" t="s">
        <v>190</v>
      </c>
      <c r="AH2762" t="s">
        <v>3604</v>
      </c>
      <c r="AI2762" t="s">
        <v>4697</v>
      </c>
      <c r="AJ2762" t="s">
        <v>3604</v>
      </c>
      <c r="AK2762" t="s">
        <v>38</v>
      </c>
    </row>
    <row r="2763" spans="1:37" x14ac:dyDescent="0.3">
      <c r="A2763">
        <v>425001</v>
      </c>
      <c r="B2763" t="s">
        <v>3034</v>
      </c>
      <c r="C2763" t="s">
        <v>29</v>
      </c>
      <c r="D2763">
        <v>1</v>
      </c>
      <c r="E2763" t="s">
        <v>5898</v>
      </c>
      <c r="F2763" t="s">
        <v>5899</v>
      </c>
      <c r="G2763">
        <v>81660</v>
      </c>
      <c r="H2763">
        <v>0</v>
      </c>
      <c r="I2763" t="s">
        <v>614</v>
      </c>
      <c r="J2763" t="s">
        <v>42</v>
      </c>
      <c r="K2763">
        <v>47666</v>
      </c>
      <c r="L2763">
        <v>62000</v>
      </c>
      <c r="M2763" t="s">
        <v>32</v>
      </c>
      <c r="N2763" t="s">
        <v>5900</v>
      </c>
      <c r="O2763" t="s">
        <v>5901</v>
      </c>
      <c r="P2763" t="s">
        <v>8588</v>
      </c>
      <c r="Q2763" t="s">
        <v>5902</v>
      </c>
      <c r="R2763" t="s">
        <v>5903</v>
      </c>
      <c r="S2763" t="s">
        <v>5904</v>
      </c>
      <c r="T2763" t="str">
        <f t="shared" si="129"/>
        <v>1.	Excellent supervisory, administrative and communication skills. 2.	Valid New York State driver license. 3.	Proficiency in Microsoft Word and Excel. 4.	Available to work evenings and weekends as needed. NOTE: All resumes must be received no later than the last day of the posting period. References will be required upon request.  www.nyc.gov/parks  MOVEMENT IN THE FACE OF CIVIL SERVICE LISTS IS PROHIBITED UNDER CIVIL SERVICE LAW.</v>
      </c>
      <c r="U2763">
        <f t="shared" si="130"/>
        <v>0</v>
      </c>
      <c r="V2763" s="2">
        <v>1</v>
      </c>
      <c r="W2763" s="2">
        <f t="shared" si="131"/>
        <v>0</v>
      </c>
      <c r="X2763" s="2">
        <v>0</v>
      </c>
      <c r="Y2763" s="2">
        <v>0</v>
      </c>
      <c r="Z2763" s="2">
        <v>0</v>
      </c>
      <c r="AA2763" s="2">
        <v>0</v>
      </c>
      <c r="AB2763" s="2">
        <v>0</v>
      </c>
      <c r="AC2763" t="s">
        <v>5905</v>
      </c>
      <c r="AE2763" t="s">
        <v>1476</v>
      </c>
      <c r="AG2763" t="s">
        <v>4500</v>
      </c>
      <c r="AH2763" t="s">
        <v>3604</v>
      </c>
      <c r="AI2763" t="s">
        <v>5433</v>
      </c>
      <c r="AJ2763" t="s">
        <v>1693</v>
      </c>
      <c r="AK2763" t="s">
        <v>38</v>
      </c>
    </row>
    <row r="2764" spans="1:37" x14ac:dyDescent="0.3">
      <c r="A2764">
        <v>425001</v>
      </c>
      <c r="B2764" t="s">
        <v>3034</v>
      </c>
      <c r="C2764" t="s">
        <v>47</v>
      </c>
      <c r="D2764">
        <v>1</v>
      </c>
      <c r="E2764" t="s">
        <v>5898</v>
      </c>
      <c r="F2764" t="s">
        <v>5899</v>
      </c>
      <c r="G2764">
        <v>81660</v>
      </c>
      <c r="H2764">
        <v>0</v>
      </c>
      <c r="I2764" t="s">
        <v>614</v>
      </c>
      <c r="J2764" t="s">
        <v>42</v>
      </c>
      <c r="K2764">
        <v>47666</v>
      </c>
      <c r="L2764">
        <v>62000</v>
      </c>
      <c r="M2764" t="s">
        <v>32</v>
      </c>
      <c r="N2764" t="s">
        <v>5900</v>
      </c>
      <c r="O2764" t="s">
        <v>5901</v>
      </c>
      <c r="P2764" t="s">
        <v>8588</v>
      </c>
      <c r="Q2764" t="s">
        <v>5902</v>
      </c>
      <c r="R2764" t="s">
        <v>5903</v>
      </c>
      <c r="S2764" t="s">
        <v>5904</v>
      </c>
      <c r="T2764" t="str">
        <f t="shared" si="129"/>
        <v>1.	Excellent supervisory, administrative and communication skills. 2.	Valid New York State driver license. 3.	Proficiency in Microsoft Word and Excel. 4.	Available to work evenings and weekends as needed. NOTE: All resumes must be received no later than the last day of the posting period. References will be required upon request.  www.nyc.gov/parks  MOVEMENT IN THE FACE OF CIVIL SERVICE LISTS IS PROHIBITED UNDER CIVIL SERVICE LAW.</v>
      </c>
      <c r="U2764">
        <f t="shared" si="130"/>
        <v>0</v>
      </c>
      <c r="V2764" s="2">
        <v>1</v>
      </c>
      <c r="W2764" s="2">
        <f t="shared" si="131"/>
        <v>0</v>
      </c>
      <c r="X2764" s="2">
        <v>0</v>
      </c>
      <c r="Y2764" s="2">
        <v>0</v>
      </c>
      <c r="Z2764" s="2">
        <v>0</v>
      </c>
      <c r="AA2764" s="2">
        <v>0</v>
      </c>
      <c r="AB2764" s="2">
        <v>0</v>
      </c>
      <c r="AC2764" t="s">
        <v>5905</v>
      </c>
      <c r="AE2764" t="s">
        <v>1476</v>
      </c>
      <c r="AG2764" t="s">
        <v>4500</v>
      </c>
      <c r="AH2764" t="s">
        <v>3604</v>
      </c>
      <c r="AI2764" t="s">
        <v>5433</v>
      </c>
      <c r="AJ2764" t="s">
        <v>1693</v>
      </c>
      <c r="AK2764" t="s">
        <v>38</v>
      </c>
    </row>
    <row r="2765" spans="1:37" x14ac:dyDescent="0.3">
      <c r="A2765">
        <v>425001</v>
      </c>
      <c r="B2765" t="s">
        <v>3034</v>
      </c>
      <c r="C2765" t="s">
        <v>29</v>
      </c>
      <c r="D2765">
        <v>1</v>
      </c>
      <c r="E2765" t="s">
        <v>5898</v>
      </c>
      <c r="F2765" t="s">
        <v>5899</v>
      </c>
      <c r="G2765">
        <v>81660</v>
      </c>
      <c r="H2765">
        <v>0</v>
      </c>
      <c r="I2765" t="s">
        <v>614</v>
      </c>
      <c r="J2765" t="s">
        <v>42</v>
      </c>
      <c r="K2765">
        <v>47666</v>
      </c>
      <c r="L2765">
        <v>62000</v>
      </c>
      <c r="M2765" t="s">
        <v>32</v>
      </c>
      <c r="N2765" t="s">
        <v>5900</v>
      </c>
      <c r="O2765" t="s">
        <v>5901</v>
      </c>
      <c r="P2765" t="s">
        <v>8588</v>
      </c>
      <c r="Q2765" t="s">
        <v>5902</v>
      </c>
      <c r="R2765" t="s">
        <v>5903</v>
      </c>
      <c r="S2765" t="s">
        <v>5904</v>
      </c>
      <c r="T2765" t="str">
        <f t="shared" si="129"/>
        <v>1.	Excellent supervisory, administrative and communication skills. 2.	Valid New York State driver license. 3.	Proficiency in Microsoft Word and Excel. 4.	Available to work evenings and weekends as needed. NOTE: All resumes must be received no later than the last day of the posting period. References will be required upon request.  www.nyc.gov/parks  MOVEMENT IN THE FACE OF CIVIL SERVICE LISTS IS PROHIBITED UNDER CIVIL SERVICE LAW.</v>
      </c>
      <c r="U2765">
        <f t="shared" si="130"/>
        <v>0</v>
      </c>
      <c r="V2765" s="2">
        <v>1</v>
      </c>
      <c r="W2765" s="2">
        <f t="shared" si="131"/>
        <v>0</v>
      </c>
      <c r="X2765" s="2">
        <v>0</v>
      </c>
      <c r="Y2765" s="2">
        <v>0</v>
      </c>
      <c r="Z2765" s="2">
        <v>0</v>
      </c>
      <c r="AA2765" s="2">
        <v>0</v>
      </c>
      <c r="AB2765" s="2">
        <v>0</v>
      </c>
      <c r="AC2765" t="s">
        <v>5905</v>
      </c>
      <c r="AE2765" t="s">
        <v>1476</v>
      </c>
      <c r="AG2765" t="s">
        <v>4500</v>
      </c>
      <c r="AH2765" t="s">
        <v>3604</v>
      </c>
      <c r="AI2765" t="s">
        <v>5433</v>
      </c>
      <c r="AJ2765" t="s">
        <v>1693</v>
      </c>
      <c r="AK2765" t="s">
        <v>38</v>
      </c>
    </row>
    <row r="2766" spans="1:37" x14ac:dyDescent="0.3">
      <c r="A2766">
        <v>425008</v>
      </c>
      <c r="B2766" t="s">
        <v>1618</v>
      </c>
      <c r="C2766" t="s">
        <v>29</v>
      </c>
      <c r="D2766">
        <v>1</v>
      </c>
      <c r="E2766" t="s">
        <v>5906</v>
      </c>
      <c r="F2766" t="s">
        <v>2137</v>
      </c>
      <c r="G2766">
        <v>10079</v>
      </c>
      <c r="H2766" t="s">
        <v>352</v>
      </c>
      <c r="I2766" t="s">
        <v>409</v>
      </c>
      <c r="J2766" t="s">
        <v>42</v>
      </c>
      <c r="K2766">
        <v>85000</v>
      </c>
      <c r="L2766">
        <v>118450</v>
      </c>
      <c r="M2766" t="s">
        <v>32</v>
      </c>
      <c r="N2766" t="s">
        <v>1939</v>
      </c>
      <c r="O2766" t="s">
        <v>2484</v>
      </c>
      <c r="P2766" t="s">
        <v>6738</v>
      </c>
      <c r="Q2766" t="s">
        <v>2139</v>
      </c>
      <c r="R2766" t="s">
        <v>8199</v>
      </c>
      <c r="T2766" t="str">
        <f t="shared" si="129"/>
        <v xml:space="preserve">In addition to the minimum qualifications the successful candidate will: 	Have a Master‚„s Degree in Public Administration, Criminal Justice or Homeland Security. 	Have prior experience with an accredited law enforcement agency, and/or managing Peace Officer operations.  	Have executive experience in budget management and overtime allocation. 	Have experience with other law enforcement and instructional agencies such as the FBI, FEMA, HIDTA, and IACP.    	Military Service managing security operations. </v>
      </c>
      <c r="U2766">
        <f t="shared" si="130"/>
        <v>0</v>
      </c>
      <c r="V2766" s="2">
        <v>0</v>
      </c>
      <c r="W2766" s="2">
        <f t="shared" si="131"/>
        <v>0</v>
      </c>
      <c r="X2766" s="2">
        <v>0</v>
      </c>
      <c r="Y2766" s="2">
        <v>0</v>
      </c>
      <c r="Z2766" s="2">
        <v>0</v>
      </c>
      <c r="AA2766" s="2">
        <v>0</v>
      </c>
      <c r="AB2766" s="2">
        <v>0</v>
      </c>
      <c r="AC2766" t="s">
        <v>1623</v>
      </c>
      <c r="AE2766" t="s">
        <v>1939</v>
      </c>
      <c r="AG2766" t="s">
        <v>37</v>
      </c>
      <c r="AH2766" t="s">
        <v>3604</v>
      </c>
      <c r="AJ2766" t="s">
        <v>3604</v>
      </c>
      <c r="AK2766" t="s">
        <v>38</v>
      </c>
    </row>
    <row r="2767" spans="1:37" x14ac:dyDescent="0.3">
      <c r="A2767">
        <v>425008</v>
      </c>
      <c r="B2767" t="s">
        <v>1618</v>
      </c>
      <c r="C2767" t="s">
        <v>47</v>
      </c>
      <c r="D2767">
        <v>1</v>
      </c>
      <c r="E2767" t="s">
        <v>5906</v>
      </c>
      <c r="F2767" t="s">
        <v>2137</v>
      </c>
      <c r="G2767">
        <v>10079</v>
      </c>
      <c r="H2767" t="s">
        <v>352</v>
      </c>
      <c r="I2767" t="s">
        <v>409</v>
      </c>
      <c r="J2767" t="s">
        <v>42</v>
      </c>
      <c r="K2767">
        <v>85000</v>
      </c>
      <c r="L2767">
        <v>118450</v>
      </c>
      <c r="M2767" t="s">
        <v>32</v>
      </c>
      <c r="N2767" t="s">
        <v>1939</v>
      </c>
      <c r="O2767" t="s">
        <v>2484</v>
      </c>
      <c r="P2767" t="s">
        <v>6738</v>
      </c>
      <c r="Q2767" t="s">
        <v>2139</v>
      </c>
      <c r="R2767" t="s">
        <v>8199</v>
      </c>
      <c r="T2767" t="str">
        <f t="shared" si="129"/>
        <v xml:space="preserve">In addition to the minimum qualifications the successful candidate will: 	Have a Master‚„s Degree in Public Administration, Criminal Justice or Homeland Security. 	Have prior experience with an accredited law enforcement agency, and/or managing Peace Officer operations.  	Have executive experience in budget management and overtime allocation. 	Have experience with other law enforcement and instructional agencies such as the FBI, FEMA, HIDTA, and IACP.    	Military Service managing security operations. </v>
      </c>
      <c r="U2767">
        <f t="shared" si="130"/>
        <v>0</v>
      </c>
      <c r="V2767" s="2">
        <v>0</v>
      </c>
      <c r="W2767" s="2">
        <f t="shared" si="131"/>
        <v>0</v>
      </c>
      <c r="X2767" s="2">
        <v>0</v>
      </c>
      <c r="Y2767" s="2">
        <v>0</v>
      </c>
      <c r="Z2767" s="2">
        <v>0</v>
      </c>
      <c r="AA2767" s="2">
        <v>0</v>
      </c>
      <c r="AB2767" s="2">
        <v>0</v>
      </c>
      <c r="AC2767" t="s">
        <v>1623</v>
      </c>
      <c r="AE2767" t="s">
        <v>1939</v>
      </c>
      <c r="AG2767" t="s">
        <v>37</v>
      </c>
      <c r="AH2767" t="s">
        <v>3604</v>
      </c>
      <c r="AJ2767" t="s">
        <v>3604</v>
      </c>
      <c r="AK2767" t="s">
        <v>38</v>
      </c>
    </row>
    <row r="2768" spans="1:37" x14ac:dyDescent="0.3">
      <c r="A2768">
        <v>425015</v>
      </c>
      <c r="B2768" t="s">
        <v>5787</v>
      </c>
      <c r="C2768" t="s">
        <v>47</v>
      </c>
      <c r="D2768">
        <v>2</v>
      </c>
      <c r="E2768" t="s">
        <v>5907</v>
      </c>
      <c r="F2768" t="s">
        <v>141</v>
      </c>
      <c r="G2768">
        <v>10209</v>
      </c>
      <c r="H2768">
        <v>1</v>
      </c>
      <c r="I2768" t="s">
        <v>719</v>
      </c>
      <c r="J2768" t="s">
        <v>142</v>
      </c>
      <c r="K2768">
        <v>15.5</v>
      </c>
      <c r="L2768">
        <v>19.899999999999999</v>
      </c>
      <c r="M2768" t="s">
        <v>61</v>
      </c>
      <c r="N2768" t="s">
        <v>5908</v>
      </c>
      <c r="O2768" t="s">
        <v>310</v>
      </c>
      <c r="P2768" t="s">
        <v>5909</v>
      </c>
      <c r="Q2768" t="s">
        <v>145</v>
      </c>
      <c r="R2768" t="s">
        <v>1611</v>
      </c>
      <c r="T2768" t="str">
        <f t="shared" si="129"/>
        <v xml:space="preserve">ERROR: #NAME? </v>
      </c>
      <c r="U2768">
        <f t="shared" si="130"/>
        <v>0</v>
      </c>
      <c r="V2768" s="2">
        <v>0</v>
      </c>
      <c r="W2768" s="2">
        <f t="shared" si="131"/>
        <v>0</v>
      </c>
      <c r="X2768" s="2">
        <v>0</v>
      </c>
      <c r="Y2768" s="2">
        <v>0</v>
      </c>
      <c r="Z2768" s="2">
        <v>0</v>
      </c>
      <c r="AA2768" s="2">
        <v>0</v>
      </c>
      <c r="AB2768" s="2">
        <v>0</v>
      </c>
      <c r="AC2768" t="s">
        <v>5910</v>
      </c>
      <c r="AD2768" t="s">
        <v>5791</v>
      </c>
      <c r="AE2768" t="s">
        <v>5911</v>
      </c>
      <c r="AG2768" t="s">
        <v>37</v>
      </c>
      <c r="AH2768" t="s">
        <v>1693</v>
      </c>
      <c r="AI2768" t="s">
        <v>3444</v>
      </c>
      <c r="AJ2768" t="s">
        <v>1693</v>
      </c>
      <c r="AK2768" t="s">
        <v>38</v>
      </c>
    </row>
    <row r="2769" spans="1:37" x14ac:dyDescent="0.3">
      <c r="A2769">
        <v>425015</v>
      </c>
      <c r="B2769" t="s">
        <v>5787</v>
      </c>
      <c r="C2769" t="s">
        <v>29</v>
      </c>
      <c r="D2769">
        <v>2</v>
      </c>
      <c r="E2769" t="s">
        <v>5907</v>
      </c>
      <c r="F2769" t="s">
        <v>141</v>
      </c>
      <c r="G2769">
        <v>10209</v>
      </c>
      <c r="H2769">
        <v>1</v>
      </c>
      <c r="I2769" t="s">
        <v>719</v>
      </c>
      <c r="J2769" t="s">
        <v>142</v>
      </c>
      <c r="K2769">
        <v>15.5</v>
      </c>
      <c r="L2769">
        <v>19.899999999999999</v>
      </c>
      <c r="M2769" t="s">
        <v>61</v>
      </c>
      <c r="N2769" t="s">
        <v>5908</v>
      </c>
      <c r="O2769" t="s">
        <v>310</v>
      </c>
      <c r="P2769" t="s">
        <v>5909</v>
      </c>
      <c r="Q2769" t="s">
        <v>145</v>
      </c>
      <c r="R2769" t="s">
        <v>1611</v>
      </c>
      <c r="T2769" t="str">
        <f t="shared" si="129"/>
        <v xml:space="preserve">ERROR: #NAME? </v>
      </c>
      <c r="U2769">
        <f t="shared" si="130"/>
        <v>0</v>
      </c>
      <c r="V2769" s="2">
        <v>0</v>
      </c>
      <c r="W2769" s="2">
        <f t="shared" si="131"/>
        <v>0</v>
      </c>
      <c r="X2769" s="2">
        <v>0</v>
      </c>
      <c r="Y2769" s="2">
        <v>0</v>
      </c>
      <c r="Z2769" s="2">
        <v>0</v>
      </c>
      <c r="AA2769" s="2">
        <v>0</v>
      </c>
      <c r="AB2769" s="2">
        <v>0</v>
      </c>
      <c r="AC2769" t="s">
        <v>5910</v>
      </c>
      <c r="AD2769" t="s">
        <v>5791</v>
      </c>
      <c r="AE2769" t="s">
        <v>5911</v>
      </c>
      <c r="AG2769" t="s">
        <v>37</v>
      </c>
      <c r="AH2769" t="s">
        <v>1693</v>
      </c>
      <c r="AI2769" t="s">
        <v>3444</v>
      </c>
      <c r="AJ2769" t="s">
        <v>1693</v>
      </c>
      <c r="AK2769" t="s">
        <v>38</v>
      </c>
    </row>
    <row r="2770" spans="1:37" x14ac:dyDescent="0.3">
      <c r="A2770">
        <v>425028</v>
      </c>
      <c r="B2770" t="s">
        <v>4204</v>
      </c>
      <c r="C2770" t="s">
        <v>29</v>
      </c>
      <c r="D2770">
        <v>1</v>
      </c>
      <c r="E2770" t="s">
        <v>5912</v>
      </c>
      <c r="F2770" t="s">
        <v>5913</v>
      </c>
      <c r="G2770">
        <v>10049</v>
      </c>
      <c r="H2770" t="s">
        <v>41</v>
      </c>
      <c r="I2770" t="s">
        <v>601</v>
      </c>
      <c r="J2770" t="s">
        <v>42</v>
      </c>
      <c r="K2770">
        <v>72038</v>
      </c>
      <c r="L2770">
        <v>140000</v>
      </c>
      <c r="M2770" t="s">
        <v>32</v>
      </c>
      <c r="N2770" t="s">
        <v>4367</v>
      </c>
      <c r="O2770" t="s">
        <v>5914</v>
      </c>
      <c r="P2770" t="s">
        <v>8200</v>
      </c>
      <c r="Q2770" t="s">
        <v>5915</v>
      </c>
      <c r="R2770" t="s">
        <v>6739</v>
      </c>
      <c r="S2770" t="s">
        <v>5080</v>
      </c>
      <c r="T2770" t="str">
        <f t="shared" si="129"/>
        <v xml:space="preserve">	At least 13.5 years of tax auditing experience, including at least 4 years as a director or 6 years in a managerial position in a tax audit environment.  	Ability to research complex state and local tax issues and document conclusions with detailed memorandum.  	Extensive technical skills in tax auditing and financial statements effective tax rate analysis.  	Excellent verbal and written communication skills.  	Experience preparing and presenting complex written and verbal materials.  	Experience as a team leader.  	Experience using data and data analysis to manage operations.  	Ability to influence at all levels of the organization.  	Experience communicating tax matters with taxpayers' representatives. 	 	CPA and / or Masters in Taxation preferred.  	Proficient in Microsoft Office Suite. In compliance with Federal law, all persons hired will be required to verify identity and eligibility to work in the United States and to complete the required employment eligibility verification document form upon hire.</v>
      </c>
      <c r="U2770">
        <f t="shared" si="130"/>
        <v>1</v>
      </c>
      <c r="V2770" s="2">
        <v>0</v>
      </c>
      <c r="W2770" s="2">
        <f t="shared" si="131"/>
        <v>1</v>
      </c>
      <c r="X2770" s="2">
        <v>0</v>
      </c>
      <c r="Y2770" s="2">
        <v>0</v>
      </c>
      <c r="Z2770" s="2">
        <v>0</v>
      </c>
      <c r="AA2770" s="2">
        <v>0</v>
      </c>
      <c r="AB2770" s="2">
        <v>0</v>
      </c>
      <c r="AC2770" t="s">
        <v>4208</v>
      </c>
      <c r="AD2770" t="s">
        <v>4209</v>
      </c>
      <c r="AE2770" t="s">
        <v>5000</v>
      </c>
      <c r="AG2770" t="s">
        <v>190</v>
      </c>
      <c r="AH2770" t="s">
        <v>5774</v>
      </c>
      <c r="AI2770" t="s">
        <v>4603</v>
      </c>
      <c r="AJ2770" t="s">
        <v>2779</v>
      </c>
      <c r="AK2770" t="s">
        <v>38</v>
      </c>
    </row>
    <row r="2771" spans="1:37" x14ac:dyDescent="0.3">
      <c r="A2771">
        <v>425028</v>
      </c>
      <c r="B2771" t="s">
        <v>4204</v>
      </c>
      <c r="C2771" t="s">
        <v>47</v>
      </c>
      <c r="D2771">
        <v>1</v>
      </c>
      <c r="E2771" t="s">
        <v>5912</v>
      </c>
      <c r="F2771" t="s">
        <v>5913</v>
      </c>
      <c r="G2771">
        <v>10049</v>
      </c>
      <c r="H2771" t="s">
        <v>41</v>
      </c>
      <c r="I2771" t="s">
        <v>601</v>
      </c>
      <c r="J2771" t="s">
        <v>42</v>
      </c>
      <c r="K2771">
        <v>72038</v>
      </c>
      <c r="L2771">
        <v>140000</v>
      </c>
      <c r="M2771" t="s">
        <v>32</v>
      </c>
      <c r="N2771" t="s">
        <v>4367</v>
      </c>
      <c r="O2771" t="s">
        <v>5914</v>
      </c>
      <c r="P2771" t="s">
        <v>8200</v>
      </c>
      <c r="Q2771" t="s">
        <v>5915</v>
      </c>
      <c r="R2771" t="s">
        <v>6739</v>
      </c>
      <c r="S2771" t="s">
        <v>5080</v>
      </c>
      <c r="T2771" t="str">
        <f t="shared" si="129"/>
        <v xml:space="preserve">	At least 13.5 years of tax auditing experience, including at least 4 years as a director or 6 years in a managerial position in a tax audit environment.  	Ability to research complex state and local tax issues and document conclusions with detailed memorandum.  	Extensive technical skills in tax auditing and financial statements effective tax rate analysis.  	Excellent verbal and written communication skills.  	Experience preparing and presenting complex written and verbal materials.  	Experience as a team leader.  	Experience using data and data analysis to manage operations.  	Ability to influence at all levels of the organization.  	Experience communicating tax matters with taxpayers' representatives. 	 	CPA and / or Masters in Taxation preferred.  	Proficient in Microsoft Office Suite. In compliance with Federal law, all persons hired will be required to verify identity and eligibility to work in the United States and to complete the required employment eligibility verification document form upon hire.</v>
      </c>
      <c r="U2771">
        <f t="shared" si="130"/>
        <v>1</v>
      </c>
      <c r="V2771" s="2">
        <v>0</v>
      </c>
      <c r="W2771" s="2">
        <f t="shared" si="131"/>
        <v>1</v>
      </c>
      <c r="X2771" s="2">
        <v>0</v>
      </c>
      <c r="Y2771" s="2">
        <v>0</v>
      </c>
      <c r="Z2771" s="2">
        <v>0</v>
      </c>
      <c r="AA2771" s="2">
        <v>0</v>
      </c>
      <c r="AB2771" s="2">
        <v>0</v>
      </c>
      <c r="AC2771" t="s">
        <v>4208</v>
      </c>
      <c r="AD2771" t="s">
        <v>4209</v>
      </c>
      <c r="AE2771" t="s">
        <v>5000</v>
      </c>
      <c r="AG2771" t="s">
        <v>190</v>
      </c>
      <c r="AH2771" t="s">
        <v>5774</v>
      </c>
      <c r="AI2771" t="s">
        <v>4603</v>
      </c>
      <c r="AJ2771" t="s">
        <v>2779</v>
      </c>
      <c r="AK2771" t="s">
        <v>38</v>
      </c>
    </row>
    <row r="2772" spans="1:37" x14ac:dyDescent="0.3">
      <c r="A2772">
        <v>425043</v>
      </c>
      <c r="B2772" t="s">
        <v>3034</v>
      </c>
      <c r="C2772" t="s">
        <v>29</v>
      </c>
      <c r="D2772">
        <v>2</v>
      </c>
      <c r="E2772" t="s">
        <v>5916</v>
      </c>
      <c r="F2772" t="s">
        <v>118</v>
      </c>
      <c r="G2772" t="s">
        <v>119</v>
      </c>
      <c r="H2772">
        <v>3</v>
      </c>
      <c r="I2772" t="s">
        <v>2449</v>
      </c>
      <c r="J2772" t="s">
        <v>42</v>
      </c>
      <c r="K2772">
        <v>100000</v>
      </c>
      <c r="L2772">
        <v>100000</v>
      </c>
      <c r="M2772" t="s">
        <v>32</v>
      </c>
      <c r="N2772" t="s">
        <v>3528</v>
      </c>
      <c r="O2772" t="s">
        <v>5917</v>
      </c>
      <c r="P2772" t="s">
        <v>6740</v>
      </c>
      <c r="Q2772" t="s">
        <v>6783</v>
      </c>
      <c r="R2772" t="s">
        <v>5918</v>
      </c>
      <c r="S2772" t="s">
        <v>5919</v>
      </c>
      <c r="T2772" t="str">
        <f t="shared" si="129"/>
        <v>Preferred Skills/Qualifications 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 ONLY CURRENT PERMANENT ADMINISTRATIVE MANAGERS ARE ELIGIBLE TO APPLY*   * This vacancy is only open to current permanent employees serving in the Administrative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v>
      </c>
      <c r="U2772">
        <f t="shared" si="130"/>
        <v>0</v>
      </c>
      <c r="V2772" s="2">
        <v>0</v>
      </c>
      <c r="W2772" s="2">
        <f t="shared" si="131"/>
        <v>0</v>
      </c>
      <c r="X2772" s="2">
        <v>0</v>
      </c>
      <c r="Y2772" s="2">
        <v>0</v>
      </c>
      <c r="Z2772" s="2">
        <v>0</v>
      </c>
      <c r="AA2772" s="2">
        <v>0</v>
      </c>
      <c r="AB2772" s="2">
        <v>0</v>
      </c>
      <c r="AC2772" t="s">
        <v>5920</v>
      </c>
      <c r="AE2772" t="s">
        <v>1476</v>
      </c>
      <c r="AG2772" t="s">
        <v>5840</v>
      </c>
      <c r="AH2772" t="s">
        <v>3604</v>
      </c>
      <c r="AI2772" t="s">
        <v>3044</v>
      </c>
      <c r="AJ2772" t="s">
        <v>1693</v>
      </c>
      <c r="AK2772" t="s">
        <v>38</v>
      </c>
    </row>
    <row r="2773" spans="1:37" x14ac:dyDescent="0.3">
      <c r="A2773">
        <v>425052</v>
      </c>
      <c r="B2773" t="s">
        <v>3034</v>
      </c>
      <c r="C2773" t="s">
        <v>29</v>
      </c>
      <c r="D2773">
        <v>2</v>
      </c>
      <c r="E2773" t="s">
        <v>5916</v>
      </c>
      <c r="F2773" t="s">
        <v>5845</v>
      </c>
      <c r="G2773" t="s">
        <v>5846</v>
      </c>
      <c r="H2773">
        <v>0</v>
      </c>
      <c r="I2773" t="s">
        <v>2449</v>
      </c>
      <c r="J2773" t="s">
        <v>142</v>
      </c>
      <c r="K2773">
        <v>100000</v>
      </c>
      <c r="L2773">
        <v>100000</v>
      </c>
      <c r="M2773" t="s">
        <v>32</v>
      </c>
      <c r="N2773" t="s">
        <v>3528</v>
      </c>
      <c r="O2773" t="s">
        <v>5917</v>
      </c>
      <c r="P2773" t="s">
        <v>6740</v>
      </c>
      <c r="Q2773" t="s">
        <v>5847</v>
      </c>
      <c r="R2773" t="s">
        <v>5921</v>
      </c>
      <c r="S2773" t="s">
        <v>5922</v>
      </c>
      <c r="T2773" t="str">
        <f t="shared" si="129"/>
        <v>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v>
      </c>
      <c r="U2773">
        <f t="shared" si="130"/>
        <v>0</v>
      </c>
      <c r="V2773" s="2">
        <v>0</v>
      </c>
      <c r="W2773" s="2">
        <f t="shared" si="131"/>
        <v>0</v>
      </c>
      <c r="X2773" s="2">
        <v>0</v>
      </c>
      <c r="Y2773" s="2">
        <v>0</v>
      </c>
      <c r="Z2773" s="2">
        <v>0</v>
      </c>
      <c r="AA2773" s="2">
        <v>0</v>
      </c>
      <c r="AB2773" s="2">
        <v>0</v>
      </c>
      <c r="AC2773" t="s">
        <v>5923</v>
      </c>
      <c r="AE2773" t="s">
        <v>1476</v>
      </c>
      <c r="AG2773" t="s">
        <v>5840</v>
      </c>
      <c r="AH2773" t="s">
        <v>3604</v>
      </c>
      <c r="AI2773" t="s">
        <v>3044</v>
      </c>
      <c r="AJ2773" t="s">
        <v>1693</v>
      </c>
      <c r="AK2773" t="s">
        <v>38</v>
      </c>
    </row>
    <row r="2774" spans="1:37" x14ac:dyDescent="0.3">
      <c r="A2774">
        <v>425059</v>
      </c>
      <c r="B2774" t="s">
        <v>2380</v>
      </c>
      <c r="C2774" t="s">
        <v>29</v>
      </c>
      <c r="D2774">
        <v>1</v>
      </c>
      <c r="E2774" t="s">
        <v>2551</v>
      </c>
      <c r="F2774" t="s">
        <v>1422</v>
      </c>
      <c r="G2774">
        <v>34202</v>
      </c>
      <c r="H2774">
        <v>2</v>
      </c>
      <c r="I2774" t="s">
        <v>95</v>
      </c>
      <c r="J2774" t="s">
        <v>42</v>
      </c>
      <c r="K2774">
        <v>67757</v>
      </c>
      <c r="L2774">
        <v>83000</v>
      </c>
      <c r="M2774" t="s">
        <v>32</v>
      </c>
      <c r="N2774" t="s">
        <v>143</v>
      </c>
      <c r="O2774" t="s">
        <v>5924</v>
      </c>
      <c r="P2774" t="s">
        <v>8201</v>
      </c>
      <c r="Q2774" t="s">
        <v>8325</v>
      </c>
      <c r="R2774" t="s">
        <v>5925</v>
      </c>
      <c r="S2774" t="s">
        <v>5926</v>
      </c>
      <c r="T2774" t="str">
        <f t="shared" si="129"/>
        <v>1.	Excellent trade base knowledge and familiarity with New York City government and housing issues.  2.	Ability to work in a fast-paced environment, negotiate with diverse technical specialists, apply independent judgment in technical matters, take initiative, and work effectively with others.   3.	Excellent writing, interpersonal, organizational, communication, leadership, and negotiation skills.   4.	Demonstrated ability to meet deadlines, coordinate multiple projects, and deal with complex construction issues. 5.	Candidate may be subject to a background investigation conducted by the New York City Department of Investigation. A Motor Vehicle Driver License valid in the State of New York may be required for certain assignments. If required, this license must be maintained for the duration of the assignment.</v>
      </c>
      <c r="U2774">
        <f t="shared" si="130"/>
        <v>0</v>
      </c>
      <c r="V2774" s="2">
        <v>0</v>
      </c>
      <c r="W2774" s="2">
        <f t="shared" si="131"/>
        <v>0</v>
      </c>
      <c r="X2774" s="2">
        <v>0</v>
      </c>
      <c r="Y2774" s="2">
        <v>0</v>
      </c>
      <c r="Z2774" s="2">
        <v>0</v>
      </c>
      <c r="AA2774" s="2">
        <v>0</v>
      </c>
      <c r="AB2774" s="2">
        <v>0</v>
      </c>
      <c r="AC2774" t="s">
        <v>3134</v>
      </c>
      <c r="AE2774" t="s">
        <v>143</v>
      </c>
      <c r="AG2774" t="s">
        <v>190</v>
      </c>
      <c r="AH2774" t="s">
        <v>1693</v>
      </c>
      <c r="AI2774" t="s">
        <v>4371</v>
      </c>
      <c r="AJ2774" t="s">
        <v>1693</v>
      </c>
      <c r="AK2774" t="s">
        <v>38</v>
      </c>
    </row>
    <row r="2775" spans="1:37" x14ac:dyDescent="0.3">
      <c r="A2775">
        <v>425059</v>
      </c>
      <c r="B2775" t="s">
        <v>2380</v>
      </c>
      <c r="C2775" t="s">
        <v>47</v>
      </c>
      <c r="D2775">
        <v>1</v>
      </c>
      <c r="E2775" t="s">
        <v>2551</v>
      </c>
      <c r="F2775" t="s">
        <v>1422</v>
      </c>
      <c r="G2775">
        <v>34202</v>
      </c>
      <c r="H2775">
        <v>2</v>
      </c>
      <c r="I2775" t="s">
        <v>95</v>
      </c>
      <c r="J2775" t="s">
        <v>42</v>
      </c>
      <c r="K2775">
        <v>67757</v>
      </c>
      <c r="L2775">
        <v>83000</v>
      </c>
      <c r="M2775" t="s">
        <v>32</v>
      </c>
      <c r="N2775" t="s">
        <v>143</v>
      </c>
      <c r="O2775" t="s">
        <v>5924</v>
      </c>
      <c r="P2775" t="s">
        <v>8201</v>
      </c>
      <c r="Q2775" t="s">
        <v>8325</v>
      </c>
      <c r="R2775" t="s">
        <v>5925</v>
      </c>
      <c r="S2775" t="s">
        <v>5926</v>
      </c>
      <c r="T2775" t="str">
        <f t="shared" si="129"/>
        <v>1.	Excellent trade base knowledge and familiarity with New York City government and housing issues.  2.	Ability to work in a fast-paced environment, negotiate with diverse technical specialists, apply independent judgment in technical matters, take initiative, and work effectively with others.   3.	Excellent writing, interpersonal, organizational, communication, leadership, and negotiation skills.   4.	Demonstrated ability to meet deadlines, coordinate multiple projects, and deal with complex construction issues. 5.	Candidate may be subject to a background investigation conducted by the New York City Department of Investigation. A Motor Vehicle Driver License valid in the State of New York may be required for certain assignments. If required, this license must be maintained for the duration of the assignment.</v>
      </c>
      <c r="U2775">
        <f t="shared" si="130"/>
        <v>0</v>
      </c>
      <c r="V2775" s="2">
        <v>0</v>
      </c>
      <c r="W2775" s="2">
        <f t="shared" si="131"/>
        <v>0</v>
      </c>
      <c r="X2775" s="2">
        <v>0</v>
      </c>
      <c r="Y2775" s="2">
        <v>0</v>
      </c>
      <c r="Z2775" s="2">
        <v>0</v>
      </c>
      <c r="AA2775" s="2">
        <v>0</v>
      </c>
      <c r="AB2775" s="2">
        <v>0</v>
      </c>
      <c r="AC2775" t="s">
        <v>3134</v>
      </c>
      <c r="AE2775" t="s">
        <v>143</v>
      </c>
      <c r="AG2775" t="s">
        <v>190</v>
      </c>
      <c r="AH2775" t="s">
        <v>1693</v>
      </c>
      <c r="AI2775" t="s">
        <v>4371</v>
      </c>
      <c r="AJ2775" t="s">
        <v>1693</v>
      </c>
      <c r="AK2775" t="s">
        <v>38</v>
      </c>
    </row>
    <row r="2776" spans="1:37" x14ac:dyDescent="0.3">
      <c r="A2776">
        <v>425060</v>
      </c>
      <c r="B2776" t="s">
        <v>1618</v>
      </c>
      <c r="C2776" t="s">
        <v>29</v>
      </c>
      <c r="D2776">
        <v>1</v>
      </c>
      <c r="E2776" t="s">
        <v>5927</v>
      </c>
      <c r="F2776" t="s">
        <v>206</v>
      </c>
      <c r="G2776">
        <v>10050</v>
      </c>
      <c r="H2776" t="s">
        <v>207</v>
      </c>
      <c r="I2776" t="s">
        <v>660</v>
      </c>
      <c r="J2776" t="s">
        <v>42</v>
      </c>
      <c r="K2776">
        <v>110000</v>
      </c>
      <c r="L2776">
        <v>130000</v>
      </c>
      <c r="M2776" t="s">
        <v>32</v>
      </c>
      <c r="N2776" t="s">
        <v>1620</v>
      </c>
      <c r="O2776" t="s">
        <v>2099</v>
      </c>
      <c r="P2776" t="s">
        <v>8202</v>
      </c>
      <c r="Q2776" t="s">
        <v>209</v>
      </c>
      <c r="R2776" t="s">
        <v>6741</v>
      </c>
      <c r="T2776" t="str">
        <f t="shared" si="129"/>
        <v xml:space="preserve">	7+ years of PM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 </v>
      </c>
      <c r="U2776">
        <f t="shared" si="130"/>
        <v>0</v>
      </c>
      <c r="V2776" s="2">
        <v>1</v>
      </c>
      <c r="W2776" s="2">
        <f t="shared" si="131"/>
        <v>0</v>
      </c>
      <c r="X2776" s="2">
        <v>0</v>
      </c>
      <c r="Y2776" s="2">
        <v>0</v>
      </c>
      <c r="Z2776" s="2">
        <v>0</v>
      </c>
      <c r="AA2776" s="2">
        <v>0</v>
      </c>
      <c r="AB2776" s="2">
        <v>0</v>
      </c>
      <c r="AC2776" t="s">
        <v>1623</v>
      </c>
      <c r="AE2776" t="s">
        <v>1620</v>
      </c>
      <c r="AG2776" t="s">
        <v>190</v>
      </c>
      <c r="AH2776" t="s">
        <v>3604</v>
      </c>
      <c r="AJ2776" t="s">
        <v>3604</v>
      </c>
      <c r="AK2776" t="s">
        <v>38</v>
      </c>
    </row>
    <row r="2777" spans="1:37" x14ac:dyDescent="0.3">
      <c r="A2777">
        <v>425060</v>
      </c>
      <c r="B2777" t="s">
        <v>1618</v>
      </c>
      <c r="C2777" t="s">
        <v>47</v>
      </c>
      <c r="D2777">
        <v>1</v>
      </c>
      <c r="E2777" t="s">
        <v>5927</v>
      </c>
      <c r="F2777" t="s">
        <v>206</v>
      </c>
      <c r="G2777">
        <v>10050</v>
      </c>
      <c r="H2777" t="s">
        <v>207</v>
      </c>
      <c r="I2777" t="s">
        <v>660</v>
      </c>
      <c r="J2777" t="s">
        <v>42</v>
      </c>
      <c r="K2777">
        <v>110000</v>
      </c>
      <c r="L2777">
        <v>130000</v>
      </c>
      <c r="M2777" t="s">
        <v>32</v>
      </c>
      <c r="N2777" t="s">
        <v>1620</v>
      </c>
      <c r="O2777" t="s">
        <v>2099</v>
      </c>
      <c r="P2777" t="s">
        <v>8202</v>
      </c>
      <c r="Q2777" t="s">
        <v>209</v>
      </c>
      <c r="R2777" t="s">
        <v>6741</v>
      </c>
      <c r="T2777" t="str">
        <f t="shared" si="129"/>
        <v xml:space="preserve">	7+ years of PM experience in a technical environment using Hybrid methodology 	Proficiency in MS office tools (MPP, Excel, PowerPoint, Word, Visio) 	PMP certification is a plus 	Awareness of Project Management frameworks &amp; tools 	Excellent interpersonal, organizational, written and oral communication skills 	Ability to multitask and be pro-active in a fast-paced environment 	Knowledge in Agile methodology 	Willing to travel within the five boroughs to other NYC office locations (Long Island City and Woodside, Queens) for user sessions and UAT as required </v>
      </c>
      <c r="U2777">
        <f t="shared" si="130"/>
        <v>0</v>
      </c>
      <c r="V2777" s="2">
        <v>1</v>
      </c>
      <c r="W2777" s="2">
        <f t="shared" si="131"/>
        <v>0</v>
      </c>
      <c r="X2777" s="2">
        <v>0</v>
      </c>
      <c r="Y2777" s="2">
        <v>0</v>
      </c>
      <c r="Z2777" s="2">
        <v>0</v>
      </c>
      <c r="AA2777" s="2">
        <v>0</v>
      </c>
      <c r="AB2777" s="2">
        <v>0</v>
      </c>
      <c r="AC2777" t="s">
        <v>1623</v>
      </c>
      <c r="AE2777" t="s">
        <v>1620</v>
      </c>
      <c r="AG2777" t="s">
        <v>190</v>
      </c>
      <c r="AH2777" t="s">
        <v>3604</v>
      </c>
      <c r="AJ2777" t="s">
        <v>3604</v>
      </c>
      <c r="AK2777" t="s">
        <v>38</v>
      </c>
    </row>
    <row r="2778" spans="1:37" x14ac:dyDescent="0.3">
      <c r="A2778">
        <v>425062</v>
      </c>
      <c r="B2778" t="s">
        <v>3034</v>
      </c>
      <c r="C2778" t="s">
        <v>29</v>
      </c>
      <c r="D2778">
        <v>2</v>
      </c>
      <c r="E2778" t="s">
        <v>5916</v>
      </c>
      <c r="F2778" t="s">
        <v>1733</v>
      </c>
      <c r="G2778" t="s">
        <v>1734</v>
      </c>
      <c r="H2778">
        <v>0</v>
      </c>
      <c r="I2778" t="s">
        <v>2449</v>
      </c>
      <c r="J2778" t="s">
        <v>42</v>
      </c>
      <c r="K2778">
        <v>100000</v>
      </c>
      <c r="L2778">
        <v>100000</v>
      </c>
      <c r="M2778" t="s">
        <v>32</v>
      </c>
      <c r="N2778" t="s">
        <v>3528</v>
      </c>
      <c r="O2778" t="s">
        <v>5917</v>
      </c>
      <c r="P2778" t="s">
        <v>6740</v>
      </c>
      <c r="Q2778" t="s">
        <v>7060</v>
      </c>
      <c r="R2778" t="s">
        <v>5921</v>
      </c>
      <c r="S2778" t="s">
        <v>5928</v>
      </c>
      <c r="T2778" t="str">
        <f t="shared" si="129"/>
        <v>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 ONLY CURRENT YEAR-ROUND PARKS EMPLOYEES ARE ELIGIBLE TO APPLY*   * This vacancy is only open to current permanent employees serving in the Administrative Community Relations Specialist civil service title or on leave from the title, or those who scored at least 100 on the Administrative Community Relations Specialist exam (Exam No. 7011).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v>
      </c>
      <c r="U2778">
        <f t="shared" si="130"/>
        <v>0</v>
      </c>
      <c r="V2778" s="2">
        <v>0</v>
      </c>
      <c r="W2778" s="2">
        <f t="shared" si="131"/>
        <v>0</v>
      </c>
      <c r="X2778" s="2">
        <v>0</v>
      </c>
      <c r="Y2778" s="2">
        <v>0</v>
      </c>
      <c r="Z2778" s="2">
        <v>0</v>
      </c>
      <c r="AA2778" s="2">
        <v>0</v>
      </c>
      <c r="AB2778" s="2">
        <v>0</v>
      </c>
      <c r="AC2778" t="s">
        <v>5929</v>
      </c>
      <c r="AE2778" t="s">
        <v>1476</v>
      </c>
      <c r="AG2778" t="s">
        <v>5840</v>
      </c>
      <c r="AH2778" t="s">
        <v>3604</v>
      </c>
      <c r="AI2778" t="s">
        <v>3044</v>
      </c>
      <c r="AJ2778" t="s">
        <v>1693</v>
      </c>
      <c r="AK2778" t="s">
        <v>38</v>
      </c>
    </row>
    <row r="2779" spans="1:37" x14ac:dyDescent="0.3">
      <c r="A2779">
        <v>425065</v>
      </c>
      <c r="B2779" t="s">
        <v>2380</v>
      </c>
      <c r="C2779" t="s">
        <v>29</v>
      </c>
      <c r="D2779">
        <v>1</v>
      </c>
      <c r="E2779" t="s">
        <v>2551</v>
      </c>
      <c r="F2779" t="s">
        <v>1422</v>
      </c>
      <c r="G2779">
        <v>34202</v>
      </c>
      <c r="H2779">
        <v>2</v>
      </c>
      <c r="I2779" t="s">
        <v>95</v>
      </c>
      <c r="J2779" t="s">
        <v>42</v>
      </c>
      <c r="K2779">
        <v>67757</v>
      </c>
      <c r="L2779">
        <v>83000</v>
      </c>
      <c r="M2779" t="s">
        <v>32</v>
      </c>
      <c r="N2779" t="s">
        <v>143</v>
      </c>
      <c r="O2779" t="s">
        <v>5924</v>
      </c>
      <c r="P2779" t="s">
        <v>8201</v>
      </c>
      <c r="Q2779" t="s">
        <v>8325</v>
      </c>
      <c r="R2779" t="s">
        <v>5925</v>
      </c>
      <c r="S2779" t="s">
        <v>5930</v>
      </c>
      <c r="T2779" t="str">
        <f t="shared" si="129"/>
        <v>1.	Excellent trade base knowledge and familiarity with New York City government and housing issues.  2.	Ability to work in a fast-paced environment, negotiate with diverse technical specialists, apply independent judgment in technical matters, take initiative, and work effectively with others.   3.	Excellent writing, interpersonal, organizational, communication, leadership, and negotiation skills.   4.	Demonstrated ability to meet deadlines, coordinate multiple projects, and deal with complex construction issues. 5.	Candidate may be subject to a background investigation conducted by the New York City Department of Investigation. Note:  A Motor Vehicle Driver License valid in the State of New York may be required for certain assignments. If required, this license must be maintained for the duration of the assignment.</v>
      </c>
      <c r="U2779">
        <f t="shared" si="130"/>
        <v>0</v>
      </c>
      <c r="V2779" s="2">
        <v>0</v>
      </c>
      <c r="W2779" s="2">
        <f t="shared" si="131"/>
        <v>0</v>
      </c>
      <c r="X2779" s="2">
        <v>0</v>
      </c>
      <c r="Y2779" s="2">
        <v>0</v>
      </c>
      <c r="Z2779" s="2">
        <v>0</v>
      </c>
      <c r="AA2779" s="2">
        <v>0</v>
      </c>
      <c r="AB2779" s="2">
        <v>0</v>
      </c>
      <c r="AC2779" t="s">
        <v>3134</v>
      </c>
      <c r="AE2779" t="s">
        <v>143</v>
      </c>
      <c r="AG2779" t="s">
        <v>190</v>
      </c>
      <c r="AH2779" t="s">
        <v>1693</v>
      </c>
      <c r="AI2779" t="s">
        <v>4371</v>
      </c>
      <c r="AJ2779" t="s">
        <v>1693</v>
      </c>
      <c r="AK2779" t="s">
        <v>38</v>
      </c>
    </row>
    <row r="2780" spans="1:37" x14ac:dyDescent="0.3">
      <c r="A2780">
        <v>425065</v>
      </c>
      <c r="B2780" t="s">
        <v>2380</v>
      </c>
      <c r="C2780" t="s">
        <v>47</v>
      </c>
      <c r="D2780">
        <v>1</v>
      </c>
      <c r="E2780" t="s">
        <v>2551</v>
      </c>
      <c r="F2780" t="s">
        <v>1422</v>
      </c>
      <c r="G2780">
        <v>34202</v>
      </c>
      <c r="H2780">
        <v>2</v>
      </c>
      <c r="I2780" t="s">
        <v>95</v>
      </c>
      <c r="J2780" t="s">
        <v>42</v>
      </c>
      <c r="K2780">
        <v>67757</v>
      </c>
      <c r="L2780">
        <v>83000</v>
      </c>
      <c r="M2780" t="s">
        <v>32</v>
      </c>
      <c r="N2780" t="s">
        <v>143</v>
      </c>
      <c r="O2780" t="s">
        <v>5924</v>
      </c>
      <c r="P2780" t="s">
        <v>8201</v>
      </c>
      <c r="Q2780" t="s">
        <v>8325</v>
      </c>
      <c r="R2780" t="s">
        <v>5925</v>
      </c>
      <c r="S2780" t="s">
        <v>5930</v>
      </c>
      <c r="T2780" t="str">
        <f t="shared" si="129"/>
        <v>1.	Excellent trade base knowledge and familiarity with New York City government and housing issues.  2.	Ability to work in a fast-paced environment, negotiate with diverse technical specialists, apply independent judgment in technical matters, take initiative, and work effectively with others.   3.	Excellent writing, interpersonal, organizational, communication, leadership, and negotiation skills.   4.	Demonstrated ability to meet deadlines, coordinate multiple projects, and deal with complex construction issues. 5.	Candidate may be subject to a background investigation conducted by the New York City Department of Investigation. Note:  A Motor Vehicle Driver License valid in the State of New York may be required for certain assignments. If required, this license must be maintained for the duration of the assignment.</v>
      </c>
      <c r="U2780">
        <f t="shared" si="130"/>
        <v>0</v>
      </c>
      <c r="V2780" s="2">
        <v>0</v>
      </c>
      <c r="W2780" s="2">
        <f t="shared" si="131"/>
        <v>0</v>
      </c>
      <c r="X2780" s="2">
        <v>0</v>
      </c>
      <c r="Y2780" s="2">
        <v>0</v>
      </c>
      <c r="Z2780" s="2">
        <v>0</v>
      </c>
      <c r="AA2780" s="2">
        <v>0</v>
      </c>
      <c r="AB2780" s="2">
        <v>0</v>
      </c>
      <c r="AC2780" t="s">
        <v>3134</v>
      </c>
      <c r="AE2780" t="s">
        <v>143</v>
      </c>
      <c r="AG2780" t="s">
        <v>190</v>
      </c>
      <c r="AH2780" t="s">
        <v>1693</v>
      </c>
      <c r="AI2780" t="s">
        <v>4371</v>
      </c>
      <c r="AJ2780" t="s">
        <v>1693</v>
      </c>
      <c r="AK2780" t="s">
        <v>38</v>
      </c>
    </row>
    <row r="2781" spans="1:37" x14ac:dyDescent="0.3">
      <c r="A2781">
        <v>425067</v>
      </c>
      <c r="B2781" t="s">
        <v>3034</v>
      </c>
      <c r="C2781" t="s">
        <v>29</v>
      </c>
      <c r="D2781">
        <v>2</v>
      </c>
      <c r="E2781" t="s">
        <v>5916</v>
      </c>
      <c r="F2781" t="s">
        <v>93</v>
      </c>
      <c r="G2781" t="s">
        <v>94</v>
      </c>
      <c r="H2781">
        <v>0</v>
      </c>
      <c r="I2781" t="s">
        <v>2449</v>
      </c>
      <c r="J2781" t="s">
        <v>42</v>
      </c>
      <c r="K2781">
        <v>100000</v>
      </c>
      <c r="L2781">
        <v>100000</v>
      </c>
      <c r="M2781" t="s">
        <v>32</v>
      </c>
      <c r="N2781" t="s">
        <v>3528</v>
      </c>
      <c r="O2781" t="s">
        <v>5917</v>
      </c>
      <c r="P2781" t="s">
        <v>6740</v>
      </c>
      <c r="Q2781" t="s">
        <v>99</v>
      </c>
      <c r="R2781" t="s">
        <v>5921</v>
      </c>
      <c r="S2781" t="s">
        <v>5931</v>
      </c>
      <c r="T2781" t="str">
        <f t="shared" si="129"/>
        <v>1.	Excellent management, administrative and communication skills. 2.	Experience in planning, coordinating and/or supervising recreation programs, a plus. 3.	Excellent writing, communication and organizational skills. 4.	Strong computer and organizational skills. Familiarity with RecWare and AMPS. 5.	Available to work some nights and weekends. ONLY CURRENT PERMANENT ADMINISTRATIVE STAFF ANALYSTS ARE ELIGIBLE TO APPLY*   * This vacancy is only open to current permanent employees serving in the Administrative Staff Analyst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nyc.gov/parks  MOVEMENT IN THE FACE OF CIVIL SERVICE LISTS IS PROHIBITED UNDER CIVIL SERVICE LAW.</v>
      </c>
      <c r="U2781">
        <f t="shared" si="130"/>
        <v>0</v>
      </c>
      <c r="V2781" s="2">
        <v>0</v>
      </c>
      <c r="W2781" s="2">
        <f t="shared" si="131"/>
        <v>0</v>
      </c>
      <c r="X2781" s="2">
        <v>0</v>
      </c>
      <c r="Y2781" s="2">
        <v>0</v>
      </c>
      <c r="Z2781" s="2">
        <v>0</v>
      </c>
      <c r="AA2781" s="2">
        <v>0</v>
      </c>
      <c r="AB2781" s="2">
        <v>0</v>
      </c>
      <c r="AC2781" t="s">
        <v>5932</v>
      </c>
      <c r="AE2781" t="s">
        <v>1476</v>
      </c>
      <c r="AG2781" t="s">
        <v>5840</v>
      </c>
      <c r="AH2781" t="s">
        <v>3604</v>
      </c>
      <c r="AI2781" t="s">
        <v>3044</v>
      </c>
      <c r="AJ2781" t="s">
        <v>1693</v>
      </c>
      <c r="AK2781" t="s">
        <v>38</v>
      </c>
    </row>
    <row r="2782" spans="1:37" x14ac:dyDescent="0.3">
      <c r="A2782">
        <v>425072</v>
      </c>
      <c r="B2782" t="s">
        <v>3034</v>
      </c>
      <c r="C2782" t="s">
        <v>47</v>
      </c>
      <c r="D2782">
        <v>1</v>
      </c>
      <c r="E2782" t="s">
        <v>5933</v>
      </c>
      <c r="F2782" t="s">
        <v>386</v>
      </c>
      <c r="G2782">
        <v>56058</v>
      </c>
      <c r="H2782">
        <v>0</v>
      </c>
      <c r="I2782" t="s">
        <v>5934</v>
      </c>
      <c r="J2782" t="s">
        <v>42</v>
      </c>
      <c r="K2782">
        <v>54100</v>
      </c>
      <c r="L2782">
        <v>83981</v>
      </c>
      <c r="M2782" t="s">
        <v>32</v>
      </c>
      <c r="N2782" t="s">
        <v>3500</v>
      </c>
      <c r="O2782" t="s">
        <v>3501</v>
      </c>
      <c r="P2782" t="s">
        <v>8203</v>
      </c>
      <c r="Q2782" t="s">
        <v>389</v>
      </c>
      <c r="R2782" t="s">
        <v>8204</v>
      </c>
      <c r="S2782" t="s">
        <v>3531</v>
      </c>
      <c r="T2782" t="str">
        <f t="shared" si="129"/>
        <v>1.	Bachelor‚„s degree. 2.	Excellent communication, organizational and analytical skills. 3.	Ability to manage multiple projects in a fast-paced work environment and meet deadlines. 4.	Strong working knowledge of Microsoft Office, particularly Excel and PowerPoint 5.	Experience with Geographic Information Systems (GIS) and Server Management Studio (SSMS SQL). Familiarity with Parks information management systems a plus.  6.	Ability to work independently and initiate projects. 7.	Valid New York State driver license. NOTE: All resumes must be received no later than the last day of the posting period. References will be required upon request.   www.nyc.gov/parks  MOVEMENT IN THE FACE OF CIVIL SERVICE LISTS IS PROHIBITED UNDER CIVIL SERVICE LAW.</v>
      </c>
      <c r="U2782">
        <f t="shared" si="130"/>
        <v>0</v>
      </c>
      <c r="V2782" s="2">
        <v>1</v>
      </c>
      <c r="W2782" s="2">
        <f t="shared" si="131"/>
        <v>0</v>
      </c>
      <c r="X2782" s="2">
        <v>0</v>
      </c>
      <c r="Y2782" s="2">
        <v>0</v>
      </c>
      <c r="Z2782" s="2">
        <v>1</v>
      </c>
      <c r="AA2782" s="2">
        <v>0</v>
      </c>
      <c r="AB2782" s="2">
        <v>0</v>
      </c>
      <c r="AC2782" t="s">
        <v>5935</v>
      </c>
      <c r="AE2782" t="s">
        <v>5936</v>
      </c>
      <c r="AG2782" t="s">
        <v>4500</v>
      </c>
      <c r="AH2782" t="s">
        <v>3604</v>
      </c>
      <c r="AI2782" t="s">
        <v>3433</v>
      </c>
      <c r="AJ2782" t="s">
        <v>1693</v>
      </c>
      <c r="AK2782" t="s">
        <v>38</v>
      </c>
    </row>
    <row r="2783" spans="1:37" x14ac:dyDescent="0.3">
      <c r="A2783">
        <v>425072</v>
      </c>
      <c r="B2783" t="s">
        <v>3034</v>
      </c>
      <c r="C2783" t="s">
        <v>29</v>
      </c>
      <c r="D2783">
        <v>1</v>
      </c>
      <c r="E2783" t="s">
        <v>5933</v>
      </c>
      <c r="F2783" t="s">
        <v>386</v>
      </c>
      <c r="G2783">
        <v>56058</v>
      </c>
      <c r="H2783">
        <v>0</v>
      </c>
      <c r="I2783" t="s">
        <v>5934</v>
      </c>
      <c r="J2783" t="s">
        <v>42</v>
      </c>
      <c r="K2783">
        <v>54100</v>
      </c>
      <c r="L2783">
        <v>83981</v>
      </c>
      <c r="M2783" t="s">
        <v>32</v>
      </c>
      <c r="N2783" t="s">
        <v>3500</v>
      </c>
      <c r="O2783" t="s">
        <v>3501</v>
      </c>
      <c r="P2783" t="s">
        <v>8203</v>
      </c>
      <c r="Q2783" t="s">
        <v>389</v>
      </c>
      <c r="R2783" t="s">
        <v>8204</v>
      </c>
      <c r="S2783" t="s">
        <v>3531</v>
      </c>
      <c r="T2783" t="str">
        <f t="shared" si="129"/>
        <v>1.	Bachelor‚„s degree. 2.	Excellent communication, organizational and analytical skills. 3.	Ability to manage multiple projects in a fast-paced work environment and meet deadlines. 4.	Strong working knowledge of Microsoft Office, particularly Excel and PowerPoint 5.	Experience with Geographic Information Systems (GIS) and Server Management Studio (SSMS SQL). Familiarity with Parks information management systems a plus.  6.	Ability to work independently and initiate projects. 7.	Valid New York State driver license. NOTE: All resumes must be received no later than the last day of the posting period. References will be required upon request.   www.nyc.gov/parks  MOVEMENT IN THE FACE OF CIVIL SERVICE LISTS IS PROHIBITED UNDER CIVIL SERVICE LAW.</v>
      </c>
      <c r="U2783">
        <f t="shared" si="130"/>
        <v>0</v>
      </c>
      <c r="V2783" s="2">
        <v>1</v>
      </c>
      <c r="W2783" s="2">
        <f t="shared" si="131"/>
        <v>0</v>
      </c>
      <c r="X2783" s="2">
        <v>0</v>
      </c>
      <c r="Y2783" s="2">
        <v>0</v>
      </c>
      <c r="Z2783" s="2">
        <v>1</v>
      </c>
      <c r="AA2783" s="2">
        <v>0</v>
      </c>
      <c r="AB2783" s="2">
        <v>0</v>
      </c>
      <c r="AC2783" t="s">
        <v>5935</v>
      </c>
      <c r="AE2783" t="s">
        <v>5936</v>
      </c>
      <c r="AG2783" t="s">
        <v>4500</v>
      </c>
      <c r="AH2783" t="s">
        <v>3604</v>
      </c>
      <c r="AI2783" t="s">
        <v>3433</v>
      </c>
      <c r="AJ2783" t="s">
        <v>1693</v>
      </c>
      <c r="AK2783" t="s">
        <v>38</v>
      </c>
    </row>
    <row r="2784" spans="1:37" x14ac:dyDescent="0.3">
      <c r="A2784">
        <v>425072</v>
      </c>
      <c r="B2784" t="s">
        <v>3034</v>
      </c>
      <c r="C2784" t="s">
        <v>29</v>
      </c>
      <c r="D2784">
        <v>1</v>
      </c>
      <c r="E2784" t="s">
        <v>5933</v>
      </c>
      <c r="F2784" t="s">
        <v>386</v>
      </c>
      <c r="G2784">
        <v>56058</v>
      </c>
      <c r="H2784">
        <v>0</v>
      </c>
      <c r="I2784" t="s">
        <v>5934</v>
      </c>
      <c r="J2784" t="s">
        <v>42</v>
      </c>
      <c r="K2784">
        <v>54100</v>
      </c>
      <c r="L2784">
        <v>83981</v>
      </c>
      <c r="M2784" t="s">
        <v>32</v>
      </c>
      <c r="N2784" t="s">
        <v>3500</v>
      </c>
      <c r="O2784" t="s">
        <v>3501</v>
      </c>
      <c r="P2784" t="s">
        <v>8203</v>
      </c>
      <c r="Q2784" t="s">
        <v>389</v>
      </c>
      <c r="R2784" t="s">
        <v>8204</v>
      </c>
      <c r="S2784" t="s">
        <v>3531</v>
      </c>
      <c r="T2784" t="str">
        <f t="shared" si="129"/>
        <v>1.	Bachelor‚„s degree. 2.	Excellent communication, organizational and analytical skills. 3.	Ability to manage multiple projects in a fast-paced work environment and meet deadlines. 4.	Strong working knowledge of Microsoft Office, particularly Excel and PowerPoint 5.	Experience with Geographic Information Systems (GIS) and Server Management Studio (SSMS SQL). Familiarity with Parks information management systems a plus.  6.	Ability to work independently and initiate projects. 7.	Valid New York State driver license. NOTE: All resumes must be received no later than the last day of the posting period. References will be required upon request.   www.nyc.gov/parks  MOVEMENT IN THE FACE OF CIVIL SERVICE LISTS IS PROHIBITED UNDER CIVIL SERVICE LAW.</v>
      </c>
      <c r="U2784">
        <f t="shared" si="130"/>
        <v>0</v>
      </c>
      <c r="V2784" s="2">
        <v>1</v>
      </c>
      <c r="W2784" s="2">
        <f t="shared" si="131"/>
        <v>0</v>
      </c>
      <c r="X2784" s="2">
        <v>0</v>
      </c>
      <c r="Y2784" s="2">
        <v>0</v>
      </c>
      <c r="Z2784" s="2">
        <v>1</v>
      </c>
      <c r="AA2784" s="2">
        <v>0</v>
      </c>
      <c r="AB2784" s="2">
        <v>0</v>
      </c>
      <c r="AC2784" t="s">
        <v>5935</v>
      </c>
      <c r="AE2784" t="s">
        <v>5936</v>
      </c>
      <c r="AG2784" t="s">
        <v>4500</v>
      </c>
      <c r="AH2784" t="s">
        <v>3604</v>
      </c>
      <c r="AI2784" t="s">
        <v>3433</v>
      </c>
      <c r="AJ2784" t="s">
        <v>1693</v>
      </c>
      <c r="AK2784" t="s">
        <v>38</v>
      </c>
    </row>
    <row r="2785" spans="1:37" x14ac:dyDescent="0.3">
      <c r="A2785">
        <v>425075</v>
      </c>
      <c r="B2785" t="s">
        <v>46</v>
      </c>
      <c r="C2785" t="s">
        <v>47</v>
      </c>
      <c r="D2785">
        <v>3</v>
      </c>
      <c r="E2785" t="s">
        <v>5937</v>
      </c>
      <c r="F2785" t="s">
        <v>386</v>
      </c>
      <c r="G2785">
        <v>56058</v>
      </c>
      <c r="H2785">
        <v>0</v>
      </c>
      <c r="I2785" t="s">
        <v>719</v>
      </c>
      <c r="J2785" t="s">
        <v>42</v>
      </c>
      <c r="K2785">
        <v>54100</v>
      </c>
      <c r="L2785">
        <v>83981</v>
      </c>
      <c r="M2785" t="s">
        <v>32</v>
      </c>
      <c r="N2785" t="s">
        <v>5938</v>
      </c>
      <c r="O2785" t="s">
        <v>5939</v>
      </c>
      <c r="P2785" t="s">
        <v>8205</v>
      </c>
      <c r="Q2785" t="s">
        <v>389</v>
      </c>
      <c r="R2785" t="s">
        <v>5940</v>
      </c>
      <c r="S2785" t="s">
        <v>996</v>
      </c>
      <c r="T2785" t="str">
        <f t="shared" si="129"/>
        <v>1.	Excellent oral and written communication skills.  2.	Ability to discreetly and competently handle sensitive and confidential information.  3.	Knowledge of HR practice, civil service, employment laws and best practices, Personnel Rules and Regulations of the City of New York, and other government compliance regulations.  4.	Facility in Microsoft Office suite. NYCHA employees applying for promotional, title or level change opportunities must have served a period of one year in their current title and level (if applicable).</v>
      </c>
      <c r="U2785">
        <f t="shared" si="130"/>
        <v>0</v>
      </c>
      <c r="V2785" s="2">
        <v>0</v>
      </c>
      <c r="W2785" s="2">
        <f t="shared" si="131"/>
        <v>0</v>
      </c>
      <c r="X2785" s="2">
        <v>0</v>
      </c>
      <c r="Y2785" s="2">
        <v>0</v>
      </c>
      <c r="Z2785" s="2">
        <v>0</v>
      </c>
      <c r="AA2785" s="2">
        <v>0</v>
      </c>
      <c r="AB2785" s="2">
        <v>0</v>
      </c>
      <c r="AC2785" t="s">
        <v>55</v>
      </c>
      <c r="AG2785" t="s">
        <v>56</v>
      </c>
      <c r="AH2785" t="s">
        <v>3016</v>
      </c>
      <c r="AI2785" t="s">
        <v>3638</v>
      </c>
      <c r="AJ2785" t="s">
        <v>3016</v>
      </c>
      <c r="AK2785" t="s">
        <v>38</v>
      </c>
    </row>
    <row r="2786" spans="1:37" x14ac:dyDescent="0.3">
      <c r="A2786">
        <v>425075</v>
      </c>
      <c r="B2786" t="s">
        <v>46</v>
      </c>
      <c r="C2786" t="s">
        <v>29</v>
      </c>
      <c r="D2786">
        <v>3</v>
      </c>
      <c r="E2786" t="s">
        <v>5937</v>
      </c>
      <c r="F2786" t="s">
        <v>386</v>
      </c>
      <c r="G2786">
        <v>56058</v>
      </c>
      <c r="H2786">
        <v>0</v>
      </c>
      <c r="I2786" t="s">
        <v>719</v>
      </c>
      <c r="J2786" t="s">
        <v>42</v>
      </c>
      <c r="K2786">
        <v>54100</v>
      </c>
      <c r="L2786">
        <v>83981</v>
      </c>
      <c r="M2786" t="s">
        <v>32</v>
      </c>
      <c r="N2786" t="s">
        <v>5938</v>
      </c>
      <c r="O2786" t="s">
        <v>5939</v>
      </c>
      <c r="P2786" t="s">
        <v>8205</v>
      </c>
      <c r="Q2786" t="s">
        <v>389</v>
      </c>
      <c r="R2786" t="s">
        <v>5940</v>
      </c>
      <c r="S2786" t="s">
        <v>996</v>
      </c>
      <c r="T2786" t="str">
        <f t="shared" si="129"/>
        <v>1.	Excellent oral and written communication skills.  2.	Ability to discreetly and competently handle sensitive and confidential information.  3.	Knowledge of HR practice, civil service, employment laws and best practices, Personnel Rules and Regulations of the City of New York, and other government compliance regulations.  4.	Facility in Microsoft Office suite. NYCHA employees applying for promotional, title or level change opportunities must have served a period of one year in their current title and level (if applicable).</v>
      </c>
      <c r="U2786">
        <f t="shared" si="130"/>
        <v>0</v>
      </c>
      <c r="V2786" s="2">
        <v>0</v>
      </c>
      <c r="W2786" s="2">
        <f t="shared" si="131"/>
        <v>0</v>
      </c>
      <c r="X2786" s="2">
        <v>0</v>
      </c>
      <c r="Y2786" s="2">
        <v>0</v>
      </c>
      <c r="Z2786" s="2">
        <v>0</v>
      </c>
      <c r="AA2786" s="2">
        <v>0</v>
      </c>
      <c r="AB2786" s="2">
        <v>0</v>
      </c>
      <c r="AC2786" t="s">
        <v>55</v>
      </c>
      <c r="AG2786" t="s">
        <v>56</v>
      </c>
      <c r="AH2786" t="s">
        <v>3016</v>
      </c>
      <c r="AI2786" t="s">
        <v>3638</v>
      </c>
      <c r="AJ2786" t="s">
        <v>3016</v>
      </c>
      <c r="AK2786" t="s">
        <v>38</v>
      </c>
    </row>
    <row r="2787" spans="1:37" x14ac:dyDescent="0.3">
      <c r="A2787">
        <v>425076</v>
      </c>
      <c r="B2787" t="s">
        <v>3973</v>
      </c>
      <c r="C2787" t="s">
        <v>29</v>
      </c>
      <c r="D2787">
        <v>1</v>
      </c>
      <c r="E2787" t="s">
        <v>5941</v>
      </c>
      <c r="F2787" t="s">
        <v>386</v>
      </c>
      <c r="G2787">
        <v>56058</v>
      </c>
      <c r="H2787">
        <v>0</v>
      </c>
      <c r="I2787" t="s">
        <v>719</v>
      </c>
      <c r="J2787" t="s">
        <v>42</v>
      </c>
      <c r="K2787">
        <v>70000</v>
      </c>
      <c r="L2787">
        <v>77000</v>
      </c>
      <c r="M2787" t="s">
        <v>32</v>
      </c>
      <c r="N2787" t="s">
        <v>2831</v>
      </c>
      <c r="O2787" t="s">
        <v>2798</v>
      </c>
      <c r="P2787" t="s">
        <v>8206</v>
      </c>
      <c r="Q2787" t="s">
        <v>389</v>
      </c>
      <c r="R2787" t="s">
        <v>8207</v>
      </c>
      <c r="T2787" t="str">
        <f t="shared" si="129"/>
        <v xml:space="preserve">PREFERRED SKILLS 	3 ‚€œ 5 years of working in public service with advance knowledge of City systems (NYCAPS, CHRMS, PMS, and Pi) 	Excellent writing, communication, inter-personal, problem-solving and organizational skills 	Strong analytical, problem solving and time management skills 	Detail oriented while meeting competing deadlines in a fast-paced environment        Advanced proficiency in MS Office (Excel, Word, Outlook), and data entry 	Familiarity with video editing technology </v>
      </c>
      <c r="U2787">
        <f t="shared" si="130"/>
        <v>0</v>
      </c>
      <c r="V2787" s="2">
        <v>1</v>
      </c>
      <c r="W2787" s="2">
        <f t="shared" si="131"/>
        <v>0</v>
      </c>
      <c r="X2787" s="2">
        <v>0</v>
      </c>
      <c r="Y2787" s="2">
        <v>0</v>
      </c>
      <c r="Z2787" s="2">
        <v>0</v>
      </c>
      <c r="AA2787" s="2">
        <v>0</v>
      </c>
      <c r="AB2787" s="2">
        <v>0</v>
      </c>
      <c r="AC2787" t="s">
        <v>8589</v>
      </c>
      <c r="AD2787" t="s">
        <v>5942</v>
      </c>
      <c r="AE2787" t="s">
        <v>2831</v>
      </c>
      <c r="AG2787" t="s">
        <v>5943</v>
      </c>
      <c r="AH2787" t="s">
        <v>3604</v>
      </c>
      <c r="AI2787" t="s">
        <v>3460</v>
      </c>
      <c r="AJ2787" t="s">
        <v>3604</v>
      </c>
      <c r="AK2787" t="s">
        <v>38</v>
      </c>
    </row>
    <row r="2788" spans="1:37" x14ac:dyDescent="0.3">
      <c r="A2788">
        <v>425079</v>
      </c>
      <c r="B2788" t="s">
        <v>80</v>
      </c>
      <c r="C2788" t="s">
        <v>29</v>
      </c>
      <c r="D2788">
        <v>1</v>
      </c>
      <c r="E2788" t="s">
        <v>5944</v>
      </c>
      <c r="F2788" t="s">
        <v>456</v>
      </c>
      <c r="G2788">
        <v>21744</v>
      </c>
      <c r="H2788">
        <v>3</v>
      </c>
      <c r="I2788" t="s">
        <v>915</v>
      </c>
      <c r="J2788" t="s">
        <v>42</v>
      </c>
      <c r="K2788">
        <v>84468</v>
      </c>
      <c r="L2788">
        <v>97138</v>
      </c>
      <c r="M2788" t="s">
        <v>32</v>
      </c>
      <c r="N2788" t="s">
        <v>286</v>
      </c>
      <c r="O2788" t="s">
        <v>5945</v>
      </c>
      <c r="P2788" t="s">
        <v>8208</v>
      </c>
      <c r="Q2788" t="s">
        <v>459</v>
      </c>
      <c r="R2788" t="s">
        <v>6742</v>
      </c>
      <c r="S2788" t="s">
        <v>7529</v>
      </c>
      <c r="T2788" t="str">
        <f t="shared" si="129"/>
        <v xml:space="preserve">	At least five years of experience in at least one of the following areas: water or wastewater treatment design, design review, design services during construction, or construction management;  and/or energy auditing of industrial facilities. 	At least one of the following credentials: Certified Energy Manager (CEM), Certified Building Commissioning Professional (CBCP) or Existing Building Commissioning Professional (EBCP), and/or LEED AP credentials. 	Strong demonstrated quantitative ability; academic courses or work experience related to energy management, performance tracking and analysis, environmental/public health issues, water and wastewater utility operations, or public policy. 	Strong written and verbal communication skills; solid knowledge of Excel, Word, PowerPoint, and Outlook; demonstrated experience of producing high-quality data analysis and reports. 	Strong business and wastewater treatment processes analysis skills, with ability to understand and assess existing processes and identify potential energy and resource efficiency improvements. 	Knowledge of New York City/New York State energy and resource recovery policy desirable. 	Knowledge of energy and greenhouse gas emissions accounting in the water and wastewater sectors. 	Proven ability to perform under pressure and tight deadlines. 	Proven time management and prioritization skills. 	Proven written and oral communication skills. 	Proven interpersonal and team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2788">
        <f t="shared" si="130"/>
        <v>1</v>
      </c>
      <c r="V2788" s="2">
        <v>1</v>
      </c>
      <c r="W2788" s="2">
        <f t="shared" si="131"/>
        <v>1</v>
      </c>
      <c r="X2788" s="2">
        <v>0</v>
      </c>
      <c r="Y2788" s="2">
        <v>0</v>
      </c>
      <c r="Z2788" s="2">
        <v>0</v>
      </c>
      <c r="AA2788" s="2">
        <v>0</v>
      </c>
      <c r="AB2788" s="2">
        <v>0</v>
      </c>
      <c r="AC2788" t="s">
        <v>8366</v>
      </c>
      <c r="AD2788" t="s">
        <v>573</v>
      </c>
      <c r="AE2788" t="s">
        <v>1597</v>
      </c>
      <c r="AG2788" t="s">
        <v>37</v>
      </c>
      <c r="AH2788" t="s">
        <v>2433</v>
      </c>
      <c r="AJ2788" t="s">
        <v>2433</v>
      </c>
      <c r="AK2788" t="s">
        <v>38</v>
      </c>
    </row>
    <row r="2789" spans="1:37" x14ac:dyDescent="0.3">
      <c r="A2789">
        <v>425079</v>
      </c>
      <c r="B2789" t="s">
        <v>80</v>
      </c>
      <c r="C2789" t="s">
        <v>47</v>
      </c>
      <c r="D2789">
        <v>1</v>
      </c>
      <c r="E2789" t="s">
        <v>5944</v>
      </c>
      <c r="F2789" t="s">
        <v>456</v>
      </c>
      <c r="G2789">
        <v>21744</v>
      </c>
      <c r="H2789">
        <v>3</v>
      </c>
      <c r="I2789" t="s">
        <v>915</v>
      </c>
      <c r="J2789" t="s">
        <v>42</v>
      </c>
      <c r="K2789">
        <v>84468</v>
      </c>
      <c r="L2789">
        <v>97138</v>
      </c>
      <c r="M2789" t="s">
        <v>32</v>
      </c>
      <c r="N2789" t="s">
        <v>286</v>
      </c>
      <c r="O2789" t="s">
        <v>5945</v>
      </c>
      <c r="P2789" t="s">
        <v>8208</v>
      </c>
      <c r="Q2789" t="s">
        <v>459</v>
      </c>
      <c r="R2789" t="s">
        <v>6742</v>
      </c>
      <c r="S2789" t="s">
        <v>7529</v>
      </c>
      <c r="T2789" t="str">
        <f t="shared" si="129"/>
        <v xml:space="preserve">	At least five years of experience in at least one of the following areas: water or wastewater treatment design, design review, design services during construction, or construction management;  and/or energy auditing of industrial facilities. 	At least one of the following credentials: Certified Energy Manager (CEM), Certified Building Commissioning Professional (CBCP) or Existing Building Commissioning Professional (EBCP), and/or LEED AP credentials. 	Strong demonstrated quantitative ability; academic courses or work experience related to energy management, performance tracking and analysis, environmental/public health issues, water and wastewater utility operations, or public policy. 	Strong written and verbal communication skills; solid knowledge of Excel, Word, PowerPoint, and Outlook; demonstrated experience of producing high-quality data analysis and reports. 	Strong business and wastewater treatment processes analysis skills, with ability to understand and assess existing processes and identify potential energy and resource efficiency improvements. 	Knowledge of New York City/New York State energy and resource recovery policy desirable. 	Knowledge of energy and greenhouse gas emissions accounting in the water and wastewater sectors. 	Proven ability to perform under pressure and tight deadlines. 	Proven time management and prioritization skills. 	Proven written and oral communication skills. 	Proven interpersonal and team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**LOAN FORGIVENESS**  The federal government provides student loan forgiveness through its Public Service Loan Forgiveness Program (PSLF) to all qualifying public service employees. Working with the NYC Department of Environmental Protection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We appreciate your interest and thank all applicants who apply, but only candidates under consideration will be contacted.  All appointments are subject to Office of Management and Budget (OMB) approval.</v>
      </c>
      <c r="U2789">
        <f t="shared" si="130"/>
        <v>1</v>
      </c>
      <c r="V2789" s="2">
        <v>1</v>
      </c>
      <c r="W2789" s="2">
        <f t="shared" si="131"/>
        <v>1</v>
      </c>
      <c r="X2789" s="2">
        <v>0</v>
      </c>
      <c r="Y2789" s="2">
        <v>0</v>
      </c>
      <c r="Z2789" s="2">
        <v>0</v>
      </c>
      <c r="AA2789" s="2">
        <v>0</v>
      </c>
      <c r="AB2789" s="2">
        <v>0</v>
      </c>
      <c r="AC2789" t="s">
        <v>8366</v>
      </c>
      <c r="AD2789" t="s">
        <v>573</v>
      </c>
      <c r="AE2789" t="s">
        <v>1597</v>
      </c>
      <c r="AG2789" t="s">
        <v>37</v>
      </c>
      <c r="AH2789" t="s">
        <v>2433</v>
      </c>
      <c r="AJ2789" t="s">
        <v>2433</v>
      </c>
      <c r="AK2789" t="s">
        <v>38</v>
      </c>
    </row>
    <row r="2790" spans="1:37" x14ac:dyDescent="0.3">
      <c r="A2790">
        <v>425106</v>
      </c>
      <c r="B2790" t="s">
        <v>250</v>
      </c>
      <c r="C2790" t="s">
        <v>29</v>
      </c>
      <c r="D2790">
        <v>1</v>
      </c>
      <c r="E2790" t="s">
        <v>5644</v>
      </c>
      <c r="F2790" t="s">
        <v>515</v>
      </c>
      <c r="G2790">
        <v>10124</v>
      </c>
      <c r="H2790">
        <v>2</v>
      </c>
      <c r="I2790" t="s">
        <v>719</v>
      </c>
      <c r="J2790" t="s">
        <v>42</v>
      </c>
      <c r="K2790">
        <v>49390</v>
      </c>
      <c r="L2790">
        <v>71794</v>
      </c>
      <c r="M2790" t="s">
        <v>32</v>
      </c>
      <c r="N2790" t="s">
        <v>252</v>
      </c>
      <c r="O2790" t="s">
        <v>883</v>
      </c>
      <c r="P2790" t="s">
        <v>5946</v>
      </c>
      <c r="Q2790" t="s">
        <v>6784</v>
      </c>
      <c r="R2790" t="s">
        <v>5947</v>
      </c>
      <c r="S2790" t="s">
        <v>5948</v>
      </c>
      <c r="T2790" t="str">
        <f t="shared" si="129"/>
        <v>Ability to communicate effectively in verbal and written form.  Knowledge of Microsoft Word, Excel, and PowerPoint. TO BE CONSIDERED FOR THIS POSITION CANDIDATES MUST BE PERMANENT IN THE TITLE OF PRINCIPAL ADMINISTRATIVE ASSOCIATE.  This position is open to qualified persons with a disability who are eligible for the 55-a program.  Please indicate in your resume or cover letter that you would like to be considered for the position under the 55-a program.</v>
      </c>
      <c r="U2790">
        <f t="shared" si="130"/>
        <v>0</v>
      </c>
      <c r="V2790" s="2">
        <v>1</v>
      </c>
      <c r="W2790" s="2">
        <f t="shared" si="131"/>
        <v>0</v>
      </c>
      <c r="X2790" s="2">
        <v>0</v>
      </c>
      <c r="Y2790" s="2">
        <v>0</v>
      </c>
      <c r="Z2790" s="2">
        <v>0</v>
      </c>
      <c r="AA2790" s="2">
        <v>0</v>
      </c>
      <c r="AB2790" s="2">
        <v>0</v>
      </c>
      <c r="AC2790" t="s">
        <v>5949</v>
      </c>
      <c r="AD2790" t="s">
        <v>543</v>
      </c>
      <c r="AE2790" t="s">
        <v>563</v>
      </c>
      <c r="AG2790" t="s">
        <v>37</v>
      </c>
      <c r="AH2790" t="s">
        <v>2440</v>
      </c>
      <c r="AI2790" t="s">
        <v>3077</v>
      </c>
      <c r="AJ2790" t="s">
        <v>2440</v>
      </c>
      <c r="AK2790" t="s">
        <v>38</v>
      </c>
    </row>
    <row r="2791" spans="1:37" x14ac:dyDescent="0.3">
      <c r="A2791">
        <v>425115</v>
      </c>
      <c r="B2791" t="s">
        <v>2380</v>
      </c>
      <c r="C2791" t="s">
        <v>29</v>
      </c>
      <c r="D2791">
        <v>1</v>
      </c>
      <c r="E2791" t="s">
        <v>5950</v>
      </c>
      <c r="F2791" t="s">
        <v>5951</v>
      </c>
      <c r="G2791">
        <v>31675</v>
      </c>
      <c r="H2791">
        <v>2</v>
      </c>
      <c r="I2791" t="s">
        <v>409</v>
      </c>
      <c r="J2791" t="s">
        <v>42</v>
      </c>
      <c r="K2791">
        <v>67902</v>
      </c>
      <c r="L2791">
        <v>78087</v>
      </c>
      <c r="M2791" t="s">
        <v>32</v>
      </c>
      <c r="N2791" t="s">
        <v>5952</v>
      </c>
      <c r="O2791" t="s">
        <v>5953</v>
      </c>
      <c r="P2791" t="s">
        <v>8209</v>
      </c>
      <c r="Q2791" t="s">
        <v>5954</v>
      </c>
      <c r="R2791" t="s">
        <v>8210</v>
      </c>
      <c r="T2791" t="str">
        <f t="shared" si="129"/>
        <v xml:space="preserve">	The ability to speak and read in more than one language. 	Must have and maintain a valid NYS driver‚„s license. 	Candidates must be proficient in most Microsoft applications.  NOTE: 	Candidates may be assigned to any office within the 5 boroughs and may be assigned to work evenings and weekends. </v>
      </c>
      <c r="U2791">
        <f t="shared" si="130"/>
        <v>0</v>
      </c>
      <c r="V2791" s="2">
        <v>0</v>
      </c>
      <c r="W2791" s="2">
        <f t="shared" si="131"/>
        <v>0</v>
      </c>
      <c r="X2791" s="2">
        <v>0</v>
      </c>
      <c r="Y2791" s="2">
        <v>0</v>
      </c>
      <c r="Z2791" s="2">
        <v>0</v>
      </c>
      <c r="AA2791" s="2">
        <v>0</v>
      </c>
      <c r="AB2791" s="2">
        <v>0</v>
      </c>
      <c r="AC2791" t="s">
        <v>4964</v>
      </c>
      <c r="AE2791" t="s">
        <v>5952</v>
      </c>
      <c r="AG2791" t="s">
        <v>190</v>
      </c>
      <c r="AH2791" t="s">
        <v>3604</v>
      </c>
      <c r="AI2791" t="s">
        <v>3246</v>
      </c>
      <c r="AJ2791" t="s">
        <v>3604</v>
      </c>
      <c r="AK2791" t="s">
        <v>38</v>
      </c>
    </row>
    <row r="2792" spans="1:37" x14ac:dyDescent="0.3">
      <c r="A2792">
        <v>425117</v>
      </c>
      <c r="B2792" t="s">
        <v>4204</v>
      </c>
      <c r="C2792" t="s">
        <v>29</v>
      </c>
      <c r="D2792">
        <v>2</v>
      </c>
      <c r="E2792" t="s">
        <v>5955</v>
      </c>
      <c r="F2792" t="s">
        <v>106</v>
      </c>
      <c r="G2792">
        <v>10251</v>
      </c>
      <c r="H2792">
        <v>3</v>
      </c>
      <c r="I2792" t="s">
        <v>719</v>
      </c>
      <c r="J2792" t="s">
        <v>42</v>
      </c>
      <c r="K2792">
        <v>41848</v>
      </c>
      <c r="L2792">
        <v>41848</v>
      </c>
      <c r="M2792" t="s">
        <v>32</v>
      </c>
      <c r="N2792" t="s">
        <v>266</v>
      </c>
      <c r="O2792" t="s">
        <v>5956</v>
      </c>
      <c r="P2792" t="s">
        <v>8211</v>
      </c>
      <c r="Q2792" t="s">
        <v>110</v>
      </c>
      <c r="S2792" t="s">
        <v>5957</v>
      </c>
      <c r="T2792" t="str">
        <f t="shared" si="129"/>
        <v xml:space="preserve"> In compliance with federal law, all persons hired will be required to verify identity and eligibility to work in the United States and to complete the required employment eligibility verification document form upon hire.  NOTE: ONLY CANDIDATES WHO HAVE A PERMANENT CLERICAL ASSOCIATE CIVIL SERVICE TITLE WILL BE CONSIDERED FOR AN INTERVIEW. PLEASE INCLUDE YOUR EMPLOYEE IDENTIFICATION NUMBER (EIN) WHEN APPLYING AND INDICATE IN YOUR COVER LETTER IF YOU ARE A PERMANENT CLERICAL ASSOCIATE.  THIS POSITION IS OPEN TO QUALIFIED PERSONS WITH A DISABILITY WHO ARE ELIGIBLE FOR THE 55-A PROGRAM. PLEASE INDICATE ON YOUR RESUME OR COVER LETTER IF YOU WOULD LIKE TO BE CONSIDERED FOR THE POSITION UNDER THE 55-A PROGRAM.</v>
      </c>
      <c r="U2792">
        <f t="shared" si="130"/>
        <v>0</v>
      </c>
      <c r="V2792" s="2">
        <v>0</v>
      </c>
      <c r="W2792" s="2">
        <f t="shared" si="131"/>
        <v>0</v>
      </c>
      <c r="X2792" s="2">
        <v>0</v>
      </c>
      <c r="Y2792" s="2">
        <v>0</v>
      </c>
      <c r="Z2792" s="2">
        <v>0</v>
      </c>
      <c r="AA2792" s="2">
        <v>0</v>
      </c>
      <c r="AB2792" s="2">
        <v>0</v>
      </c>
      <c r="AC2792" t="s">
        <v>4208</v>
      </c>
      <c r="AD2792" t="s">
        <v>4209</v>
      </c>
      <c r="AE2792" t="s">
        <v>4361</v>
      </c>
      <c r="AG2792" t="s">
        <v>37</v>
      </c>
      <c r="AH2792" t="s">
        <v>5958</v>
      </c>
      <c r="AI2792" t="s">
        <v>3471</v>
      </c>
      <c r="AJ2792" t="s">
        <v>2003</v>
      </c>
      <c r="AK2792" t="s">
        <v>38</v>
      </c>
    </row>
    <row r="2793" spans="1:37" x14ac:dyDescent="0.3">
      <c r="A2793">
        <v>425122</v>
      </c>
      <c r="B2793" t="s">
        <v>2769</v>
      </c>
      <c r="C2793" t="s">
        <v>29</v>
      </c>
      <c r="D2793">
        <v>1</v>
      </c>
      <c r="E2793" t="s">
        <v>5959</v>
      </c>
      <c r="F2793" t="s">
        <v>515</v>
      </c>
      <c r="G2793">
        <v>10124</v>
      </c>
      <c r="H2793">
        <v>2</v>
      </c>
      <c r="I2793" t="s">
        <v>73</v>
      </c>
      <c r="J2793" t="s">
        <v>42</v>
      </c>
      <c r="K2793">
        <v>49390</v>
      </c>
      <c r="L2793">
        <v>60000</v>
      </c>
      <c r="M2793" t="s">
        <v>32</v>
      </c>
      <c r="N2793" t="s">
        <v>4238</v>
      </c>
      <c r="O2793" t="s">
        <v>5960</v>
      </c>
      <c r="P2793" t="s">
        <v>5961</v>
      </c>
      <c r="Q2793" t="s">
        <v>6784</v>
      </c>
      <c r="R2793" t="s">
        <v>5962</v>
      </c>
      <c r="S2793" t="s">
        <v>5963</v>
      </c>
      <c r="T2793" t="str">
        <f t="shared" si="129"/>
        <v>Attention to detail and well organized. Ability to adhere to deadlines. Good communication skills. Appointment is subject to OMB approval. Candidates must be permanent within the title of Principal Administrative Associate.  NOTE: This position is open to qualified persons with a disability who are eligible for the 55-a Program. Please indicate in your cover letter that you would like to be considered for the position under the 55-a Program.</v>
      </c>
      <c r="U2793">
        <f t="shared" si="130"/>
        <v>0</v>
      </c>
      <c r="V2793" s="2">
        <v>0</v>
      </c>
      <c r="W2793" s="2">
        <f t="shared" si="131"/>
        <v>0</v>
      </c>
      <c r="X2793" s="2">
        <v>0</v>
      </c>
      <c r="Y2793" s="2">
        <v>0</v>
      </c>
      <c r="Z2793" s="2">
        <v>0</v>
      </c>
      <c r="AA2793" s="2">
        <v>0</v>
      </c>
      <c r="AB2793" s="2">
        <v>0</v>
      </c>
      <c r="AC2793" t="s">
        <v>4980</v>
      </c>
      <c r="AE2793" t="s">
        <v>5100</v>
      </c>
      <c r="AG2793" t="s">
        <v>37</v>
      </c>
      <c r="AH2793" t="s">
        <v>2440</v>
      </c>
      <c r="AI2793" t="s">
        <v>3638</v>
      </c>
      <c r="AJ2793" t="s">
        <v>2440</v>
      </c>
      <c r="AK2793" t="s">
        <v>38</v>
      </c>
    </row>
    <row r="2794" spans="1:37" x14ac:dyDescent="0.3">
      <c r="A2794">
        <v>425142</v>
      </c>
      <c r="B2794" t="s">
        <v>2380</v>
      </c>
      <c r="C2794" t="s">
        <v>47</v>
      </c>
      <c r="D2794">
        <v>1</v>
      </c>
      <c r="E2794" t="s">
        <v>5964</v>
      </c>
      <c r="F2794" t="s">
        <v>309</v>
      </c>
      <c r="G2794">
        <v>56057</v>
      </c>
      <c r="H2794">
        <v>0</v>
      </c>
      <c r="I2794" t="s">
        <v>409</v>
      </c>
      <c r="J2794" t="s">
        <v>42</v>
      </c>
      <c r="K2794">
        <v>38333</v>
      </c>
      <c r="L2794">
        <v>44083</v>
      </c>
      <c r="M2794" t="s">
        <v>32</v>
      </c>
      <c r="N2794" t="s">
        <v>5649</v>
      </c>
      <c r="O2794" t="s">
        <v>5965</v>
      </c>
      <c r="P2794" t="s">
        <v>8212</v>
      </c>
      <c r="Q2794" t="s">
        <v>311</v>
      </c>
      <c r="R2794" t="s">
        <v>6743</v>
      </c>
      <c r="T2794" t="str">
        <f t="shared" si="129"/>
        <v xml:space="preserve">	Candidates must possess excellent written and verbal communications skills 	Candidates must be proficient with PC software applications, such as Excel and Microsoft Word 	Candidates with bi-lingual skills 	Candidates may be assigned to any office within the 5 boroughs and may be assigned to work evenings and weekends. </v>
      </c>
      <c r="U2794">
        <f t="shared" si="130"/>
        <v>0</v>
      </c>
      <c r="V2794" s="2">
        <v>1</v>
      </c>
      <c r="W2794" s="2">
        <f t="shared" si="131"/>
        <v>0</v>
      </c>
      <c r="X2794" s="2">
        <v>0</v>
      </c>
      <c r="Y2794" s="2">
        <v>0</v>
      </c>
      <c r="Z2794" s="2">
        <v>0</v>
      </c>
      <c r="AA2794" s="2">
        <v>0</v>
      </c>
      <c r="AB2794" s="2">
        <v>0</v>
      </c>
      <c r="AC2794" t="s">
        <v>4964</v>
      </c>
      <c r="AE2794" t="s">
        <v>5649</v>
      </c>
      <c r="AG2794" t="s">
        <v>37</v>
      </c>
      <c r="AH2794" t="s">
        <v>3604</v>
      </c>
      <c r="AI2794" t="s">
        <v>3246</v>
      </c>
      <c r="AJ2794" t="s">
        <v>3604</v>
      </c>
      <c r="AK2794" t="s">
        <v>38</v>
      </c>
    </row>
    <row r="2795" spans="1:37" x14ac:dyDescent="0.3">
      <c r="A2795">
        <v>425142</v>
      </c>
      <c r="B2795" t="s">
        <v>2380</v>
      </c>
      <c r="C2795" t="s">
        <v>29</v>
      </c>
      <c r="D2795">
        <v>1</v>
      </c>
      <c r="E2795" t="s">
        <v>5964</v>
      </c>
      <c r="F2795" t="s">
        <v>309</v>
      </c>
      <c r="G2795">
        <v>56057</v>
      </c>
      <c r="H2795">
        <v>0</v>
      </c>
      <c r="I2795" t="s">
        <v>409</v>
      </c>
      <c r="J2795" t="s">
        <v>42</v>
      </c>
      <c r="K2795">
        <v>38333</v>
      </c>
      <c r="L2795">
        <v>44083</v>
      </c>
      <c r="M2795" t="s">
        <v>32</v>
      </c>
      <c r="N2795" t="s">
        <v>5649</v>
      </c>
      <c r="O2795" t="s">
        <v>5965</v>
      </c>
      <c r="P2795" t="s">
        <v>8212</v>
      </c>
      <c r="Q2795" t="s">
        <v>311</v>
      </c>
      <c r="R2795" t="s">
        <v>6743</v>
      </c>
      <c r="T2795" t="str">
        <f t="shared" si="129"/>
        <v xml:space="preserve">	Candidates must possess excellent written and verbal communications skills 	Candidates must be proficient with PC software applications, such as Excel and Microsoft Word 	Candidates with bi-lingual skills 	Candidates may be assigned to any office within the 5 boroughs and may be assigned to work evenings and weekends. </v>
      </c>
      <c r="U2795">
        <f t="shared" si="130"/>
        <v>0</v>
      </c>
      <c r="V2795" s="2">
        <v>1</v>
      </c>
      <c r="W2795" s="2">
        <f t="shared" si="131"/>
        <v>0</v>
      </c>
      <c r="X2795" s="2">
        <v>0</v>
      </c>
      <c r="Y2795" s="2">
        <v>0</v>
      </c>
      <c r="Z2795" s="2">
        <v>0</v>
      </c>
      <c r="AA2795" s="2">
        <v>0</v>
      </c>
      <c r="AB2795" s="2">
        <v>0</v>
      </c>
      <c r="AC2795" t="s">
        <v>4964</v>
      </c>
      <c r="AE2795" t="s">
        <v>5649</v>
      </c>
      <c r="AG2795" t="s">
        <v>37</v>
      </c>
      <c r="AH2795" t="s">
        <v>3604</v>
      </c>
      <c r="AI2795" t="s">
        <v>3246</v>
      </c>
      <c r="AJ2795" t="s">
        <v>3604</v>
      </c>
      <c r="AK2795" t="s">
        <v>38</v>
      </c>
    </row>
    <row r="2796" spans="1:37" x14ac:dyDescent="0.3">
      <c r="A2796">
        <v>425149</v>
      </c>
      <c r="B2796" t="s">
        <v>127</v>
      </c>
      <c r="C2796" t="s">
        <v>29</v>
      </c>
      <c r="D2796">
        <v>1</v>
      </c>
      <c r="E2796" t="s">
        <v>5966</v>
      </c>
      <c r="F2796" t="s">
        <v>5858</v>
      </c>
      <c r="G2796">
        <v>40493</v>
      </c>
      <c r="H2796">
        <v>1</v>
      </c>
      <c r="I2796" t="s">
        <v>719</v>
      </c>
      <c r="J2796" t="s">
        <v>42</v>
      </c>
      <c r="K2796">
        <v>47416</v>
      </c>
      <c r="L2796">
        <v>68267</v>
      </c>
      <c r="M2796" t="s">
        <v>32</v>
      </c>
      <c r="N2796" t="s">
        <v>131</v>
      </c>
      <c r="O2796" t="s">
        <v>132</v>
      </c>
      <c r="P2796" t="s">
        <v>8213</v>
      </c>
      <c r="Q2796" t="s">
        <v>5859</v>
      </c>
      <c r="R2796" t="s">
        <v>6744</v>
      </c>
      <c r="T2796" t="str">
        <f t="shared" si="129"/>
        <v xml:space="preserve">	Extensive knowledge of the various Retirement Plans, Pension Laws and rules that govern the calculation of work types indicated above. 	Must be able to work well in a high volume, fast paced environment and time sensitive unit. 	Must have strong analytical skills, ability to multi-task and prioritize assignment. 	Written and oral communication skill should be clear and on a professional level. 	Proficient in excel. Knowledge of MS Word and Access. </v>
      </c>
      <c r="U2796">
        <f t="shared" si="130"/>
        <v>0</v>
      </c>
      <c r="V2796" s="2">
        <v>1</v>
      </c>
      <c r="W2796" s="2">
        <f t="shared" si="131"/>
        <v>0</v>
      </c>
      <c r="X2796" s="2">
        <v>0</v>
      </c>
      <c r="Y2796" s="2">
        <v>0</v>
      </c>
      <c r="Z2796" s="2">
        <v>0</v>
      </c>
      <c r="AA2796" s="2">
        <v>0</v>
      </c>
      <c r="AB2796" s="2">
        <v>0</v>
      </c>
      <c r="AC2796" t="s">
        <v>5967</v>
      </c>
      <c r="AG2796" t="s">
        <v>37</v>
      </c>
      <c r="AH2796" t="s">
        <v>2433</v>
      </c>
      <c r="AI2796" t="s">
        <v>5329</v>
      </c>
      <c r="AJ2796" t="s">
        <v>2433</v>
      </c>
      <c r="AK2796" t="s">
        <v>38</v>
      </c>
    </row>
    <row r="2797" spans="1:37" x14ac:dyDescent="0.3">
      <c r="A2797">
        <v>425149</v>
      </c>
      <c r="B2797" t="s">
        <v>127</v>
      </c>
      <c r="C2797" t="s">
        <v>47</v>
      </c>
      <c r="D2797">
        <v>1</v>
      </c>
      <c r="E2797" t="s">
        <v>5966</v>
      </c>
      <c r="F2797" t="s">
        <v>5858</v>
      </c>
      <c r="G2797">
        <v>40493</v>
      </c>
      <c r="H2797">
        <v>1</v>
      </c>
      <c r="I2797" t="s">
        <v>719</v>
      </c>
      <c r="J2797" t="s">
        <v>42</v>
      </c>
      <c r="K2797">
        <v>47416</v>
      </c>
      <c r="L2797">
        <v>68267</v>
      </c>
      <c r="M2797" t="s">
        <v>32</v>
      </c>
      <c r="N2797" t="s">
        <v>131</v>
      </c>
      <c r="O2797" t="s">
        <v>132</v>
      </c>
      <c r="P2797" t="s">
        <v>8213</v>
      </c>
      <c r="Q2797" t="s">
        <v>5859</v>
      </c>
      <c r="R2797" t="s">
        <v>6744</v>
      </c>
      <c r="T2797" t="str">
        <f t="shared" si="129"/>
        <v xml:space="preserve">	Extensive knowledge of the various Retirement Plans, Pension Laws and rules that govern the calculation of work types indicated above. 	Must be able to work well in a high volume, fast paced environment and time sensitive unit. 	Must have strong analytical skills, ability to multi-task and prioritize assignment. 	Written and oral communication skill should be clear and on a professional level. 	Proficient in excel. Knowledge of MS Word and Access. </v>
      </c>
      <c r="U2797">
        <f t="shared" si="130"/>
        <v>0</v>
      </c>
      <c r="V2797" s="2">
        <v>1</v>
      </c>
      <c r="W2797" s="2">
        <f t="shared" si="131"/>
        <v>0</v>
      </c>
      <c r="X2797" s="2">
        <v>0</v>
      </c>
      <c r="Y2797" s="2">
        <v>0</v>
      </c>
      <c r="Z2797" s="2">
        <v>0</v>
      </c>
      <c r="AA2797" s="2">
        <v>0</v>
      </c>
      <c r="AB2797" s="2">
        <v>0</v>
      </c>
      <c r="AC2797" t="s">
        <v>5967</v>
      </c>
      <c r="AG2797" t="s">
        <v>37</v>
      </c>
      <c r="AH2797" t="s">
        <v>2433</v>
      </c>
      <c r="AI2797" t="s">
        <v>5329</v>
      </c>
      <c r="AJ2797" t="s">
        <v>2433</v>
      </c>
      <c r="AK2797" t="s">
        <v>38</v>
      </c>
    </row>
    <row r="2798" spans="1:37" x14ac:dyDescent="0.3">
      <c r="A2798">
        <v>425150</v>
      </c>
      <c r="B2798" t="s">
        <v>250</v>
      </c>
      <c r="C2798" t="s">
        <v>29</v>
      </c>
      <c r="D2798">
        <v>1</v>
      </c>
      <c r="E2798" t="s">
        <v>3260</v>
      </c>
      <c r="F2798" t="s">
        <v>386</v>
      </c>
      <c r="G2798">
        <v>56058</v>
      </c>
      <c r="H2798">
        <v>0</v>
      </c>
      <c r="I2798" t="s">
        <v>1435</v>
      </c>
      <c r="J2798" t="s">
        <v>42</v>
      </c>
      <c r="K2798">
        <v>54100</v>
      </c>
      <c r="L2798">
        <v>83981</v>
      </c>
      <c r="M2798" t="s">
        <v>32</v>
      </c>
      <c r="N2798" t="s">
        <v>5968</v>
      </c>
      <c r="O2798" t="s">
        <v>5969</v>
      </c>
      <c r="P2798" t="s">
        <v>8214</v>
      </c>
      <c r="Q2798" t="s">
        <v>389</v>
      </c>
      <c r="R2798" t="s">
        <v>5970</v>
      </c>
      <c r="T2798" t="str">
        <f t="shared" si="129"/>
        <v xml:space="preserve">Knowledge of NYC government and transportation issues and an interest in urban planning &amp; geography.  Experience using GIS products.  Experience using Adobe products (Illustrator, Photoshop). Strong analytic, communication and presentation skills. Familiarity with traffic calming techniques and knowledge of basic street design principles  Ability to work in a collaborative, creatic and results-oriented environment.  Familiarity with the Borough of Brooklyn is helpful, but not required. </v>
      </c>
      <c r="U2798">
        <f t="shared" si="130"/>
        <v>0</v>
      </c>
      <c r="V2798" s="2">
        <v>0</v>
      </c>
      <c r="W2798" s="2">
        <f t="shared" si="131"/>
        <v>0</v>
      </c>
      <c r="X2798" s="2">
        <v>0</v>
      </c>
      <c r="Y2798" s="2">
        <v>0</v>
      </c>
      <c r="Z2798" s="2">
        <v>0</v>
      </c>
      <c r="AA2798" s="2">
        <v>0</v>
      </c>
      <c r="AB2798" s="2">
        <v>0</v>
      </c>
      <c r="AC2798" t="s">
        <v>5971</v>
      </c>
      <c r="AE2798" t="s">
        <v>5968</v>
      </c>
      <c r="AG2798" t="s">
        <v>37</v>
      </c>
      <c r="AH2798" t="s">
        <v>2440</v>
      </c>
      <c r="AI2798" t="s">
        <v>5755</v>
      </c>
      <c r="AJ2798" t="s">
        <v>2440</v>
      </c>
      <c r="AK2798" t="s">
        <v>38</v>
      </c>
    </row>
    <row r="2799" spans="1:37" x14ac:dyDescent="0.3">
      <c r="A2799">
        <v>425150</v>
      </c>
      <c r="B2799" t="s">
        <v>250</v>
      </c>
      <c r="C2799" t="s">
        <v>47</v>
      </c>
      <c r="D2799">
        <v>1</v>
      </c>
      <c r="E2799" t="s">
        <v>3260</v>
      </c>
      <c r="F2799" t="s">
        <v>386</v>
      </c>
      <c r="G2799">
        <v>56058</v>
      </c>
      <c r="H2799">
        <v>0</v>
      </c>
      <c r="I2799" t="s">
        <v>1435</v>
      </c>
      <c r="J2799" t="s">
        <v>42</v>
      </c>
      <c r="K2799">
        <v>54100</v>
      </c>
      <c r="L2799">
        <v>83981</v>
      </c>
      <c r="M2799" t="s">
        <v>32</v>
      </c>
      <c r="N2799" t="s">
        <v>5968</v>
      </c>
      <c r="O2799" t="s">
        <v>5969</v>
      </c>
      <c r="P2799" t="s">
        <v>8214</v>
      </c>
      <c r="Q2799" t="s">
        <v>389</v>
      </c>
      <c r="R2799" t="s">
        <v>5970</v>
      </c>
      <c r="T2799" t="str">
        <f t="shared" si="129"/>
        <v xml:space="preserve">Knowledge of NYC government and transportation issues and an interest in urban planning &amp; geography.  Experience using GIS products.  Experience using Adobe products (Illustrator, Photoshop). Strong analytic, communication and presentation skills. Familiarity with traffic calming techniques and knowledge of basic street design principles  Ability to work in a collaborative, creatic and results-oriented environment.  Familiarity with the Borough of Brooklyn is helpful, but not required. </v>
      </c>
      <c r="U2799">
        <f t="shared" si="130"/>
        <v>0</v>
      </c>
      <c r="V2799" s="2">
        <v>0</v>
      </c>
      <c r="W2799" s="2">
        <f t="shared" si="131"/>
        <v>0</v>
      </c>
      <c r="X2799" s="2">
        <v>0</v>
      </c>
      <c r="Y2799" s="2">
        <v>0</v>
      </c>
      <c r="Z2799" s="2">
        <v>0</v>
      </c>
      <c r="AA2799" s="2">
        <v>0</v>
      </c>
      <c r="AB2799" s="2">
        <v>0</v>
      </c>
      <c r="AC2799" t="s">
        <v>5971</v>
      </c>
      <c r="AE2799" t="s">
        <v>5968</v>
      </c>
      <c r="AG2799" t="s">
        <v>37</v>
      </c>
      <c r="AH2799" t="s">
        <v>2440</v>
      </c>
      <c r="AI2799" t="s">
        <v>5755</v>
      </c>
      <c r="AJ2799" t="s">
        <v>2440</v>
      </c>
      <c r="AK2799" t="s">
        <v>38</v>
      </c>
    </row>
    <row r="2800" spans="1:37" x14ac:dyDescent="0.3">
      <c r="A2800">
        <v>425151</v>
      </c>
      <c r="B2800" t="s">
        <v>5787</v>
      </c>
      <c r="C2800" t="s">
        <v>29</v>
      </c>
      <c r="D2800">
        <v>1</v>
      </c>
      <c r="E2800" t="s">
        <v>2990</v>
      </c>
      <c r="F2800" t="s">
        <v>5972</v>
      </c>
      <c r="G2800">
        <v>31622</v>
      </c>
      <c r="H2800">
        <v>2</v>
      </c>
      <c r="I2800" t="s">
        <v>409</v>
      </c>
      <c r="J2800" t="s">
        <v>42</v>
      </c>
      <c r="K2800">
        <v>53563</v>
      </c>
      <c r="L2800">
        <v>61800</v>
      </c>
      <c r="M2800" t="s">
        <v>32</v>
      </c>
      <c r="N2800" t="s">
        <v>5851</v>
      </c>
      <c r="O2800" t="s">
        <v>5973</v>
      </c>
      <c r="P2800" t="s">
        <v>6745</v>
      </c>
      <c r="Q2800" t="s">
        <v>8590</v>
      </c>
      <c r="R2800" t="s">
        <v>5974</v>
      </c>
      <c r="S2800" t="s">
        <v>5975</v>
      </c>
      <c r="T2800" t="str">
        <f t="shared" si="129"/>
        <v>Preference given to candidates who have attained certification to perform concrete field and laboratory testing by the American Concrete Institute.  Experience in construction inspections and knowledge of the NYC Construction Codes.  Formal training or education in architecture, engineering or site safety.  Experience in reading and interpreting construction plans.  Knowledge of high-rise construction or demolition operations  Strong computer skills including the use of Microsoft applications Please Note: This position is open to qualified person with a disability who are eligible for the 55-a Program. Please indicate on your resume or cover letter that you would like to be considered for the position under the 55-a Program.</v>
      </c>
      <c r="U2800">
        <f t="shared" si="130"/>
        <v>0</v>
      </c>
      <c r="V2800" s="2">
        <v>0</v>
      </c>
      <c r="W2800" s="2">
        <f t="shared" si="131"/>
        <v>0</v>
      </c>
      <c r="X2800" s="2">
        <v>0</v>
      </c>
      <c r="Y2800" s="2">
        <v>0</v>
      </c>
      <c r="Z2800" s="2">
        <v>0</v>
      </c>
      <c r="AA2800" s="2">
        <v>0</v>
      </c>
      <c r="AB2800" s="2">
        <v>0</v>
      </c>
      <c r="AC2800" t="s">
        <v>5976</v>
      </c>
      <c r="AG2800" t="s">
        <v>190</v>
      </c>
      <c r="AH2800" t="s">
        <v>2433</v>
      </c>
      <c r="AI2800" t="s">
        <v>3218</v>
      </c>
      <c r="AJ2800" t="s">
        <v>2433</v>
      </c>
      <c r="AK2800" t="s">
        <v>38</v>
      </c>
    </row>
    <row r="2801" spans="1:37" x14ac:dyDescent="0.3">
      <c r="A2801">
        <v>425157</v>
      </c>
      <c r="B2801" t="s">
        <v>127</v>
      </c>
      <c r="C2801" t="s">
        <v>47</v>
      </c>
      <c r="D2801">
        <v>1</v>
      </c>
      <c r="E2801" t="s">
        <v>309</v>
      </c>
      <c r="F2801" t="s">
        <v>309</v>
      </c>
      <c r="G2801">
        <v>56057</v>
      </c>
      <c r="H2801">
        <v>0</v>
      </c>
      <c r="I2801" t="s">
        <v>719</v>
      </c>
      <c r="J2801" t="s">
        <v>42</v>
      </c>
      <c r="K2801">
        <v>38333</v>
      </c>
      <c r="L2801">
        <v>63794</v>
      </c>
      <c r="M2801" t="s">
        <v>32</v>
      </c>
      <c r="N2801" t="s">
        <v>131</v>
      </c>
      <c r="O2801" t="s">
        <v>132</v>
      </c>
      <c r="P2801" t="s">
        <v>8215</v>
      </c>
      <c r="Q2801" t="s">
        <v>311</v>
      </c>
      <c r="R2801" t="s">
        <v>6746</v>
      </c>
      <c r="T2801" t="str">
        <f t="shared" si="129"/>
        <v xml:space="preserve">	Must be able to work in a diverse and fast paced environment and have the ability to complete tasks at the indicated deadline and in an efficient manner. 	The candidate should have the ability to type 30 plus words per minute and be able to easily navigate through various NYCERS computer applications. 	Bilingual English/Spanish a plus. </v>
      </c>
      <c r="U2801">
        <f t="shared" si="130"/>
        <v>0</v>
      </c>
      <c r="V2801" s="2">
        <v>0</v>
      </c>
      <c r="W2801" s="2">
        <f t="shared" si="131"/>
        <v>0</v>
      </c>
      <c r="X2801" s="2">
        <v>0</v>
      </c>
      <c r="Y2801" s="2">
        <v>0</v>
      </c>
      <c r="Z2801" s="2">
        <v>0</v>
      </c>
      <c r="AA2801" s="2">
        <v>0</v>
      </c>
      <c r="AB2801" s="2">
        <v>0</v>
      </c>
      <c r="AC2801" t="s">
        <v>5977</v>
      </c>
      <c r="AG2801" t="s">
        <v>37</v>
      </c>
      <c r="AH2801" t="s">
        <v>2433</v>
      </c>
      <c r="AI2801" t="s">
        <v>5329</v>
      </c>
      <c r="AJ2801" t="s">
        <v>2433</v>
      </c>
      <c r="AK2801" t="s">
        <v>38</v>
      </c>
    </row>
    <row r="2802" spans="1:37" x14ac:dyDescent="0.3">
      <c r="A2802">
        <v>425157</v>
      </c>
      <c r="B2802" t="s">
        <v>127</v>
      </c>
      <c r="C2802" t="s">
        <v>29</v>
      </c>
      <c r="D2802">
        <v>1</v>
      </c>
      <c r="E2802" t="s">
        <v>309</v>
      </c>
      <c r="F2802" t="s">
        <v>309</v>
      </c>
      <c r="G2802">
        <v>56057</v>
      </c>
      <c r="H2802">
        <v>0</v>
      </c>
      <c r="I2802" t="s">
        <v>719</v>
      </c>
      <c r="J2802" t="s">
        <v>42</v>
      </c>
      <c r="K2802">
        <v>38333</v>
      </c>
      <c r="L2802">
        <v>63794</v>
      </c>
      <c r="M2802" t="s">
        <v>32</v>
      </c>
      <c r="N2802" t="s">
        <v>131</v>
      </c>
      <c r="O2802" t="s">
        <v>132</v>
      </c>
      <c r="P2802" t="s">
        <v>8215</v>
      </c>
      <c r="Q2802" t="s">
        <v>311</v>
      </c>
      <c r="R2802" t="s">
        <v>6746</v>
      </c>
      <c r="T2802" t="str">
        <f t="shared" si="129"/>
        <v xml:space="preserve">	Must be able to work in a diverse and fast paced environment and have the ability to complete tasks at the indicated deadline and in an efficient manner. 	The candidate should have the ability to type 30 plus words per minute and be able to easily navigate through various NYCERS computer applications. 	Bilingual English/Spanish a plus. </v>
      </c>
      <c r="U2802">
        <f t="shared" si="130"/>
        <v>0</v>
      </c>
      <c r="V2802" s="2">
        <v>0</v>
      </c>
      <c r="W2802" s="2">
        <f t="shared" si="131"/>
        <v>0</v>
      </c>
      <c r="X2802" s="2">
        <v>0</v>
      </c>
      <c r="Y2802" s="2">
        <v>0</v>
      </c>
      <c r="Z2802" s="2">
        <v>0</v>
      </c>
      <c r="AA2802" s="2">
        <v>0</v>
      </c>
      <c r="AB2802" s="2">
        <v>0</v>
      </c>
      <c r="AC2802" t="s">
        <v>5977</v>
      </c>
      <c r="AG2802" t="s">
        <v>37</v>
      </c>
      <c r="AH2802" t="s">
        <v>2433</v>
      </c>
      <c r="AI2802" t="s">
        <v>5329</v>
      </c>
      <c r="AJ2802" t="s">
        <v>2433</v>
      </c>
      <c r="AK2802" t="s">
        <v>38</v>
      </c>
    </row>
    <row r="2803" spans="1:37" x14ac:dyDescent="0.3">
      <c r="A2803">
        <v>425159</v>
      </c>
      <c r="B2803" t="s">
        <v>2380</v>
      </c>
      <c r="C2803" t="s">
        <v>47</v>
      </c>
      <c r="D2803">
        <v>2</v>
      </c>
      <c r="E2803" t="s">
        <v>5978</v>
      </c>
      <c r="F2803" t="s">
        <v>1422</v>
      </c>
      <c r="G2803">
        <v>34202</v>
      </c>
      <c r="H2803">
        <v>1</v>
      </c>
      <c r="I2803" t="s">
        <v>409</v>
      </c>
      <c r="J2803" t="s">
        <v>42</v>
      </c>
      <c r="K2803">
        <v>57078</v>
      </c>
      <c r="L2803">
        <v>65640</v>
      </c>
      <c r="M2803" t="s">
        <v>32</v>
      </c>
      <c r="N2803" t="s">
        <v>5952</v>
      </c>
      <c r="O2803" t="s">
        <v>5979</v>
      </c>
      <c r="P2803" t="s">
        <v>8216</v>
      </c>
      <c r="Q2803" t="s">
        <v>8325</v>
      </c>
      <c r="R2803" t="s">
        <v>8217</v>
      </c>
      <c r="T2803" t="str">
        <f t="shared" si="129"/>
        <v xml:space="preserve">NOTE: 	Candidates will be trained as an EPA Risk Assessor through the Agency within 4 months of employment.  Preference will be given to candidates who already possess a valid EPA Risk Assessor Certificate. 	Candidates may be assigned to field work in any of the five boroughs, and may be scheduled to work evenings and weekends. 	Preference will be given for candidates that have taken the Construction Project Manager exam.  Candidates must possess and maintain a valid New York State driver‚„s license for the duration of their employment </v>
      </c>
      <c r="U2803">
        <f t="shared" si="130"/>
        <v>0</v>
      </c>
      <c r="V2803" s="2">
        <v>0</v>
      </c>
      <c r="W2803" s="2">
        <f t="shared" si="131"/>
        <v>0</v>
      </c>
      <c r="X2803" s="2">
        <v>0</v>
      </c>
      <c r="Y2803" s="2">
        <v>0</v>
      </c>
      <c r="Z2803" s="2">
        <v>0</v>
      </c>
      <c r="AA2803" s="2">
        <v>0</v>
      </c>
      <c r="AB2803" s="2">
        <v>0</v>
      </c>
      <c r="AC2803" t="s">
        <v>4964</v>
      </c>
      <c r="AE2803" t="s">
        <v>5952</v>
      </c>
      <c r="AG2803" t="s">
        <v>190</v>
      </c>
      <c r="AH2803" t="s">
        <v>3604</v>
      </c>
      <c r="AI2803" t="s">
        <v>3246</v>
      </c>
      <c r="AJ2803" t="s">
        <v>3604</v>
      </c>
      <c r="AK2803" t="s">
        <v>38</v>
      </c>
    </row>
    <row r="2804" spans="1:37" x14ac:dyDescent="0.3">
      <c r="A2804">
        <v>425159</v>
      </c>
      <c r="B2804" t="s">
        <v>2380</v>
      </c>
      <c r="C2804" t="s">
        <v>29</v>
      </c>
      <c r="D2804">
        <v>2</v>
      </c>
      <c r="E2804" t="s">
        <v>5978</v>
      </c>
      <c r="F2804" t="s">
        <v>1422</v>
      </c>
      <c r="G2804">
        <v>34202</v>
      </c>
      <c r="H2804">
        <v>1</v>
      </c>
      <c r="I2804" t="s">
        <v>409</v>
      </c>
      <c r="J2804" t="s">
        <v>42</v>
      </c>
      <c r="K2804">
        <v>57078</v>
      </c>
      <c r="L2804">
        <v>65640</v>
      </c>
      <c r="M2804" t="s">
        <v>32</v>
      </c>
      <c r="N2804" t="s">
        <v>5952</v>
      </c>
      <c r="O2804" t="s">
        <v>5979</v>
      </c>
      <c r="P2804" t="s">
        <v>8216</v>
      </c>
      <c r="Q2804" t="s">
        <v>8325</v>
      </c>
      <c r="R2804" t="s">
        <v>8217</v>
      </c>
      <c r="T2804" t="str">
        <f t="shared" si="129"/>
        <v xml:space="preserve">NOTE: 	Candidates will be trained as an EPA Risk Assessor through the Agency within 4 months of employment.  Preference will be given to candidates who already possess a valid EPA Risk Assessor Certificate. 	Candidates may be assigned to field work in any of the five boroughs, and may be scheduled to work evenings and weekends. 	Preference will be given for candidates that have taken the Construction Project Manager exam.  Candidates must possess and maintain a valid New York State driver‚„s license for the duration of their employment </v>
      </c>
      <c r="U2804">
        <f t="shared" si="130"/>
        <v>0</v>
      </c>
      <c r="V2804" s="2">
        <v>0</v>
      </c>
      <c r="W2804" s="2">
        <f t="shared" si="131"/>
        <v>0</v>
      </c>
      <c r="X2804" s="2">
        <v>0</v>
      </c>
      <c r="Y2804" s="2">
        <v>0</v>
      </c>
      <c r="Z2804" s="2">
        <v>0</v>
      </c>
      <c r="AA2804" s="2">
        <v>0</v>
      </c>
      <c r="AB2804" s="2">
        <v>0</v>
      </c>
      <c r="AC2804" t="s">
        <v>4964</v>
      </c>
      <c r="AE2804" t="s">
        <v>5952</v>
      </c>
      <c r="AG2804" t="s">
        <v>190</v>
      </c>
      <c r="AH2804" t="s">
        <v>3604</v>
      </c>
      <c r="AI2804" t="s">
        <v>3246</v>
      </c>
      <c r="AJ2804" t="s">
        <v>3604</v>
      </c>
      <c r="AK2804" t="s">
        <v>38</v>
      </c>
    </row>
    <row r="2805" spans="1:37" x14ac:dyDescent="0.3">
      <c r="A2805">
        <v>425186</v>
      </c>
      <c r="B2805" t="s">
        <v>46</v>
      </c>
      <c r="C2805" t="s">
        <v>47</v>
      </c>
      <c r="D2805">
        <v>1</v>
      </c>
      <c r="E2805" t="s">
        <v>2551</v>
      </c>
      <c r="F2805" t="s">
        <v>1422</v>
      </c>
      <c r="G2805">
        <v>34202</v>
      </c>
      <c r="H2805">
        <v>1</v>
      </c>
      <c r="I2805" t="s">
        <v>409</v>
      </c>
      <c r="J2805" t="s">
        <v>42</v>
      </c>
      <c r="K2805">
        <v>57078</v>
      </c>
      <c r="L2805">
        <v>85646</v>
      </c>
      <c r="M2805" t="s">
        <v>32</v>
      </c>
      <c r="N2805" t="s">
        <v>2426</v>
      </c>
      <c r="O2805" t="s">
        <v>2418</v>
      </c>
      <c r="P2805" t="s">
        <v>6838</v>
      </c>
      <c r="Q2805" t="s">
        <v>8325</v>
      </c>
      <c r="R2805" t="s">
        <v>5980</v>
      </c>
      <c r="S2805" t="s">
        <v>3863</v>
      </c>
      <c r="T2805" t="str">
        <f t="shared" si="129"/>
        <v>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1. NYCHA employees applying for promotional, title or level change opportunities must have served a period of one year in their current title and level (if applicable). 2. NYCHA residents are encouraged to apply.</v>
      </c>
      <c r="U2805">
        <f t="shared" si="130"/>
        <v>0</v>
      </c>
      <c r="V2805" s="2">
        <v>0</v>
      </c>
      <c r="W2805" s="2">
        <f t="shared" si="131"/>
        <v>0</v>
      </c>
      <c r="X2805" s="2">
        <v>0</v>
      </c>
      <c r="Y2805" s="2">
        <v>0</v>
      </c>
      <c r="Z2805" s="2">
        <v>0</v>
      </c>
      <c r="AA2805" s="2">
        <v>0</v>
      </c>
      <c r="AB2805" s="2">
        <v>0</v>
      </c>
      <c r="AC2805" t="s">
        <v>502</v>
      </c>
      <c r="AG2805" t="s">
        <v>56</v>
      </c>
      <c r="AH2805" t="s">
        <v>2003</v>
      </c>
      <c r="AI2805" t="s">
        <v>3218</v>
      </c>
      <c r="AJ2805" t="s">
        <v>2003</v>
      </c>
      <c r="AK2805" t="s">
        <v>38</v>
      </c>
    </row>
    <row r="2806" spans="1:37" x14ac:dyDescent="0.3">
      <c r="A2806">
        <v>425186</v>
      </c>
      <c r="B2806" t="s">
        <v>46</v>
      </c>
      <c r="C2806" t="s">
        <v>29</v>
      </c>
      <c r="D2806">
        <v>1</v>
      </c>
      <c r="E2806" t="s">
        <v>2551</v>
      </c>
      <c r="F2806" t="s">
        <v>1422</v>
      </c>
      <c r="G2806">
        <v>34202</v>
      </c>
      <c r="H2806">
        <v>1</v>
      </c>
      <c r="I2806" t="s">
        <v>409</v>
      </c>
      <c r="J2806" t="s">
        <v>42</v>
      </c>
      <c r="K2806">
        <v>57078</v>
      </c>
      <c r="L2806">
        <v>85646</v>
      </c>
      <c r="M2806" t="s">
        <v>32</v>
      </c>
      <c r="N2806" t="s">
        <v>2426</v>
      </c>
      <c r="O2806" t="s">
        <v>2418</v>
      </c>
      <c r="P2806" t="s">
        <v>6838</v>
      </c>
      <c r="Q2806" t="s">
        <v>8325</v>
      </c>
      <c r="R2806" t="s">
        <v>5980</v>
      </c>
      <c r="S2806" t="s">
        <v>3863</v>
      </c>
      <c r="T2806" t="str">
        <f t="shared" si="129"/>
        <v>1. Experience conducting physical apartment inspections for public housing and Section 8 programs; and/or 2. Experience performing lead-based paint correction and remediation work for public or private large landlord or contractor. 3. Experience using wireless handheld computer devices to record data. 4. Basic computer skills; experience using Microsoft Outlook. 1. NYCHA employees applying for promotional, title or level change opportunities must have served a period of one year in their current title and level (if applicable). 2. NYCHA residents are encouraged to apply.</v>
      </c>
      <c r="U2806">
        <f t="shared" si="130"/>
        <v>0</v>
      </c>
      <c r="V2806" s="2">
        <v>0</v>
      </c>
      <c r="W2806" s="2">
        <f t="shared" si="131"/>
        <v>0</v>
      </c>
      <c r="X2806" s="2">
        <v>0</v>
      </c>
      <c r="Y2806" s="2">
        <v>0</v>
      </c>
      <c r="Z2806" s="2">
        <v>0</v>
      </c>
      <c r="AA2806" s="2">
        <v>0</v>
      </c>
      <c r="AB2806" s="2">
        <v>0</v>
      </c>
      <c r="AC2806" t="s">
        <v>502</v>
      </c>
      <c r="AG2806" t="s">
        <v>56</v>
      </c>
      <c r="AH2806" t="s">
        <v>2003</v>
      </c>
      <c r="AI2806" t="s">
        <v>3218</v>
      </c>
      <c r="AJ2806" t="s">
        <v>2003</v>
      </c>
      <c r="AK2806" t="s">
        <v>38</v>
      </c>
    </row>
    <row r="2807" spans="1:37" x14ac:dyDescent="0.3">
      <c r="A2807">
        <v>425187</v>
      </c>
      <c r="B2807" t="s">
        <v>80</v>
      </c>
      <c r="C2807" t="s">
        <v>29</v>
      </c>
      <c r="D2807">
        <v>1</v>
      </c>
      <c r="E2807" t="s">
        <v>5981</v>
      </c>
      <c r="F2807" t="s">
        <v>630</v>
      </c>
      <c r="G2807">
        <v>20215</v>
      </c>
      <c r="H2807">
        <v>3</v>
      </c>
      <c r="I2807" t="s">
        <v>95</v>
      </c>
      <c r="J2807" t="s">
        <v>42</v>
      </c>
      <c r="K2807">
        <v>90114</v>
      </c>
      <c r="L2807">
        <v>103631</v>
      </c>
      <c r="M2807" t="s">
        <v>32</v>
      </c>
      <c r="N2807" t="s">
        <v>84</v>
      </c>
      <c r="O2807" t="s">
        <v>869</v>
      </c>
      <c r="P2807" t="s">
        <v>8218</v>
      </c>
      <c r="Q2807" t="s">
        <v>8309</v>
      </c>
      <c r="R2807" t="s">
        <v>8219</v>
      </c>
      <c r="S2807" t="s">
        <v>1568</v>
      </c>
      <c r="T2807" t="str">
        <f t="shared" si="129"/>
        <v>Professional Engineer‚„s license valid in New York State.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07">
        <f t="shared" si="130"/>
        <v>0</v>
      </c>
      <c r="V2807" s="2">
        <v>0</v>
      </c>
      <c r="W2807" s="2">
        <f t="shared" si="131"/>
        <v>0</v>
      </c>
      <c r="X2807" s="2">
        <v>0</v>
      </c>
      <c r="Y2807" s="2">
        <v>0</v>
      </c>
      <c r="Z2807" s="2">
        <v>0</v>
      </c>
      <c r="AA2807" s="2">
        <v>0</v>
      </c>
      <c r="AB2807" s="2">
        <v>0</v>
      </c>
      <c r="AC2807" t="s">
        <v>55</v>
      </c>
      <c r="AG2807" t="s">
        <v>190</v>
      </c>
      <c r="AH2807" t="s">
        <v>2433</v>
      </c>
      <c r="AJ2807" t="s">
        <v>2433</v>
      </c>
      <c r="AK2807" t="s">
        <v>38</v>
      </c>
    </row>
    <row r="2808" spans="1:37" x14ac:dyDescent="0.3">
      <c r="A2808">
        <v>425191</v>
      </c>
      <c r="B2808" t="s">
        <v>2380</v>
      </c>
      <c r="C2808" t="s">
        <v>29</v>
      </c>
      <c r="D2808">
        <v>1</v>
      </c>
      <c r="E2808" t="s">
        <v>2401</v>
      </c>
      <c r="F2808" t="s">
        <v>482</v>
      </c>
      <c r="G2808">
        <v>30087</v>
      </c>
      <c r="H2808">
        <v>2</v>
      </c>
      <c r="I2808" t="s">
        <v>1247</v>
      </c>
      <c r="J2808" t="s">
        <v>42</v>
      </c>
      <c r="K2808">
        <v>71423</v>
      </c>
      <c r="L2808">
        <v>82137</v>
      </c>
      <c r="M2808" t="s">
        <v>32</v>
      </c>
      <c r="N2808" t="s">
        <v>143</v>
      </c>
      <c r="O2808" t="s">
        <v>5982</v>
      </c>
      <c r="P2808" t="s">
        <v>6747</v>
      </c>
      <c r="Q2808" t="s">
        <v>485</v>
      </c>
      <c r="R2808" t="s">
        <v>8591</v>
      </c>
      <c r="T2808" t="str">
        <f t="shared" si="129"/>
        <v xml:space="preserve">	Admission to the New York State Bar; and either ‚“2‚ or ‚“3‚ below. 	One year of satisfactory United States legal experience subsequent to admission to any state bar; or 	Six months of satisfactory service as an agency Attorney Intern (30086) 	Incumbents must remain Members of the New York State Bar in good standing for the duration of this employment. </v>
      </c>
      <c r="U2808">
        <f t="shared" si="130"/>
        <v>0</v>
      </c>
      <c r="V2808" s="2">
        <v>0</v>
      </c>
      <c r="W2808" s="2">
        <f t="shared" si="131"/>
        <v>0</v>
      </c>
      <c r="X2808" s="2">
        <v>0</v>
      </c>
      <c r="Y2808" s="2">
        <v>0</v>
      </c>
      <c r="Z2808" s="2">
        <v>0</v>
      </c>
      <c r="AA2808" s="2">
        <v>0</v>
      </c>
      <c r="AB2808" s="2">
        <v>0</v>
      </c>
      <c r="AC2808" t="s">
        <v>5983</v>
      </c>
      <c r="AE2808" t="s">
        <v>143</v>
      </c>
      <c r="AG2808" t="s">
        <v>37</v>
      </c>
      <c r="AH2808" t="s">
        <v>3604</v>
      </c>
      <c r="AI2808" t="s">
        <v>3044</v>
      </c>
      <c r="AJ2808" t="s">
        <v>3604</v>
      </c>
      <c r="AK2808" t="s">
        <v>38</v>
      </c>
    </row>
    <row r="2809" spans="1:37" x14ac:dyDescent="0.3">
      <c r="A2809">
        <v>425191</v>
      </c>
      <c r="B2809" t="s">
        <v>2380</v>
      </c>
      <c r="C2809" t="s">
        <v>47</v>
      </c>
      <c r="D2809">
        <v>1</v>
      </c>
      <c r="E2809" t="s">
        <v>2401</v>
      </c>
      <c r="F2809" t="s">
        <v>482</v>
      </c>
      <c r="G2809">
        <v>30087</v>
      </c>
      <c r="H2809">
        <v>2</v>
      </c>
      <c r="I2809" t="s">
        <v>1247</v>
      </c>
      <c r="J2809" t="s">
        <v>42</v>
      </c>
      <c r="K2809">
        <v>71423</v>
      </c>
      <c r="L2809">
        <v>82137</v>
      </c>
      <c r="M2809" t="s">
        <v>32</v>
      </c>
      <c r="N2809" t="s">
        <v>143</v>
      </c>
      <c r="O2809" t="s">
        <v>5982</v>
      </c>
      <c r="P2809" t="s">
        <v>6747</v>
      </c>
      <c r="Q2809" t="s">
        <v>485</v>
      </c>
      <c r="R2809" t="s">
        <v>8591</v>
      </c>
      <c r="T2809" t="str">
        <f t="shared" si="129"/>
        <v xml:space="preserve">	Admission to the New York State Bar; and either ‚“2‚ or ‚“3‚ below. 	One year of satisfactory United States legal experience subsequent to admission to any state bar; or 	Six months of satisfactory service as an agency Attorney Intern (30086) 	Incumbents must remain Members of the New York State Bar in good standing for the duration of this employment. </v>
      </c>
      <c r="U2809">
        <f t="shared" si="130"/>
        <v>0</v>
      </c>
      <c r="V2809" s="2">
        <v>0</v>
      </c>
      <c r="W2809" s="2">
        <f t="shared" si="131"/>
        <v>0</v>
      </c>
      <c r="X2809" s="2">
        <v>0</v>
      </c>
      <c r="Y2809" s="2">
        <v>0</v>
      </c>
      <c r="Z2809" s="2">
        <v>0</v>
      </c>
      <c r="AA2809" s="2">
        <v>0</v>
      </c>
      <c r="AB2809" s="2">
        <v>0</v>
      </c>
      <c r="AC2809" t="s">
        <v>5983</v>
      </c>
      <c r="AE2809" t="s">
        <v>143</v>
      </c>
      <c r="AG2809" t="s">
        <v>37</v>
      </c>
      <c r="AH2809" t="s">
        <v>3604</v>
      </c>
      <c r="AI2809" t="s">
        <v>3044</v>
      </c>
      <c r="AJ2809" t="s">
        <v>3604</v>
      </c>
      <c r="AK2809" t="s">
        <v>38</v>
      </c>
    </row>
    <row r="2810" spans="1:37" x14ac:dyDescent="0.3">
      <c r="A2810">
        <v>425198</v>
      </c>
      <c r="B2810" t="s">
        <v>80</v>
      </c>
      <c r="C2810" t="s">
        <v>29</v>
      </c>
      <c r="D2810">
        <v>1</v>
      </c>
      <c r="E2810" t="s">
        <v>5984</v>
      </c>
      <c r="F2810" t="s">
        <v>1854</v>
      </c>
      <c r="G2810">
        <v>20617</v>
      </c>
      <c r="H2810">
        <v>0</v>
      </c>
      <c r="I2810" t="s">
        <v>95</v>
      </c>
      <c r="J2810" t="s">
        <v>42</v>
      </c>
      <c r="K2810">
        <v>57078</v>
      </c>
      <c r="L2810">
        <v>85646</v>
      </c>
      <c r="M2810" t="s">
        <v>32</v>
      </c>
      <c r="N2810" t="s">
        <v>84</v>
      </c>
      <c r="O2810" t="s">
        <v>5985</v>
      </c>
      <c r="P2810" t="s">
        <v>8220</v>
      </c>
      <c r="Q2810" t="s">
        <v>7088</v>
      </c>
      <c r="R2810" t="s">
        <v>8221</v>
      </c>
      <c r="S2810" t="s">
        <v>1745</v>
      </c>
      <c r="T2810" t="str">
        <f t="shared" si="129"/>
        <v>1.	Written and oral communication skills 2.	Excellent interpersonal and team skills 3.	Organized with ability to handle multiple priorities 4.	Proficiency with Microsoft Excel  5.	General Environmental Engineering knowledge   Working Instruments.  1.	A Motor Vehicle Driver‚„s License valid in the State of New York and must be maintained for duration of appointment.  Health and Safety/Working Conditions: Environment and Physical: 1.	Work in high volume office. 2.	Work in field, with noise. 3.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810">
        <f t="shared" si="130"/>
        <v>0</v>
      </c>
      <c r="V2810" s="2">
        <v>1</v>
      </c>
      <c r="W2810" s="2">
        <f t="shared" si="131"/>
        <v>0</v>
      </c>
      <c r="X2810" s="2">
        <v>0</v>
      </c>
      <c r="Y2810" s="2">
        <v>0</v>
      </c>
      <c r="Z2810" s="2">
        <v>0</v>
      </c>
      <c r="AA2810" s="2">
        <v>0</v>
      </c>
      <c r="AB2810" s="2">
        <v>0</v>
      </c>
      <c r="AC2810" t="s">
        <v>5315</v>
      </c>
      <c r="AE2810" t="s">
        <v>84</v>
      </c>
      <c r="AG2810" t="s">
        <v>190</v>
      </c>
      <c r="AH2810" t="s">
        <v>2433</v>
      </c>
      <c r="AI2810" t="s">
        <v>3077</v>
      </c>
      <c r="AJ2810" t="s">
        <v>2433</v>
      </c>
      <c r="AK2810" t="s">
        <v>38</v>
      </c>
    </row>
    <row r="2811" spans="1:37" x14ac:dyDescent="0.3">
      <c r="A2811">
        <v>425198</v>
      </c>
      <c r="B2811" t="s">
        <v>80</v>
      </c>
      <c r="C2811" t="s">
        <v>47</v>
      </c>
      <c r="D2811">
        <v>1</v>
      </c>
      <c r="E2811" t="s">
        <v>5984</v>
      </c>
      <c r="F2811" t="s">
        <v>1854</v>
      </c>
      <c r="G2811">
        <v>20617</v>
      </c>
      <c r="H2811">
        <v>0</v>
      </c>
      <c r="I2811" t="s">
        <v>95</v>
      </c>
      <c r="J2811" t="s">
        <v>42</v>
      </c>
      <c r="K2811">
        <v>57078</v>
      </c>
      <c r="L2811">
        <v>85646</v>
      </c>
      <c r="M2811" t="s">
        <v>32</v>
      </c>
      <c r="N2811" t="s">
        <v>84</v>
      </c>
      <c r="O2811" t="s">
        <v>5985</v>
      </c>
      <c r="P2811" t="s">
        <v>8220</v>
      </c>
      <c r="Q2811" t="s">
        <v>7088</v>
      </c>
      <c r="R2811" t="s">
        <v>8221</v>
      </c>
      <c r="S2811" t="s">
        <v>1745</v>
      </c>
      <c r="T2811" t="str">
        <f t="shared" si="129"/>
        <v>1.	Written and oral communication skills 2.	Excellent interpersonal and team skills 3.	Organized with ability to handle multiple priorities 4.	Proficiency with Microsoft Excel  5.	General Environmental Engineering knowledge   Working Instruments.  1.	A Motor Vehicle Driver‚„s License valid in the State of New York and must be maintained for duration of appointment.  Health and Safety/Working Conditions: Environment and Physical: 1.	Work in high volume office. 2.	Work in field, with noise. 3.	Be able to sit for prolonged periods of time.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811">
        <f t="shared" si="130"/>
        <v>0</v>
      </c>
      <c r="V2811" s="2">
        <v>1</v>
      </c>
      <c r="W2811" s="2">
        <f t="shared" si="131"/>
        <v>0</v>
      </c>
      <c r="X2811" s="2">
        <v>0</v>
      </c>
      <c r="Y2811" s="2">
        <v>0</v>
      </c>
      <c r="Z2811" s="2">
        <v>0</v>
      </c>
      <c r="AA2811" s="2">
        <v>0</v>
      </c>
      <c r="AB2811" s="2">
        <v>0</v>
      </c>
      <c r="AC2811" t="s">
        <v>5315</v>
      </c>
      <c r="AE2811" t="s">
        <v>84</v>
      </c>
      <c r="AG2811" t="s">
        <v>190</v>
      </c>
      <c r="AH2811" t="s">
        <v>2433</v>
      </c>
      <c r="AI2811" t="s">
        <v>3077</v>
      </c>
      <c r="AJ2811" t="s">
        <v>2433</v>
      </c>
      <c r="AK2811" t="s">
        <v>38</v>
      </c>
    </row>
    <row r="2812" spans="1:37" x14ac:dyDescent="0.3">
      <c r="A2812">
        <v>425203</v>
      </c>
      <c r="B2812" t="s">
        <v>2380</v>
      </c>
      <c r="C2812" t="s">
        <v>47</v>
      </c>
      <c r="D2812">
        <v>1</v>
      </c>
      <c r="E2812" t="s">
        <v>5986</v>
      </c>
      <c r="F2812" t="s">
        <v>5987</v>
      </c>
      <c r="G2812">
        <v>95566</v>
      </c>
      <c r="H2812" t="s">
        <v>914</v>
      </c>
      <c r="I2812" t="s">
        <v>669</v>
      </c>
      <c r="J2812" t="s">
        <v>42</v>
      </c>
      <c r="K2812">
        <v>127000</v>
      </c>
      <c r="L2812">
        <v>137410</v>
      </c>
      <c r="M2812" t="s">
        <v>32</v>
      </c>
      <c r="N2812" t="s">
        <v>143</v>
      </c>
      <c r="O2812" t="s">
        <v>5988</v>
      </c>
      <c r="P2812" t="s">
        <v>8222</v>
      </c>
      <c r="Q2812" t="s">
        <v>5989</v>
      </c>
      <c r="R2812" t="s">
        <v>8223</v>
      </c>
      <c r="T2812" t="str">
        <f t="shared" si="129"/>
        <v xml:space="preserve">	A master‚„s degree or comparable professional experience;  	Minimum of six (6) years of relevant full-time professional experience in strategic planning, change management, statistical analysis, legal, or public policy oversight/regulation,; 	Minimum of three years of supervisory, managerial or executive capacity overseeing staff; 	Experience with, or an understanding and interest in, investigations, conducting due diligence reviews, labor monitoring, engineering audit reviews and familiarity with economic opportunity issues; 	Excellent interpersonal and organizational skills;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 </v>
      </c>
      <c r="U2812">
        <f t="shared" si="130"/>
        <v>0</v>
      </c>
      <c r="V2812" s="2">
        <v>0</v>
      </c>
      <c r="W2812" s="2">
        <f t="shared" si="131"/>
        <v>0</v>
      </c>
      <c r="X2812" s="2">
        <v>0</v>
      </c>
      <c r="Y2812" s="2">
        <v>0</v>
      </c>
      <c r="Z2812" s="2">
        <v>0</v>
      </c>
      <c r="AA2812" s="2">
        <v>0</v>
      </c>
      <c r="AB2812" s="2">
        <v>0</v>
      </c>
      <c r="AC2812" t="s">
        <v>5338</v>
      </c>
      <c r="AE2812" t="s">
        <v>143</v>
      </c>
      <c r="AG2812" t="s">
        <v>37</v>
      </c>
      <c r="AH2812" t="s">
        <v>3604</v>
      </c>
      <c r="AI2812" t="s">
        <v>4697</v>
      </c>
      <c r="AJ2812" t="s">
        <v>3604</v>
      </c>
      <c r="AK2812" t="s">
        <v>38</v>
      </c>
    </row>
    <row r="2813" spans="1:37" x14ac:dyDescent="0.3">
      <c r="A2813">
        <v>425203</v>
      </c>
      <c r="B2813" t="s">
        <v>2380</v>
      </c>
      <c r="C2813" t="s">
        <v>29</v>
      </c>
      <c r="D2813">
        <v>1</v>
      </c>
      <c r="E2813" t="s">
        <v>5986</v>
      </c>
      <c r="F2813" t="s">
        <v>5987</v>
      </c>
      <c r="G2813">
        <v>95566</v>
      </c>
      <c r="H2813" t="s">
        <v>914</v>
      </c>
      <c r="I2813" t="s">
        <v>669</v>
      </c>
      <c r="J2813" t="s">
        <v>42</v>
      </c>
      <c r="K2813">
        <v>127000</v>
      </c>
      <c r="L2813">
        <v>137410</v>
      </c>
      <c r="M2813" t="s">
        <v>32</v>
      </c>
      <c r="N2813" t="s">
        <v>143</v>
      </c>
      <c r="O2813" t="s">
        <v>5988</v>
      </c>
      <c r="P2813" t="s">
        <v>8222</v>
      </c>
      <c r="Q2813" t="s">
        <v>5989</v>
      </c>
      <c r="R2813" t="s">
        <v>8223</v>
      </c>
      <c r="T2813" t="str">
        <f t="shared" si="129"/>
        <v xml:space="preserve">	A master‚„s degree or comparable professional experience;  	Minimum of six (6) years of relevant full-time professional experience in strategic planning, change management, statistical analysis, legal, or public policy oversight/regulation,; 	Minimum of three years of supervisory, managerial or executive capacity overseeing staff; 	Experience with, or an understanding and interest in, investigations, conducting due diligence reviews, labor monitoring, engineering audit reviews and familiarity with economic opportunity issues; 	Excellent interpersonal and organizational skills;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 </v>
      </c>
      <c r="U2813">
        <f t="shared" si="130"/>
        <v>0</v>
      </c>
      <c r="V2813" s="2">
        <v>0</v>
      </c>
      <c r="W2813" s="2">
        <f t="shared" si="131"/>
        <v>0</v>
      </c>
      <c r="X2813" s="2">
        <v>0</v>
      </c>
      <c r="Y2813" s="2">
        <v>0</v>
      </c>
      <c r="Z2813" s="2">
        <v>0</v>
      </c>
      <c r="AA2813" s="2">
        <v>0</v>
      </c>
      <c r="AB2813" s="2">
        <v>0</v>
      </c>
      <c r="AC2813" t="s">
        <v>5338</v>
      </c>
      <c r="AE2813" t="s">
        <v>143</v>
      </c>
      <c r="AG2813" t="s">
        <v>37</v>
      </c>
      <c r="AH2813" t="s">
        <v>3604</v>
      </c>
      <c r="AI2813" t="s">
        <v>4697</v>
      </c>
      <c r="AJ2813" t="s">
        <v>3604</v>
      </c>
      <c r="AK2813" t="s">
        <v>38</v>
      </c>
    </row>
    <row r="2814" spans="1:37" x14ac:dyDescent="0.3">
      <c r="A2814">
        <v>425216</v>
      </c>
      <c r="B2814" t="s">
        <v>1618</v>
      </c>
      <c r="C2814" t="s">
        <v>47</v>
      </c>
      <c r="D2814">
        <v>1</v>
      </c>
      <c r="E2814" t="s">
        <v>5990</v>
      </c>
      <c r="F2814" t="s">
        <v>141</v>
      </c>
      <c r="G2814">
        <v>10209</v>
      </c>
      <c r="H2814">
        <v>1</v>
      </c>
      <c r="I2814" t="s">
        <v>669</v>
      </c>
      <c r="J2814" t="s">
        <v>42</v>
      </c>
      <c r="K2814">
        <v>15.5</v>
      </c>
      <c r="L2814">
        <v>19.899999999999999</v>
      </c>
      <c r="M2814" t="s">
        <v>61</v>
      </c>
      <c r="N2814" t="s">
        <v>2370</v>
      </c>
      <c r="O2814" t="s">
        <v>4952</v>
      </c>
      <c r="P2814" t="s">
        <v>8224</v>
      </c>
      <c r="Q2814" t="s">
        <v>145</v>
      </c>
      <c r="R2814" t="s">
        <v>5991</v>
      </c>
      <c r="S2814" t="s">
        <v>5992</v>
      </c>
      <c r="T2814" t="str">
        <f t="shared" si="129"/>
        <v>Apprenticeships are open to graduate-level students and recent graduates with an interest in these disciplines: product and service research and design, front-end development, public policy, and social impact. Skills We're Seeking Commitment to the mission of advancing greater equality and opportunity through best-in-class digital products and human-centered design practices in government; Strong written and oral communication skills; Strong problem-solving ability; Previous experience with product and service design, involving the prototyping and development of technology projects; Interest in using plain language to help users access and interact with government services; Experience working with users with limited English proficiency; Turning user research insights and data into new product features or enhancements; Design skills including user interface design, iconography, and rapid prototyping; Experience with front-end frameworks, HTML/CSS, JavaScript and Design Systems; Apprenticeships are paid positions with a minimum of two days/week commitment starting January/February 2020 through June 2020.</v>
      </c>
      <c r="U2814">
        <f t="shared" si="130"/>
        <v>0</v>
      </c>
      <c r="V2814" s="2">
        <v>0</v>
      </c>
      <c r="W2814" s="2">
        <f t="shared" si="131"/>
        <v>0</v>
      </c>
      <c r="X2814" s="2">
        <v>0</v>
      </c>
      <c r="Y2814" s="2">
        <v>0</v>
      </c>
      <c r="Z2814" s="2">
        <v>0</v>
      </c>
      <c r="AA2814" s="2">
        <v>0</v>
      </c>
      <c r="AB2814" s="2">
        <v>0</v>
      </c>
      <c r="AC2814" t="s">
        <v>1623</v>
      </c>
      <c r="AE2814" t="s">
        <v>2370</v>
      </c>
      <c r="AG2814" t="s">
        <v>37</v>
      </c>
      <c r="AH2814" t="s">
        <v>3604</v>
      </c>
      <c r="AI2814" t="s">
        <v>2780</v>
      </c>
      <c r="AJ2814" t="s">
        <v>3604</v>
      </c>
      <c r="AK2814" t="s">
        <v>38</v>
      </c>
    </row>
    <row r="2815" spans="1:37" x14ac:dyDescent="0.3">
      <c r="A2815">
        <v>425216</v>
      </c>
      <c r="B2815" t="s">
        <v>1618</v>
      </c>
      <c r="C2815" t="s">
        <v>29</v>
      </c>
      <c r="D2815">
        <v>1</v>
      </c>
      <c r="E2815" t="s">
        <v>5990</v>
      </c>
      <c r="F2815" t="s">
        <v>141</v>
      </c>
      <c r="G2815">
        <v>10209</v>
      </c>
      <c r="H2815">
        <v>1</v>
      </c>
      <c r="I2815" t="s">
        <v>669</v>
      </c>
      <c r="J2815" t="s">
        <v>42</v>
      </c>
      <c r="K2815">
        <v>15.5</v>
      </c>
      <c r="L2815">
        <v>19.899999999999999</v>
      </c>
      <c r="M2815" t="s">
        <v>61</v>
      </c>
      <c r="N2815" t="s">
        <v>2370</v>
      </c>
      <c r="O2815" t="s">
        <v>4952</v>
      </c>
      <c r="P2815" t="s">
        <v>8224</v>
      </c>
      <c r="Q2815" t="s">
        <v>145</v>
      </c>
      <c r="R2815" t="s">
        <v>5991</v>
      </c>
      <c r="S2815" t="s">
        <v>5992</v>
      </c>
      <c r="T2815" t="str">
        <f t="shared" si="129"/>
        <v>Apprenticeships are open to graduate-level students and recent graduates with an interest in these disciplines: product and service research and design, front-end development, public policy, and social impact. Skills We're Seeking Commitment to the mission of advancing greater equality and opportunity through best-in-class digital products and human-centered design practices in government; Strong written and oral communication skills; Strong problem-solving ability; Previous experience with product and service design, involving the prototyping and development of technology projects; Interest in using plain language to help users access and interact with government services; Experience working with users with limited English proficiency; Turning user research insights and data into new product features or enhancements; Design skills including user interface design, iconography, and rapid prototyping; Experience with front-end frameworks, HTML/CSS, JavaScript and Design Systems; Apprenticeships are paid positions with a minimum of two days/week commitment starting January/February 2020 through June 2020.</v>
      </c>
      <c r="U2815">
        <f t="shared" si="130"/>
        <v>0</v>
      </c>
      <c r="V2815" s="2">
        <v>0</v>
      </c>
      <c r="W2815" s="2">
        <f t="shared" si="131"/>
        <v>0</v>
      </c>
      <c r="X2815" s="2">
        <v>0</v>
      </c>
      <c r="Y2815" s="2">
        <v>0</v>
      </c>
      <c r="Z2815" s="2">
        <v>0</v>
      </c>
      <c r="AA2815" s="2">
        <v>0</v>
      </c>
      <c r="AB2815" s="2">
        <v>0</v>
      </c>
      <c r="AC2815" t="s">
        <v>1623</v>
      </c>
      <c r="AE2815" t="s">
        <v>2370</v>
      </c>
      <c r="AG2815" t="s">
        <v>37</v>
      </c>
      <c r="AH2815" t="s">
        <v>3604</v>
      </c>
      <c r="AI2815" t="s">
        <v>2780</v>
      </c>
      <c r="AJ2815" t="s">
        <v>3604</v>
      </c>
      <c r="AK2815" t="s">
        <v>38</v>
      </c>
    </row>
    <row r="2816" spans="1:37" x14ac:dyDescent="0.3">
      <c r="A2816">
        <v>425233</v>
      </c>
      <c r="B2816" t="s">
        <v>2769</v>
      </c>
      <c r="C2816" t="s">
        <v>29</v>
      </c>
      <c r="D2816">
        <v>1</v>
      </c>
      <c r="E2816" t="s">
        <v>5993</v>
      </c>
      <c r="F2816" t="s">
        <v>3064</v>
      </c>
      <c r="G2816">
        <v>31662</v>
      </c>
      <c r="H2816">
        <v>3</v>
      </c>
      <c r="I2816" t="s">
        <v>409</v>
      </c>
      <c r="J2816" t="s">
        <v>42</v>
      </c>
      <c r="K2816">
        <v>64596</v>
      </c>
      <c r="L2816">
        <v>74285</v>
      </c>
      <c r="M2816" t="s">
        <v>32</v>
      </c>
      <c r="N2816" t="s">
        <v>4238</v>
      </c>
      <c r="O2816" t="s">
        <v>5994</v>
      </c>
      <c r="P2816" t="s">
        <v>8225</v>
      </c>
      <c r="Q2816" t="s">
        <v>3066</v>
      </c>
      <c r="R2816" t="s">
        <v>5995</v>
      </c>
      <c r="S2816" t="s">
        <v>5996</v>
      </c>
      <c r="T2816" t="str">
        <f t="shared" si="129"/>
        <v>Previous supervisory experience. Previous inspection experience in assessing illegally converted residential buildings; highly preferred Extensive knowledge of appropriate Fire Code, RCNY, Building Code and NFPA Standards Excellent verbal and written communication skills. NOTE: Applicant must have filed for exam #9543 Promotion to Associate Fire Protection Inspector or be permanent in the title of Associate Fire Protection Inspector. Proof of filing will be required for qualification purposes.  This position is open to qualified persons with a disability who are eligible for the 55-a Program. Please indicate in your cover letter that you would like consideration for the position under the 55-a Program.</v>
      </c>
      <c r="U2816">
        <f t="shared" si="130"/>
        <v>0</v>
      </c>
      <c r="V2816" s="2">
        <v>0</v>
      </c>
      <c r="W2816" s="2">
        <f t="shared" si="131"/>
        <v>0</v>
      </c>
      <c r="X2816" s="2">
        <v>0</v>
      </c>
      <c r="Y2816" s="2">
        <v>0</v>
      </c>
      <c r="Z2816" s="2">
        <v>0</v>
      </c>
      <c r="AA2816" s="2">
        <v>0</v>
      </c>
      <c r="AB2816" s="2">
        <v>0</v>
      </c>
      <c r="AC2816" t="s">
        <v>4980</v>
      </c>
      <c r="AE2816" t="s">
        <v>5100</v>
      </c>
      <c r="AG2816" t="s">
        <v>37</v>
      </c>
      <c r="AH2816" t="s">
        <v>2433</v>
      </c>
      <c r="AI2816" t="s">
        <v>2899</v>
      </c>
      <c r="AJ2816" t="s">
        <v>2433</v>
      </c>
      <c r="AK2816" t="s">
        <v>38</v>
      </c>
    </row>
    <row r="2817" spans="1:37" x14ac:dyDescent="0.3">
      <c r="A2817">
        <v>425264</v>
      </c>
      <c r="B2817" t="s">
        <v>5787</v>
      </c>
      <c r="C2817" t="s">
        <v>47</v>
      </c>
      <c r="D2817">
        <v>2</v>
      </c>
      <c r="E2817" t="s">
        <v>5997</v>
      </c>
      <c r="F2817" t="s">
        <v>141</v>
      </c>
      <c r="G2817">
        <v>10209</v>
      </c>
      <c r="H2817">
        <v>1</v>
      </c>
      <c r="I2817" t="s">
        <v>719</v>
      </c>
      <c r="J2817" t="s">
        <v>142</v>
      </c>
      <c r="K2817">
        <v>15.5</v>
      </c>
      <c r="L2817">
        <v>19.899999999999999</v>
      </c>
      <c r="M2817" t="s">
        <v>61</v>
      </c>
      <c r="N2817" t="s">
        <v>5908</v>
      </c>
      <c r="O2817" t="s">
        <v>310</v>
      </c>
      <c r="P2817" t="s">
        <v>5998</v>
      </c>
      <c r="Q2817" t="s">
        <v>145</v>
      </c>
      <c r="R2817" t="s">
        <v>5999</v>
      </c>
      <c r="T2817" t="str">
        <f t="shared" si="129"/>
        <v xml:space="preserve">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 </v>
      </c>
      <c r="U2817">
        <f t="shared" si="130"/>
        <v>0</v>
      </c>
      <c r="V2817" s="2">
        <v>1</v>
      </c>
      <c r="W2817" s="2">
        <f t="shared" si="131"/>
        <v>0</v>
      </c>
      <c r="X2817" s="2">
        <v>0</v>
      </c>
      <c r="Y2817" s="2">
        <v>0</v>
      </c>
      <c r="Z2817" s="2">
        <v>0</v>
      </c>
      <c r="AA2817" s="2">
        <v>0</v>
      </c>
      <c r="AB2817" s="2">
        <v>0</v>
      </c>
      <c r="AC2817" t="s">
        <v>6000</v>
      </c>
      <c r="AD2817" t="s">
        <v>6001</v>
      </c>
      <c r="AG2817" t="s">
        <v>37</v>
      </c>
      <c r="AH2817" t="s">
        <v>3456</v>
      </c>
      <c r="AI2817" t="s">
        <v>3638</v>
      </c>
      <c r="AJ2817" t="s">
        <v>3456</v>
      </c>
      <c r="AK2817" t="s">
        <v>38</v>
      </c>
    </row>
    <row r="2818" spans="1:37" x14ac:dyDescent="0.3">
      <c r="A2818">
        <v>425264</v>
      </c>
      <c r="B2818" t="s">
        <v>5787</v>
      </c>
      <c r="C2818" t="s">
        <v>29</v>
      </c>
      <c r="D2818">
        <v>2</v>
      </c>
      <c r="E2818" t="s">
        <v>5997</v>
      </c>
      <c r="F2818" t="s">
        <v>141</v>
      </c>
      <c r="G2818">
        <v>10209</v>
      </c>
      <c r="H2818">
        <v>1</v>
      </c>
      <c r="I2818" t="s">
        <v>719</v>
      </c>
      <c r="J2818" t="s">
        <v>142</v>
      </c>
      <c r="K2818">
        <v>15.5</v>
      </c>
      <c r="L2818">
        <v>19.899999999999999</v>
      </c>
      <c r="M2818" t="s">
        <v>61</v>
      </c>
      <c r="N2818" t="s">
        <v>5908</v>
      </c>
      <c r="O2818" t="s">
        <v>310</v>
      </c>
      <c r="P2818" t="s">
        <v>5998</v>
      </c>
      <c r="Q2818" t="s">
        <v>145</v>
      </c>
      <c r="R2818" t="s">
        <v>5999</v>
      </c>
      <c r="T2818" t="str">
        <f t="shared" si="129"/>
        <v xml:space="preserve">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 </v>
      </c>
      <c r="U2818">
        <f t="shared" si="130"/>
        <v>0</v>
      </c>
      <c r="V2818" s="2">
        <v>1</v>
      </c>
      <c r="W2818" s="2">
        <f t="shared" si="131"/>
        <v>0</v>
      </c>
      <c r="X2818" s="2">
        <v>0</v>
      </c>
      <c r="Y2818" s="2">
        <v>0</v>
      </c>
      <c r="Z2818" s="2">
        <v>0</v>
      </c>
      <c r="AA2818" s="2">
        <v>0</v>
      </c>
      <c r="AB2818" s="2">
        <v>0</v>
      </c>
      <c r="AC2818" t="s">
        <v>6000</v>
      </c>
      <c r="AD2818" t="s">
        <v>6001</v>
      </c>
      <c r="AG2818" t="s">
        <v>37</v>
      </c>
      <c r="AH2818" t="s">
        <v>3456</v>
      </c>
      <c r="AI2818" t="s">
        <v>3638</v>
      </c>
      <c r="AJ2818" t="s">
        <v>3456</v>
      </c>
      <c r="AK2818" t="s">
        <v>38</v>
      </c>
    </row>
    <row r="2819" spans="1:37" x14ac:dyDescent="0.3">
      <c r="A2819">
        <v>425268</v>
      </c>
      <c r="B2819" t="s">
        <v>494</v>
      </c>
      <c r="C2819" t="s">
        <v>29</v>
      </c>
      <c r="D2819">
        <v>4</v>
      </c>
      <c r="E2819" t="s">
        <v>2964</v>
      </c>
      <c r="F2819" t="s">
        <v>2965</v>
      </c>
      <c r="G2819">
        <v>10147</v>
      </c>
      <c r="H2819">
        <v>0</v>
      </c>
      <c r="I2819" t="s">
        <v>719</v>
      </c>
      <c r="J2819" t="s">
        <v>42</v>
      </c>
      <c r="K2819">
        <v>43929</v>
      </c>
      <c r="L2819">
        <v>57093</v>
      </c>
      <c r="M2819" t="s">
        <v>32</v>
      </c>
      <c r="N2819" t="s">
        <v>1912</v>
      </c>
      <c r="O2819" t="s">
        <v>5150</v>
      </c>
      <c r="P2819" t="s">
        <v>6002</v>
      </c>
      <c r="Q2819" t="s">
        <v>2968</v>
      </c>
      <c r="S2819" t="s">
        <v>8226</v>
      </c>
      <c r="T2819" t="str">
        <f t="shared" ref="T2819:T2882" si="132">R2819&amp;" " &amp;S2819</f>
        <v xml:space="preserve"> This lateral opportunity is open to current Senior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819">
        <f t="shared" ref="U2819:U2882" si="133">D2819*W2819</f>
        <v>0</v>
      </c>
      <c r="V2819" s="2">
        <v>0</v>
      </c>
      <c r="W2819" s="2">
        <f t="shared" ref="W2819:W2882" si="134">IF(OR(ISNUMBER(SEARCH("data analytics",$T2819)), ISNUMBER(SEARCH("data analysis",$T2819)), ISNUMBER(SEARCH("analyze data", $T2819)),ISNUMBER(SEARCH("business intelligence", $T2819)),ISNUMBER(SEARCH("business analysis",$T2819))),1,0)</f>
        <v>0</v>
      </c>
      <c r="X2819" s="2">
        <v>0</v>
      </c>
      <c r="Y2819" s="2">
        <v>0</v>
      </c>
      <c r="Z2819" s="2">
        <v>0</v>
      </c>
      <c r="AA2819" s="2">
        <v>0</v>
      </c>
      <c r="AB2819" s="2">
        <v>0</v>
      </c>
      <c r="AC2819" t="s">
        <v>6003</v>
      </c>
      <c r="AD2819" t="s">
        <v>4845</v>
      </c>
      <c r="AE2819" t="s">
        <v>6004</v>
      </c>
      <c r="AG2819" t="s">
        <v>37</v>
      </c>
      <c r="AH2819" t="s">
        <v>2440</v>
      </c>
      <c r="AI2819" t="s">
        <v>2998</v>
      </c>
      <c r="AJ2819" t="s">
        <v>3016</v>
      </c>
      <c r="AK2819" t="s">
        <v>38</v>
      </c>
    </row>
    <row r="2820" spans="1:37" x14ac:dyDescent="0.3">
      <c r="A2820">
        <v>425272</v>
      </c>
      <c r="B2820" t="s">
        <v>6005</v>
      </c>
      <c r="C2820" t="s">
        <v>47</v>
      </c>
      <c r="D2820">
        <v>1</v>
      </c>
      <c r="E2820" t="s">
        <v>6006</v>
      </c>
      <c r="F2820" t="s">
        <v>309</v>
      </c>
      <c r="G2820">
        <v>56057</v>
      </c>
      <c r="H2820">
        <v>0</v>
      </c>
      <c r="I2820" t="s">
        <v>1247</v>
      </c>
      <c r="J2820" t="s">
        <v>42</v>
      </c>
      <c r="K2820">
        <v>44083</v>
      </c>
      <c r="L2820">
        <v>63794</v>
      </c>
      <c r="M2820" t="s">
        <v>32</v>
      </c>
      <c r="N2820" t="s">
        <v>2783</v>
      </c>
      <c r="O2820" t="s">
        <v>6007</v>
      </c>
      <c r="P2820" t="s">
        <v>8227</v>
      </c>
      <c r="Q2820" t="s">
        <v>311</v>
      </c>
      <c r="R2820" t="s">
        <v>6748</v>
      </c>
      <c r="T2820" t="str">
        <f t="shared" si="132"/>
        <v xml:space="preserve">	A baccalaureate degree from an accredited college and two years of satisfactory full-time professional experience working in an EEO and related department. 	Knowledge of EEO laws, regulations, and policies. 	Interpersonal/human relations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Project Management. 	Ability to use a personal computer (including programs such as Word, PowerPoint and Excel) and other office equipment. 	Ability to maintain confidentiality. 	Excellent organizational, time-management and multi-tasking skills, including the ability to take initiative, prioritize duties, and work both independently and within a team environment is a plus. 	Excellent communication skills and writing skills. 	Strong attention to detail is essential. </v>
      </c>
      <c r="U2820">
        <f t="shared" si="133"/>
        <v>0</v>
      </c>
      <c r="V2820" s="2">
        <v>0</v>
      </c>
      <c r="W2820" s="2">
        <f t="shared" si="134"/>
        <v>0</v>
      </c>
      <c r="X2820" s="2">
        <v>0</v>
      </c>
      <c r="Y2820" s="2">
        <v>0</v>
      </c>
      <c r="Z2820" s="2">
        <v>0</v>
      </c>
      <c r="AA2820" s="2">
        <v>0</v>
      </c>
      <c r="AB2820" s="2">
        <v>0</v>
      </c>
      <c r="AC2820" t="s">
        <v>8592</v>
      </c>
      <c r="AG2820" t="s">
        <v>37</v>
      </c>
      <c r="AH2820" t="s">
        <v>3456</v>
      </c>
      <c r="AI2820" t="s">
        <v>3218</v>
      </c>
      <c r="AJ2820" t="s">
        <v>3456</v>
      </c>
      <c r="AK2820" t="s">
        <v>38</v>
      </c>
    </row>
    <row r="2821" spans="1:37" x14ac:dyDescent="0.3">
      <c r="A2821">
        <v>425272</v>
      </c>
      <c r="B2821" t="s">
        <v>6005</v>
      </c>
      <c r="C2821" t="s">
        <v>29</v>
      </c>
      <c r="D2821">
        <v>1</v>
      </c>
      <c r="E2821" t="s">
        <v>6006</v>
      </c>
      <c r="F2821" t="s">
        <v>309</v>
      </c>
      <c r="G2821">
        <v>56057</v>
      </c>
      <c r="H2821">
        <v>0</v>
      </c>
      <c r="I2821" t="s">
        <v>1247</v>
      </c>
      <c r="J2821" t="s">
        <v>42</v>
      </c>
      <c r="K2821">
        <v>44083</v>
      </c>
      <c r="L2821">
        <v>63794</v>
      </c>
      <c r="M2821" t="s">
        <v>32</v>
      </c>
      <c r="N2821" t="s">
        <v>2783</v>
      </c>
      <c r="O2821" t="s">
        <v>6007</v>
      </c>
      <c r="P2821" t="s">
        <v>8227</v>
      </c>
      <c r="Q2821" t="s">
        <v>311</v>
      </c>
      <c r="R2821" t="s">
        <v>6748</v>
      </c>
      <c r="T2821" t="str">
        <f t="shared" si="132"/>
        <v xml:space="preserve">	A baccalaureate degree from an accredited college and two years of satisfactory full-time professional experience working in an EEO and related department. 	Knowledge of EEO laws, regulations, and policies. 	Interpersonal/human relations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Project Management. 	Ability to use a personal computer (including programs such as Word, PowerPoint and Excel) and other office equipment. 	Ability to maintain confidentiality. 	Excellent organizational, time-management and multi-tasking skills, including the ability to take initiative, prioritize duties, and work both independently and within a team environment is a plus. 	Excellent communication skills and writing skills. 	Strong attention to detail is essential. </v>
      </c>
      <c r="U2821">
        <f t="shared" si="133"/>
        <v>0</v>
      </c>
      <c r="V2821" s="2">
        <v>0</v>
      </c>
      <c r="W2821" s="2">
        <f t="shared" si="134"/>
        <v>0</v>
      </c>
      <c r="X2821" s="2">
        <v>0</v>
      </c>
      <c r="Y2821" s="2">
        <v>0</v>
      </c>
      <c r="Z2821" s="2">
        <v>0</v>
      </c>
      <c r="AA2821" s="2">
        <v>0</v>
      </c>
      <c r="AB2821" s="2">
        <v>0</v>
      </c>
      <c r="AC2821" t="s">
        <v>8592</v>
      </c>
      <c r="AG2821" t="s">
        <v>37</v>
      </c>
      <c r="AH2821" t="s">
        <v>3456</v>
      </c>
      <c r="AI2821" t="s">
        <v>3218</v>
      </c>
      <c r="AJ2821" t="s">
        <v>3456</v>
      </c>
      <c r="AK2821" t="s">
        <v>38</v>
      </c>
    </row>
    <row r="2822" spans="1:37" x14ac:dyDescent="0.3">
      <c r="A2822">
        <v>425285</v>
      </c>
      <c r="B2822" t="s">
        <v>4204</v>
      </c>
      <c r="C2822" t="s">
        <v>47</v>
      </c>
      <c r="D2822">
        <v>1</v>
      </c>
      <c r="E2822" t="s">
        <v>6008</v>
      </c>
      <c r="F2822" t="s">
        <v>6009</v>
      </c>
      <c r="G2822">
        <v>95338</v>
      </c>
      <c r="H2822" t="s">
        <v>914</v>
      </c>
      <c r="I2822" t="s">
        <v>953</v>
      </c>
      <c r="J2822" t="s">
        <v>42</v>
      </c>
      <c r="K2822">
        <v>80931</v>
      </c>
      <c r="L2822">
        <v>125000</v>
      </c>
      <c r="M2822" t="s">
        <v>32</v>
      </c>
      <c r="N2822" t="s">
        <v>2039</v>
      </c>
      <c r="O2822" t="s">
        <v>6010</v>
      </c>
      <c r="P2822" t="s">
        <v>8228</v>
      </c>
      <c r="Q2822" t="s">
        <v>6011</v>
      </c>
      <c r="R2822" t="s">
        <v>6749</v>
      </c>
      <c r="S2822" t="s">
        <v>5080</v>
      </c>
      <c r="T2822" t="str">
        <f t="shared" si="132"/>
        <v xml:space="preserve">	A minimum of four (4) years of satisfactory full-time experience in the field of Diversity and Inclusion, EEO, Labor or Industrial Relations and Workforce Development. Such experience may have been gained in either the private or public sector. 	Three (3) years of this experience in a managerial or executive capacity, supervising staff and reporting to executive leadership. 	Certifications as a diversity and inclusion, labor relations, or human resources professional are preferred along with existing memberships in best practices organizations. 	Strong leadership skills to effectuate agency wide policies and procedures, implement change, along with exceptional analytical and communication skills. 	Good understanding and familiarity with human resources policies, procedures and directives, civil service rules and regulations, personnel administration and labor laws. 	The candidate should have demonstrated ability establishing, executing and measuring successful diversity and inclusion efforts and workplace and community strategies, as well as serving as a change agent by mobilizing and influencing key stakeholders. 	Significant experience with and/or comprehensive knowledge of the laws and regulations relating to EEO. 	Familiarity with investigatory practices and a working knowledge of mediation and alternate dispute practices are beneficial. 	Experience with contracting and marketing initiatives to enhance diversity, inclusion and minority and women-owned business enterprise (M/WBE) participation. In compliance with Federal law, all persons hired will be required to verify identity and eligibility to work in the United States and to complete the required employment eligibility verification document form upon hire.</v>
      </c>
      <c r="U2822">
        <f t="shared" si="133"/>
        <v>0</v>
      </c>
      <c r="V2822" s="2">
        <v>0</v>
      </c>
      <c r="W2822" s="2">
        <f t="shared" si="134"/>
        <v>0</v>
      </c>
      <c r="X2822" s="2">
        <v>0</v>
      </c>
      <c r="Y2822" s="2">
        <v>0</v>
      </c>
      <c r="Z2822" s="2">
        <v>0</v>
      </c>
      <c r="AA2822" s="2">
        <v>0</v>
      </c>
      <c r="AB2822" s="2">
        <v>0</v>
      </c>
      <c r="AC2822" t="s">
        <v>4208</v>
      </c>
      <c r="AD2822" t="s">
        <v>4209</v>
      </c>
      <c r="AE2822" t="s">
        <v>6012</v>
      </c>
      <c r="AG2822" t="s">
        <v>37</v>
      </c>
      <c r="AH2822" t="s">
        <v>2003</v>
      </c>
      <c r="AI2822" t="s">
        <v>2780</v>
      </c>
      <c r="AJ2822" t="s">
        <v>2779</v>
      </c>
      <c r="AK2822" t="s">
        <v>38</v>
      </c>
    </row>
    <row r="2823" spans="1:37" x14ac:dyDescent="0.3">
      <c r="A2823">
        <v>425285</v>
      </c>
      <c r="B2823" t="s">
        <v>4204</v>
      </c>
      <c r="C2823" t="s">
        <v>29</v>
      </c>
      <c r="D2823">
        <v>1</v>
      </c>
      <c r="E2823" t="s">
        <v>6008</v>
      </c>
      <c r="F2823" t="s">
        <v>6009</v>
      </c>
      <c r="G2823">
        <v>95338</v>
      </c>
      <c r="H2823" t="s">
        <v>914</v>
      </c>
      <c r="I2823" t="s">
        <v>953</v>
      </c>
      <c r="J2823" t="s">
        <v>42</v>
      </c>
      <c r="K2823">
        <v>80931</v>
      </c>
      <c r="L2823">
        <v>125000</v>
      </c>
      <c r="M2823" t="s">
        <v>32</v>
      </c>
      <c r="N2823" t="s">
        <v>2039</v>
      </c>
      <c r="O2823" t="s">
        <v>6010</v>
      </c>
      <c r="P2823" t="s">
        <v>8228</v>
      </c>
      <c r="Q2823" t="s">
        <v>6011</v>
      </c>
      <c r="R2823" t="s">
        <v>6749</v>
      </c>
      <c r="S2823" t="s">
        <v>5080</v>
      </c>
      <c r="T2823" t="str">
        <f t="shared" si="132"/>
        <v xml:space="preserve">	A minimum of four (4) years of satisfactory full-time experience in the field of Diversity and Inclusion, EEO, Labor or Industrial Relations and Workforce Development. Such experience may have been gained in either the private or public sector. 	Three (3) years of this experience in a managerial or executive capacity, supervising staff and reporting to executive leadership. 	Certifications as a diversity and inclusion, labor relations, or human resources professional are preferred along with existing memberships in best practices organizations. 	Strong leadership skills to effectuate agency wide policies and procedures, implement change, along with exceptional analytical and communication skills. 	Good understanding and familiarity with human resources policies, procedures and directives, civil service rules and regulations, personnel administration and labor laws. 	The candidate should have demonstrated ability establishing, executing and measuring successful diversity and inclusion efforts and workplace and community strategies, as well as serving as a change agent by mobilizing and influencing key stakeholders. 	Significant experience with and/or comprehensive knowledge of the laws and regulations relating to EEO. 	Familiarity with investigatory practices and a working knowledge of mediation and alternate dispute practices are beneficial. 	Experience with contracting and marketing initiatives to enhance diversity, inclusion and minority and women-owned business enterprise (M/WBE) participation. In compliance with Federal law, all persons hired will be required to verify identity and eligibility to work in the United States and to complete the required employment eligibility verification document form upon hire.</v>
      </c>
      <c r="U2823">
        <f t="shared" si="133"/>
        <v>0</v>
      </c>
      <c r="V2823" s="2">
        <v>0</v>
      </c>
      <c r="W2823" s="2">
        <f t="shared" si="134"/>
        <v>0</v>
      </c>
      <c r="X2823" s="2">
        <v>0</v>
      </c>
      <c r="Y2823" s="2">
        <v>0</v>
      </c>
      <c r="Z2823" s="2">
        <v>0</v>
      </c>
      <c r="AA2823" s="2">
        <v>0</v>
      </c>
      <c r="AB2823" s="2">
        <v>0</v>
      </c>
      <c r="AC2823" t="s">
        <v>4208</v>
      </c>
      <c r="AD2823" t="s">
        <v>4209</v>
      </c>
      <c r="AE2823" t="s">
        <v>6012</v>
      </c>
      <c r="AG2823" t="s">
        <v>37</v>
      </c>
      <c r="AH2823" t="s">
        <v>2003</v>
      </c>
      <c r="AI2823" t="s">
        <v>2780</v>
      </c>
      <c r="AJ2823" t="s">
        <v>2779</v>
      </c>
      <c r="AK2823" t="s">
        <v>38</v>
      </c>
    </row>
    <row r="2824" spans="1:37" x14ac:dyDescent="0.3">
      <c r="A2824">
        <v>425288</v>
      </c>
      <c r="B2824" t="s">
        <v>2769</v>
      </c>
      <c r="C2824" t="s">
        <v>29</v>
      </c>
      <c r="D2824">
        <v>1</v>
      </c>
      <c r="E2824" t="s">
        <v>6013</v>
      </c>
      <c r="F2824" t="s">
        <v>3064</v>
      </c>
      <c r="G2824">
        <v>31662</v>
      </c>
      <c r="H2824">
        <v>1</v>
      </c>
      <c r="I2824" t="s">
        <v>409</v>
      </c>
      <c r="J2824" t="s">
        <v>42</v>
      </c>
      <c r="K2824">
        <v>52063</v>
      </c>
      <c r="L2824">
        <v>59872</v>
      </c>
      <c r="M2824" t="s">
        <v>32</v>
      </c>
      <c r="N2824" t="s">
        <v>4238</v>
      </c>
      <c r="O2824" t="s">
        <v>6014</v>
      </c>
      <c r="P2824" t="s">
        <v>8229</v>
      </c>
      <c r="Q2824" t="s">
        <v>3066</v>
      </c>
      <c r="R2824" t="s">
        <v>6015</v>
      </c>
      <c r="S2824" t="s">
        <v>6016</v>
      </c>
      <c r="T2824" t="str">
        <f t="shared" si="132"/>
        <v>Extensive knowledge of the New York City Fire Code, Rules of the City of New York and the Building Code. Excellent written and verbal communication skills. Proficient in Microsoft Office Suite and FPIMS. Employee must already be permanent in the title of Associate Fire Protection Inspector or must provide proof of filing for promotional AFPI Exam #9543.    NOTE: This position is open to qualified persons with a disability who are eligible for the 55-a Program. Please indicate in your cover letter that you would like to be considered for the position under the 55-a Program.</v>
      </c>
      <c r="U2824">
        <f t="shared" si="133"/>
        <v>0</v>
      </c>
      <c r="V2824" s="2">
        <v>0</v>
      </c>
      <c r="W2824" s="2">
        <f t="shared" si="134"/>
        <v>0</v>
      </c>
      <c r="X2824" s="2">
        <v>0</v>
      </c>
      <c r="Y2824" s="2">
        <v>0</v>
      </c>
      <c r="Z2824" s="2">
        <v>0</v>
      </c>
      <c r="AA2824" s="2">
        <v>0</v>
      </c>
      <c r="AB2824" s="2">
        <v>0</v>
      </c>
      <c r="AC2824" t="s">
        <v>4980</v>
      </c>
      <c r="AE2824" t="s">
        <v>5100</v>
      </c>
      <c r="AG2824" t="s">
        <v>37</v>
      </c>
      <c r="AH2824" t="s">
        <v>3456</v>
      </c>
      <c r="AI2824" t="s">
        <v>3044</v>
      </c>
      <c r="AJ2824" t="s">
        <v>3456</v>
      </c>
      <c r="AK2824" t="s">
        <v>38</v>
      </c>
    </row>
    <row r="2825" spans="1:37" x14ac:dyDescent="0.3">
      <c r="A2825">
        <v>425297</v>
      </c>
      <c r="B2825" t="s">
        <v>2769</v>
      </c>
      <c r="C2825" t="s">
        <v>29</v>
      </c>
      <c r="D2825">
        <v>1</v>
      </c>
      <c r="E2825" t="s">
        <v>6017</v>
      </c>
      <c r="F2825" t="s">
        <v>3064</v>
      </c>
      <c r="G2825">
        <v>31662</v>
      </c>
      <c r="H2825">
        <v>1</v>
      </c>
      <c r="I2825" t="s">
        <v>409</v>
      </c>
      <c r="J2825" t="s">
        <v>42</v>
      </c>
      <c r="K2825">
        <v>52063</v>
      </c>
      <c r="L2825">
        <v>59872</v>
      </c>
      <c r="M2825" t="s">
        <v>32</v>
      </c>
      <c r="N2825" t="s">
        <v>4238</v>
      </c>
      <c r="O2825" t="s">
        <v>5994</v>
      </c>
      <c r="P2825" t="s">
        <v>6018</v>
      </c>
      <c r="Q2825" t="s">
        <v>3066</v>
      </c>
      <c r="R2825" t="s">
        <v>6019</v>
      </c>
      <c r="S2825" t="s">
        <v>6016</v>
      </c>
      <c r="T2825" t="str">
        <f t="shared" si="132"/>
        <v>Extensive of the New York City Fire Code, Rules of the City of New York, the NYC Building Code, Multiple Dwelling Code, NFPA standards related to the Fire Code. Knowledge of inspection procedures relative to FDNY summonses and violation orders. Excellent analytical and research skills. Excellent written and oral communication skills. Employee must already be permanent in the title of Associate Fire Protection Inspector or must provide proof of filing for promotional AFPI Exam #9543.    NOTE: This position is open to qualified persons with a disability who are eligible for the 55-a Program. Please indicate in your cover letter that you would like to be considered for the position under the 55-a Program.</v>
      </c>
      <c r="U2825">
        <f t="shared" si="133"/>
        <v>0</v>
      </c>
      <c r="V2825" s="2">
        <v>0</v>
      </c>
      <c r="W2825" s="2">
        <f t="shared" si="134"/>
        <v>0</v>
      </c>
      <c r="X2825" s="2">
        <v>0</v>
      </c>
      <c r="Y2825" s="2">
        <v>0</v>
      </c>
      <c r="Z2825" s="2">
        <v>0</v>
      </c>
      <c r="AA2825" s="2">
        <v>0</v>
      </c>
      <c r="AB2825" s="2">
        <v>0</v>
      </c>
      <c r="AC2825" t="s">
        <v>4980</v>
      </c>
      <c r="AE2825" t="s">
        <v>5100</v>
      </c>
      <c r="AG2825" t="s">
        <v>37</v>
      </c>
      <c r="AH2825" t="s">
        <v>3456</v>
      </c>
      <c r="AI2825" t="s">
        <v>3044</v>
      </c>
      <c r="AJ2825" t="s">
        <v>3456</v>
      </c>
      <c r="AK2825" t="s">
        <v>38</v>
      </c>
    </row>
    <row r="2826" spans="1:37" x14ac:dyDescent="0.3">
      <c r="A2826">
        <v>425313</v>
      </c>
      <c r="B2826" t="s">
        <v>5787</v>
      </c>
      <c r="C2826" t="s">
        <v>29</v>
      </c>
      <c r="D2826">
        <v>1</v>
      </c>
      <c r="E2826" t="s">
        <v>6020</v>
      </c>
      <c r="F2826" t="s">
        <v>589</v>
      </c>
      <c r="G2826">
        <v>20415</v>
      </c>
      <c r="H2826">
        <v>1</v>
      </c>
      <c r="I2826" t="s">
        <v>1446</v>
      </c>
      <c r="J2826" t="s">
        <v>42</v>
      </c>
      <c r="K2826">
        <v>67757</v>
      </c>
      <c r="L2826">
        <v>77921</v>
      </c>
      <c r="M2826" t="s">
        <v>32</v>
      </c>
      <c r="N2826" t="s">
        <v>3465</v>
      </c>
      <c r="O2826" t="s">
        <v>6021</v>
      </c>
      <c r="P2826" t="s">
        <v>6750</v>
      </c>
      <c r="Q2826" t="s">
        <v>8306</v>
      </c>
      <c r="R2826" t="s">
        <v>1611</v>
      </c>
      <c r="S2826" t="s">
        <v>6022</v>
      </c>
      <c r="T2826" t="str">
        <f t="shared" si="132"/>
        <v>ERROR: #NAME? This position is open to qualified persons with a disability who are eligible for the 55-a program. Please indicate on your resume or cover letter that you would like to be considered for the position under the 55-a program.</v>
      </c>
      <c r="U2826">
        <f t="shared" si="133"/>
        <v>0</v>
      </c>
      <c r="V2826" s="2">
        <v>0</v>
      </c>
      <c r="W2826" s="2">
        <f t="shared" si="134"/>
        <v>0</v>
      </c>
      <c r="X2826" s="2">
        <v>0</v>
      </c>
      <c r="Y2826" s="2">
        <v>0</v>
      </c>
      <c r="Z2826" s="2">
        <v>0</v>
      </c>
      <c r="AA2826" s="2">
        <v>0</v>
      </c>
      <c r="AB2826" s="2">
        <v>0</v>
      </c>
      <c r="AC2826" t="s">
        <v>6023</v>
      </c>
      <c r="AG2826" t="s">
        <v>190</v>
      </c>
      <c r="AH2826" t="s">
        <v>3456</v>
      </c>
      <c r="AI2826" t="s">
        <v>3638</v>
      </c>
      <c r="AJ2826" t="s">
        <v>3456</v>
      </c>
      <c r="AK2826" t="s">
        <v>38</v>
      </c>
    </row>
    <row r="2827" spans="1:37" x14ac:dyDescent="0.3">
      <c r="A2827">
        <v>425313</v>
      </c>
      <c r="B2827" t="s">
        <v>5787</v>
      </c>
      <c r="C2827" t="s">
        <v>47</v>
      </c>
      <c r="D2827">
        <v>1</v>
      </c>
      <c r="E2827" t="s">
        <v>6020</v>
      </c>
      <c r="F2827" t="s">
        <v>589</v>
      </c>
      <c r="G2827">
        <v>20415</v>
      </c>
      <c r="H2827">
        <v>1</v>
      </c>
      <c r="I2827" t="s">
        <v>1446</v>
      </c>
      <c r="J2827" t="s">
        <v>42</v>
      </c>
      <c r="K2827">
        <v>67757</v>
      </c>
      <c r="L2827">
        <v>77921</v>
      </c>
      <c r="M2827" t="s">
        <v>32</v>
      </c>
      <c r="N2827" t="s">
        <v>3465</v>
      </c>
      <c r="O2827" t="s">
        <v>6021</v>
      </c>
      <c r="P2827" t="s">
        <v>6750</v>
      </c>
      <c r="Q2827" t="s">
        <v>8306</v>
      </c>
      <c r="R2827" t="s">
        <v>1611</v>
      </c>
      <c r="S2827" t="s">
        <v>6022</v>
      </c>
      <c r="T2827" t="str">
        <f t="shared" si="132"/>
        <v>ERROR: #NAME? This position is open to qualified persons with a disability who are eligible for the 55-a program. Please indicate on your resume or cover letter that you would like to be considered for the position under the 55-a program.</v>
      </c>
      <c r="U2827">
        <f t="shared" si="133"/>
        <v>0</v>
      </c>
      <c r="V2827" s="2">
        <v>0</v>
      </c>
      <c r="W2827" s="2">
        <f t="shared" si="134"/>
        <v>0</v>
      </c>
      <c r="X2827" s="2">
        <v>0</v>
      </c>
      <c r="Y2827" s="2">
        <v>0</v>
      </c>
      <c r="Z2827" s="2">
        <v>0</v>
      </c>
      <c r="AA2827" s="2">
        <v>0</v>
      </c>
      <c r="AB2827" s="2">
        <v>0</v>
      </c>
      <c r="AC2827" t="s">
        <v>6023</v>
      </c>
      <c r="AG2827" t="s">
        <v>190</v>
      </c>
      <c r="AH2827" t="s">
        <v>3456</v>
      </c>
      <c r="AI2827" t="s">
        <v>3638</v>
      </c>
      <c r="AJ2827" t="s">
        <v>3456</v>
      </c>
      <c r="AK2827" t="s">
        <v>38</v>
      </c>
    </row>
    <row r="2828" spans="1:37" x14ac:dyDescent="0.3">
      <c r="A2828">
        <v>425315</v>
      </c>
      <c r="B2828" t="s">
        <v>2380</v>
      </c>
      <c r="C2828" t="s">
        <v>29</v>
      </c>
      <c r="D2828">
        <v>1</v>
      </c>
      <c r="E2828" t="s">
        <v>6024</v>
      </c>
      <c r="F2828" t="s">
        <v>456</v>
      </c>
      <c r="G2828">
        <v>21744</v>
      </c>
      <c r="H2828">
        <v>3</v>
      </c>
      <c r="I2828" t="s">
        <v>669</v>
      </c>
      <c r="J2828" t="s">
        <v>42</v>
      </c>
      <c r="K2828">
        <v>84468</v>
      </c>
      <c r="L2828">
        <v>97138</v>
      </c>
      <c r="M2828" t="s">
        <v>32</v>
      </c>
      <c r="N2828" t="s">
        <v>143</v>
      </c>
      <c r="O2828" t="s">
        <v>6025</v>
      </c>
      <c r="P2828" t="s">
        <v>8230</v>
      </c>
      <c r="Q2828" t="s">
        <v>459</v>
      </c>
      <c r="R2828" t="s">
        <v>6751</v>
      </c>
      <c r="T2828" t="str">
        <f t="shared" si="132"/>
        <v xml:space="preserve">	Exceptional skills related to quantitative research, conceptualizing research questions, and understanding how to approach answering them with data, is preferred 	Experience managing and manipulating administrative data, and working with relational databases and using data sets produced by the U.S. Census Bureau, including Census tables and PUMS microdata, and New York City and State government agencies 	Ability to analyze large datasets in languages such as R, Python, Stata, or SAS 	Advanced knowledge of statistical concepts as well as research and evaluation methods  	Ability to communicate complex statistical data and concepts to a variety of audiences in e-mails, memos, slides, and oral presentations 	Ability to think creatively, critically, and strategically, and to consider complex policy problems through both a micro-level and a macro-level lens and from an equity perspective 	Track record of energetically delivering high-quality work products under pressure on strict deadlines 	Desire to be part of a high performing team and excellent teamwork and leadership skills 	Commitment to public service and passion for using skills to advance the common good 	Knowledge of housing, real estate, and land use policy issues relevant to New York City is a plus </v>
      </c>
      <c r="U2828">
        <f t="shared" si="133"/>
        <v>0</v>
      </c>
      <c r="V2828" s="2">
        <v>0</v>
      </c>
      <c r="W2828" s="2">
        <f t="shared" si="134"/>
        <v>0</v>
      </c>
      <c r="X2828" s="2">
        <v>1</v>
      </c>
      <c r="Y2828" s="2">
        <v>0</v>
      </c>
      <c r="Z2828" s="2">
        <v>0</v>
      </c>
      <c r="AA2828" s="2">
        <v>0</v>
      </c>
      <c r="AB2828" s="2">
        <v>1</v>
      </c>
      <c r="AC2828" t="s">
        <v>3134</v>
      </c>
      <c r="AE2828" t="s">
        <v>143</v>
      </c>
      <c r="AG2828" t="s">
        <v>37</v>
      </c>
      <c r="AH2828" t="s">
        <v>3456</v>
      </c>
      <c r="AI2828" t="s">
        <v>6026</v>
      </c>
      <c r="AJ2828" t="s">
        <v>3456</v>
      </c>
      <c r="AK2828" t="s">
        <v>38</v>
      </c>
    </row>
    <row r="2829" spans="1:37" x14ac:dyDescent="0.3">
      <c r="A2829">
        <v>425315</v>
      </c>
      <c r="B2829" t="s">
        <v>2380</v>
      </c>
      <c r="C2829" t="s">
        <v>47</v>
      </c>
      <c r="D2829">
        <v>1</v>
      </c>
      <c r="E2829" t="s">
        <v>6024</v>
      </c>
      <c r="F2829" t="s">
        <v>456</v>
      </c>
      <c r="G2829">
        <v>21744</v>
      </c>
      <c r="H2829">
        <v>3</v>
      </c>
      <c r="I2829" t="s">
        <v>669</v>
      </c>
      <c r="J2829" t="s">
        <v>42</v>
      </c>
      <c r="K2829">
        <v>84468</v>
      </c>
      <c r="L2829">
        <v>97138</v>
      </c>
      <c r="M2829" t="s">
        <v>32</v>
      </c>
      <c r="N2829" t="s">
        <v>143</v>
      </c>
      <c r="O2829" t="s">
        <v>6025</v>
      </c>
      <c r="P2829" t="s">
        <v>8230</v>
      </c>
      <c r="Q2829" t="s">
        <v>459</v>
      </c>
      <c r="R2829" t="s">
        <v>6751</v>
      </c>
      <c r="T2829" t="str">
        <f t="shared" si="132"/>
        <v xml:space="preserve">	Exceptional skills related to quantitative research, conceptualizing research questions, and understanding how to approach answering them with data, is preferred 	Experience managing and manipulating administrative data, and working with relational databases and using data sets produced by the U.S. Census Bureau, including Census tables and PUMS microdata, and New York City and State government agencies 	Ability to analyze large datasets in languages such as R, Python, Stata, or SAS 	Advanced knowledge of statistical concepts as well as research and evaluation methods  	Ability to communicate complex statistical data and concepts to a variety of audiences in e-mails, memos, slides, and oral presentations 	Ability to think creatively, critically, and strategically, and to consider complex policy problems through both a micro-level and a macro-level lens and from an equity perspective 	Track record of energetically delivering high-quality work products under pressure on strict deadlines 	Desire to be part of a high performing team and excellent teamwork and leadership skills 	Commitment to public service and passion for using skills to advance the common good 	Knowledge of housing, real estate, and land use policy issues relevant to New York City is a plus </v>
      </c>
      <c r="U2829">
        <f t="shared" si="133"/>
        <v>0</v>
      </c>
      <c r="V2829" s="2">
        <v>0</v>
      </c>
      <c r="W2829" s="2">
        <f t="shared" si="134"/>
        <v>0</v>
      </c>
      <c r="X2829" s="2">
        <v>1</v>
      </c>
      <c r="Y2829" s="2">
        <v>0</v>
      </c>
      <c r="Z2829" s="2">
        <v>0</v>
      </c>
      <c r="AA2829" s="2">
        <v>0</v>
      </c>
      <c r="AB2829" s="2">
        <v>1</v>
      </c>
      <c r="AC2829" t="s">
        <v>3134</v>
      </c>
      <c r="AE2829" t="s">
        <v>143</v>
      </c>
      <c r="AG2829" t="s">
        <v>37</v>
      </c>
      <c r="AH2829" t="s">
        <v>3456</v>
      </c>
      <c r="AI2829" t="s">
        <v>6026</v>
      </c>
      <c r="AJ2829" t="s">
        <v>3456</v>
      </c>
      <c r="AK2829" t="s">
        <v>38</v>
      </c>
    </row>
    <row r="2830" spans="1:37" x14ac:dyDescent="0.3">
      <c r="A2830">
        <v>425319</v>
      </c>
      <c r="B2830" t="s">
        <v>250</v>
      </c>
      <c r="C2830" t="s">
        <v>29</v>
      </c>
      <c r="D2830">
        <v>1</v>
      </c>
      <c r="E2830" t="s">
        <v>792</v>
      </c>
      <c r="F2830" t="s">
        <v>536</v>
      </c>
      <c r="G2830" t="s">
        <v>537</v>
      </c>
      <c r="H2830">
        <v>0</v>
      </c>
      <c r="I2830" t="s">
        <v>95</v>
      </c>
      <c r="J2830" t="s">
        <v>42</v>
      </c>
      <c r="K2830">
        <v>53702</v>
      </c>
      <c r="L2830">
        <v>146121</v>
      </c>
      <c r="M2830" t="s">
        <v>32</v>
      </c>
      <c r="N2830" t="s">
        <v>516</v>
      </c>
      <c r="O2830" t="s">
        <v>6027</v>
      </c>
      <c r="P2830" t="s">
        <v>8231</v>
      </c>
      <c r="Q2830" t="s">
        <v>1739</v>
      </c>
      <c r="R2830" t="s">
        <v>8232</v>
      </c>
      <c r="S2830" t="s">
        <v>6028</v>
      </c>
      <c r="T2830" t="str">
        <f t="shared" si="132"/>
        <v xml:space="preserve">	BS in Electrical Engineering with minimum 6 years of lighting experience 	A valid Motor Vehicle Driver License. 	Proven ability to lead highly technical staff under demanding time schedules. 	Proficiency in AutoCAD. 	Lighting design software AGI32 and or Visual Lighting 	Excellent verbal and written communication skills. 	Knowledge of illuminating Engineering Society standards and national Electrical Code and New York  City‚„s rules and regulations pertaining to outdoor street lighting. ***In order to be considered for this position, the candidate must be serving permanently in the title of Administrative Engineer. Please indicate on your cover letter that you are serving permanently in the title of Administrative Engineer. ***  This New York State Professional Engineer license must be maintained for the duration of your employment. A current registration as a Professional Engineer must be maintained as a condition of employment.  Note: This position is open to qualified persons with a disability who are eligible for the 55-a program.  Please indicate in your resume or cover letter that you would like to be considered for the position under the 55-a program.</v>
      </c>
      <c r="U2830">
        <f t="shared" si="133"/>
        <v>0</v>
      </c>
      <c r="V2830" s="2">
        <v>0</v>
      </c>
      <c r="W2830" s="2">
        <f t="shared" si="134"/>
        <v>0</v>
      </c>
      <c r="X2830" s="2">
        <v>0</v>
      </c>
      <c r="Y2830" s="2">
        <v>0</v>
      </c>
      <c r="Z2830" s="2">
        <v>0</v>
      </c>
      <c r="AA2830" s="2">
        <v>0</v>
      </c>
      <c r="AB2830" s="2">
        <v>0</v>
      </c>
      <c r="AC2830" t="s">
        <v>6029</v>
      </c>
      <c r="AD2830" t="s">
        <v>8233</v>
      </c>
      <c r="AE2830" t="s">
        <v>522</v>
      </c>
      <c r="AG2830" t="s">
        <v>190</v>
      </c>
      <c r="AH2830" t="s">
        <v>2440</v>
      </c>
      <c r="AI2830" t="s">
        <v>3638</v>
      </c>
      <c r="AJ2830" t="s">
        <v>2003</v>
      </c>
      <c r="AK2830" t="s">
        <v>38</v>
      </c>
    </row>
    <row r="2831" spans="1:37" x14ac:dyDescent="0.3">
      <c r="A2831">
        <v>425321</v>
      </c>
      <c r="B2831" t="s">
        <v>4520</v>
      </c>
      <c r="C2831" t="s">
        <v>29</v>
      </c>
      <c r="D2831">
        <v>1</v>
      </c>
      <c r="E2831" t="s">
        <v>6030</v>
      </c>
      <c r="F2831" t="s">
        <v>1592</v>
      </c>
      <c r="G2831">
        <v>95005</v>
      </c>
      <c r="H2831" t="s">
        <v>1056</v>
      </c>
      <c r="I2831" t="s">
        <v>899</v>
      </c>
      <c r="J2831" t="s">
        <v>42</v>
      </c>
      <c r="K2831">
        <v>88936</v>
      </c>
      <c r="L2831">
        <v>140000</v>
      </c>
      <c r="M2831" t="s">
        <v>32</v>
      </c>
      <c r="N2831" t="s">
        <v>4522</v>
      </c>
      <c r="O2831" t="s">
        <v>6031</v>
      </c>
      <c r="P2831" t="s">
        <v>8234</v>
      </c>
      <c r="Q2831" t="s">
        <v>1594</v>
      </c>
      <c r="R2831" t="s">
        <v>8235</v>
      </c>
      <c r="T2831" t="str">
        <f t="shared" si="132"/>
        <v xml:space="preserve">	Executive-level leadership skills, including the ability to think and plan strategically and proven success developing and supporting high-performing, diverse work teams;  	Experience working in government, including litigation, legislative, and/or investigative experience;  	Strong skills in supervision and the ability to work in and direct teams in a diverse environment of non-legal staff;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to improve the division‚„s processes;  	Ability to understand various laws, rules, and regulations sufficiently to analyze issues and present findings and recommendations;  	Experience in handling multiple assignments with competing deadlines with a high degree of detail and accuracy;  	Ability to work collaboratively on operational tasks including personnel, hiring, budget, IT, and reporting;  	Excellent verbal, written, interpersonal, analytical, and problem-solving skills, including public speaking experience;  	Ability to work flexible hours, including nights and weekends;  	Multilingual. </v>
      </c>
      <c r="U2831">
        <f t="shared" si="133"/>
        <v>0</v>
      </c>
      <c r="V2831" s="2">
        <v>1</v>
      </c>
      <c r="W2831" s="2">
        <f t="shared" si="134"/>
        <v>0</v>
      </c>
      <c r="X2831" s="2">
        <v>0</v>
      </c>
      <c r="Y2831" s="2">
        <v>0</v>
      </c>
      <c r="Z2831" s="2">
        <v>0</v>
      </c>
      <c r="AA2831" s="2">
        <v>0</v>
      </c>
      <c r="AB2831" s="2">
        <v>0</v>
      </c>
      <c r="AC2831" t="s">
        <v>8593</v>
      </c>
      <c r="AG2831" t="s">
        <v>37</v>
      </c>
      <c r="AH2831" t="s">
        <v>3456</v>
      </c>
      <c r="AI2831" t="s">
        <v>6026</v>
      </c>
      <c r="AJ2831" t="s">
        <v>3456</v>
      </c>
      <c r="AK2831" t="s">
        <v>38</v>
      </c>
    </row>
    <row r="2832" spans="1:37" x14ac:dyDescent="0.3">
      <c r="A2832">
        <v>425321</v>
      </c>
      <c r="B2832" t="s">
        <v>4520</v>
      </c>
      <c r="C2832" t="s">
        <v>47</v>
      </c>
      <c r="D2832">
        <v>1</v>
      </c>
      <c r="E2832" t="s">
        <v>6030</v>
      </c>
      <c r="F2832" t="s">
        <v>1592</v>
      </c>
      <c r="G2832">
        <v>95005</v>
      </c>
      <c r="H2832" t="s">
        <v>1056</v>
      </c>
      <c r="I2832" t="s">
        <v>899</v>
      </c>
      <c r="J2832" t="s">
        <v>42</v>
      </c>
      <c r="K2832">
        <v>88936</v>
      </c>
      <c r="L2832">
        <v>140000</v>
      </c>
      <c r="M2832" t="s">
        <v>32</v>
      </c>
      <c r="N2832" t="s">
        <v>4522</v>
      </c>
      <c r="O2832" t="s">
        <v>6031</v>
      </c>
      <c r="P2832" t="s">
        <v>8234</v>
      </c>
      <c r="Q2832" t="s">
        <v>1594</v>
      </c>
      <c r="R2832" t="s">
        <v>8235</v>
      </c>
      <c r="T2832" t="str">
        <f t="shared" si="132"/>
        <v xml:space="preserve">	Executive-level leadership skills, including the ability to think and plan strategically and proven success developing and supporting high-performing, diverse work teams;  	Experience working in government, including litigation, legislative, and/or investigative experience;  	Strong skills in supervision and the ability to work in and direct teams in a diverse environment of non-legal staff;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to improve the division‚„s processes;  	Ability to understand various laws, rules, and regulations sufficiently to analyze issues and present findings and recommendations;  	Experience in handling multiple assignments with competing deadlines with a high degree of detail and accuracy;  	Ability to work collaboratively on operational tasks including personnel, hiring, budget, IT, and reporting;  	Excellent verbal, written, interpersonal, analytical, and problem-solving skills, including public speaking experience;  	Ability to work flexible hours, including nights and weekends;  	Multilingual. </v>
      </c>
      <c r="U2832">
        <f t="shared" si="133"/>
        <v>0</v>
      </c>
      <c r="V2832" s="2">
        <v>1</v>
      </c>
      <c r="W2832" s="2">
        <f t="shared" si="134"/>
        <v>0</v>
      </c>
      <c r="X2832" s="2">
        <v>0</v>
      </c>
      <c r="Y2832" s="2">
        <v>0</v>
      </c>
      <c r="Z2832" s="2">
        <v>0</v>
      </c>
      <c r="AA2832" s="2">
        <v>0</v>
      </c>
      <c r="AB2832" s="2">
        <v>0</v>
      </c>
      <c r="AC2832" t="s">
        <v>8593</v>
      </c>
      <c r="AG2832" t="s">
        <v>37</v>
      </c>
      <c r="AH2832" t="s">
        <v>3456</v>
      </c>
      <c r="AI2832" t="s">
        <v>6026</v>
      </c>
      <c r="AJ2832" t="s">
        <v>3456</v>
      </c>
      <c r="AK2832" t="s">
        <v>38</v>
      </c>
    </row>
    <row r="2833" spans="1:37" x14ac:dyDescent="0.3">
      <c r="A2833">
        <v>425321</v>
      </c>
      <c r="B2833" t="s">
        <v>4520</v>
      </c>
      <c r="C2833" t="s">
        <v>29</v>
      </c>
      <c r="D2833">
        <v>1</v>
      </c>
      <c r="E2833" t="s">
        <v>6030</v>
      </c>
      <c r="F2833" t="s">
        <v>1592</v>
      </c>
      <c r="G2833">
        <v>95005</v>
      </c>
      <c r="H2833" t="s">
        <v>1056</v>
      </c>
      <c r="I2833" t="s">
        <v>899</v>
      </c>
      <c r="J2833" t="s">
        <v>42</v>
      </c>
      <c r="K2833">
        <v>88936</v>
      </c>
      <c r="L2833">
        <v>140000</v>
      </c>
      <c r="M2833" t="s">
        <v>32</v>
      </c>
      <c r="N2833" t="s">
        <v>4522</v>
      </c>
      <c r="O2833" t="s">
        <v>6031</v>
      </c>
      <c r="P2833" t="s">
        <v>8234</v>
      </c>
      <c r="Q2833" t="s">
        <v>1594</v>
      </c>
      <c r="R2833" t="s">
        <v>8235</v>
      </c>
      <c r="T2833" t="str">
        <f t="shared" si="132"/>
        <v xml:space="preserve">	Executive-level leadership skills, including the ability to think and plan strategically and proven success developing and supporting high-performing, diverse work teams;  	Experience working in government, including litigation, legislative, and/or investigative experience;  	Strong skills in supervision and the ability to work in and direct teams in a diverse environment of non-legal staff;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to improve the division‚„s processes;  	Ability to understand various laws, rules, and regulations sufficiently to analyze issues and present findings and recommendations;  	Experience in handling multiple assignments with competing deadlines with a high degree of detail and accuracy;  	Ability to work collaboratively on operational tasks including personnel, hiring, budget, IT, and reporting;  	Excellent verbal, written, interpersonal, analytical, and problem-solving skills, including public speaking experience;  	Ability to work flexible hours, including nights and weekends;  	Multilingual. </v>
      </c>
      <c r="U2833">
        <f t="shared" si="133"/>
        <v>0</v>
      </c>
      <c r="V2833" s="2">
        <v>1</v>
      </c>
      <c r="W2833" s="2">
        <f t="shared" si="134"/>
        <v>0</v>
      </c>
      <c r="X2833" s="2">
        <v>0</v>
      </c>
      <c r="Y2833" s="2">
        <v>0</v>
      </c>
      <c r="Z2833" s="2">
        <v>0</v>
      </c>
      <c r="AA2833" s="2">
        <v>0</v>
      </c>
      <c r="AB2833" s="2">
        <v>0</v>
      </c>
      <c r="AC2833" t="s">
        <v>8593</v>
      </c>
      <c r="AG2833" t="s">
        <v>37</v>
      </c>
      <c r="AH2833" t="s">
        <v>3456</v>
      </c>
      <c r="AI2833" t="s">
        <v>6026</v>
      </c>
      <c r="AJ2833" t="s">
        <v>3456</v>
      </c>
      <c r="AK2833" t="s">
        <v>38</v>
      </c>
    </row>
    <row r="2834" spans="1:37" x14ac:dyDescent="0.3">
      <c r="A2834">
        <v>425322</v>
      </c>
      <c r="B2834" t="s">
        <v>2036</v>
      </c>
      <c r="C2834" t="s">
        <v>29</v>
      </c>
      <c r="D2834">
        <v>1</v>
      </c>
      <c r="E2834" t="s">
        <v>6032</v>
      </c>
      <c r="F2834" t="s">
        <v>1901</v>
      </c>
      <c r="G2834">
        <v>82991</v>
      </c>
      <c r="H2834" t="s">
        <v>352</v>
      </c>
      <c r="I2834" t="s">
        <v>73</v>
      </c>
      <c r="J2834" t="s">
        <v>42</v>
      </c>
      <c r="K2834">
        <v>100000</v>
      </c>
      <c r="L2834">
        <v>110000</v>
      </c>
      <c r="M2834" t="s">
        <v>32</v>
      </c>
      <c r="N2834" t="s">
        <v>2039</v>
      </c>
      <c r="O2834" t="s">
        <v>2337</v>
      </c>
      <c r="P2834" t="s">
        <v>8236</v>
      </c>
      <c r="Q2834" t="s">
        <v>1903</v>
      </c>
      <c r="R2834" t="s">
        <v>6752</v>
      </c>
      <c r="S2834" t="s">
        <v>8375</v>
      </c>
      <c r="T2834" t="str">
        <f t="shared" si="132"/>
        <v xml:space="preserve">	A valid Professional Engineer (PE), or Registered Architect (RA);   	Certified Public Accountant license (CPA), a valid Certified Internal Auditor (CIA) or Certified Fraud Examiner (CFE) certification;  	Excellent analytical, interpersonal,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Familiarity with City systems such as FMS, PASSPort, APT, OAISIS, etc. We appreciate every applicant‚„s interest; however, only those under consideration will be contacted.  Note: Vacancy notices listed as ‚“Until Filled‚ will be posted for at least five work days.</v>
      </c>
      <c r="U2834">
        <f t="shared" si="133"/>
        <v>1</v>
      </c>
      <c r="V2834" s="2">
        <v>0</v>
      </c>
      <c r="W2834" s="2">
        <f t="shared" si="134"/>
        <v>1</v>
      </c>
      <c r="X2834" s="2">
        <v>0</v>
      </c>
      <c r="Y2834" s="2">
        <v>0</v>
      </c>
      <c r="Z2834" s="2">
        <v>0</v>
      </c>
      <c r="AA2834" s="2">
        <v>0</v>
      </c>
      <c r="AB2834" s="2">
        <v>0</v>
      </c>
      <c r="AC2834" t="s">
        <v>3954</v>
      </c>
      <c r="AG2834" t="s">
        <v>190</v>
      </c>
      <c r="AH2834" t="s">
        <v>3456</v>
      </c>
      <c r="AJ2834" t="s">
        <v>3456</v>
      </c>
      <c r="AK2834" t="s">
        <v>38</v>
      </c>
    </row>
    <row r="2835" spans="1:37" x14ac:dyDescent="0.3">
      <c r="A2835">
        <v>425322</v>
      </c>
      <c r="B2835" t="s">
        <v>2036</v>
      </c>
      <c r="C2835" t="s">
        <v>47</v>
      </c>
      <c r="D2835">
        <v>1</v>
      </c>
      <c r="E2835" t="s">
        <v>6032</v>
      </c>
      <c r="F2835" t="s">
        <v>1901</v>
      </c>
      <c r="G2835">
        <v>82991</v>
      </c>
      <c r="H2835" t="s">
        <v>352</v>
      </c>
      <c r="I2835" t="s">
        <v>73</v>
      </c>
      <c r="J2835" t="s">
        <v>42</v>
      </c>
      <c r="K2835">
        <v>100000</v>
      </c>
      <c r="L2835">
        <v>110000</v>
      </c>
      <c r="M2835" t="s">
        <v>32</v>
      </c>
      <c r="N2835" t="s">
        <v>2039</v>
      </c>
      <c r="O2835" t="s">
        <v>2337</v>
      </c>
      <c r="P2835" t="s">
        <v>8236</v>
      </c>
      <c r="Q2835" t="s">
        <v>1903</v>
      </c>
      <c r="R2835" t="s">
        <v>6752</v>
      </c>
      <c r="S2835" t="s">
        <v>8375</v>
      </c>
      <c r="T2835" t="str">
        <f t="shared" si="132"/>
        <v xml:space="preserve">	A valid Professional Engineer (PE), or Registered Architect (RA);   	Certified Public Accountant license (CPA), a valid Certified Internal Auditor (CIA) or Certified Fraud Examiner (CFE) certification;  	Excellent analytical, interpersonal,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Familiarity with City systems such as FMS, PASSPort, APT, OAISIS, etc. We appreciate every applicant‚„s interest; however, only those under consideration will be contacted.  Note: Vacancy notices listed as ‚“Until Filled‚ will be posted for at least five work days.</v>
      </c>
      <c r="U2835">
        <f t="shared" si="133"/>
        <v>1</v>
      </c>
      <c r="V2835" s="2">
        <v>0</v>
      </c>
      <c r="W2835" s="2">
        <f t="shared" si="134"/>
        <v>1</v>
      </c>
      <c r="X2835" s="2">
        <v>0</v>
      </c>
      <c r="Y2835" s="2">
        <v>0</v>
      </c>
      <c r="Z2835" s="2">
        <v>0</v>
      </c>
      <c r="AA2835" s="2">
        <v>0</v>
      </c>
      <c r="AB2835" s="2">
        <v>0</v>
      </c>
      <c r="AC2835" t="s">
        <v>3954</v>
      </c>
      <c r="AG2835" t="s">
        <v>190</v>
      </c>
      <c r="AH2835" t="s">
        <v>3456</v>
      </c>
      <c r="AJ2835" t="s">
        <v>3456</v>
      </c>
      <c r="AK2835" t="s">
        <v>38</v>
      </c>
    </row>
    <row r="2836" spans="1:37" x14ac:dyDescent="0.3">
      <c r="A2836">
        <v>425324</v>
      </c>
      <c r="B2836" t="s">
        <v>80</v>
      </c>
      <c r="C2836" t="s">
        <v>29</v>
      </c>
      <c r="D2836">
        <v>1</v>
      </c>
      <c r="E2836" t="s">
        <v>6033</v>
      </c>
      <c r="F2836" t="s">
        <v>648</v>
      </c>
      <c r="G2836" t="s">
        <v>710</v>
      </c>
      <c r="H2836">
        <v>0</v>
      </c>
      <c r="I2836" t="s">
        <v>409</v>
      </c>
      <c r="J2836" t="s">
        <v>42</v>
      </c>
      <c r="K2836">
        <v>53702</v>
      </c>
      <c r="L2836">
        <v>148745</v>
      </c>
      <c r="M2836" t="s">
        <v>32</v>
      </c>
      <c r="N2836" t="s">
        <v>84</v>
      </c>
      <c r="O2836" t="s">
        <v>1098</v>
      </c>
      <c r="P2836" t="s">
        <v>8594</v>
      </c>
      <c r="Q2836" t="s">
        <v>712</v>
      </c>
      <c r="R2836" t="s">
        <v>6034</v>
      </c>
      <c r="S2836" t="s">
        <v>6035</v>
      </c>
      <c r="T2836" t="str">
        <f t="shared" si="132"/>
        <v>Candidate must have five years of full-time satisfactory experience in the planning, administering or expediting of engineering design, and/or construction, two years of which must have been in an administrative, managerial, executive or supervisory capacity. Executive, managerial or administrative work experience includes the authority to make critical decisions about matters of significance.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36">
        <f t="shared" si="133"/>
        <v>0</v>
      </c>
      <c r="V2836" s="2">
        <v>0</v>
      </c>
      <c r="W2836" s="2">
        <f t="shared" si="134"/>
        <v>0</v>
      </c>
      <c r="X2836" s="2">
        <v>0</v>
      </c>
      <c r="Y2836" s="2">
        <v>0</v>
      </c>
      <c r="Z2836" s="2">
        <v>0</v>
      </c>
      <c r="AA2836" s="2">
        <v>0</v>
      </c>
      <c r="AB2836" s="2">
        <v>0</v>
      </c>
      <c r="AC2836" t="s">
        <v>55</v>
      </c>
      <c r="AG2836" t="s">
        <v>190</v>
      </c>
      <c r="AH2836" t="s">
        <v>2433</v>
      </c>
      <c r="AI2836" t="s">
        <v>3077</v>
      </c>
      <c r="AJ2836" t="s">
        <v>2433</v>
      </c>
      <c r="AK2836" t="s">
        <v>38</v>
      </c>
    </row>
    <row r="2837" spans="1:37" x14ac:dyDescent="0.3">
      <c r="A2837">
        <v>425325</v>
      </c>
      <c r="B2837" t="s">
        <v>2036</v>
      </c>
      <c r="C2837" t="s">
        <v>29</v>
      </c>
      <c r="D2837">
        <v>1</v>
      </c>
      <c r="E2837" t="s">
        <v>6036</v>
      </c>
      <c r="F2837" t="s">
        <v>1901</v>
      </c>
      <c r="G2837">
        <v>82991</v>
      </c>
      <c r="H2837" t="s">
        <v>41</v>
      </c>
      <c r="I2837" t="s">
        <v>73</v>
      </c>
      <c r="J2837" t="s">
        <v>42</v>
      </c>
      <c r="K2837">
        <v>83500</v>
      </c>
      <c r="L2837">
        <v>105000</v>
      </c>
      <c r="M2837" t="s">
        <v>32</v>
      </c>
      <c r="N2837" t="s">
        <v>2039</v>
      </c>
      <c r="O2837" t="s">
        <v>2337</v>
      </c>
      <c r="P2837" t="s">
        <v>8237</v>
      </c>
      <c r="Q2837" t="s">
        <v>1903</v>
      </c>
      <c r="R2837" t="s">
        <v>8238</v>
      </c>
      <c r="S2837" t="s">
        <v>8375</v>
      </c>
      <c r="T2837" t="str">
        <f t="shared" si="132"/>
        <v xml:space="preserve">	A valid Professional Engineer‚„s or Registered Architect license;  	A valid Certified Internal Auditor (CIA) or Certified Fraud Examiner (CFE) certification;  	Excellent analytical, detail-oriented, interpersonal, writing, presentation,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and,  	Familiarity with City systems such as FMS, PASSPort, APT, OAISIS, etc. We appreciate every applicant‚„s interest; however, only those under consideration will be contacted.  Note: Vacancy notices listed as ‚“Until Filled‚ will be posted for at least five work days.</v>
      </c>
      <c r="U2837">
        <f t="shared" si="133"/>
        <v>1</v>
      </c>
      <c r="V2837" s="2">
        <v>0</v>
      </c>
      <c r="W2837" s="2">
        <f t="shared" si="134"/>
        <v>1</v>
      </c>
      <c r="X2837" s="2">
        <v>0</v>
      </c>
      <c r="Y2837" s="2">
        <v>0</v>
      </c>
      <c r="Z2837" s="2">
        <v>0</v>
      </c>
      <c r="AA2837" s="2">
        <v>0</v>
      </c>
      <c r="AB2837" s="2">
        <v>0</v>
      </c>
      <c r="AC2837" t="s">
        <v>3954</v>
      </c>
      <c r="AG2837" t="s">
        <v>190</v>
      </c>
      <c r="AH2837" t="s">
        <v>3456</v>
      </c>
      <c r="AJ2837" t="s">
        <v>3456</v>
      </c>
      <c r="AK2837" t="s">
        <v>38</v>
      </c>
    </row>
    <row r="2838" spans="1:37" x14ac:dyDescent="0.3">
      <c r="A2838">
        <v>425325</v>
      </c>
      <c r="B2838" t="s">
        <v>2036</v>
      </c>
      <c r="C2838" t="s">
        <v>47</v>
      </c>
      <c r="D2838">
        <v>1</v>
      </c>
      <c r="E2838" t="s">
        <v>6036</v>
      </c>
      <c r="F2838" t="s">
        <v>1901</v>
      </c>
      <c r="G2838">
        <v>82991</v>
      </c>
      <c r="H2838" t="s">
        <v>41</v>
      </c>
      <c r="I2838" t="s">
        <v>73</v>
      </c>
      <c r="J2838" t="s">
        <v>42</v>
      </c>
      <c r="K2838">
        <v>83500</v>
      </c>
      <c r="L2838">
        <v>105000</v>
      </c>
      <c r="M2838" t="s">
        <v>32</v>
      </c>
      <c r="N2838" t="s">
        <v>2039</v>
      </c>
      <c r="O2838" t="s">
        <v>2337</v>
      </c>
      <c r="P2838" t="s">
        <v>8237</v>
      </c>
      <c r="Q2838" t="s">
        <v>1903</v>
      </c>
      <c r="R2838" t="s">
        <v>8238</v>
      </c>
      <c r="S2838" t="s">
        <v>8375</v>
      </c>
      <c r="T2838" t="str">
        <f t="shared" si="132"/>
        <v xml:space="preserve">	A valid Professional Engineer‚„s or Registered Architect license;  	A valid Certified Internal Auditor (CIA) or Certified Fraud Examiner (CFE) certification;  	Excellent analytical, detail-oriented, interpersonal, writing, presentation, communication, organizational and project management skills;   	Strong data analytics skills;  	Familiarity with NYC  infrastructure including maintenance requirements,  Codes,  Laws,  Directives,  construction  contracts, contract administration practices, and performance measures;  	Project management practices, Microsoft Office Suite proficiency and experience with project management and audit management/GRC software; and,  	Familiarity with City systems such as FMS, PASSPort, APT, OAISIS, etc. We appreciate every applicant‚„s interest; however, only those under consideration will be contacted.  Note: Vacancy notices listed as ‚“Until Filled‚ will be posted for at least five work days.</v>
      </c>
      <c r="U2838">
        <f t="shared" si="133"/>
        <v>1</v>
      </c>
      <c r="V2838" s="2">
        <v>0</v>
      </c>
      <c r="W2838" s="2">
        <f t="shared" si="134"/>
        <v>1</v>
      </c>
      <c r="X2838" s="2">
        <v>0</v>
      </c>
      <c r="Y2838" s="2">
        <v>0</v>
      </c>
      <c r="Z2838" s="2">
        <v>0</v>
      </c>
      <c r="AA2838" s="2">
        <v>0</v>
      </c>
      <c r="AB2838" s="2">
        <v>0</v>
      </c>
      <c r="AC2838" t="s">
        <v>3954</v>
      </c>
      <c r="AG2838" t="s">
        <v>190</v>
      </c>
      <c r="AH2838" t="s">
        <v>3456</v>
      </c>
      <c r="AJ2838" t="s">
        <v>3456</v>
      </c>
      <c r="AK2838" t="s">
        <v>38</v>
      </c>
    </row>
    <row r="2839" spans="1:37" x14ac:dyDescent="0.3">
      <c r="A2839">
        <v>425335</v>
      </c>
      <c r="B2839" t="s">
        <v>2036</v>
      </c>
      <c r="C2839" t="s">
        <v>29</v>
      </c>
      <c r="D2839">
        <v>1</v>
      </c>
      <c r="E2839" t="s">
        <v>6037</v>
      </c>
      <c r="F2839" t="s">
        <v>4528</v>
      </c>
      <c r="G2839" t="s">
        <v>6038</v>
      </c>
      <c r="H2839">
        <v>0</v>
      </c>
      <c r="I2839" t="s">
        <v>1247</v>
      </c>
      <c r="J2839" t="s">
        <v>42</v>
      </c>
      <c r="K2839">
        <v>60000</v>
      </c>
      <c r="L2839">
        <v>70000</v>
      </c>
      <c r="M2839" t="s">
        <v>32</v>
      </c>
      <c r="N2839" t="s">
        <v>2039</v>
      </c>
      <c r="O2839" t="s">
        <v>3397</v>
      </c>
      <c r="P2839" t="s">
        <v>6753</v>
      </c>
      <c r="Q2839" t="s">
        <v>6039</v>
      </c>
      <c r="R2839" t="s">
        <v>6754</v>
      </c>
      <c r="S2839" t="s">
        <v>8490</v>
      </c>
      <c r="T2839" t="str">
        <f t="shared" si="132"/>
        <v xml:space="preserve">	Thorough knowledge of New York State No-Fault laws.  	Extensive experience evaluating and negotiating No-Fault matters for payment  	Proven knowledge about processing bills using the fee schedule.  	Demonstrated attention to detail and ability to meet deadlines.  	Established ability to perform multiple tasks and switch to high priority assignments when required.  	Excellent interpersonal, communication and organizational skills (including Microsoft Office Suite proficiency) required. Certain residency requirements may apply.  We appreciate every applicant‚„s interest; however, only those under consideration will be contacted.  Note: Vacancy notices listed as ‚“Until Filled‚ will be posted for at least five work days.</v>
      </c>
      <c r="U2839">
        <f t="shared" si="133"/>
        <v>0</v>
      </c>
      <c r="V2839" s="2">
        <v>0</v>
      </c>
      <c r="W2839" s="2">
        <f t="shared" si="134"/>
        <v>0</v>
      </c>
      <c r="X2839" s="2">
        <v>0</v>
      </c>
      <c r="Y2839" s="2">
        <v>0</v>
      </c>
      <c r="Z2839" s="2">
        <v>0</v>
      </c>
      <c r="AA2839" s="2">
        <v>0</v>
      </c>
      <c r="AB2839" s="2">
        <v>0</v>
      </c>
      <c r="AC2839" t="s">
        <v>3954</v>
      </c>
      <c r="AG2839" t="s">
        <v>37</v>
      </c>
      <c r="AH2839" t="s">
        <v>3456</v>
      </c>
      <c r="AJ2839" t="s">
        <v>3456</v>
      </c>
      <c r="AK2839" t="s">
        <v>38</v>
      </c>
    </row>
    <row r="2840" spans="1:37" x14ac:dyDescent="0.3">
      <c r="A2840">
        <v>425335</v>
      </c>
      <c r="B2840" t="s">
        <v>2036</v>
      </c>
      <c r="C2840" t="s">
        <v>47</v>
      </c>
      <c r="D2840">
        <v>1</v>
      </c>
      <c r="E2840" t="s">
        <v>6037</v>
      </c>
      <c r="F2840" t="s">
        <v>4528</v>
      </c>
      <c r="G2840" t="s">
        <v>6038</v>
      </c>
      <c r="H2840">
        <v>0</v>
      </c>
      <c r="I2840" t="s">
        <v>1247</v>
      </c>
      <c r="J2840" t="s">
        <v>42</v>
      </c>
      <c r="K2840">
        <v>60000</v>
      </c>
      <c r="L2840">
        <v>70000</v>
      </c>
      <c r="M2840" t="s">
        <v>32</v>
      </c>
      <c r="N2840" t="s">
        <v>2039</v>
      </c>
      <c r="O2840" t="s">
        <v>3397</v>
      </c>
      <c r="P2840" t="s">
        <v>6753</v>
      </c>
      <c r="Q2840" t="s">
        <v>6039</v>
      </c>
      <c r="R2840" t="s">
        <v>6754</v>
      </c>
      <c r="S2840" t="s">
        <v>8490</v>
      </c>
      <c r="T2840" t="str">
        <f t="shared" si="132"/>
        <v xml:space="preserve">	Thorough knowledge of New York State No-Fault laws.  	Extensive experience evaluating and negotiating No-Fault matters for payment  	Proven knowledge about processing bills using the fee schedule.  	Demonstrated attention to detail and ability to meet deadlines.  	Established ability to perform multiple tasks and switch to high priority assignments when required.  	Excellent interpersonal, communication and organizational skills (including Microsoft Office Suite proficiency) required. Certain residency requirements may apply.  We appreciate every applicant‚„s interest; however, only those under consideration will be contacted.  Note: Vacancy notices listed as ‚“Until Filled‚ will be posted for at least five work days.</v>
      </c>
      <c r="U2840">
        <f t="shared" si="133"/>
        <v>0</v>
      </c>
      <c r="V2840" s="2">
        <v>0</v>
      </c>
      <c r="W2840" s="2">
        <f t="shared" si="134"/>
        <v>0</v>
      </c>
      <c r="X2840" s="2">
        <v>0</v>
      </c>
      <c r="Y2840" s="2">
        <v>0</v>
      </c>
      <c r="Z2840" s="2">
        <v>0</v>
      </c>
      <c r="AA2840" s="2">
        <v>0</v>
      </c>
      <c r="AB2840" s="2">
        <v>0</v>
      </c>
      <c r="AC2840" t="s">
        <v>3954</v>
      </c>
      <c r="AG2840" t="s">
        <v>37</v>
      </c>
      <c r="AH2840" t="s">
        <v>3456</v>
      </c>
      <c r="AJ2840" t="s">
        <v>3456</v>
      </c>
      <c r="AK2840" t="s">
        <v>38</v>
      </c>
    </row>
    <row r="2841" spans="1:37" x14ac:dyDescent="0.3">
      <c r="A2841">
        <v>425347</v>
      </c>
      <c r="B2841" t="s">
        <v>6040</v>
      </c>
      <c r="C2841" t="s">
        <v>29</v>
      </c>
      <c r="D2841">
        <v>1</v>
      </c>
      <c r="E2841" t="s">
        <v>6041</v>
      </c>
      <c r="F2841" t="s">
        <v>6042</v>
      </c>
      <c r="G2841">
        <v>92237</v>
      </c>
      <c r="H2841">
        <v>1</v>
      </c>
      <c r="I2841" t="s">
        <v>95</v>
      </c>
      <c r="J2841" t="s">
        <v>42</v>
      </c>
      <c r="K2841">
        <v>55910</v>
      </c>
      <c r="L2841">
        <v>64297</v>
      </c>
      <c r="M2841" t="s">
        <v>32</v>
      </c>
      <c r="N2841" t="s">
        <v>2039</v>
      </c>
      <c r="O2841" t="s">
        <v>6043</v>
      </c>
      <c r="P2841" t="s">
        <v>6044</v>
      </c>
      <c r="Q2841" t="s">
        <v>8239</v>
      </c>
      <c r="T2841" t="str">
        <f t="shared" si="132"/>
        <v xml:space="preserve"> </v>
      </c>
      <c r="U2841">
        <f t="shared" si="133"/>
        <v>0</v>
      </c>
      <c r="V2841" s="2">
        <v>0</v>
      </c>
      <c r="W2841" s="2">
        <f t="shared" si="134"/>
        <v>0</v>
      </c>
      <c r="X2841" s="2">
        <v>0</v>
      </c>
      <c r="Y2841" s="2">
        <v>0</v>
      </c>
      <c r="Z2841" s="2">
        <v>0</v>
      </c>
      <c r="AA2841" s="2">
        <v>0</v>
      </c>
      <c r="AB2841" s="2">
        <v>0</v>
      </c>
      <c r="AC2841" t="s">
        <v>6045</v>
      </c>
      <c r="AG2841" t="s">
        <v>190</v>
      </c>
      <c r="AH2841" t="s">
        <v>3456</v>
      </c>
      <c r="AI2841" t="s">
        <v>3433</v>
      </c>
      <c r="AJ2841" t="s">
        <v>2433</v>
      </c>
      <c r="AK2841" t="s">
        <v>38</v>
      </c>
    </row>
    <row r="2842" spans="1:37" x14ac:dyDescent="0.3">
      <c r="A2842">
        <v>425347</v>
      </c>
      <c r="B2842" t="s">
        <v>6040</v>
      </c>
      <c r="C2842" t="s">
        <v>47</v>
      </c>
      <c r="D2842">
        <v>1</v>
      </c>
      <c r="E2842" t="s">
        <v>6041</v>
      </c>
      <c r="F2842" t="s">
        <v>6042</v>
      </c>
      <c r="G2842">
        <v>92237</v>
      </c>
      <c r="H2842">
        <v>1</v>
      </c>
      <c r="I2842" t="s">
        <v>95</v>
      </c>
      <c r="J2842" t="s">
        <v>42</v>
      </c>
      <c r="K2842">
        <v>55910</v>
      </c>
      <c r="L2842">
        <v>64297</v>
      </c>
      <c r="M2842" t="s">
        <v>32</v>
      </c>
      <c r="N2842" t="s">
        <v>2039</v>
      </c>
      <c r="O2842" t="s">
        <v>6043</v>
      </c>
      <c r="P2842" t="s">
        <v>6044</v>
      </c>
      <c r="Q2842" t="s">
        <v>8239</v>
      </c>
      <c r="T2842" t="str">
        <f t="shared" si="132"/>
        <v xml:space="preserve"> </v>
      </c>
      <c r="U2842">
        <f t="shared" si="133"/>
        <v>0</v>
      </c>
      <c r="V2842" s="2">
        <v>0</v>
      </c>
      <c r="W2842" s="2">
        <f t="shared" si="134"/>
        <v>0</v>
      </c>
      <c r="X2842" s="2">
        <v>0</v>
      </c>
      <c r="Y2842" s="2">
        <v>0</v>
      </c>
      <c r="Z2842" s="2">
        <v>0</v>
      </c>
      <c r="AA2842" s="2">
        <v>0</v>
      </c>
      <c r="AB2842" s="2">
        <v>0</v>
      </c>
      <c r="AC2842" t="s">
        <v>6045</v>
      </c>
      <c r="AG2842" t="s">
        <v>190</v>
      </c>
      <c r="AH2842" t="s">
        <v>3456</v>
      </c>
      <c r="AI2842" t="s">
        <v>3433</v>
      </c>
      <c r="AJ2842" t="s">
        <v>2433</v>
      </c>
      <c r="AK2842" t="s">
        <v>38</v>
      </c>
    </row>
    <row r="2843" spans="1:37" x14ac:dyDescent="0.3">
      <c r="A2843">
        <v>425358</v>
      </c>
      <c r="B2843" t="s">
        <v>46</v>
      </c>
      <c r="C2843" t="s">
        <v>47</v>
      </c>
      <c r="D2843">
        <v>3</v>
      </c>
      <c r="E2843" t="s">
        <v>6046</v>
      </c>
      <c r="F2843" t="s">
        <v>4346</v>
      </c>
      <c r="G2843">
        <v>13368</v>
      </c>
      <c r="H2843">
        <v>1</v>
      </c>
      <c r="I2843" t="s">
        <v>601</v>
      </c>
      <c r="J2843" t="s">
        <v>42</v>
      </c>
      <c r="K2843">
        <v>58127</v>
      </c>
      <c r="L2843">
        <v>75341</v>
      </c>
      <c r="M2843" t="s">
        <v>32</v>
      </c>
      <c r="N2843" t="s">
        <v>2763</v>
      </c>
      <c r="O2843" t="s">
        <v>2764</v>
      </c>
      <c r="P2843" t="s">
        <v>6047</v>
      </c>
      <c r="Q2843" t="s">
        <v>4347</v>
      </c>
      <c r="S2843" t="s">
        <v>3863</v>
      </c>
      <c r="T2843" t="str">
        <f t="shared" si="132"/>
        <v xml:space="preserve"> 1. NYCHA employees applying for promotional, title or level change opportunities must have served a period of one year in their current title and level (if applicable). 2. NYCHA residents are encouraged to apply.</v>
      </c>
      <c r="U2843">
        <f t="shared" si="133"/>
        <v>0</v>
      </c>
      <c r="V2843" s="2">
        <v>0</v>
      </c>
      <c r="W2843" s="2">
        <f t="shared" si="134"/>
        <v>0</v>
      </c>
      <c r="X2843" s="2">
        <v>0</v>
      </c>
      <c r="Y2843" s="2">
        <v>0</v>
      </c>
      <c r="Z2843" s="2">
        <v>0</v>
      </c>
      <c r="AA2843" s="2">
        <v>0</v>
      </c>
      <c r="AB2843" s="2">
        <v>0</v>
      </c>
      <c r="AC2843" t="s">
        <v>502</v>
      </c>
      <c r="AG2843" t="s">
        <v>56</v>
      </c>
      <c r="AH2843" t="s">
        <v>2779</v>
      </c>
      <c r="AI2843" t="s">
        <v>3460</v>
      </c>
      <c r="AJ2843" t="s">
        <v>2779</v>
      </c>
      <c r="AK2843" t="s">
        <v>38</v>
      </c>
    </row>
    <row r="2844" spans="1:37" x14ac:dyDescent="0.3">
      <c r="A2844">
        <v>425358</v>
      </c>
      <c r="B2844" t="s">
        <v>46</v>
      </c>
      <c r="C2844" t="s">
        <v>29</v>
      </c>
      <c r="D2844">
        <v>3</v>
      </c>
      <c r="E2844" t="s">
        <v>6046</v>
      </c>
      <c r="F2844" t="s">
        <v>4346</v>
      </c>
      <c r="G2844">
        <v>13368</v>
      </c>
      <c r="H2844">
        <v>1</v>
      </c>
      <c r="I2844" t="s">
        <v>601</v>
      </c>
      <c r="J2844" t="s">
        <v>42</v>
      </c>
      <c r="K2844">
        <v>58127</v>
      </c>
      <c r="L2844">
        <v>75341</v>
      </c>
      <c r="M2844" t="s">
        <v>32</v>
      </c>
      <c r="N2844" t="s">
        <v>2763</v>
      </c>
      <c r="O2844" t="s">
        <v>2764</v>
      </c>
      <c r="P2844" t="s">
        <v>6047</v>
      </c>
      <c r="Q2844" t="s">
        <v>4347</v>
      </c>
      <c r="S2844" t="s">
        <v>3863</v>
      </c>
      <c r="T2844" t="str">
        <f t="shared" si="132"/>
        <v xml:space="preserve"> 1. NYCHA employees applying for promotional, title or level change opportunities must have served a period of one year in their current title and level (if applicable). 2. NYCHA residents are encouraged to apply.</v>
      </c>
      <c r="U2844">
        <f t="shared" si="133"/>
        <v>0</v>
      </c>
      <c r="V2844" s="2">
        <v>0</v>
      </c>
      <c r="W2844" s="2">
        <f t="shared" si="134"/>
        <v>0</v>
      </c>
      <c r="X2844" s="2">
        <v>0</v>
      </c>
      <c r="Y2844" s="2">
        <v>0</v>
      </c>
      <c r="Z2844" s="2">
        <v>0</v>
      </c>
      <c r="AA2844" s="2">
        <v>0</v>
      </c>
      <c r="AB2844" s="2">
        <v>0</v>
      </c>
      <c r="AC2844" t="s">
        <v>502</v>
      </c>
      <c r="AG2844" t="s">
        <v>56</v>
      </c>
      <c r="AH2844" t="s">
        <v>2779</v>
      </c>
      <c r="AI2844" t="s">
        <v>3460</v>
      </c>
      <c r="AJ2844" t="s">
        <v>2779</v>
      </c>
      <c r="AK2844" t="s">
        <v>38</v>
      </c>
    </row>
    <row r="2845" spans="1:37" x14ac:dyDescent="0.3">
      <c r="A2845">
        <v>425375</v>
      </c>
      <c r="B2845" t="s">
        <v>1618</v>
      </c>
      <c r="C2845" t="s">
        <v>29</v>
      </c>
      <c r="D2845">
        <v>1</v>
      </c>
      <c r="E2845" t="s">
        <v>6048</v>
      </c>
      <c r="F2845" t="s">
        <v>386</v>
      </c>
      <c r="G2845">
        <v>56058</v>
      </c>
      <c r="H2845">
        <v>0</v>
      </c>
      <c r="I2845" t="s">
        <v>669</v>
      </c>
      <c r="J2845" t="s">
        <v>42</v>
      </c>
      <c r="K2845">
        <v>54100</v>
      </c>
      <c r="L2845">
        <v>78000</v>
      </c>
      <c r="M2845" t="s">
        <v>32</v>
      </c>
      <c r="N2845" t="s">
        <v>1620</v>
      </c>
      <c r="O2845" t="s">
        <v>2196</v>
      </c>
      <c r="P2845" t="s">
        <v>8240</v>
      </c>
      <c r="Q2845" t="s">
        <v>389</v>
      </c>
      <c r="R2845" t="s">
        <v>6049</v>
      </c>
      <c r="T2845" t="str">
        <f t="shared" si="132"/>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research projects) strongly desired. </v>
      </c>
      <c r="U2845">
        <f t="shared" si="133"/>
        <v>0</v>
      </c>
      <c r="V2845" s="2">
        <v>0</v>
      </c>
      <c r="W2845" s="2">
        <f t="shared" si="134"/>
        <v>0</v>
      </c>
      <c r="X2845" s="2">
        <v>1</v>
      </c>
      <c r="Y2845" s="2">
        <v>0</v>
      </c>
      <c r="Z2845" s="2">
        <v>1</v>
      </c>
      <c r="AA2845" s="2">
        <v>0</v>
      </c>
      <c r="AB2845" s="2">
        <v>0</v>
      </c>
      <c r="AC2845" t="s">
        <v>1623</v>
      </c>
      <c r="AE2845" t="s">
        <v>1620</v>
      </c>
      <c r="AG2845" t="s">
        <v>37</v>
      </c>
      <c r="AH2845" t="s">
        <v>2433</v>
      </c>
      <c r="AJ2845" t="s">
        <v>2433</v>
      </c>
      <c r="AK2845" t="s">
        <v>38</v>
      </c>
    </row>
    <row r="2846" spans="1:37" x14ac:dyDescent="0.3">
      <c r="A2846">
        <v>425375</v>
      </c>
      <c r="B2846" t="s">
        <v>1618</v>
      </c>
      <c r="C2846" t="s">
        <v>47</v>
      </c>
      <c r="D2846">
        <v>1</v>
      </c>
      <c r="E2846" t="s">
        <v>6048</v>
      </c>
      <c r="F2846" t="s">
        <v>386</v>
      </c>
      <c r="G2846">
        <v>56058</v>
      </c>
      <c r="H2846">
        <v>0</v>
      </c>
      <c r="I2846" t="s">
        <v>669</v>
      </c>
      <c r="J2846" t="s">
        <v>42</v>
      </c>
      <c r="K2846">
        <v>54100</v>
      </c>
      <c r="L2846">
        <v>78000</v>
      </c>
      <c r="M2846" t="s">
        <v>32</v>
      </c>
      <c r="N2846" t="s">
        <v>1620</v>
      </c>
      <c r="O2846" t="s">
        <v>2196</v>
      </c>
      <c r="P2846" t="s">
        <v>8240</v>
      </c>
      <c r="Q2846" t="s">
        <v>389</v>
      </c>
      <c r="R2846" t="s">
        <v>6049</v>
      </c>
      <c r="T2846" t="str">
        <f t="shared" si="132"/>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research projects) strongly desired. </v>
      </c>
      <c r="U2846">
        <f t="shared" si="133"/>
        <v>0</v>
      </c>
      <c r="V2846" s="2">
        <v>0</v>
      </c>
      <c r="W2846" s="2">
        <f t="shared" si="134"/>
        <v>0</v>
      </c>
      <c r="X2846" s="2">
        <v>1</v>
      </c>
      <c r="Y2846" s="2">
        <v>0</v>
      </c>
      <c r="Z2846" s="2">
        <v>1</v>
      </c>
      <c r="AA2846" s="2">
        <v>0</v>
      </c>
      <c r="AB2846" s="2">
        <v>0</v>
      </c>
      <c r="AC2846" t="s">
        <v>1623</v>
      </c>
      <c r="AE2846" t="s">
        <v>1620</v>
      </c>
      <c r="AG2846" t="s">
        <v>37</v>
      </c>
      <c r="AH2846" t="s">
        <v>2433</v>
      </c>
      <c r="AJ2846" t="s">
        <v>2433</v>
      </c>
      <c r="AK2846" t="s">
        <v>38</v>
      </c>
    </row>
    <row r="2847" spans="1:37" x14ac:dyDescent="0.3">
      <c r="A2847">
        <v>425377</v>
      </c>
      <c r="B2847" t="s">
        <v>250</v>
      </c>
      <c r="C2847" t="s">
        <v>29</v>
      </c>
      <c r="D2847">
        <v>1</v>
      </c>
      <c r="E2847" t="s">
        <v>906</v>
      </c>
      <c r="F2847" t="s">
        <v>557</v>
      </c>
      <c r="G2847">
        <v>12626</v>
      </c>
      <c r="H2847">
        <v>1</v>
      </c>
      <c r="I2847" t="s">
        <v>953</v>
      </c>
      <c r="J2847" t="s">
        <v>42</v>
      </c>
      <c r="K2847">
        <v>50078</v>
      </c>
      <c r="L2847">
        <v>68181</v>
      </c>
      <c r="M2847" t="s">
        <v>32</v>
      </c>
      <c r="N2847" t="s">
        <v>252</v>
      </c>
      <c r="O2847" t="s">
        <v>6050</v>
      </c>
      <c r="P2847" t="s">
        <v>6051</v>
      </c>
      <c r="Q2847" t="s">
        <v>6896</v>
      </c>
      <c r="R2847" t="s">
        <v>6052</v>
      </c>
      <c r="S2847" t="s">
        <v>6053</v>
      </c>
      <c r="T2847" t="str">
        <f t="shared" si="132"/>
        <v>Ability to meet strict deadlines and handle multiple tasks concurrently. Excellent analytical, organizational, data presentation and interpersonal skills. Advanced knowledge of Microsoft Excel and Access. Openness to change and willingness to learn. ***IN ORDER TO BE CONSIDERED FOR THIS POSITION CANDIDATES MUST BE SERVING PERMANENTLY IN THE TITLE OF STAFF ANALYST***  This position is open to qualified persons with a disability who are eligible for the 55-a program. Please indicate in your resume or cover letter that you would like to be considered for the position under the 55-a program.</v>
      </c>
      <c r="U2847">
        <f t="shared" si="133"/>
        <v>0</v>
      </c>
      <c r="V2847" s="2">
        <v>1</v>
      </c>
      <c r="W2847" s="2">
        <f t="shared" si="134"/>
        <v>0</v>
      </c>
      <c r="X2847" s="2">
        <v>0</v>
      </c>
      <c r="Y2847" s="2">
        <v>0</v>
      </c>
      <c r="Z2847" s="2">
        <v>0</v>
      </c>
      <c r="AA2847" s="2">
        <v>0</v>
      </c>
      <c r="AB2847" s="2">
        <v>0</v>
      </c>
      <c r="AC2847" t="s">
        <v>6054</v>
      </c>
      <c r="AD2847" t="s">
        <v>6055</v>
      </c>
      <c r="AG2847" t="s">
        <v>37</v>
      </c>
      <c r="AH2847" t="s">
        <v>2440</v>
      </c>
      <c r="AI2847" t="s">
        <v>2998</v>
      </c>
      <c r="AJ2847" t="s">
        <v>2003</v>
      </c>
      <c r="AK2847" t="s">
        <v>38</v>
      </c>
    </row>
    <row r="2848" spans="1:37" x14ac:dyDescent="0.3">
      <c r="A2848">
        <v>425378</v>
      </c>
      <c r="B2848" t="s">
        <v>250</v>
      </c>
      <c r="C2848" t="s">
        <v>29</v>
      </c>
      <c r="D2848">
        <v>5</v>
      </c>
      <c r="E2848" t="s">
        <v>6056</v>
      </c>
      <c r="F2848" t="s">
        <v>106</v>
      </c>
      <c r="G2848">
        <v>10251</v>
      </c>
      <c r="H2848">
        <v>4</v>
      </c>
      <c r="I2848" t="s">
        <v>2818</v>
      </c>
      <c r="K2848">
        <v>40017</v>
      </c>
      <c r="L2848">
        <v>62820</v>
      </c>
      <c r="M2848" t="s">
        <v>32</v>
      </c>
      <c r="N2848" t="s">
        <v>1600</v>
      </c>
      <c r="O2848" t="s">
        <v>3619</v>
      </c>
      <c r="P2848" t="s">
        <v>6755</v>
      </c>
      <c r="Q2848" t="s">
        <v>110</v>
      </c>
      <c r="S2848" t="s">
        <v>6057</v>
      </c>
      <c r="T2848" t="str">
        <f t="shared" si="132"/>
        <v xml:space="preserve"> Note: This position is open to qualified persons with a disability who are eligible for the 55-a program. Please indicate in your resume or cover letter that you would like to be considered for the position under the 55-a program.</v>
      </c>
      <c r="U2848">
        <f t="shared" si="133"/>
        <v>0</v>
      </c>
      <c r="V2848" s="2">
        <v>0</v>
      </c>
      <c r="W2848" s="2">
        <f t="shared" si="134"/>
        <v>0</v>
      </c>
      <c r="X2848" s="2">
        <v>0</v>
      </c>
      <c r="Y2848" s="2">
        <v>0</v>
      </c>
      <c r="Z2848" s="2">
        <v>0</v>
      </c>
      <c r="AA2848" s="2">
        <v>0</v>
      </c>
      <c r="AB2848" s="2">
        <v>0</v>
      </c>
      <c r="AC2848" t="s">
        <v>6058</v>
      </c>
      <c r="AE2848" t="s">
        <v>6059</v>
      </c>
      <c r="AG2848" t="s">
        <v>37</v>
      </c>
      <c r="AH2848" t="s">
        <v>2433</v>
      </c>
      <c r="AI2848" t="s">
        <v>6060</v>
      </c>
      <c r="AJ2848" t="s">
        <v>2440</v>
      </c>
      <c r="AK2848" t="s">
        <v>38</v>
      </c>
    </row>
    <row r="2849" spans="1:37" x14ac:dyDescent="0.3">
      <c r="A2849">
        <v>425380</v>
      </c>
      <c r="B2849" t="s">
        <v>104</v>
      </c>
      <c r="C2849" t="s">
        <v>29</v>
      </c>
      <c r="D2849">
        <v>2</v>
      </c>
      <c r="E2849" t="s">
        <v>3630</v>
      </c>
      <c r="F2849" t="s">
        <v>6061</v>
      </c>
      <c r="G2849">
        <v>40482</v>
      </c>
      <c r="H2849">
        <v>3</v>
      </c>
      <c r="I2849" t="s">
        <v>4318</v>
      </c>
      <c r="J2849" t="s">
        <v>42</v>
      </c>
      <c r="K2849">
        <v>51317</v>
      </c>
      <c r="L2849">
        <v>59014</v>
      </c>
      <c r="M2849" t="s">
        <v>32</v>
      </c>
      <c r="N2849" t="s">
        <v>2783</v>
      </c>
      <c r="O2849" t="s">
        <v>6062</v>
      </c>
      <c r="P2849" t="s">
        <v>6063</v>
      </c>
      <c r="Q2849" t="s">
        <v>8595</v>
      </c>
      <c r="S2849" t="s">
        <v>6064</v>
      </c>
      <c r="T2849" t="str">
        <f t="shared" si="132"/>
        <v xml:space="preserve"> To be eligibile for this position, candidate must currently serve as a Workers' Compensation Benefits Examiner.</v>
      </c>
      <c r="U2849">
        <f t="shared" si="133"/>
        <v>0</v>
      </c>
      <c r="V2849" s="2">
        <v>0</v>
      </c>
      <c r="W2849" s="2">
        <f t="shared" si="134"/>
        <v>0</v>
      </c>
      <c r="X2849" s="2">
        <v>0</v>
      </c>
      <c r="Y2849" s="2">
        <v>0</v>
      </c>
      <c r="Z2849" s="2">
        <v>0</v>
      </c>
      <c r="AA2849" s="2">
        <v>0</v>
      </c>
      <c r="AB2849" s="2">
        <v>0</v>
      </c>
      <c r="AC2849" t="s">
        <v>268</v>
      </c>
      <c r="AD2849" t="s">
        <v>6065</v>
      </c>
      <c r="AG2849" t="s">
        <v>37</v>
      </c>
      <c r="AH2849" t="s">
        <v>2433</v>
      </c>
      <c r="AI2849" t="s">
        <v>3077</v>
      </c>
      <c r="AJ2849" t="s">
        <v>2433</v>
      </c>
      <c r="AK2849" t="s">
        <v>38</v>
      </c>
    </row>
    <row r="2850" spans="1:37" x14ac:dyDescent="0.3">
      <c r="A2850">
        <v>425381</v>
      </c>
      <c r="B2850" t="s">
        <v>1618</v>
      </c>
      <c r="C2850" t="s">
        <v>47</v>
      </c>
      <c r="D2850">
        <v>1</v>
      </c>
      <c r="E2850" t="s">
        <v>6048</v>
      </c>
      <c r="F2850" t="s">
        <v>93</v>
      </c>
      <c r="G2850" t="s">
        <v>490</v>
      </c>
      <c r="H2850">
        <v>0</v>
      </c>
      <c r="I2850" t="s">
        <v>669</v>
      </c>
      <c r="J2850" t="s">
        <v>42</v>
      </c>
      <c r="K2850">
        <v>62862</v>
      </c>
      <c r="L2850">
        <v>78000</v>
      </c>
      <c r="M2850" t="s">
        <v>32</v>
      </c>
      <c r="N2850" t="s">
        <v>1620</v>
      </c>
      <c r="O2850" t="s">
        <v>2196</v>
      </c>
      <c r="P2850" t="s">
        <v>8241</v>
      </c>
      <c r="Q2850" t="s">
        <v>491</v>
      </c>
      <c r="R2850" t="s">
        <v>6049</v>
      </c>
      <c r="T2850" t="str">
        <f t="shared" si="132"/>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research projects) strongly desired. </v>
      </c>
      <c r="U2850">
        <f t="shared" si="133"/>
        <v>0</v>
      </c>
      <c r="V2850" s="2">
        <v>0</v>
      </c>
      <c r="W2850" s="2">
        <f t="shared" si="134"/>
        <v>0</v>
      </c>
      <c r="X2850" s="2">
        <v>1</v>
      </c>
      <c r="Y2850" s="2">
        <v>0</v>
      </c>
      <c r="Z2850" s="2">
        <v>1</v>
      </c>
      <c r="AA2850" s="2">
        <v>0</v>
      </c>
      <c r="AB2850" s="2">
        <v>0</v>
      </c>
      <c r="AC2850" t="s">
        <v>1623</v>
      </c>
      <c r="AE2850" t="s">
        <v>1620</v>
      </c>
      <c r="AG2850" t="s">
        <v>37</v>
      </c>
      <c r="AH2850" t="s">
        <v>2433</v>
      </c>
      <c r="AJ2850" t="s">
        <v>2433</v>
      </c>
      <c r="AK2850" t="s">
        <v>38</v>
      </c>
    </row>
    <row r="2851" spans="1:37" x14ac:dyDescent="0.3">
      <c r="A2851">
        <v>425381</v>
      </c>
      <c r="B2851" t="s">
        <v>1618</v>
      </c>
      <c r="C2851" t="s">
        <v>29</v>
      </c>
      <c r="D2851">
        <v>1</v>
      </c>
      <c r="E2851" t="s">
        <v>6048</v>
      </c>
      <c r="F2851" t="s">
        <v>93</v>
      </c>
      <c r="G2851" t="s">
        <v>490</v>
      </c>
      <c r="H2851">
        <v>0</v>
      </c>
      <c r="I2851" t="s">
        <v>669</v>
      </c>
      <c r="J2851" t="s">
        <v>42</v>
      </c>
      <c r="K2851">
        <v>62862</v>
      </c>
      <c r="L2851">
        <v>78000</v>
      </c>
      <c r="M2851" t="s">
        <v>32</v>
      </c>
      <c r="N2851" t="s">
        <v>1620</v>
      </c>
      <c r="O2851" t="s">
        <v>2196</v>
      </c>
      <c r="P2851" t="s">
        <v>8241</v>
      </c>
      <c r="Q2851" t="s">
        <v>491</v>
      </c>
      <c r="R2851" t="s">
        <v>6049</v>
      </c>
      <c r="T2851" t="str">
        <f t="shared" si="132"/>
        <v xml:space="preserve">Candidates should be highly motivated and able to work well independently and as part of a team. Interested candidates should have excellent written and verbal communication skills, effective problem-solving and analytic skills, and the ability to prioritize, manage time, and engage in multiple tasks in a fast-paced environment.   Ability to analyze and manipulate data is a must. Demonstrated experience analyzing and manipulating data using Access/SQL queries and R/Python models is strongly desired.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Project management experience (especially management of research projects) strongly desired. </v>
      </c>
      <c r="U2851">
        <f t="shared" si="133"/>
        <v>0</v>
      </c>
      <c r="V2851" s="2">
        <v>0</v>
      </c>
      <c r="W2851" s="2">
        <f t="shared" si="134"/>
        <v>0</v>
      </c>
      <c r="X2851" s="2">
        <v>1</v>
      </c>
      <c r="Y2851" s="2">
        <v>0</v>
      </c>
      <c r="Z2851" s="2">
        <v>1</v>
      </c>
      <c r="AA2851" s="2">
        <v>0</v>
      </c>
      <c r="AB2851" s="2">
        <v>0</v>
      </c>
      <c r="AC2851" t="s">
        <v>1623</v>
      </c>
      <c r="AE2851" t="s">
        <v>1620</v>
      </c>
      <c r="AG2851" t="s">
        <v>37</v>
      </c>
      <c r="AH2851" t="s">
        <v>2433</v>
      </c>
      <c r="AJ2851" t="s">
        <v>2433</v>
      </c>
      <c r="AK2851" t="s">
        <v>38</v>
      </c>
    </row>
    <row r="2852" spans="1:37" x14ac:dyDescent="0.3">
      <c r="A2852">
        <v>425382</v>
      </c>
      <c r="B2852" t="s">
        <v>80</v>
      </c>
      <c r="C2852" t="s">
        <v>29</v>
      </c>
      <c r="D2852">
        <v>1</v>
      </c>
      <c r="E2852" t="s">
        <v>863</v>
      </c>
      <c r="F2852" t="s">
        <v>386</v>
      </c>
      <c r="G2852">
        <v>56058</v>
      </c>
      <c r="H2852">
        <v>0</v>
      </c>
      <c r="I2852" t="s">
        <v>821</v>
      </c>
      <c r="J2852" t="s">
        <v>42</v>
      </c>
      <c r="K2852">
        <v>54100</v>
      </c>
      <c r="L2852">
        <v>62215</v>
      </c>
      <c r="M2852" t="s">
        <v>32</v>
      </c>
      <c r="N2852" t="s">
        <v>84</v>
      </c>
      <c r="O2852" t="s">
        <v>864</v>
      </c>
      <c r="P2852" t="s">
        <v>8242</v>
      </c>
      <c r="Q2852" t="s">
        <v>389</v>
      </c>
      <c r="R2852" t="s">
        <v>6756</v>
      </c>
      <c r="S2852" t="s">
        <v>1784</v>
      </c>
      <c r="T2852" t="str">
        <f t="shared" si="132"/>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52">
        <f t="shared" si="133"/>
        <v>0</v>
      </c>
      <c r="V2852" s="2">
        <v>0</v>
      </c>
      <c r="W2852" s="2">
        <f t="shared" si="134"/>
        <v>0</v>
      </c>
      <c r="X2852" s="2">
        <v>0</v>
      </c>
      <c r="Y2852" s="2">
        <v>0</v>
      </c>
      <c r="Z2852" s="2">
        <v>0</v>
      </c>
      <c r="AA2852" s="2">
        <v>0</v>
      </c>
      <c r="AB2852" s="2">
        <v>0</v>
      </c>
      <c r="AC2852" t="s">
        <v>502</v>
      </c>
      <c r="AG2852" t="s">
        <v>37</v>
      </c>
      <c r="AH2852" t="s">
        <v>2440</v>
      </c>
      <c r="AJ2852" t="s">
        <v>2440</v>
      </c>
      <c r="AK2852" t="s">
        <v>38</v>
      </c>
    </row>
    <row r="2853" spans="1:37" x14ac:dyDescent="0.3">
      <c r="A2853">
        <v>425382</v>
      </c>
      <c r="B2853" t="s">
        <v>80</v>
      </c>
      <c r="C2853" t="s">
        <v>47</v>
      </c>
      <c r="D2853">
        <v>1</v>
      </c>
      <c r="E2853" t="s">
        <v>863</v>
      </c>
      <c r="F2853" t="s">
        <v>386</v>
      </c>
      <c r="G2853">
        <v>56058</v>
      </c>
      <c r="H2853">
        <v>0</v>
      </c>
      <c r="I2853" t="s">
        <v>821</v>
      </c>
      <c r="J2853" t="s">
        <v>42</v>
      </c>
      <c r="K2853">
        <v>54100</v>
      </c>
      <c r="L2853">
        <v>62215</v>
      </c>
      <c r="M2853" t="s">
        <v>32</v>
      </c>
      <c r="N2853" t="s">
        <v>84</v>
      </c>
      <c r="O2853" t="s">
        <v>864</v>
      </c>
      <c r="P2853" t="s">
        <v>8242</v>
      </c>
      <c r="Q2853" t="s">
        <v>389</v>
      </c>
      <c r="R2853" t="s">
        <v>6756</v>
      </c>
      <c r="S2853" t="s">
        <v>1784</v>
      </c>
      <c r="T2853" t="str">
        <f t="shared" si="132"/>
        <v xml:space="preserve">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53">
        <f t="shared" si="133"/>
        <v>0</v>
      </c>
      <c r="V2853" s="2">
        <v>0</v>
      </c>
      <c r="W2853" s="2">
        <f t="shared" si="134"/>
        <v>0</v>
      </c>
      <c r="X2853" s="2">
        <v>0</v>
      </c>
      <c r="Y2853" s="2">
        <v>0</v>
      </c>
      <c r="Z2853" s="2">
        <v>0</v>
      </c>
      <c r="AA2853" s="2">
        <v>0</v>
      </c>
      <c r="AB2853" s="2">
        <v>0</v>
      </c>
      <c r="AC2853" t="s">
        <v>502</v>
      </c>
      <c r="AG2853" t="s">
        <v>37</v>
      </c>
      <c r="AH2853" t="s">
        <v>2440</v>
      </c>
      <c r="AJ2853" t="s">
        <v>2440</v>
      </c>
      <c r="AK2853" t="s">
        <v>38</v>
      </c>
    </row>
    <row r="2854" spans="1:37" x14ac:dyDescent="0.3">
      <c r="A2854">
        <v>425383</v>
      </c>
      <c r="B2854" t="s">
        <v>1618</v>
      </c>
      <c r="C2854" t="s">
        <v>29</v>
      </c>
      <c r="D2854">
        <v>2</v>
      </c>
      <c r="E2854" t="s">
        <v>2731</v>
      </c>
      <c r="F2854" t="s">
        <v>898</v>
      </c>
      <c r="G2854">
        <v>30086</v>
      </c>
      <c r="H2854">
        <v>0</v>
      </c>
      <c r="I2854" t="s">
        <v>1247</v>
      </c>
      <c r="J2854" t="s">
        <v>42</v>
      </c>
      <c r="K2854">
        <v>62397</v>
      </c>
      <c r="L2854">
        <v>75760</v>
      </c>
      <c r="M2854" t="s">
        <v>32</v>
      </c>
      <c r="N2854" t="s">
        <v>2370</v>
      </c>
      <c r="O2854" t="s">
        <v>2371</v>
      </c>
      <c r="P2854" t="s">
        <v>7296</v>
      </c>
      <c r="Q2854" t="s">
        <v>901</v>
      </c>
      <c r="R2854" t="s">
        <v>2732</v>
      </c>
      <c r="T2854" t="str">
        <f t="shared" si="132"/>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854">
        <f t="shared" si="133"/>
        <v>0</v>
      </c>
      <c r="V2854" s="2">
        <v>0</v>
      </c>
      <c r="W2854" s="2">
        <f t="shared" si="134"/>
        <v>0</v>
      </c>
      <c r="X2854" s="2">
        <v>0</v>
      </c>
      <c r="Y2854" s="2">
        <v>0</v>
      </c>
      <c r="Z2854" s="2">
        <v>0</v>
      </c>
      <c r="AA2854" s="2">
        <v>0</v>
      </c>
      <c r="AB2854" s="2">
        <v>0</v>
      </c>
      <c r="AC2854" t="s">
        <v>1623</v>
      </c>
      <c r="AE2854" t="s">
        <v>2370</v>
      </c>
      <c r="AG2854" t="s">
        <v>37</v>
      </c>
      <c r="AH2854" t="s">
        <v>2433</v>
      </c>
      <c r="AJ2854" t="s">
        <v>2003</v>
      </c>
      <c r="AK2854" t="s">
        <v>38</v>
      </c>
    </row>
    <row r="2855" spans="1:37" x14ac:dyDescent="0.3">
      <c r="A2855">
        <v>425383</v>
      </c>
      <c r="B2855" t="s">
        <v>1618</v>
      </c>
      <c r="C2855" t="s">
        <v>47</v>
      </c>
      <c r="D2855">
        <v>2</v>
      </c>
      <c r="E2855" t="s">
        <v>2731</v>
      </c>
      <c r="F2855" t="s">
        <v>898</v>
      </c>
      <c r="G2855">
        <v>30086</v>
      </c>
      <c r="H2855">
        <v>0</v>
      </c>
      <c r="I2855" t="s">
        <v>1247</v>
      </c>
      <c r="J2855" t="s">
        <v>42</v>
      </c>
      <c r="K2855">
        <v>62397</v>
      </c>
      <c r="L2855">
        <v>75760</v>
      </c>
      <c r="M2855" t="s">
        <v>32</v>
      </c>
      <c r="N2855" t="s">
        <v>2370</v>
      </c>
      <c r="O2855" t="s">
        <v>2371</v>
      </c>
      <c r="P2855" t="s">
        <v>7296</v>
      </c>
      <c r="Q2855" t="s">
        <v>901</v>
      </c>
      <c r="R2855" t="s">
        <v>2732</v>
      </c>
      <c r="T2855" t="str">
        <f t="shared" si="132"/>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855">
        <f t="shared" si="133"/>
        <v>0</v>
      </c>
      <c r="V2855" s="2">
        <v>0</v>
      </c>
      <c r="W2855" s="2">
        <f t="shared" si="134"/>
        <v>0</v>
      </c>
      <c r="X2855" s="2">
        <v>0</v>
      </c>
      <c r="Y2855" s="2">
        <v>0</v>
      </c>
      <c r="Z2855" s="2">
        <v>0</v>
      </c>
      <c r="AA2855" s="2">
        <v>0</v>
      </c>
      <c r="AB2855" s="2">
        <v>0</v>
      </c>
      <c r="AC2855" t="s">
        <v>1623</v>
      </c>
      <c r="AE2855" t="s">
        <v>2370</v>
      </c>
      <c r="AG2855" t="s">
        <v>37</v>
      </c>
      <c r="AH2855" t="s">
        <v>2433</v>
      </c>
      <c r="AJ2855" t="s">
        <v>2003</v>
      </c>
      <c r="AK2855" t="s">
        <v>38</v>
      </c>
    </row>
    <row r="2856" spans="1:37" x14ac:dyDescent="0.3">
      <c r="A2856">
        <v>425397</v>
      </c>
      <c r="B2856" t="s">
        <v>494</v>
      </c>
      <c r="C2856" t="s">
        <v>29</v>
      </c>
      <c r="D2856">
        <v>3</v>
      </c>
      <c r="E2856" t="s">
        <v>5088</v>
      </c>
      <c r="F2856" t="s">
        <v>5089</v>
      </c>
      <c r="G2856">
        <v>10144</v>
      </c>
      <c r="H2856">
        <v>0</v>
      </c>
      <c r="I2856" t="s">
        <v>719</v>
      </c>
      <c r="J2856" t="s">
        <v>42</v>
      </c>
      <c r="K2856">
        <v>36390</v>
      </c>
      <c r="L2856">
        <v>55228</v>
      </c>
      <c r="M2856" t="s">
        <v>32</v>
      </c>
      <c r="N2856" t="s">
        <v>1912</v>
      </c>
      <c r="O2856" t="s">
        <v>5150</v>
      </c>
      <c r="P2856" t="s">
        <v>6066</v>
      </c>
      <c r="Q2856" t="s">
        <v>5091</v>
      </c>
      <c r="S2856" t="s">
        <v>8243</v>
      </c>
      <c r="T2856" t="str">
        <f t="shared" si="132"/>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v>
      </c>
      <c r="U2856">
        <f t="shared" si="133"/>
        <v>0</v>
      </c>
      <c r="V2856" s="2">
        <v>0</v>
      </c>
      <c r="W2856" s="2">
        <f t="shared" si="134"/>
        <v>0</v>
      </c>
      <c r="X2856" s="2">
        <v>0</v>
      </c>
      <c r="Y2856" s="2">
        <v>0</v>
      </c>
      <c r="Z2856" s="2">
        <v>0</v>
      </c>
      <c r="AA2856" s="2">
        <v>0</v>
      </c>
      <c r="AB2856" s="2">
        <v>0</v>
      </c>
      <c r="AC2856" t="s">
        <v>6067</v>
      </c>
      <c r="AD2856" t="s">
        <v>6068</v>
      </c>
      <c r="AE2856" t="s">
        <v>6839</v>
      </c>
      <c r="AG2856" t="s">
        <v>37</v>
      </c>
      <c r="AH2856" t="s">
        <v>2440</v>
      </c>
      <c r="AI2856" t="s">
        <v>2998</v>
      </c>
      <c r="AJ2856" t="s">
        <v>3016</v>
      </c>
      <c r="AK2856" t="s">
        <v>38</v>
      </c>
    </row>
    <row r="2857" spans="1:37" x14ac:dyDescent="0.3">
      <c r="A2857">
        <v>425399</v>
      </c>
      <c r="B2857" t="s">
        <v>2510</v>
      </c>
      <c r="C2857" t="s">
        <v>29</v>
      </c>
      <c r="D2857">
        <v>1</v>
      </c>
      <c r="E2857" t="s">
        <v>6069</v>
      </c>
      <c r="F2857" t="s">
        <v>456</v>
      </c>
      <c r="G2857">
        <v>21744</v>
      </c>
      <c r="H2857">
        <v>3</v>
      </c>
      <c r="I2857" t="s">
        <v>953</v>
      </c>
      <c r="J2857" t="s">
        <v>42</v>
      </c>
      <c r="K2857">
        <v>84468</v>
      </c>
      <c r="L2857">
        <v>111003</v>
      </c>
      <c r="M2857" t="s">
        <v>32</v>
      </c>
      <c r="N2857" t="s">
        <v>2512</v>
      </c>
      <c r="O2857" t="s">
        <v>2941</v>
      </c>
      <c r="P2857" t="s">
        <v>8244</v>
      </c>
      <c r="Q2857" t="s">
        <v>459</v>
      </c>
      <c r="R2857" t="s">
        <v>6757</v>
      </c>
      <c r="T2857" t="str">
        <f t="shared" si="132"/>
        <v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 </v>
      </c>
      <c r="U2857">
        <f t="shared" si="133"/>
        <v>0</v>
      </c>
      <c r="V2857" s="2">
        <v>1</v>
      </c>
      <c r="W2857" s="2">
        <f t="shared" si="134"/>
        <v>0</v>
      </c>
      <c r="X2857" s="2">
        <v>1</v>
      </c>
      <c r="Y2857" s="2">
        <v>1</v>
      </c>
      <c r="Z2857" s="2">
        <v>1</v>
      </c>
      <c r="AA2857" s="2">
        <v>0</v>
      </c>
      <c r="AB2857" s="2">
        <v>0</v>
      </c>
      <c r="AC2857" t="s">
        <v>6070</v>
      </c>
      <c r="AG2857" t="s">
        <v>37</v>
      </c>
      <c r="AH2857" t="s">
        <v>2433</v>
      </c>
      <c r="AI2857" t="s">
        <v>2780</v>
      </c>
      <c r="AJ2857" t="s">
        <v>2440</v>
      </c>
      <c r="AK2857" t="s">
        <v>38</v>
      </c>
    </row>
    <row r="2858" spans="1:37" x14ac:dyDescent="0.3">
      <c r="A2858">
        <v>425399</v>
      </c>
      <c r="B2858" t="s">
        <v>2510</v>
      </c>
      <c r="C2858" t="s">
        <v>47</v>
      </c>
      <c r="D2858">
        <v>1</v>
      </c>
      <c r="E2858" t="s">
        <v>6069</v>
      </c>
      <c r="F2858" t="s">
        <v>456</v>
      </c>
      <c r="G2858">
        <v>21744</v>
      </c>
      <c r="H2858">
        <v>3</v>
      </c>
      <c r="I2858" t="s">
        <v>953</v>
      </c>
      <c r="J2858" t="s">
        <v>42</v>
      </c>
      <c r="K2858">
        <v>84468</v>
      </c>
      <c r="L2858">
        <v>111003</v>
      </c>
      <c r="M2858" t="s">
        <v>32</v>
      </c>
      <c r="N2858" t="s">
        <v>2512</v>
      </c>
      <c r="O2858" t="s">
        <v>2941</v>
      </c>
      <c r="P2858" t="s">
        <v>8244</v>
      </c>
      <c r="Q2858" t="s">
        <v>459</v>
      </c>
      <c r="R2858" t="s">
        <v>6757</v>
      </c>
      <c r="T2858" t="str">
        <f t="shared" si="132"/>
        <v xml:space="preserve">	Demonstrable mastery of R (preferred) and/or Python for reporting and data automation; familiarity with    SPSS, Stata 	Practical experience with Tableau and SQL (applications and scripting) 	Proficiency Microsoft Office Suite (PowerPoint, Word, Excel, Outlook, Access etc.)  	Advanced knowledge of research concepts, processes, and applied statistics 	Experience working with third-party research firms, including reviewing MOUs and data    sharing agreements 	Research, reporting, and analytic experience within NYC government setting 	Excellent writing, communication, interpersonal, research, problem-solving, and organizational skills  	Demonstrated ability to initiate and manage complex and interdisciplinary projects; think    creatively, embrace new approaches; prepare and deliver informative and well-organized presentations 	Experience overseeing and managing the operations of a large program or division 	Experience in a high paced environment, with the ability to manage information and    distribute appropriately. </v>
      </c>
      <c r="U2858">
        <f t="shared" si="133"/>
        <v>0</v>
      </c>
      <c r="V2858" s="2">
        <v>1</v>
      </c>
      <c r="W2858" s="2">
        <f t="shared" si="134"/>
        <v>0</v>
      </c>
      <c r="X2858" s="2">
        <v>1</v>
      </c>
      <c r="Y2858" s="2">
        <v>1</v>
      </c>
      <c r="Z2858" s="2">
        <v>1</v>
      </c>
      <c r="AA2858" s="2">
        <v>0</v>
      </c>
      <c r="AB2858" s="2">
        <v>0</v>
      </c>
      <c r="AC2858" t="s">
        <v>6070</v>
      </c>
      <c r="AG2858" t="s">
        <v>37</v>
      </c>
      <c r="AH2858" t="s">
        <v>2433</v>
      </c>
      <c r="AI2858" t="s">
        <v>2780</v>
      </c>
      <c r="AJ2858" t="s">
        <v>2440</v>
      </c>
      <c r="AK2858" t="s">
        <v>38</v>
      </c>
    </row>
    <row r="2859" spans="1:37" x14ac:dyDescent="0.3">
      <c r="A2859">
        <v>425477</v>
      </c>
      <c r="B2859" t="s">
        <v>250</v>
      </c>
      <c r="C2859" t="s">
        <v>29</v>
      </c>
      <c r="D2859">
        <v>1</v>
      </c>
      <c r="E2859" t="s">
        <v>5644</v>
      </c>
      <c r="F2859" t="s">
        <v>515</v>
      </c>
      <c r="G2859">
        <v>10124</v>
      </c>
      <c r="H2859">
        <v>1</v>
      </c>
      <c r="I2859" t="s">
        <v>953</v>
      </c>
      <c r="J2859" t="s">
        <v>42</v>
      </c>
      <c r="K2859">
        <v>44142</v>
      </c>
      <c r="L2859">
        <v>64662</v>
      </c>
      <c r="M2859" t="s">
        <v>32</v>
      </c>
      <c r="N2859" t="s">
        <v>2259</v>
      </c>
      <c r="O2859" t="s">
        <v>6071</v>
      </c>
      <c r="P2859" t="s">
        <v>8245</v>
      </c>
      <c r="Q2859" t="s">
        <v>6784</v>
      </c>
      <c r="R2859" t="s">
        <v>6758</v>
      </c>
      <c r="S2859" t="s">
        <v>6072</v>
      </c>
      <c r="T2859" t="str">
        <f t="shared" si="132"/>
        <v xml:space="preserve">	Ability to multi-task and work in a fast paced work environment. 	Working knowledge of MS Word and MS Outlook. 	Possess strong oral communication and organizational skills. 	Knowledge of Citytime. 	Preference will be given to candidates with supervisory experience. Note: This position is open to qualified persons with a disability who are eligible for the 55-a program. Please indicate in your resume or cover letter that you would like to be considered for the position under the 55-a program.  In order to be considered for this position candidate must be serving permanently in the title of Principal Administrative Associate.  Please indicate this on your resume or cover letter.</v>
      </c>
      <c r="U2859">
        <f t="shared" si="133"/>
        <v>0</v>
      </c>
      <c r="V2859" s="2">
        <v>0</v>
      </c>
      <c r="W2859" s="2">
        <f t="shared" si="134"/>
        <v>0</v>
      </c>
      <c r="X2859" s="2">
        <v>0</v>
      </c>
      <c r="Y2859" s="2">
        <v>0</v>
      </c>
      <c r="Z2859" s="2">
        <v>0</v>
      </c>
      <c r="AA2859" s="2">
        <v>0</v>
      </c>
      <c r="AB2859" s="2">
        <v>0</v>
      </c>
      <c r="AC2859" t="s">
        <v>6073</v>
      </c>
      <c r="AD2859" t="s">
        <v>8246</v>
      </c>
      <c r="AE2859" t="s">
        <v>6074</v>
      </c>
      <c r="AG2859" t="s">
        <v>37</v>
      </c>
      <c r="AH2859" t="s">
        <v>2440</v>
      </c>
      <c r="AI2859" t="s">
        <v>3077</v>
      </c>
      <c r="AJ2859" t="s">
        <v>2003</v>
      </c>
      <c r="AK2859" t="s">
        <v>38</v>
      </c>
    </row>
    <row r="2860" spans="1:37" x14ac:dyDescent="0.3">
      <c r="A2860">
        <v>425494</v>
      </c>
      <c r="B2860" t="s">
        <v>6005</v>
      </c>
      <c r="C2860" t="s">
        <v>47</v>
      </c>
      <c r="D2860">
        <v>1</v>
      </c>
      <c r="E2860" t="s">
        <v>6075</v>
      </c>
      <c r="F2860" t="s">
        <v>6076</v>
      </c>
      <c r="G2860">
        <v>10100</v>
      </c>
      <c r="H2860" t="s">
        <v>914</v>
      </c>
      <c r="I2860" t="s">
        <v>1247</v>
      </c>
      <c r="J2860" t="s">
        <v>42</v>
      </c>
      <c r="K2860">
        <v>175000</v>
      </c>
      <c r="L2860">
        <v>208826</v>
      </c>
      <c r="M2860" t="s">
        <v>32</v>
      </c>
      <c r="N2860" t="s">
        <v>2783</v>
      </c>
      <c r="O2860" t="s">
        <v>6007</v>
      </c>
      <c r="P2860" t="s">
        <v>8247</v>
      </c>
      <c r="Q2860" t="s">
        <v>6077</v>
      </c>
      <c r="R2860" t="s">
        <v>8248</v>
      </c>
      <c r="T2860" t="str">
        <f t="shared" si="132"/>
        <v xml:space="preserve">	10+ years of work experience in technology and software engineering, with at least 3 years of managing a technical team of four (4) or more people; 	10+ years of demonstrated experience working in an agile, iterative development process and employing tools such as GIT/Azure DevOps, CircleCI, Docker, Ansible; 	Experience as a technical manager with fluency in modern software development and the ability to make sound high-level technical decisions; 	Versatile technologist who can collaborate and communicate with technology, business teams and upper management while engaging the broader technology communities; 	Passionate about learning new technologies and sharing the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Microsoft SQL Server, PostgreSQL, MySQL, MongoDB, etc.; 	Deep understanding of cloud architectures and patterns on Azure, AWS and/or Google; 	Excellent interpersonal skills and a collaborative management style; 	Demonstrated ability to problem-solve and resolve conflict; and 	Understanding of the City‚„s technical environment and policies. </v>
      </c>
      <c r="U2860">
        <f t="shared" si="133"/>
        <v>0</v>
      </c>
      <c r="V2860" s="2">
        <v>0</v>
      </c>
      <c r="W2860" s="2">
        <f t="shared" si="134"/>
        <v>0</v>
      </c>
      <c r="X2860" s="2">
        <v>0</v>
      </c>
      <c r="Y2860" s="2">
        <v>0</v>
      </c>
      <c r="Z2860" s="2">
        <v>1</v>
      </c>
      <c r="AA2860" s="2">
        <v>1</v>
      </c>
      <c r="AB2860" s="2">
        <v>1</v>
      </c>
      <c r="AC2860" t="s">
        <v>8592</v>
      </c>
      <c r="AG2860" t="s">
        <v>37</v>
      </c>
      <c r="AH2860" t="s">
        <v>2440</v>
      </c>
      <c r="AI2860" t="s">
        <v>5329</v>
      </c>
      <c r="AJ2860" t="s">
        <v>2440</v>
      </c>
      <c r="AK2860" t="s">
        <v>38</v>
      </c>
    </row>
    <row r="2861" spans="1:37" x14ac:dyDescent="0.3">
      <c r="A2861">
        <v>425494</v>
      </c>
      <c r="B2861" t="s">
        <v>6005</v>
      </c>
      <c r="C2861" t="s">
        <v>29</v>
      </c>
      <c r="D2861">
        <v>1</v>
      </c>
      <c r="E2861" t="s">
        <v>6075</v>
      </c>
      <c r="F2861" t="s">
        <v>6076</v>
      </c>
      <c r="G2861">
        <v>10100</v>
      </c>
      <c r="H2861" t="s">
        <v>914</v>
      </c>
      <c r="I2861" t="s">
        <v>1247</v>
      </c>
      <c r="J2861" t="s">
        <v>42</v>
      </c>
      <c r="K2861">
        <v>175000</v>
      </c>
      <c r="L2861">
        <v>208826</v>
      </c>
      <c r="M2861" t="s">
        <v>32</v>
      </c>
      <c r="N2861" t="s">
        <v>2783</v>
      </c>
      <c r="O2861" t="s">
        <v>6007</v>
      </c>
      <c r="P2861" t="s">
        <v>8247</v>
      </c>
      <c r="Q2861" t="s">
        <v>6077</v>
      </c>
      <c r="R2861" t="s">
        <v>8248</v>
      </c>
      <c r="T2861" t="str">
        <f t="shared" si="132"/>
        <v xml:space="preserve">	10+ years of work experience in technology and software engineering, with at least 3 years of managing a technical team of four (4) or more people; 	10+ years of demonstrated experience working in an agile, iterative development process and employing tools such as GIT/Azure DevOps, CircleCI, Docker, Ansible; 	Experience as a technical manager with fluency in modern software development and the ability to make sound high-level technical decisions; 	Versatile technologist who can collaborate and communicate with technology, business teams and upper management while engaging the broader technology communities; 	Passionate about learning new technologies and sharing the latest best practices; 	Experience in at least three disciplines supporting application development/integration: product management, software engineering, devops, technical architecture, digital services;  	Inspiring ability to unleash the creativity in others; 	Familiar with a wide array of development frameworks such as Ember.JS, ASP.NET, Node.JS, and relational databases including Microsoft SQL Server, PostgreSQL, MySQL, MongoDB, etc.; 	Deep understanding of cloud architectures and patterns on Azure, AWS and/or Google; 	Excellent interpersonal skills and a collaborative management style; 	Demonstrated ability to problem-solve and resolve conflict; and 	Understanding of the City‚„s technical environment and policies. </v>
      </c>
      <c r="U2861">
        <f t="shared" si="133"/>
        <v>0</v>
      </c>
      <c r="V2861" s="2">
        <v>0</v>
      </c>
      <c r="W2861" s="2">
        <f t="shared" si="134"/>
        <v>0</v>
      </c>
      <c r="X2861" s="2">
        <v>0</v>
      </c>
      <c r="Y2861" s="2">
        <v>0</v>
      </c>
      <c r="Z2861" s="2">
        <v>1</v>
      </c>
      <c r="AA2861" s="2">
        <v>1</v>
      </c>
      <c r="AB2861" s="2">
        <v>1</v>
      </c>
      <c r="AC2861" t="s">
        <v>8592</v>
      </c>
      <c r="AG2861" t="s">
        <v>37</v>
      </c>
      <c r="AH2861" t="s">
        <v>2440</v>
      </c>
      <c r="AI2861" t="s">
        <v>5329</v>
      </c>
      <c r="AJ2861" t="s">
        <v>2440</v>
      </c>
      <c r="AK2861" t="s">
        <v>38</v>
      </c>
    </row>
    <row r="2862" spans="1:37" x14ac:dyDescent="0.3">
      <c r="A2862">
        <v>425503</v>
      </c>
      <c r="B2862" t="s">
        <v>1159</v>
      </c>
      <c r="C2862" t="s">
        <v>29</v>
      </c>
      <c r="D2862">
        <v>1</v>
      </c>
      <c r="E2862" t="s">
        <v>6078</v>
      </c>
      <c r="F2862" t="s">
        <v>1161</v>
      </c>
      <c r="G2862">
        <v>6088</v>
      </c>
      <c r="H2862">
        <v>2</v>
      </c>
      <c r="I2862" t="s">
        <v>601</v>
      </c>
      <c r="J2862" t="s">
        <v>42</v>
      </c>
      <c r="K2862">
        <v>62480</v>
      </c>
      <c r="L2862">
        <v>79428</v>
      </c>
      <c r="M2862" t="s">
        <v>32</v>
      </c>
      <c r="N2862" t="s">
        <v>1162</v>
      </c>
      <c r="O2862" t="s">
        <v>1844</v>
      </c>
      <c r="P2862" t="s">
        <v>8249</v>
      </c>
      <c r="Q2862" t="s">
        <v>1164</v>
      </c>
      <c r="R2862" t="s">
        <v>6079</v>
      </c>
      <c r="S2862" t="s">
        <v>5228</v>
      </c>
      <c r="T2862" t="str">
        <f t="shared" si="132"/>
        <v>DESIRED SKILLS:  Demonstrated quantitative and analytic skills; ability to use formulas and pivot tables to analyze large data sets; ability to effectively format spreadsheets for presentation and review; excellent written, verbal, and interpersonal communication skills; self-starter able to generate and complete projects under limited supervision.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($79,428):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v>
      </c>
      <c r="U2862">
        <f t="shared" si="133"/>
        <v>0</v>
      </c>
      <c r="V2862" s="2">
        <v>0</v>
      </c>
      <c r="W2862" s="2">
        <f t="shared" si="134"/>
        <v>0</v>
      </c>
      <c r="X2862" s="2">
        <v>0</v>
      </c>
      <c r="Y2862" s="2">
        <v>0</v>
      </c>
      <c r="Z2862" s="2">
        <v>0</v>
      </c>
      <c r="AA2862" s="2">
        <v>0</v>
      </c>
      <c r="AB2862" s="2">
        <v>0</v>
      </c>
      <c r="AC2862" t="s">
        <v>7474</v>
      </c>
      <c r="AE2862" t="s">
        <v>1162</v>
      </c>
      <c r="AG2862" t="s">
        <v>37</v>
      </c>
      <c r="AH2862" t="s">
        <v>2433</v>
      </c>
      <c r="AJ2862" t="s">
        <v>2433</v>
      </c>
      <c r="AK2862" t="s">
        <v>38</v>
      </c>
    </row>
    <row r="2863" spans="1:37" x14ac:dyDescent="0.3">
      <c r="A2863">
        <v>425503</v>
      </c>
      <c r="B2863" t="s">
        <v>1159</v>
      </c>
      <c r="C2863" t="s">
        <v>47</v>
      </c>
      <c r="D2863">
        <v>1</v>
      </c>
      <c r="E2863" t="s">
        <v>6078</v>
      </c>
      <c r="F2863" t="s">
        <v>1161</v>
      </c>
      <c r="G2863">
        <v>6088</v>
      </c>
      <c r="H2863">
        <v>2</v>
      </c>
      <c r="I2863" t="s">
        <v>601</v>
      </c>
      <c r="J2863" t="s">
        <v>42</v>
      </c>
      <c r="K2863">
        <v>62480</v>
      </c>
      <c r="L2863">
        <v>79428</v>
      </c>
      <c r="M2863" t="s">
        <v>32</v>
      </c>
      <c r="N2863" t="s">
        <v>1162</v>
      </c>
      <c r="O2863" t="s">
        <v>1844</v>
      </c>
      <c r="P2863" t="s">
        <v>8249</v>
      </c>
      <c r="Q2863" t="s">
        <v>1164</v>
      </c>
      <c r="R2863" t="s">
        <v>6079</v>
      </c>
      <c r="S2863" t="s">
        <v>5228</v>
      </c>
      <c r="T2863" t="str">
        <f t="shared" si="132"/>
        <v>DESIRED SKILLS:  Demonstrated quantitative and analytic skills; ability to use formulas and pivot tables to analyze large data sets; ability to effectively format spreadsheets for presentation and review; excellent written, verbal, and interpersonal communication skills; self-starter able to generate and complete projects under limited supervision. REQUIREMENTS:  Analyst ($62,480+):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($70,291+):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($79,428):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v>
      </c>
      <c r="U2863">
        <f t="shared" si="133"/>
        <v>0</v>
      </c>
      <c r="V2863" s="2">
        <v>0</v>
      </c>
      <c r="W2863" s="2">
        <f t="shared" si="134"/>
        <v>0</v>
      </c>
      <c r="X2863" s="2">
        <v>0</v>
      </c>
      <c r="Y2863" s="2">
        <v>0</v>
      </c>
      <c r="Z2863" s="2">
        <v>0</v>
      </c>
      <c r="AA2863" s="2">
        <v>0</v>
      </c>
      <c r="AB2863" s="2">
        <v>0</v>
      </c>
      <c r="AC2863" t="s">
        <v>7474</v>
      </c>
      <c r="AE2863" t="s">
        <v>1162</v>
      </c>
      <c r="AG2863" t="s">
        <v>37</v>
      </c>
      <c r="AH2863" t="s">
        <v>2433</v>
      </c>
      <c r="AJ2863" t="s">
        <v>2433</v>
      </c>
      <c r="AK2863" t="s">
        <v>38</v>
      </c>
    </row>
    <row r="2864" spans="1:37" x14ac:dyDescent="0.3">
      <c r="A2864">
        <v>425507</v>
      </c>
      <c r="B2864" t="s">
        <v>2769</v>
      </c>
      <c r="C2864" t="s">
        <v>29</v>
      </c>
      <c r="D2864">
        <v>1</v>
      </c>
      <c r="E2864" t="s">
        <v>961</v>
      </c>
      <c r="F2864" t="s">
        <v>962</v>
      </c>
      <c r="G2864">
        <v>91717</v>
      </c>
      <c r="H2864">
        <v>0</v>
      </c>
      <c r="I2864" t="s">
        <v>614</v>
      </c>
      <c r="J2864" t="s">
        <v>42</v>
      </c>
      <c r="K2864">
        <v>409.78</v>
      </c>
      <c r="L2864">
        <v>409.78</v>
      </c>
      <c r="M2864" t="s">
        <v>963</v>
      </c>
      <c r="N2864" t="s">
        <v>6080</v>
      </c>
      <c r="O2864" t="s">
        <v>6081</v>
      </c>
      <c r="P2864" t="s">
        <v>6082</v>
      </c>
      <c r="Q2864" t="s">
        <v>6951</v>
      </c>
      <c r="R2864" t="s">
        <v>6083</v>
      </c>
      <c r="S2864" t="s">
        <v>6084</v>
      </c>
      <c r="T2864" t="str">
        <f t="shared" si="132"/>
        <v>Ability to read electrical drawings. Familiarity with NYC Electrical Codes. 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This position is open to qualified persons with a disability who are eligible for the 55-a Program. Please indicate in your cover letter that you would like to be considered for the position under the 55-a Program.</v>
      </c>
      <c r="U2864">
        <f t="shared" si="133"/>
        <v>0</v>
      </c>
      <c r="V2864" s="2">
        <v>0</v>
      </c>
      <c r="W2864" s="2">
        <f t="shared" si="134"/>
        <v>0</v>
      </c>
      <c r="X2864" s="2">
        <v>0</v>
      </c>
      <c r="Y2864" s="2">
        <v>0</v>
      </c>
      <c r="Z2864" s="2">
        <v>0</v>
      </c>
      <c r="AA2864" s="2">
        <v>0</v>
      </c>
      <c r="AB2864" s="2">
        <v>0</v>
      </c>
      <c r="AC2864" t="s">
        <v>5099</v>
      </c>
      <c r="AE2864" t="s">
        <v>2023</v>
      </c>
      <c r="AG2864" t="s">
        <v>37</v>
      </c>
      <c r="AH2864" t="s">
        <v>2440</v>
      </c>
      <c r="AI2864" t="s">
        <v>3460</v>
      </c>
      <c r="AJ2864" t="s">
        <v>2779</v>
      </c>
      <c r="AK2864" t="s">
        <v>38</v>
      </c>
    </row>
    <row r="2865" spans="1:37" x14ac:dyDescent="0.3">
      <c r="A2865">
        <v>425507</v>
      </c>
      <c r="B2865" t="s">
        <v>2769</v>
      </c>
      <c r="C2865" t="s">
        <v>47</v>
      </c>
      <c r="D2865">
        <v>1</v>
      </c>
      <c r="E2865" t="s">
        <v>961</v>
      </c>
      <c r="F2865" t="s">
        <v>962</v>
      </c>
      <c r="G2865">
        <v>91717</v>
      </c>
      <c r="H2865">
        <v>0</v>
      </c>
      <c r="I2865" t="s">
        <v>614</v>
      </c>
      <c r="J2865" t="s">
        <v>42</v>
      </c>
      <c r="K2865">
        <v>409.78</v>
      </c>
      <c r="L2865">
        <v>409.78</v>
      </c>
      <c r="M2865" t="s">
        <v>963</v>
      </c>
      <c r="N2865" t="s">
        <v>6080</v>
      </c>
      <c r="O2865" t="s">
        <v>6081</v>
      </c>
      <c r="P2865" t="s">
        <v>6082</v>
      </c>
      <c r="Q2865" t="s">
        <v>6951</v>
      </c>
      <c r="R2865" t="s">
        <v>6083</v>
      </c>
      <c r="S2865" t="s">
        <v>6084</v>
      </c>
      <c r="T2865" t="str">
        <f t="shared" si="132"/>
        <v>Ability to read electrical drawings. Familiarity with NYC Electrical Codes. License Requirements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This position is open to qualified persons with a disability who are eligible for the 55-a Program. Please indicate in your cover letter that you would like to be considered for the position under the 55-a Program.</v>
      </c>
      <c r="U2865">
        <f t="shared" si="133"/>
        <v>0</v>
      </c>
      <c r="V2865" s="2">
        <v>0</v>
      </c>
      <c r="W2865" s="2">
        <f t="shared" si="134"/>
        <v>0</v>
      </c>
      <c r="X2865" s="2">
        <v>0</v>
      </c>
      <c r="Y2865" s="2">
        <v>0</v>
      </c>
      <c r="Z2865" s="2">
        <v>0</v>
      </c>
      <c r="AA2865" s="2">
        <v>0</v>
      </c>
      <c r="AB2865" s="2">
        <v>0</v>
      </c>
      <c r="AC2865" t="s">
        <v>5099</v>
      </c>
      <c r="AE2865" t="s">
        <v>2023</v>
      </c>
      <c r="AG2865" t="s">
        <v>37</v>
      </c>
      <c r="AH2865" t="s">
        <v>2440</v>
      </c>
      <c r="AI2865" t="s">
        <v>3460</v>
      </c>
      <c r="AJ2865" t="s">
        <v>2779</v>
      </c>
      <c r="AK2865" t="s">
        <v>38</v>
      </c>
    </row>
    <row r="2866" spans="1:37" x14ac:dyDescent="0.3">
      <c r="A2866">
        <v>425513</v>
      </c>
      <c r="B2866" t="s">
        <v>2510</v>
      </c>
      <c r="C2866" t="s">
        <v>29</v>
      </c>
      <c r="D2866">
        <v>1</v>
      </c>
      <c r="E2866" t="s">
        <v>6085</v>
      </c>
      <c r="F2866" t="s">
        <v>4830</v>
      </c>
      <c r="G2866">
        <v>54610</v>
      </c>
      <c r="H2866">
        <v>0</v>
      </c>
      <c r="I2866" t="s">
        <v>2751</v>
      </c>
      <c r="J2866" t="s">
        <v>142</v>
      </c>
      <c r="K2866">
        <v>27.9267</v>
      </c>
      <c r="L2866">
        <v>32.115499999999997</v>
      </c>
      <c r="M2866" t="s">
        <v>61</v>
      </c>
      <c r="N2866" t="s">
        <v>4831</v>
      </c>
      <c r="O2866" t="s">
        <v>4832</v>
      </c>
      <c r="P2866" t="s">
        <v>8250</v>
      </c>
      <c r="Q2866" t="s">
        <v>4833</v>
      </c>
      <c r="T2866" t="str">
        <f t="shared" si="132"/>
        <v xml:space="preserve"> </v>
      </c>
      <c r="U2866">
        <f t="shared" si="133"/>
        <v>0</v>
      </c>
      <c r="V2866" s="2">
        <v>0</v>
      </c>
      <c r="W2866" s="2">
        <f t="shared" si="134"/>
        <v>0</v>
      </c>
      <c r="X2866" s="2">
        <v>0</v>
      </c>
      <c r="Y2866" s="2">
        <v>0</v>
      </c>
      <c r="Z2866" s="2">
        <v>0</v>
      </c>
      <c r="AA2866" s="2">
        <v>0</v>
      </c>
      <c r="AB2866" s="2">
        <v>0</v>
      </c>
      <c r="AC2866" t="s">
        <v>6086</v>
      </c>
      <c r="AG2866" t="s">
        <v>190</v>
      </c>
      <c r="AH2866" t="s">
        <v>2440</v>
      </c>
      <c r="AI2866" t="s">
        <v>5329</v>
      </c>
      <c r="AJ2866" t="s">
        <v>2440</v>
      </c>
      <c r="AK2866" t="s">
        <v>38</v>
      </c>
    </row>
    <row r="2867" spans="1:37" x14ac:dyDescent="0.3">
      <c r="A2867">
        <v>425513</v>
      </c>
      <c r="B2867" t="s">
        <v>2510</v>
      </c>
      <c r="C2867" t="s">
        <v>47</v>
      </c>
      <c r="D2867">
        <v>1</v>
      </c>
      <c r="E2867" t="s">
        <v>6085</v>
      </c>
      <c r="F2867" t="s">
        <v>4830</v>
      </c>
      <c r="G2867">
        <v>54610</v>
      </c>
      <c r="H2867">
        <v>0</v>
      </c>
      <c r="I2867" t="s">
        <v>2751</v>
      </c>
      <c r="J2867" t="s">
        <v>142</v>
      </c>
      <c r="K2867">
        <v>27.9267</v>
      </c>
      <c r="L2867">
        <v>32.115499999999997</v>
      </c>
      <c r="M2867" t="s">
        <v>61</v>
      </c>
      <c r="N2867" t="s">
        <v>4831</v>
      </c>
      <c r="O2867" t="s">
        <v>4832</v>
      </c>
      <c r="P2867" t="s">
        <v>8250</v>
      </c>
      <c r="Q2867" t="s">
        <v>4833</v>
      </c>
      <c r="T2867" t="str">
        <f t="shared" si="132"/>
        <v xml:space="preserve"> </v>
      </c>
      <c r="U2867">
        <f t="shared" si="133"/>
        <v>0</v>
      </c>
      <c r="V2867" s="2">
        <v>0</v>
      </c>
      <c r="W2867" s="2">
        <f t="shared" si="134"/>
        <v>0</v>
      </c>
      <c r="X2867" s="2">
        <v>0</v>
      </c>
      <c r="Y2867" s="2">
        <v>0</v>
      </c>
      <c r="Z2867" s="2">
        <v>0</v>
      </c>
      <c r="AA2867" s="2">
        <v>0</v>
      </c>
      <c r="AB2867" s="2">
        <v>0</v>
      </c>
      <c r="AC2867" t="s">
        <v>6086</v>
      </c>
      <c r="AG2867" t="s">
        <v>190</v>
      </c>
      <c r="AH2867" t="s">
        <v>2440</v>
      </c>
      <c r="AI2867" t="s">
        <v>5329</v>
      </c>
      <c r="AJ2867" t="s">
        <v>2440</v>
      </c>
      <c r="AK2867" t="s">
        <v>38</v>
      </c>
    </row>
    <row r="2868" spans="1:37" x14ac:dyDescent="0.3">
      <c r="A2868">
        <v>425540</v>
      </c>
      <c r="B2868" t="s">
        <v>104</v>
      </c>
      <c r="C2868" t="s">
        <v>29</v>
      </c>
      <c r="D2868">
        <v>2</v>
      </c>
      <c r="E2868" t="s">
        <v>6087</v>
      </c>
      <c r="F2868" t="s">
        <v>215</v>
      </c>
      <c r="G2868">
        <v>30080</v>
      </c>
      <c r="H2868">
        <v>2</v>
      </c>
      <c r="I2868" t="s">
        <v>1247</v>
      </c>
      <c r="J2868" t="s">
        <v>42</v>
      </c>
      <c r="K2868">
        <v>43197</v>
      </c>
      <c r="L2868">
        <v>60449</v>
      </c>
      <c r="M2868" t="s">
        <v>32</v>
      </c>
      <c r="N2868" t="s">
        <v>108</v>
      </c>
      <c r="O2868" t="s">
        <v>1377</v>
      </c>
      <c r="P2868" t="s">
        <v>8251</v>
      </c>
      <c r="Q2868" t="s">
        <v>8297</v>
      </c>
      <c r="R2868" t="s">
        <v>6088</v>
      </c>
      <c r="S2868" t="s">
        <v>6089</v>
      </c>
      <c r="T2868" t="str">
        <f t="shared" si="132"/>
        <v>Candidates MUST possess at least one of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Applicable to all applicants: Experience which is primarily legal secretarial or includes only incidental paralegal (legal assistant) services is not acceptable.  To be acceptable, experience in paralegal (legal assistant) services must have involved the American Legal System.  Applicants are preferred to have a proficiency in Word, Excel, Outlook, Lexis, Adobe, and other computer applications and programs. Knowledge and proficiency in HotDocs and FileSite as well as cloud based web systems  is, also, preferred. Knowledge of New York Civil, State and Federal court systems and clerks offices required. Willingness to learn and to be proactive is, also, required. Due to the current, active Paralegal Aide Civil Service List, candidates MUST be permanent in the civil service title of Paralegal Aide to be considered for the position.  NOTE: This position is open to qualified persons with a disability who are eligible for the 55-a Program. Please indicate in your cover letter and resume that you would like to be considered for the position under the 55-a Program. If you wish to learn about the 55-a Program, please visit https://www1.nyc.gov/site/dcas/employment/55-a-program.page.</v>
      </c>
      <c r="U2868">
        <f t="shared" si="133"/>
        <v>0</v>
      </c>
      <c r="V2868" s="2">
        <v>1</v>
      </c>
      <c r="W2868" s="2">
        <f t="shared" si="134"/>
        <v>0</v>
      </c>
      <c r="X2868" s="2">
        <v>0</v>
      </c>
      <c r="Y2868" s="2">
        <v>0</v>
      </c>
      <c r="Z2868" s="2">
        <v>0</v>
      </c>
      <c r="AA2868" s="2">
        <v>0</v>
      </c>
      <c r="AB2868" s="2">
        <v>0</v>
      </c>
      <c r="AC2868" t="s">
        <v>6090</v>
      </c>
      <c r="AD2868" t="s">
        <v>2788</v>
      </c>
      <c r="AG2868" t="s">
        <v>37</v>
      </c>
      <c r="AH2868" t="s">
        <v>2003</v>
      </c>
      <c r="AI2868" t="s">
        <v>3460</v>
      </c>
      <c r="AJ2868" t="s">
        <v>2003</v>
      </c>
      <c r="AK2868" t="s">
        <v>38</v>
      </c>
    </row>
    <row r="2869" spans="1:37" x14ac:dyDescent="0.3">
      <c r="A2869">
        <v>425559</v>
      </c>
      <c r="B2869" t="s">
        <v>2143</v>
      </c>
      <c r="C2869" t="s">
        <v>47</v>
      </c>
      <c r="D2869">
        <v>1</v>
      </c>
      <c r="E2869" t="s">
        <v>6091</v>
      </c>
      <c r="F2869" t="s">
        <v>371</v>
      </c>
      <c r="G2869">
        <v>13621</v>
      </c>
      <c r="H2869">
        <v>2</v>
      </c>
      <c r="I2869" t="s">
        <v>660</v>
      </c>
      <c r="J2869" t="s">
        <v>42</v>
      </c>
      <c r="K2869">
        <v>61470</v>
      </c>
      <c r="L2869">
        <v>85000</v>
      </c>
      <c r="M2869" t="s">
        <v>32</v>
      </c>
      <c r="N2869" t="s">
        <v>2146</v>
      </c>
      <c r="O2869" t="s">
        <v>6092</v>
      </c>
      <c r="P2869" t="s">
        <v>6840</v>
      </c>
      <c r="Q2869" t="s">
        <v>374</v>
      </c>
      <c r="R2869" t="s">
        <v>6759</v>
      </c>
      <c r="S2869" t="s">
        <v>6093</v>
      </c>
      <c r="T2869" t="str">
        <f t="shared" si="132"/>
        <v xml:space="preserve"> Demonstrated ability to manage the design of CA Workload Automation/ d-series and CA Scheduler tools   Demonstrated ability to monitor the health of running of job flows (e.g., stalled flows or batch job condition codes) using the CA Workload Automation/ d-series.   Ability to schedule and process adhoc requests in AIX and mainframe environments as requested - using the tools above   Candidate should have in-depth knowledge of the IBM Mainframe, z/OS Processes, such as JCL; IBM UTILITIES; working knowledge of ISPF   The candidate will be expected to have knowledge of the UNIX Shell scripting and debugging capabilities.   Strong diagnostic and problem solving skills   Ability to plan, manage and work independently with minimal direction   Process Backups/Restores as required   Strongly preferred - Experience with Advantage Financial applications   Excellent communication skills and the ability to produce quality work under pressure.  Experience:   Extensive years of related scheduling experience with a Windows-based scheduling system.   Years' experience escalating and documenting critical job failures and schedule problems.   Extensive years of experience with hands-on work with executing and performing preliminary troubleshooting activities involving: scheduler, batch processes, and cycle flows. P106     ONLY OPEN TO CITY EMPLOYEES WHO ARE PERMANENT IN THE TITLE OF COMPUTER ASSOCIATE (OPS) OR WHO ARE PERMANENT IN A COMPARABLE TITLE</v>
      </c>
      <c r="U2869">
        <f t="shared" si="133"/>
        <v>0</v>
      </c>
      <c r="V2869" s="2">
        <v>0</v>
      </c>
      <c r="W2869" s="2">
        <f t="shared" si="134"/>
        <v>0</v>
      </c>
      <c r="X2869" s="2">
        <v>0</v>
      </c>
      <c r="Y2869" s="2">
        <v>0</v>
      </c>
      <c r="Z2869" s="2">
        <v>0</v>
      </c>
      <c r="AA2869" s="2">
        <v>0</v>
      </c>
      <c r="AB2869" s="2">
        <v>0</v>
      </c>
      <c r="AC2869" t="s">
        <v>6094</v>
      </c>
      <c r="AD2869" t="s">
        <v>7650</v>
      </c>
      <c r="AG2869" t="s">
        <v>377</v>
      </c>
      <c r="AH2869" t="s">
        <v>2440</v>
      </c>
      <c r="AJ2869" t="s">
        <v>2440</v>
      </c>
      <c r="AK2869" t="s">
        <v>38</v>
      </c>
    </row>
    <row r="2870" spans="1:37" x14ac:dyDescent="0.3">
      <c r="A2870">
        <v>425559</v>
      </c>
      <c r="B2870" t="s">
        <v>2143</v>
      </c>
      <c r="C2870" t="s">
        <v>29</v>
      </c>
      <c r="D2870">
        <v>1</v>
      </c>
      <c r="E2870" t="s">
        <v>6091</v>
      </c>
      <c r="F2870" t="s">
        <v>371</v>
      </c>
      <c r="G2870">
        <v>13621</v>
      </c>
      <c r="H2870">
        <v>2</v>
      </c>
      <c r="I2870" t="s">
        <v>660</v>
      </c>
      <c r="J2870" t="s">
        <v>42</v>
      </c>
      <c r="K2870">
        <v>61470</v>
      </c>
      <c r="L2870">
        <v>85000</v>
      </c>
      <c r="M2870" t="s">
        <v>32</v>
      </c>
      <c r="N2870" t="s">
        <v>2146</v>
      </c>
      <c r="O2870" t="s">
        <v>6092</v>
      </c>
      <c r="P2870" t="s">
        <v>6840</v>
      </c>
      <c r="Q2870" t="s">
        <v>374</v>
      </c>
      <c r="R2870" t="s">
        <v>6759</v>
      </c>
      <c r="S2870" t="s">
        <v>6093</v>
      </c>
      <c r="T2870" t="str">
        <f t="shared" si="132"/>
        <v xml:space="preserve"> Demonstrated ability to manage the design of CA Workload Automation/ d-series and CA Scheduler tools   Demonstrated ability to monitor the health of running of job flows (e.g., stalled flows or batch job condition codes) using the CA Workload Automation/ d-series.   Ability to schedule and process adhoc requests in AIX and mainframe environments as requested - using the tools above   Candidate should have in-depth knowledge of the IBM Mainframe, z/OS Processes, such as JCL; IBM UTILITIES; working knowledge of ISPF   The candidate will be expected to have knowledge of the UNIX Shell scripting and debugging capabilities.   Strong diagnostic and problem solving skills   Ability to plan, manage and work independently with minimal direction   Process Backups/Restores as required   Strongly preferred - Experience with Advantage Financial applications   Excellent communication skills and the ability to produce quality work under pressure.  Experience:   Extensive years of related scheduling experience with a Windows-based scheduling system.   Years' experience escalating and documenting critical job failures and schedule problems.   Extensive years of experience with hands-on work with executing and performing preliminary troubleshooting activities involving: scheduler, batch processes, and cycle flows. P106     ONLY OPEN TO CITY EMPLOYEES WHO ARE PERMANENT IN THE TITLE OF COMPUTER ASSOCIATE (OPS) OR WHO ARE PERMANENT IN A COMPARABLE TITLE</v>
      </c>
      <c r="U2870">
        <f t="shared" si="133"/>
        <v>0</v>
      </c>
      <c r="V2870" s="2">
        <v>0</v>
      </c>
      <c r="W2870" s="2">
        <f t="shared" si="134"/>
        <v>0</v>
      </c>
      <c r="X2870" s="2">
        <v>0</v>
      </c>
      <c r="Y2870" s="2">
        <v>0</v>
      </c>
      <c r="Z2870" s="2">
        <v>0</v>
      </c>
      <c r="AA2870" s="2">
        <v>0</v>
      </c>
      <c r="AB2870" s="2">
        <v>0</v>
      </c>
      <c r="AC2870" t="s">
        <v>6094</v>
      </c>
      <c r="AD2870" t="s">
        <v>7650</v>
      </c>
      <c r="AG2870" t="s">
        <v>377</v>
      </c>
      <c r="AH2870" t="s">
        <v>2440</v>
      </c>
      <c r="AJ2870" t="s">
        <v>2440</v>
      </c>
      <c r="AK2870" t="s">
        <v>38</v>
      </c>
    </row>
    <row r="2871" spans="1:37" x14ac:dyDescent="0.3">
      <c r="A2871">
        <v>425571</v>
      </c>
      <c r="B2871" t="s">
        <v>2257</v>
      </c>
      <c r="C2871" t="s">
        <v>29</v>
      </c>
      <c r="D2871">
        <v>2</v>
      </c>
      <c r="E2871" t="s">
        <v>6095</v>
      </c>
      <c r="F2871" t="s">
        <v>2477</v>
      </c>
      <c r="G2871">
        <v>22426</v>
      </c>
      <c r="H2871">
        <v>0</v>
      </c>
      <c r="I2871" t="s">
        <v>95</v>
      </c>
      <c r="J2871" t="s">
        <v>42</v>
      </c>
      <c r="K2871">
        <v>57078</v>
      </c>
      <c r="L2871">
        <v>85646</v>
      </c>
      <c r="M2871" t="s">
        <v>32</v>
      </c>
      <c r="N2871" t="s">
        <v>2259</v>
      </c>
      <c r="O2871" t="s">
        <v>6096</v>
      </c>
      <c r="P2871" t="s">
        <v>8252</v>
      </c>
      <c r="Q2871" t="s">
        <v>8383</v>
      </c>
      <c r="R2871" t="s">
        <v>6097</v>
      </c>
      <c r="T2871" t="str">
        <f t="shared" si="132"/>
        <v xml:space="preserve">Candidates should possess excellent written, verbal, and organizational skills, knowledge of the latest Construction Specification Institute (CSI) Master Format publications, and the ability to manage a large workload and critical project schedule deadlines.  Candidates with experience in architecture, engineering, or construction industry are preferred.  Candidates with experience in Microsoft Excel, Word, PowerPoint, and Adobe Acrobat are required; knowledge of Bluebeam Revu is preferred. Candidates with experience in architecture, engineering, or construction industry is preferred. </v>
      </c>
      <c r="U2871">
        <f t="shared" si="133"/>
        <v>0</v>
      </c>
      <c r="V2871" s="2">
        <v>1</v>
      </c>
      <c r="W2871" s="2">
        <f t="shared" si="134"/>
        <v>0</v>
      </c>
      <c r="X2871" s="2">
        <v>0</v>
      </c>
      <c r="Y2871" s="2">
        <v>0</v>
      </c>
      <c r="Z2871" s="2">
        <v>0</v>
      </c>
      <c r="AA2871" s="2">
        <v>0</v>
      </c>
      <c r="AB2871" s="2">
        <v>0</v>
      </c>
      <c r="AC2871" t="s">
        <v>6098</v>
      </c>
      <c r="AD2871" t="s">
        <v>1810</v>
      </c>
      <c r="AE2871" t="s">
        <v>2265</v>
      </c>
      <c r="AG2871" t="s">
        <v>37</v>
      </c>
      <c r="AH2871" t="s">
        <v>2440</v>
      </c>
      <c r="AI2871" t="s">
        <v>5755</v>
      </c>
      <c r="AJ2871" t="s">
        <v>2003</v>
      </c>
      <c r="AK2871" t="s">
        <v>38</v>
      </c>
    </row>
    <row r="2872" spans="1:37" x14ac:dyDescent="0.3">
      <c r="A2872">
        <v>425571</v>
      </c>
      <c r="B2872" t="s">
        <v>2257</v>
      </c>
      <c r="C2872" t="s">
        <v>47</v>
      </c>
      <c r="D2872">
        <v>2</v>
      </c>
      <c r="E2872" t="s">
        <v>6095</v>
      </c>
      <c r="F2872" t="s">
        <v>2477</v>
      </c>
      <c r="G2872">
        <v>22426</v>
      </c>
      <c r="H2872">
        <v>0</v>
      </c>
      <c r="I2872" t="s">
        <v>95</v>
      </c>
      <c r="J2872" t="s">
        <v>42</v>
      </c>
      <c r="K2872">
        <v>57078</v>
      </c>
      <c r="L2872">
        <v>85646</v>
      </c>
      <c r="M2872" t="s">
        <v>32</v>
      </c>
      <c r="N2872" t="s">
        <v>2259</v>
      </c>
      <c r="O2872" t="s">
        <v>6096</v>
      </c>
      <c r="P2872" t="s">
        <v>8252</v>
      </c>
      <c r="Q2872" t="s">
        <v>8383</v>
      </c>
      <c r="R2872" t="s">
        <v>6097</v>
      </c>
      <c r="T2872" t="str">
        <f t="shared" si="132"/>
        <v xml:space="preserve">Candidates should possess excellent written, verbal, and organizational skills, knowledge of the latest Construction Specification Institute (CSI) Master Format publications, and the ability to manage a large workload and critical project schedule deadlines.  Candidates with experience in architecture, engineering, or construction industry are preferred.  Candidates with experience in Microsoft Excel, Word, PowerPoint, and Adobe Acrobat are required; knowledge of Bluebeam Revu is preferred. Candidates with experience in architecture, engineering, or construction industry is preferred. </v>
      </c>
      <c r="U2872">
        <f t="shared" si="133"/>
        <v>0</v>
      </c>
      <c r="V2872" s="2">
        <v>1</v>
      </c>
      <c r="W2872" s="2">
        <f t="shared" si="134"/>
        <v>0</v>
      </c>
      <c r="X2872" s="2">
        <v>0</v>
      </c>
      <c r="Y2872" s="2">
        <v>0</v>
      </c>
      <c r="Z2872" s="2">
        <v>0</v>
      </c>
      <c r="AA2872" s="2">
        <v>0</v>
      </c>
      <c r="AB2872" s="2">
        <v>0</v>
      </c>
      <c r="AC2872" t="s">
        <v>6098</v>
      </c>
      <c r="AD2872" t="s">
        <v>1810</v>
      </c>
      <c r="AE2872" t="s">
        <v>2265</v>
      </c>
      <c r="AG2872" t="s">
        <v>37</v>
      </c>
      <c r="AH2872" t="s">
        <v>2440</v>
      </c>
      <c r="AI2872" t="s">
        <v>5755</v>
      </c>
      <c r="AJ2872" t="s">
        <v>2003</v>
      </c>
      <c r="AK2872" t="s">
        <v>38</v>
      </c>
    </row>
    <row r="2873" spans="1:37" x14ac:dyDescent="0.3">
      <c r="A2873">
        <v>425572</v>
      </c>
      <c r="B2873" t="s">
        <v>494</v>
      </c>
      <c r="C2873" t="s">
        <v>29</v>
      </c>
      <c r="D2873">
        <v>1</v>
      </c>
      <c r="E2873" t="s">
        <v>6099</v>
      </c>
      <c r="F2873" t="s">
        <v>515</v>
      </c>
      <c r="G2873">
        <v>10124</v>
      </c>
      <c r="H2873">
        <v>1</v>
      </c>
      <c r="I2873" t="s">
        <v>719</v>
      </c>
      <c r="J2873" t="s">
        <v>42</v>
      </c>
      <c r="K2873">
        <v>44142</v>
      </c>
      <c r="L2873">
        <v>64662</v>
      </c>
      <c r="M2873" t="s">
        <v>32</v>
      </c>
      <c r="N2873" t="s">
        <v>6100</v>
      </c>
      <c r="O2873" t="s">
        <v>6101</v>
      </c>
      <c r="P2873" t="s">
        <v>6102</v>
      </c>
      <c r="Q2873" t="s">
        <v>6784</v>
      </c>
      <c r="S2873" t="s">
        <v>8253</v>
      </c>
      <c r="T2873" t="str">
        <f t="shared" si="132"/>
        <v xml:space="preserve"> This lateral opportunity is open to current Principal Administrative Associates Level I only. Selections will be based on a review of applicant‚„s time and leave records, disciplinary record, performance evaluations, etc. If selected, a commanding officer‚„s recommendation is needed prior to the transfer.</v>
      </c>
      <c r="U2873">
        <f t="shared" si="133"/>
        <v>0</v>
      </c>
      <c r="V2873" s="2">
        <v>0</v>
      </c>
      <c r="W2873" s="2">
        <f t="shared" si="134"/>
        <v>0</v>
      </c>
      <c r="X2873" s="2">
        <v>0</v>
      </c>
      <c r="Y2873" s="2">
        <v>0</v>
      </c>
      <c r="Z2873" s="2">
        <v>0</v>
      </c>
      <c r="AA2873" s="2">
        <v>0</v>
      </c>
      <c r="AB2873" s="2">
        <v>0</v>
      </c>
      <c r="AC2873" t="s">
        <v>6103</v>
      </c>
      <c r="AD2873" t="s">
        <v>4845</v>
      </c>
      <c r="AE2873" t="s">
        <v>6104</v>
      </c>
      <c r="AG2873" t="s">
        <v>37</v>
      </c>
      <c r="AH2873" t="s">
        <v>2003</v>
      </c>
      <c r="AI2873" t="s">
        <v>3441</v>
      </c>
      <c r="AJ2873" t="s">
        <v>2779</v>
      </c>
      <c r="AK2873" t="s">
        <v>38</v>
      </c>
    </row>
    <row r="2874" spans="1:37" x14ac:dyDescent="0.3">
      <c r="A2874">
        <v>425574</v>
      </c>
      <c r="B2874" t="s">
        <v>2143</v>
      </c>
      <c r="C2874" t="s">
        <v>47</v>
      </c>
      <c r="D2874">
        <v>1</v>
      </c>
      <c r="E2874" t="s">
        <v>1680</v>
      </c>
      <c r="F2874" t="s">
        <v>1680</v>
      </c>
      <c r="G2874">
        <v>91212</v>
      </c>
      <c r="H2874">
        <v>0</v>
      </c>
      <c r="I2874" t="s">
        <v>1667</v>
      </c>
      <c r="J2874" t="s">
        <v>42</v>
      </c>
      <c r="K2874">
        <v>39963</v>
      </c>
      <c r="L2874">
        <v>49927</v>
      </c>
      <c r="M2874" t="s">
        <v>32</v>
      </c>
      <c r="N2874" t="s">
        <v>2146</v>
      </c>
      <c r="O2874" t="s">
        <v>5735</v>
      </c>
      <c r="P2874" t="s">
        <v>6760</v>
      </c>
      <c r="Q2874" t="s">
        <v>1682</v>
      </c>
      <c r="S2874" t="s">
        <v>6105</v>
      </c>
      <c r="T2874" t="str">
        <f t="shared" si="132"/>
        <v xml:space="preserve"> P69   ONLY OPEN TO CITY EMPLOYEES WHO ARE PERMANENT IN THE TITLE OF MOTOR VEHICLE OPERATOR</v>
      </c>
      <c r="U2874">
        <f t="shared" si="133"/>
        <v>0</v>
      </c>
      <c r="V2874" s="2">
        <v>0</v>
      </c>
      <c r="W2874" s="2">
        <f t="shared" si="134"/>
        <v>0</v>
      </c>
      <c r="X2874" s="2">
        <v>0</v>
      </c>
      <c r="Y2874" s="2">
        <v>0</v>
      </c>
      <c r="Z2874" s="2">
        <v>0</v>
      </c>
      <c r="AA2874" s="2">
        <v>0</v>
      </c>
      <c r="AB2874" s="2">
        <v>0</v>
      </c>
      <c r="AC2874" t="s">
        <v>6106</v>
      </c>
      <c r="AD2874" t="s">
        <v>7162</v>
      </c>
      <c r="AG2874" t="s">
        <v>37</v>
      </c>
      <c r="AH2874" t="s">
        <v>2440</v>
      </c>
      <c r="AJ2874" t="s">
        <v>2779</v>
      </c>
      <c r="AK2874" t="s">
        <v>38</v>
      </c>
    </row>
    <row r="2875" spans="1:37" x14ac:dyDescent="0.3">
      <c r="A2875">
        <v>425574</v>
      </c>
      <c r="B2875" t="s">
        <v>2143</v>
      </c>
      <c r="C2875" t="s">
        <v>29</v>
      </c>
      <c r="D2875">
        <v>1</v>
      </c>
      <c r="E2875" t="s">
        <v>1680</v>
      </c>
      <c r="F2875" t="s">
        <v>1680</v>
      </c>
      <c r="G2875">
        <v>91212</v>
      </c>
      <c r="H2875">
        <v>0</v>
      </c>
      <c r="I2875" t="s">
        <v>1667</v>
      </c>
      <c r="J2875" t="s">
        <v>42</v>
      </c>
      <c r="K2875">
        <v>39963</v>
      </c>
      <c r="L2875">
        <v>49927</v>
      </c>
      <c r="M2875" t="s">
        <v>32</v>
      </c>
      <c r="N2875" t="s">
        <v>2146</v>
      </c>
      <c r="O2875" t="s">
        <v>5735</v>
      </c>
      <c r="P2875" t="s">
        <v>6760</v>
      </c>
      <c r="Q2875" t="s">
        <v>1682</v>
      </c>
      <c r="S2875" t="s">
        <v>6105</v>
      </c>
      <c r="T2875" t="str">
        <f t="shared" si="132"/>
        <v xml:space="preserve"> P69   ONLY OPEN TO CITY EMPLOYEES WHO ARE PERMANENT IN THE TITLE OF MOTOR VEHICLE OPERATOR</v>
      </c>
      <c r="U2875">
        <f t="shared" si="133"/>
        <v>0</v>
      </c>
      <c r="V2875" s="2">
        <v>0</v>
      </c>
      <c r="W2875" s="2">
        <f t="shared" si="134"/>
        <v>0</v>
      </c>
      <c r="X2875" s="2">
        <v>0</v>
      </c>
      <c r="Y2875" s="2">
        <v>0</v>
      </c>
      <c r="Z2875" s="2">
        <v>0</v>
      </c>
      <c r="AA2875" s="2">
        <v>0</v>
      </c>
      <c r="AB2875" s="2">
        <v>0</v>
      </c>
      <c r="AC2875" t="s">
        <v>6106</v>
      </c>
      <c r="AD2875" t="s">
        <v>7162</v>
      </c>
      <c r="AG2875" t="s">
        <v>37</v>
      </c>
      <c r="AH2875" t="s">
        <v>2440</v>
      </c>
      <c r="AJ2875" t="s">
        <v>2779</v>
      </c>
      <c r="AK2875" t="s">
        <v>38</v>
      </c>
    </row>
    <row r="2876" spans="1:37" x14ac:dyDescent="0.3">
      <c r="A2876">
        <v>425577</v>
      </c>
      <c r="B2876" t="s">
        <v>127</v>
      </c>
      <c r="C2876" t="s">
        <v>47</v>
      </c>
      <c r="D2876">
        <v>1</v>
      </c>
      <c r="E2876" t="s">
        <v>6107</v>
      </c>
      <c r="F2876" t="s">
        <v>206</v>
      </c>
      <c r="G2876">
        <v>10050</v>
      </c>
      <c r="H2876" t="s">
        <v>352</v>
      </c>
      <c r="I2876" t="s">
        <v>660</v>
      </c>
      <c r="J2876" t="s">
        <v>42</v>
      </c>
      <c r="K2876">
        <v>64922</v>
      </c>
      <c r="L2876">
        <v>173486</v>
      </c>
      <c r="M2876" t="s">
        <v>32</v>
      </c>
      <c r="N2876" t="s">
        <v>131</v>
      </c>
      <c r="O2876" t="s">
        <v>132</v>
      </c>
      <c r="P2876" t="s">
        <v>6761</v>
      </c>
      <c r="Q2876" t="s">
        <v>209</v>
      </c>
      <c r="R2876" t="s">
        <v>6762</v>
      </c>
      <c r="T2876" t="str">
        <f t="shared" si="132"/>
        <v xml:space="preserve">	Minimum of five (5) years of recent experience managing 3-5 direct reports and 10-15 indirect reports in day-to-day development and support activities in a mainframe COBOL batch and CICS environment. 	Superior proficiency developing applications built using COBOL and CICS. 	Strong experience working with VSAM files and DB2, integrating existing designs with new requirements. 	Exceptional project management experience and track record leading development in mainframe environment resolving complex and conflicting design issues. 	Ability to quickly understand complex mainframe systems. 	Exceptional presentation and organizational skills. 	Excellent written and oral communication skills, able to communicate with technical and non-technical parties. 	Able to multi-task and be pro-active in project planning, requirements gathering and setting priorities based on impact and risk to the business. </v>
      </c>
      <c r="U2876">
        <f t="shared" si="133"/>
        <v>0</v>
      </c>
      <c r="V2876" s="2">
        <v>0</v>
      </c>
      <c r="W2876" s="2">
        <f t="shared" si="134"/>
        <v>0</v>
      </c>
      <c r="X2876" s="2">
        <v>0</v>
      </c>
      <c r="Y2876" s="2">
        <v>0</v>
      </c>
      <c r="Z2876" s="2">
        <v>0</v>
      </c>
      <c r="AA2876" s="2">
        <v>0</v>
      </c>
      <c r="AB2876" s="2">
        <v>0</v>
      </c>
      <c r="AC2876" t="s">
        <v>6108</v>
      </c>
      <c r="AG2876" t="s">
        <v>190</v>
      </c>
      <c r="AH2876" t="s">
        <v>2440</v>
      </c>
      <c r="AJ2876" t="s">
        <v>2440</v>
      </c>
      <c r="AK2876" t="s">
        <v>38</v>
      </c>
    </row>
    <row r="2877" spans="1:37" x14ac:dyDescent="0.3">
      <c r="A2877">
        <v>425577</v>
      </c>
      <c r="B2877" t="s">
        <v>127</v>
      </c>
      <c r="C2877" t="s">
        <v>29</v>
      </c>
      <c r="D2877">
        <v>1</v>
      </c>
      <c r="E2877" t="s">
        <v>6107</v>
      </c>
      <c r="F2877" t="s">
        <v>206</v>
      </c>
      <c r="G2877">
        <v>10050</v>
      </c>
      <c r="H2877" t="s">
        <v>352</v>
      </c>
      <c r="I2877" t="s">
        <v>660</v>
      </c>
      <c r="J2877" t="s">
        <v>42</v>
      </c>
      <c r="K2877">
        <v>64922</v>
      </c>
      <c r="L2877">
        <v>173486</v>
      </c>
      <c r="M2877" t="s">
        <v>32</v>
      </c>
      <c r="N2877" t="s">
        <v>131</v>
      </c>
      <c r="O2877" t="s">
        <v>132</v>
      </c>
      <c r="P2877" t="s">
        <v>6761</v>
      </c>
      <c r="Q2877" t="s">
        <v>209</v>
      </c>
      <c r="R2877" t="s">
        <v>6762</v>
      </c>
      <c r="T2877" t="str">
        <f t="shared" si="132"/>
        <v xml:space="preserve">	Minimum of five (5) years of recent experience managing 3-5 direct reports and 10-15 indirect reports in day-to-day development and support activities in a mainframe COBOL batch and CICS environment. 	Superior proficiency developing applications built using COBOL and CICS. 	Strong experience working with VSAM files and DB2, integrating existing designs with new requirements. 	Exceptional project management experience and track record leading development in mainframe environment resolving complex and conflicting design issues. 	Ability to quickly understand complex mainframe systems. 	Exceptional presentation and organizational skills. 	Excellent written and oral communication skills, able to communicate with technical and non-technical parties. 	Able to multi-task and be pro-active in project planning, requirements gathering and setting priorities based on impact and risk to the business. </v>
      </c>
      <c r="U2877">
        <f t="shared" si="133"/>
        <v>0</v>
      </c>
      <c r="V2877" s="2">
        <v>0</v>
      </c>
      <c r="W2877" s="2">
        <f t="shared" si="134"/>
        <v>0</v>
      </c>
      <c r="X2877" s="2">
        <v>0</v>
      </c>
      <c r="Y2877" s="2">
        <v>0</v>
      </c>
      <c r="Z2877" s="2">
        <v>0</v>
      </c>
      <c r="AA2877" s="2">
        <v>0</v>
      </c>
      <c r="AB2877" s="2">
        <v>0</v>
      </c>
      <c r="AC2877" t="s">
        <v>6108</v>
      </c>
      <c r="AG2877" t="s">
        <v>190</v>
      </c>
      <c r="AH2877" t="s">
        <v>2440</v>
      </c>
      <c r="AJ2877" t="s">
        <v>2440</v>
      </c>
      <c r="AK2877" t="s">
        <v>38</v>
      </c>
    </row>
    <row r="2878" spans="1:37" x14ac:dyDescent="0.3">
      <c r="A2878">
        <v>425605</v>
      </c>
      <c r="B2878" t="s">
        <v>6005</v>
      </c>
      <c r="C2878" t="s">
        <v>47</v>
      </c>
      <c r="D2878">
        <v>3</v>
      </c>
      <c r="E2878" t="s">
        <v>6109</v>
      </c>
      <c r="F2878" t="s">
        <v>2085</v>
      </c>
      <c r="G2878">
        <v>56056</v>
      </c>
      <c r="H2878">
        <v>0</v>
      </c>
      <c r="I2878" t="s">
        <v>1247</v>
      </c>
      <c r="J2878" t="s">
        <v>42</v>
      </c>
      <c r="K2878">
        <v>37398</v>
      </c>
      <c r="L2878">
        <v>37398</v>
      </c>
      <c r="M2878" t="s">
        <v>32</v>
      </c>
      <c r="N2878" t="s">
        <v>2783</v>
      </c>
      <c r="O2878" t="s">
        <v>6110</v>
      </c>
      <c r="P2878" t="s">
        <v>8254</v>
      </c>
      <c r="Q2878" t="s">
        <v>2088</v>
      </c>
      <c r="R2878" t="s">
        <v>6763</v>
      </c>
      <c r="T2878" t="str">
        <f t="shared" si="132"/>
        <v xml:space="preserve">	Excellent time management.  	Excellent communication skills.   	Ability to multi task.  	Ability to work independently &amp; in a team and consistently maintain a professional demeanor. </v>
      </c>
      <c r="U2878">
        <f t="shared" si="133"/>
        <v>0</v>
      </c>
      <c r="V2878" s="2">
        <v>0</v>
      </c>
      <c r="W2878" s="2">
        <f t="shared" si="134"/>
        <v>0</v>
      </c>
      <c r="X2878" s="2">
        <v>0</v>
      </c>
      <c r="Y2878" s="2">
        <v>0</v>
      </c>
      <c r="Z2878" s="2">
        <v>0</v>
      </c>
      <c r="AA2878" s="2">
        <v>0</v>
      </c>
      <c r="AB2878" s="2">
        <v>0</v>
      </c>
      <c r="AC2878" t="s">
        <v>8592</v>
      </c>
      <c r="AE2878" t="s">
        <v>6111</v>
      </c>
      <c r="AG2878" t="s">
        <v>37</v>
      </c>
      <c r="AH2878" t="s">
        <v>2440</v>
      </c>
      <c r="AI2878" t="s">
        <v>3444</v>
      </c>
      <c r="AJ2878" t="s">
        <v>2440</v>
      </c>
      <c r="AK2878" t="s">
        <v>38</v>
      </c>
    </row>
    <row r="2879" spans="1:37" x14ac:dyDescent="0.3">
      <c r="A2879">
        <v>425605</v>
      </c>
      <c r="B2879" t="s">
        <v>6005</v>
      </c>
      <c r="C2879" t="s">
        <v>29</v>
      </c>
      <c r="D2879">
        <v>3</v>
      </c>
      <c r="E2879" t="s">
        <v>6109</v>
      </c>
      <c r="F2879" t="s">
        <v>2085</v>
      </c>
      <c r="G2879">
        <v>56056</v>
      </c>
      <c r="H2879">
        <v>0</v>
      </c>
      <c r="I2879" t="s">
        <v>1247</v>
      </c>
      <c r="J2879" t="s">
        <v>42</v>
      </c>
      <c r="K2879">
        <v>37398</v>
      </c>
      <c r="L2879">
        <v>37398</v>
      </c>
      <c r="M2879" t="s">
        <v>32</v>
      </c>
      <c r="N2879" t="s">
        <v>2783</v>
      </c>
      <c r="O2879" t="s">
        <v>6110</v>
      </c>
      <c r="P2879" t="s">
        <v>8254</v>
      </c>
      <c r="Q2879" t="s">
        <v>2088</v>
      </c>
      <c r="R2879" t="s">
        <v>6763</v>
      </c>
      <c r="T2879" t="str">
        <f t="shared" si="132"/>
        <v xml:space="preserve">	Excellent time management.  	Excellent communication skills.   	Ability to multi task.  	Ability to work independently &amp; in a team and consistently maintain a professional demeanor. </v>
      </c>
      <c r="U2879">
        <f t="shared" si="133"/>
        <v>0</v>
      </c>
      <c r="V2879" s="2">
        <v>0</v>
      </c>
      <c r="W2879" s="2">
        <f t="shared" si="134"/>
        <v>0</v>
      </c>
      <c r="X2879" s="2">
        <v>0</v>
      </c>
      <c r="Y2879" s="2">
        <v>0</v>
      </c>
      <c r="Z2879" s="2">
        <v>0</v>
      </c>
      <c r="AA2879" s="2">
        <v>0</v>
      </c>
      <c r="AB2879" s="2">
        <v>0</v>
      </c>
      <c r="AC2879" t="s">
        <v>8592</v>
      </c>
      <c r="AE2879" t="s">
        <v>6111</v>
      </c>
      <c r="AG2879" t="s">
        <v>37</v>
      </c>
      <c r="AH2879" t="s">
        <v>2440</v>
      </c>
      <c r="AI2879" t="s">
        <v>3444</v>
      </c>
      <c r="AJ2879" t="s">
        <v>2440</v>
      </c>
      <c r="AK2879" t="s">
        <v>38</v>
      </c>
    </row>
    <row r="2880" spans="1:37" x14ac:dyDescent="0.3">
      <c r="A2880">
        <v>425628</v>
      </c>
      <c r="B2880" t="s">
        <v>2209</v>
      </c>
      <c r="C2880" t="s">
        <v>29</v>
      </c>
      <c r="D2880">
        <v>1</v>
      </c>
      <c r="E2880" t="s">
        <v>6112</v>
      </c>
      <c r="F2880" t="s">
        <v>386</v>
      </c>
      <c r="G2880">
        <v>56058</v>
      </c>
      <c r="H2880">
        <v>0</v>
      </c>
      <c r="I2880" t="s">
        <v>95</v>
      </c>
      <c r="J2880" t="s">
        <v>42</v>
      </c>
      <c r="K2880">
        <v>55000</v>
      </c>
      <c r="L2880">
        <v>62215</v>
      </c>
      <c r="M2880" t="s">
        <v>32</v>
      </c>
      <c r="N2880" t="s">
        <v>2212</v>
      </c>
      <c r="O2880" t="s">
        <v>6113</v>
      </c>
      <c r="P2880" t="s">
        <v>8255</v>
      </c>
      <c r="Q2880" t="s">
        <v>389</v>
      </c>
      <c r="R2880" t="s">
        <v>6764</v>
      </c>
      <c r="T2880" t="str">
        <f t="shared" si="132"/>
        <v xml:space="preserve">	Strong written and verbal communication skills 	Outstanding interpersonal skills, and an ability to work and build consensus in a complex, multi-disciplinary environment 	Demonstrated ability to self-manage and capacity to take initiative  	Excellent project management and organizational skills. 	Experience with social media or communications strategy 	Familiarity with NYC Region, and track record with NYC based public or private sector planning work preferred 	Strong proficiency in MS Office (Word, Excel, PowerPoint) required.  	Proficiency in Adobe Creative suite a plus. </v>
      </c>
      <c r="U2880">
        <f t="shared" si="133"/>
        <v>0</v>
      </c>
      <c r="V2880" s="2">
        <v>1</v>
      </c>
      <c r="W2880" s="2">
        <f t="shared" si="134"/>
        <v>0</v>
      </c>
      <c r="X2880" s="2">
        <v>0</v>
      </c>
      <c r="Y2880" s="2">
        <v>0</v>
      </c>
      <c r="Z2880" s="2">
        <v>0</v>
      </c>
      <c r="AA2880" s="2">
        <v>0</v>
      </c>
      <c r="AB2880" s="2">
        <v>0</v>
      </c>
      <c r="AC2880" t="s">
        <v>8559</v>
      </c>
      <c r="AG2880" t="s">
        <v>6114</v>
      </c>
      <c r="AH2880" t="s">
        <v>3016</v>
      </c>
      <c r="AI2880" t="s">
        <v>3460</v>
      </c>
      <c r="AJ2880" t="s">
        <v>2779</v>
      </c>
      <c r="AK2880" t="s">
        <v>38</v>
      </c>
    </row>
    <row r="2881" spans="1:37" x14ac:dyDescent="0.3">
      <c r="A2881">
        <v>425628</v>
      </c>
      <c r="B2881" t="s">
        <v>2209</v>
      </c>
      <c r="C2881" t="s">
        <v>47</v>
      </c>
      <c r="D2881">
        <v>1</v>
      </c>
      <c r="E2881" t="s">
        <v>6112</v>
      </c>
      <c r="F2881" t="s">
        <v>386</v>
      </c>
      <c r="G2881">
        <v>56058</v>
      </c>
      <c r="H2881">
        <v>0</v>
      </c>
      <c r="I2881" t="s">
        <v>95</v>
      </c>
      <c r="J2881" t="s">
        <v>42</v>
      </c>
      <c r="K2881">
        <v>55000</v>
      </c>
      <c r="L2881">
        <v>62215</v>
      </c>
      <c r="M2881" t="s">
        <v>32</v>
      </c>
      <c r="N2881" t="s">
        <v>2212</v>
      </c>
      <c r="O2881" t="s">
        <v>6113</v>
      </c>
      <c r="P2881" t="s">
        <v>8255</v>
      </c>
      <c r="Q2881" t="s">
        <v>389</v>
      </c>
      <c r="R2881" t="s">
        <v>6764</v>
      </c>
      <c r="T2881" t="str">
        <f t="shared" si="132"/>
        <v xml:space="preserve">	Strong written and verbal communication skills 	Outstanding interpersonal skills, and an ability to work and build consensus in a complex, multi-disciplinary environment 	Demonstrated ability to self-manage and capacity to take initiative  	Excellent project management and organizational skills. 	Experience with social media or communications strategy 	Familiarity with NYC Region, and track record with NYC based public or private sector planning work preferred 	Strong proficiency in MS Office (Word, Excel, PowerPoint) required.  	Proficiency in Adobe Creative suite a plus. </v>
      </c>
      <c r="U2881">
        <f t="shared" si="133"/>
        <v>0</v>
      </c>
      <c r="V2881" s="2">
        <v>1</v>
      </c>
      <c r="W2881" s="2">
        <f t="shared" si="134"/>
        <v>0</v>
      </c>
      <c r="X2881" s="2">
        <v>0</v>
      </c>
      <c r="Y2881" s="2">
        <v>0</v>
      </c>
      <c r="Z2881" s="2">
        <v>0</v>
      </c>
      <c r="AA2881" s="2">
        <v>0</v>
      </c>
      <c r="AB2881" s="2">
        <v>0</v>
      </c>
      <c r="AC2881" t="s">
        <v>8559</v>
      </c>
      <c r="AG2881" t="s">
        <v>6114</v>
      </c>
      <c r="AH2881" t="s">
        <v>3016</v>
      </c>
      <c r="AI2881" t="s">
        <v>3460</v>
      </c>
      <c r="AJ2881" t="s">
        <v>2779</v>
      </c>
      <c r="AK2881" t="s">
        <v>38</v>
      </c>
    </row>
    <row r="2882" spans="1:37" x14ac:dyDescent="0.3">
      <c r="A2882">
        <v>425637</v>
      </c>
      <c r="B2882" t="s">
        <v>3605</v>
      </c>
      <c r="C2882" t="s">
        <v>29</v>
      </c>
      <c r="D2882">
        <v>1</v>
      </c>
      <c r="E2882" t="s">
        <v>6115</v>
      </c>
      <c r="F2882" t="s">
        <v>264</v>
      </c>
      <c r="G2882">
        <v>12627</v>
      </c>
      <c r="H2882">
        <v>0</v>
      </c>
      <c r="I2882" t="s">
        <v>3757</v>
      </c>
      <c r="J2882" t="s">
        <v>42</v>
      </c>
      <c r="K2882">
        <v>65731</v>
      </c>
      <c r="L2882">
        <v>75591</v>
      </c>
      <c r="M2882" t="s">
        <v>32</v>
      </c>
      <c r="N2882" t="s">
        <v>3784</v>
      </c>
      <c r="O2882" t="s">
        <v>5028</v>
      </c>
      <c r="P2882" t="s">
        <v>8256</v>
      </c>
      <c r="Q2882" t="s">
        <v>8298</v>
      </c>
      <c r="R2882" t="s">
        <v>6765</v>
      </c>
      <c r="S2882" t="s">
        <v>8257</v>
      </c>
      <c r="T2882" t="str">
        <f t="shared" si="132"/>
        <v>Extensive knowledge of cash assistance and SNAP regulations.  Proficient in Microsoft Word, Excel, Access and EDW (Enterprise Data Warehouse).   Working knowledge of WMS, POS, HRA One Viewer and NYCWAY.   Excellent written communication skills.  Experience in report preparation and analysis.  Strong presentation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882">
        <f t="shared" si="133"/>
        <v>0</v>
      </c>
      <c r="V2882" s="2">
        <v>1</v>
      </c>
      <c r="W2882" s="2">
        <f t="shared" si="134"/>
        <v>0</v>
      </c>
      <c r="X2882" s="2">
        <v>0</v>
      </c>
      <c r="Y2882" s="2">
        <v>0</v>
      </c>
      <c r="Z2882" s="2">
        <v>0</v>
      </c>
      <c r="AA2882" s="2">
        <v>0</v>
      </c>
      <c r="AB2882" s="2">
        <v>0</v>
      </c>
      <c r="AC2882" t="s">
        <v>6116</v>
      </c>
      <c r="AE2882" t="s">
        <v>6117</v>
      </c>
      <c r="AG2882" t="s">
        <v>37</v>
      </c>
      <c r="AH2882" t="s">
        <v>2440</v>
      </c>
      <c r="AI2882" t="s">
        <v>2899</v>
      </c>
      <c r="AJ2882" t="s">
        <v>2440</v>
      </c>
      <c r="AK2882" t="s">
        <v>38</v>
      </c>
    </row>
    <row r="2883" spans="1:37" x14ac:dyDescent="0.3">
      <c r="A2883">
        <v>425641</v>
      </c>
      <c r="B2883" t="s">
        <v>6005</v>
      </c>
      <c r="C2883" t="s">
        <v>29</v>
      </c>
      <c r="D2883">
        <v>1</v>
      </c>
      <c r="E2883" t="s">
        <v>2117</v>
      </c>
      <c r="F2883" t="s">
        <v>309</v>
      </c>
      <c r="G2883">
        <v>56057</v>
      </c>
      <c r="H2883">
        <v>0</v>
      </c>
      <c r="I2883" t="s">
        <v>1247</v>
      </c>
      <c r="J2883" t="s">
        <v>42</v>
      </c>
      <c r="K2883">
        <v>45000</v>
      </c>
      <c r="L2883">
        <v>57000</v>
      </c>
      <c r="M2883" t="s">
        <v>32</v>
      </c>
      <c r="N2883" t="s">
        <v>2783</v>
      </c>
      <c r="O2883" t="s">
        <v>6118</v>
      </c>
      <c r="P2883" t="s">
        <v>8258</v>
      </c>
      <c r="Q2883" t="s">
        <v>311</v>
      </c>
      <c r="R2883" t="s">
        <v>8259</v>
      </c>
      <c r="T2883" t="str">
        <f t="shared" ref="T2883:T2946" si="135">R2883&amp;" " &amp;S2883</f>
        <v xml:space="preserve">	Bachelor‚„s Degree from an accredited college and two (2) years of satisfactory full-time professional experience in the areas listed.   	Experience in the procurement of goods and services (professional and standardized preferred.)  	Knowledge of New York City Procurement Policy Board (PPB) Rules, local laws, New York State and Federal regulations and the City Charter as it relates to the oversight approval process.  	Awareness of the City‚„s Minority/Women-owned Business Enterprise (M/WBE) Program. 	Ability to write business letters and correspondence.   	Advanced Microsoft Excel and Word skills.  	Excellent organizational, time-management and multi-tasking skills, including the ability to take initiative, prioritize duties, and work both independently and within a team environment is a plus. 	Excellent writing, interpersonal, and customer service skills. 	Strong attention to detail is essential. </v>
      </c>
      <c r="U2883">
        <f t="shared" ref="U2883:U2946" si="136">D2883*W2883</f>
        <v>0</v>
      </c>
      <c r="V2883" s="2">
        <v>1</v>
      </c>
      <c r="W2883" s="2">
        <f t="shared" ref="W2883:W2946" si="137">IF(OR(ISNUMBER(SEARCH("data analytics",$T2883)), ISNUMBER(SEARCH("data analysis",$T2883)), ISNUMBER(SEARCH("analyze data", $T2883)),ISNUMBER(SEARCH("business intelligence", $T2883)),ISNUMBER(SEARCH("business analysis",$T2883))),1,0)</f>
        <v>0</v>
      </c>
      <c r="X2883" s="2">
        <v>0</v>
      </c>
      <c r="Y2883" s="2">
        <v>0</v>
      </c>
      <c r="Z2883" s="2">
        <v>0</v>
      </c>
      <c r="AA2883" s="2">
        <v>0</v>
      </c>
      <c r="AB2883" s="2">
        <v>0</v>
      </c>
      <c r="AC2883" t="s">
        <v>8596</v>
      </c>
      <c r="AG2883" t="s">
        <v>37</v>
      </c>
      <c r="AH2883" t="s">
        <v>2440</v>
      </c>
      <c r="AI2883" t="s">
        <v>5329</v>
      </c>
      <c r="AJ2883" t="s">
        <v>2440</v>
      </c>
      <c r="AK2883" t="s">
        <v>38</v>
      </c>
    </row>
    <row r="2884" spans="1:37" x14ac:dyDescent="0.3">
      <c r="A2884">
        <v>425641</v>
      </c>
      <c r="B2884" t="s">
        <v>6005</v>
      </c>
      <c r="C2884" t="s">
        <v>47</v>
      </c>
      <c r="D2884">
        <v>1</v>
      </c>
      <c r="E2884" t="s">
        <v>2117</v>
      </c>
      <c r="F2884" t="s">
        <v>309</v>
      </c>
      <c r="G2884">
        <v>56057</v>
      </c>
      <c r="H2884">
        <v>0</v>
      </c>
      <c r="I2884" t="s">
        <v>1247</v>
      </c>
      <c r="J2884" t="s">
        <v>42</v>
      </c>
      <c r="K2884">
        <v>45000</v>
      </c>
      <c r="L2884">
        <v>57000</v>
      </c>
      <c r="M2884" t="s">
        <v>32</v>
      </c>
      <c r="N2884" t="s">
        <v>2783</v>
      </c>
      <c r="O2884" t="s">
        <v>6118</v>
      </c>
      <c r="P2884" t="s">
        <v>8258</v>
      </c>
      <c r="Q2884" t="s">
        <v>311</v>
      </c>
      <c r="R2884" t="s">
        <v>8259</v>
      </c>
      <c r="T2884" t="str">
        <f t="shared" si="135"/>
        <v xml:space="preserve">	Bachelor‚„s Degree from an accredited college and two (2) years of satisfactory full-time professional experience in the areas listed.   	Experience in the procurement of goods and services (professional and standardized preferred.)  	Knowledge of New York City Procurement Policy Board (PPB) Rules, local laws, New York State and Federal regulations and the City Charter as it relates to the oversight approval process.  	Awareness of the City‚„s Minority/Women-owned Business Enterprise (M/WBE) Program. 	Ability to write business letters and correspondence.   	Advanced Microsoft Excel and Word skills.  	Excellent organizational, time-management and multi-tasking skills, including the ability to take initiative, prioritize duties, and work both independently and within a team environment is a plus. 	Excellent writing, interpersonal, and customer service skills. 	Strong attention to detail is essential. </v>
      </c>
      <c r="U2884">
        <f t="shared" si="136"/>
        <v>0</v>
      </c>
      <c r="V2884" s="2">
        <v>1</v>
      </c>
      <c r="W2884" s="2">
        <f t="shared" si="137"/>
        <v>0</v>
      </c>
      <c r="X2884" s="2">
        <v>0</v>
      </c>
      <c r="Y2884" s="2">
        <v>0</v>
      </c>
      <c r="Z2884" s="2">
        <v>0</v>
      </c>
      <c r="AA2884" s="2">
        <v>0</v>
      </c>
      <c r="AB2884" s="2">
        <v>0</v>
      </c>
      <c r="AC2884" t="s">
        <v>8596</v>
      </c>
      <c r="AG2884" t="s">
        <v>37</v>
      </c>
      <c r="AH2884" t="s">
        <v>2440</v>
      </c>
      <c r="AI2884" t="s">
        <v>5329</v>
      </c>
      <c r="AJ2884" t="s">
        <v>2440</v>
      </c>
      <c r="AK2884" t="s">
        <v>38</v>
      </c>
    </row>
    <row r="2885" spans="1:37" x14ac:dyDescent="0.3">
      <c r="A2885">
        <v>425654</v>
      </c>
      <c r="B2885" t="s">
        <v>6005</v>
      </c>
      <c r="C2885" t="s">
        <v>47</v>
      </c>
      <c r="D2885">
        <v>3</v>
      </c>
      <c r="E2885" t="s">
        <v>6119</v>
      </c>
      <c r="F2885" t="s">
        <v>309</v>
      </c>
      <c r="G2885">
        <v>56057</v>
      </c>
      <c r="H2885">
        <v>0</v>
      </c>
      <c r="I2885" t="s">
        <v>1247</v>
      </c>
      <c r="J2885" t="s">
        <v>42</v>
      </c>
      <c r="K2885">
        <v>50000</v>
      </c>
      <c r="L2885">
        <v>55000</v>
      </c>
      <c r="M2885" t="s">
        <v>32</v>
      </c>
      <c r="N2885" t="s">
        <v>2783</v>
      </c>
      <c r="O2885" t="s">
        <v>6110</v>
      </c>
      <c r="P2885" t="s">
        <v>8260</v>
      </c>
      <c r="Q2885" t="s">
        <v>311</v>
      </c>
      <c r="R2885" t="s">
        <v>6766</v>
      </c>
      <c r="T2885" t="str">
        <f t="shared" si="135"/>
        <v xml:space="preserve">	Bachelor's Degree in Computer Science, Information Systems or Related Field.   	Some training or experience in the criminal justice field strongly preferred.  	Technical Reporting/Writing.  	Strong application skills in all desktop Office productivity programs: Word, Excel, Access and Outlook.  	Relational Database experience with products such as MySQL, SQL, etc.  	Strong presentation skills.  	Quick learner.  	Experience in programming or scripting language(s).  	Previous experience in computer science in a development or engineering capacity. </v>
      </c>
      <c r="U2885">
        <f t="shared" si="136"/>
        <v>0</v>
      </c>
      <c r="V2885" s="2">
        <v>1</v>
      </c>
      <c r="W2885" s="2">
        <f t="shared" si="137"/>
        <v>0</v>
      </c>
      <c r="X2885" s="2">
        <v>0</v>
      </c>
      <c r="Y2885" s="2">
        <v>0</v>
      </c>
      <c r="Z2885" s="2">
        <v>1</v>
      </c>
      <c r="AA2885" s="2">
        <v>0</v>
      </c>
      <c r="AB2885" s="2">
        <v>1</v>
      </c>
      <c r="AC2885" t="s">
        <v>8592</v>
      </c>
      <c r="AE2885" t="s">
        <v>6111</v>
      </c>
      <c r="AG2885" t="s">
        <v>37</v>
      </c>
      <c r="AH2885" t="s">
        <v>2003</v>
      </c>
      <c r="AI2885" t="s">
        <v>2780</v>
      </c>
      <c r="AJ2885" t="s">
        <v>2003</v>
      </c>
      <c r="AK2885" t="s">
        <v>38</v>
      </c>
    </row>
    <row r="2886" spans="1:37" x14ac:dyDescent="0.3">
      <c r="A2886">
        <v>425654</v>
      </c>
      <c r="B2886" t="s">
        <v>6005</v>
      </c>
      <c r="C2886" t="s">
        <v>29</v>
      </c>
      <c r="D2886">
        <v>3</v>
      </c>
      <c r="E2886" t="s">
        <v>6119</v>
      </c>
      <c r="F2886" t="s">
        <v>309</v>
      </c>
      <c r="G2886">
        <v>56057</v>
      </c>
      <c r="H2886">
        <v>0</v>
      </c>
      <c r="I2886" t="s">
        <v>1247</v>
      </c>
      <c r="J2886" t="s">
        <v>42</v>
      </c>
      <c r="K2886">
        <v>50000</v>
      </c>
      <c r="L2886">
        <v>55000</v>
      </c>
      <c r="M2886" t="s">
        <v>32</v>
      </c>
      <c r="N2886" t="s">
        <v>2783</v>
      </c>
      <c r="O2886" t="s">
        <v>6110</v>
      </c>
      <c r="P2886" t="s">
        <v>8260</v>
      </c>
      <c r="Q2886" t="s">
        <v>311</v>
      </c>
      <c r="R2886" t="s">
        <v>6766</v>
      </c>
      <c r="T2886" t="str">
        <f t="shared" si="135"/>
        <v xml:space="preserve">	Bachelor's Degree in Computer Science, Information Systems or Related Field.   	Some training or experience in the criminal justice field strongly preferred.  	Technical Reporting/Writing.  	Strong application skills in all desktop Office productivity programs: Word, Excel, Access and Outlook.  	Relational Database experience with products such as MySQL, SQL, etc.  	Strong presentation skills.  	Quick learner.  	Experience in programming or scripting language(s).  	Previous experience in computer science in a development or engineering capacity. </v>
      </c>
      <c r="U2886">
        <f t="shared" si="136"/>
        <v>0</v>
      </c>
      <c r="V2886" s="2">
        <v>1</v>
      </c>
      <c r="W2886" s="2">
        <f t="shared" si="137"/>
        <v>0</v>
      </c>
      <c r="X2886" s="2">
        <v>0</v>
      </c>
      <c r="Y2886" s="2">
        <v>0</v>
      </c>
      <c r="Z2886" s="2">
        <v>1</v>
      </c>
      <c r="AA2886" s="2">
        <v>0</v>
      </c>
      <c r="AB2886" s="2">
        <v>1</v>
      </c>
      <c r="AC2886" t="s">
        <v>8592</v>
      </c>
      <c r="AE2886" t="s">
        <v>6111</v>
      </c>
      <c r="AG2886" t="s">
        <v>37</v>
      </c>
      <c r="AH2886" t="s">
        <v>2003</v>
      </c>
      <c r="AI2886" t="s">
        <v>2780</v>
      </c>
      <c r="AJ2886" t="s">
        <v>2003</v>
      </c>
      <c r="AK2886" t="s">
        <v>38</v>
      </c>
    </row>
    <row r="2887" spans="1:37" x14ac:dyDescent="0.3">
      <c r="A2887">
        <v>425665</v>
      </c>
      <c r="B2887" t="s">
        <v>3605</v>
      </c>
      <c r="C2887" t="s">
        <v>29</v>
      </c>
      <c r="D2887">
        <v>1</v>
      </c>
      <c r="E2887" t="s">
        <v>6120</v>
      </c>
      <c r="F2887" t="s">
        <v>93</v>
      </c>
      <c r="G2887" t="s">
        <v>94</v>
      </c>
      <c r="H2887">
        <v>0</v>
      </c>
      <c r="I2887" t="s">
        <v>3757</v>
      </c>
      <c r="J2887" t="s">
        <v>42</v>
      </c>
      <c r="K2887">
        <v>60435</v>
      </c>
      <c r="L2887">
        <v>115000</v>
      </c>
      <c r="M2887" t="s">
        <v>32</v>
      </c>
      <c r="N2887" t="s">
        <v>3784</v>
      </c>
      <c r="O2887" t="s">
        <v>5028</v>
      </c>
      <c r="P2887" t="s">
        <v>8261</v>
      </c>
      <c r="Q2887" t="s">
        <v>99</v>
      </c>
      <c r="R2887" t="s">
        <v>6121</v>
      </c>
      <c r="S2887" t="s">
        <v>7958</v>
      </c>
      <c r="T2887" t="str">
        <f t="shared" si="135"/>
        <v>*Extensive knowledge of federal SNAP and TANF regulations.  *Excellent analytical and research skills.  *Background in creating audit instruments.  *Proficiency in Microsoft Word, Excel and Access.  *Working knowledge of POS, WMS, HRA One Viewer, NYCWAY and EDW.  *Excellent written communication skills.   *Experience in report preparation and analysis.  *Strong presentation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887">
        <f t="shared" si="136"/>
        <v>0</v>
      </c>
      <c r="V2887" s="2">
        <v>1</v>
      </c>
      <c r="W2887" s="2">
        <f t="shared" si="137"/>
        <v>0</v>
      </c>
      <c r="X2887" s="2">
        <v>0</v>
      </c>
      <c r="Y2887" s="2">
        <v>0</v>
      </c>
      <c r="Z2887" s="2">
        <v>0</v>
      </c>
      <c r="AA2887" s="2">
        <v>0</v>
      </c>
      <c r="AB2887" s="2">
        <v>0</v>
      </c>
      <c r="AC2887" t="s">
        <v>6122</v>
      </c>
      <c r="AE2887" t="s">
        <v>3784</v>
      </c>
      <c r="AG2887" t="s">
        <v>37</v>
      </c>
      <c r="AH2887" t="s">
        <v>2440</v>
      </c>
      <c r="AI2887" t="s">
        <v>3077</v>
      </c>
      <c r="AJ2887" t="s">
        <v>2440</v>
      </c>
      <c r="AK2887" t="s">
        <v>38</v>
      </c>
    </row>
    <row r="2888" spans="1:37" x14ac:dyDescent="0.3">
      <c r="A2888">
        <v>425691</v>
      </c>
      <c r="B2888" t="s">
        <v>3034</v>
      </c>
      <c r="C2888" t="s">
        <v>47</v>
      </c>
      <c r="D2888">
        <v>1</v>
      </c>
      <c r="E2888" t="s">
        <v>677</v>
      </c>
      <c r="F2888" t="s">
        <v>607</v>
      </c>
      <c r="G2888">
        <v>20210</v>
      </c>
      <c r="H2888">
        <v>0</v>
      </c>
      <c r="I2888" t="s">
        <v>95</v>
      </c>
      <c r="J2888" t="s">
        <v>42</v>
      </c>
      <c r="K2888">
        <v>65640</v>
      </c>
      <c r="L2888">
        <v>65640</v>
      </c>
      <c r="M2888" t="s">
        <v>32</v>
      </c>
      <c r="N2888" t="s">
        <v>3036</v>
      </c>
      <c r="O2888" t="s">
        <v>3037</v>
      </c>
      <c r="P2888" t="s">
        <v>8262</v>
      </c>
      <c r="Q2888" t="s">
        <v>1820</v>
      </c>
      <c r="R2888" t="s">
        <v>6123</v>
      </c>
      <c r="S2888" t="s">
        <v>6124</v>
      </c>
      <c r="T2888" t="str">
        <f t="shared" si="135"/>
        <v>1.	Proficiency in Microsoft Word, Excel and Photoshop a plus. 2.	Knowledge of NYC design codes, local laws and other applicable regulations. 3.	Excellent communication, interpersonal and organizational skills. 4.	Detail-oriented and adept at conducting research and solving problems.  5.	Driver license valid in New York State. NOTE: All resumes must be received no later than the last day of the posting period. References will be required upon request.   * This vacancy is only open to current permanent city employees serving in the Assistant Civil Engineer civil service title or on leave from the title, or those who passed the recent exam (Exam No. 9026).  MOVEMENT IN THE FACE OF CIVIL SERVICE LISTS IS PROHIBITED UNDER CIVIL SERVICE LAW.  nyc.gov/parks</v>
      </c>
      <c r="U2888">
        <f t="shared" si="136"/>
        <v>0</v>
      </c>
      <c r="V2888" s="2">
        <v>1</v>
      </c>
      <c r="W2888" s="2">
        <f t="shared" si="137"/>
        <v>0</v>
      </c>
      <c r="X2888" s="2">
        <v>0</v>
      </c>
      <c r="Y2888" s="2">
        <v>0</v>
      </c>
      <c r="Z2888" s="2">
        <v>0</v>
      </c>
      <c r="AA2888" s="2">
        <v>0</v>
      </c>
      <c r="AB2888" s="2">
        <v>0</v>
      </c>
      <c r="AC2888" t="s">
        <v>6125</v>
      </c>
      <c r="AE2888" t="s">
        <v>5578</v>
      </c>
      <c r="AG2888" t="s">
        <v>3042</v>
      </c>
      <c r="AH2888" t="s">
        <v>2003</v>
      </c>
      <c r="AI2888" t="s">
        <v>2998</v>
      </c>
      <c r="AJ2888" t="s">
        <v>3016</v>
      </c>
      <c r="AK2888" t="s">
        <v>38</v>
      </c>
    </row>
    <row r="2889" spans="1:37" x14ac:dyDescent="0.3">
      <c r="A2889">
        <v>425691</v>
      </c>
      <c r="B2889" t="s">
        <v>3034</v>
      </c>
      <c r="C2889" t="s">
        <v>29</v>
      </c>
      <c r="D2889">
        <v>1</v>
      </c>
      <c r="E2889" t="s">
        <v>677</v>
      </c>
      <c r="F2889" t="s">
        <v>607</v>
      </c>
      <c r="G2889">
        <v>20210</v>
      </c>
      <c r="H2889">
        <v>0</v>
      </c>
      <c r="I2889" t="s">
        <v>95</v>
      </c>
      <c r="J2889" t="s">
        <v>42</v>
      </c>
      <c r="K2889">
        <v>65640</v>
      </c>
      <c r="L2889">
        <v>65640</v>
      </c>
      <c r="M2889" t="s">
        <v>32</v>
      </c>
      <c r="N2889" t="s">
        <v>3036</v>
      </c>
      <c r="O2889" t="s">
        <v>3037</v>
      </c>
      <c r="P2889" t="s">
        <v>8262</v>
      </c>
      <c r="Q2889" t="s">
        <v>1820</v>
      </c>
      <c r="R2889" t="s">
        <v>6123</v>
      </c>
      <c r="S2889" t="s">
        <v>6124</v>
      </c>
      <c r="T2889" t="str">
        <f t="shared" si="135"/>
        <v>1.	Proficiency in Microsoft Word, Excel and Photoshop a plus. 2.	Knowledge of NYC design codes, local laws and other applicable regulations. 3.	Excellent communication, interpersonal and organizational skills. 4.	Detail-oriented and adept at conducting research and solving problems.  5.	Driver license valid in New York State. NOTE: All resumes must be received no later than the last day of the posting period. References will be required upon request.   * This vacancy is only open to current permanent city employees serving in the Assistant Civil Engineer civil service title or on leave from the title, or those who passed the recent exam (Exam No. 9026).  MOVEMENT IN THE FACE OF CIVIL SERVICE LISTS IS PROHIBITED UNDER CIVIL SERVICE LAW.  nyc.gov/parks</v>
      </c>
      <c r="U2889">
        <f t="shared" si="136"/>
        <v>0</v>
      </c>
      <c r="V2889" s="2">
        <v>1</v>
      </c>
      <c r="W2889" s="2">
        <f t="shared" si="137"/>
        <v>0</v>
      </c>
      <c r="X2889" s="2">
        <v>0</v>
      </c>
      <c r="Y2889" s="2">
        <v>0</v>
      </c>
      <c r="Z2889" s="2">
        <v>0</v>
      </c>
      <c r="AA2889" s="2">
        <v>0</v>
      </c>
      <c r="AB2889" s="2">
        <v>0</v>
      </c>
      <c r="AC2889" t="s">
        <v>6125</v>
      </c>
      <c r="AE2889" t="s">
        <v>5578</v>
      </c>
      <c r="AG2889" t="s">
        <v>3042</v>
      </c>
      <c r="AH2889" t="s">
        <v>2003</v>
      </c>
      <c r="AI2889" t="s">
        <v>2998</v>
      </c>
      <c r="AJ2889" t="s">
        <v>3016</v>
      </c>
      <c r="AK2889" t="s">
        <v>38</v>
      </c>
    </row>
    <row r="2890" spans="1:37" x14ac:dyDescent="0.3">
      <c r="A2890">
        <v>425691</v>
      </c>
      <c r="B2890" t="s">
        <v>3034</v>
      </c>
      <c r="C2890" t="s">
        <v>29</v>
      </c>
      <c r="D2890">
        <v>1</v>
      </c>
      <c r="E2890" t="s">
        <v>677</v>
      </c>
      <c r="F2890" t="s">
        <v>607</v>
      </c>
      <c r="G2890">
        <v>20210</v>
      </c>
      <c r="H2890">
        <v>0</v>
      </c>
      <c r="I2890" t="s">
        <v>95</v>
      </c>
      <c r="J2890" t="s">
        <v>42</v>
      </c>
      <c r="K2890">
        <v>65640</v>
      </c>
      <c r="L2890">
        <v>65640</v>
      </c>
      <c r="M2890" t="s">
        <v>32</v>
      </c>
      <c r="N2890" t="s">
        <v>3036</v>
      </c>
      <c r="O2890" t="s">
        <v>3037</v>
      </c>
      <c r="P2890" t="s">
        <v>8262</v>
      </c>
      <c r="Q2890" t="s">
        <v>1820</v>
      </c>
      <c r="R2890" t="s">
        <v>6123</v>
      </c>
      <c r="S2890" t="s">
        <v>6124</v>
      </c>
      <c r="T2890" t="str">
        <f t="shared" si="135"/>
        <v>1.	Proficiency in Microsoft Word, Excel and Photoshop a plus. 2.	Knowledge of NYC design codes, local laws and other applicable regulations. 3.	Excellent communication, interpersonal and organizational skills. 4.	Detail-oriented and adept at conducting research and solving problems.  5.	Driver license valid in New York State. NOTE: All resumes must be received no later than the last day of the posting period. References will be required upon request.   * This vacancy is only open to current permanent city employees serving in the Assistant Civil Engineer civil service title or on leave from the title, or those who passed the recent exam (Exam No. 9026).  MOVEMENT IN THE FACE OF CIVIL SERVICE LISTS IS PROHIBITED UNDER CIVIL SERVICE LAW.  nyc.gov/parks</v>
      </c>
      <c r="U2890">
        <f t="shared" si="136"/>
        <v>0</v>
      </c>
      <c r="V2890" s="2">
        <v>1</v>
      </c>
      <c r="W2890" s="2">
        <f t="shared" si="137"/>
        <v>0</v>
      </c>
      <c r="X2890" s="2">
        <v>0</v>
      </c>
      <c r="Y2890" s="2">
        <v>0</v>
      </c>
      <c r="Z2890" s="2">
        <v>0</v>
      </c>
      <c r="AA2890" s="2">
        <v>0</v>
      </c>
      <c r="AB2890" s="2">
        <v>0</v>
      </c>
      <c r="AC2890" t="s">
        <v>6125</v>
      </c>
      <c r="AE2890" t="s">
        <v>5578</v>
      </c>
      <c r="AG2890" t="s">
        <v>3042</v>
      </c>
      <c r="AH2890" t="s">
        <v>2003</v>
      </c>
      <c r="AI2890" t="s">
        <v>2998</v>
      </c>
      <c r="AJ2890" t="s">
        <v>3016</v>
      </c>
      <c r="AK2890" t="s">
        <v>38</v>
      </c>
    </row>
    <row r="2891" spans="1:37" x14ac:dyDescent="0.3">
      <c r="A2891">
        <v>425693</v>
      </c>
      <c r="B2891" t="s">
        <v>104</v>
      </c>
      <c r="C2891" t="s">
        <v>29</v>
      </c>
      <c r="D2891">
        <v>1</v>
      </c>
      <c r="E2891" t="s">
        <v>6126</v>
      </c>
      <c r="F2891" t="s">
        <v>106</v>
      </c>
      <c r="G2891">
        <v>10251</v>
      </c>
      <c r="H2891">
        <v>3</v>
      </c>
      <c r="I2891" t="s">
        <v>1247</v>
      </c>
      <c r="J2891" t="s">
        <v>142</v>
      </c>
      <c r="K2891">
        <v>19.917899999999999</v>
      </c>
      <c r="L2891">
        <v>22.9053</v>
      </c>
      <c r="M2891" t="s">
        <v>61</v>
      </c>
      <c r="N2891" t="s">
        <v>5165</v>
      </c>
      <c r="O2891" t="s">
        <v>6127</v>
      </c>
      <c r="P2891" t="s">
        <v>6128</v>
      </c>
      <c r="Q2891" t="s">
        <v>110</v>
      </c>
      <c r="T2891" t="str">
        <f t="shared" si="135"/>
        <v xml:space="preserve"> </v>
      </c>
      <c r="U2891">
        <f t="shared" si="136"/>
        <v>0</v>
      </c>
      <c r="V2891" s="2">
        <v>0</v>
      </c>
      <c r="W2891" s="2">
        <f t="shared" si="137"/>
        <v>0</v>
      </c>
      <c r="X2891" s="2">
        <v>0</v>
      </c>
      <c r="Y2891" s="2">
        <v>0</v>
      </c>
      <c r="Z2891" s="2">
        <v>0</v>
      </c>
      <c r="AA2891" s="2">
        <v>0</v>
      </c>
      <c r="AB2891" s="2">
        <v>0</v>
      </c>
      <c r="AC2891" t="s">
        <v>221</v>
      </c>
      <c r="AD2891" t="s">
        <v>6129</v>
      </c>
      <c r="AG2891" t="s">
        <v>37</v>
      </c>
      <c r="AH2891" t="s">
        <v>2003</v>
      </c>
      <c r="AJ2891" t="s">
        <v>2003</v>
      </c>
      <c r="AK2891" t="s">
        <v>38</v>
      </c>
    </row>
    <row r="2892" spans="1:37" x14ac:dyDescent="0.3">
      <c r="A2892">
        <v>425693</v>
      </c>
      <c r="B2892" t="s">
        <v>104</v>
      </c>
      <c r="C2892" t="s">
        <v>47</v>
      </c>
      <c r="D2892">
        <v>1</v>
      </c>
      <c r="E2892" t="s">
        <v>6126</v>
      </c>
      <c r="F2892" t="s">
        <v>106</v>
      </c>
      <c r="G2892">
        <v>10251</v>
      </c>
      <c r="H2892">
        <v>3</v>
      </c>
      <c r="I2892" t="s">
        <v>1247</v>
      </c>
      <c r="J2892" t="s">
        <v>142</v>
      </c>
      <c r="K2892">
        <v>19.917899999999999</v>
      </c>
      <c r="L2892">
        <v>22.9053</v>
      </c>
      <c r="M2892" t="s">
        <v>61</v>
      </c>
      <c r="N2892" t="s">
        <v>5165</v>
      </c>
      <c r="O2892" t="s">
        <v>6127</v>
      </c>
      <c r="P2892" t="s">
        <v>6128</v>
      </c>
      <c r="Q2892" t="s">
        <v>110</v>
      </c>
      <c r="T2892" t="str">
        <f t="shared" si="135"/>
        <v xml:space="preserve"> </v>
      </c>
      <c r="U2892">
        <f t="shared" si="136"/>
        <v>0</v>
      </c>
      <c r="V2892" s="2">
        <v>0</v>
      </c>
      <c r="W2892" s="2">
        <f t="shared" si="137"/>
        <v>0</v>
      </c>
      <c r="X2892" s="2">
        <v>0</v>
      </c>
      <c r="Y2892" s="2">
        <v>0</v>
      </c>
      <c r="Z2892" s="2">
        <v>0</v>
      </c>
      <c r="AA2892" s="2">
        <v>0</v>
      </c>
      <c r="AB2892" s="2">
        <v>0</v>
      </c>
      <c r="AC2892" t="s">
        <v>221</v>
      </c>
      <c r="AD2892" t="s">
        <v>6129</v>
      </c>
      <c r="AG2892" t="s">
        <v>37</v>
      </c>
      <c r="AH2892" t="s">
        <v>2003</v>
      </c>
      <c r="AJ2892" t="s">
        <v>2003</v>
      </c>
      <c r="AK2892" t="s">
        <v>38</v>
      </c>
    </row>
    <row r="2893" spans="1:37" x14ac:dyDescent="0.3">
      <c r="A2893">
        <v>425702</v>
      </c>
      <c r="B2893" t="s">
        <v>6005</v>
      </c>
      <c r="C2893" t="s">
        <v>29</v>
      </c>
      <c r="D2893">
        <v>2</v>
      </c>
      <c r="E2893" t="s">
        <v>6130</v>
      </c>
      <c r="F2893" t="s">
        <v>2085</v>
      </c>
      <c r="G2893">
        <v>56056</v>
      </c>
      <c r="H2893">
        <v>0</v>
      </c>
      <c r="I2893" t="s">
        <v>1247</v>
      </c>
      <c r="J2893" t="s">
        <v>42</v>
      </c>
      <c r="K2893">
        <v>37398</v>
      </c>
      <c r="L2893">
        <v>37398</v>
      </c>
      <c r="M2893" t="s">
        <v>32</v>
      </c>
      <c r="N2893" t="s">
        <v>2783</v>
      </c>
      <c r="O2893" t="s">
        <v>6110</v>
      </c>
      <c r="P2893" t="s">
        <v>8263</v>
      </c>
      <c r="Q2893" t="s">
        <v>2088</v>
      </c>
      <c r="R2893" t="s">
        <v>6767</v>
      </c>
      <c r="T2893" t="str">
        <f t="shared" si="135"/>
        <v xml:space="preserve">	Ability to be able to lift boxes/bins of files up to 25 lbs.  	Excellent time management.  	Excellent communication skills.   	Ability to multi task.  	Proficient technology skills. </v>
      </c>
      <c r="U2893">
        <f t="shared" si="136"/>
        <v>0</v>
      </c>
      <c r="V2893" s="2">
        <v>0</v>
      </c>
      <c r="W2893" s="2">
        <f t="shared" si="137"/>
        <v>0</v>
      </c>
      <c r="X2893" s="2">
        <v>0</v>
      </c>
      <c r="Y2893" s="2">
        <v>0</v>
      </c>
      <c r="Z2893" s="2">
        <v>0</v>
      </c>
      <c r="AA2893" s="2">
        <v>0</v>
      </c>
      <c r="AB2893" s="2">
        <v>0</v>
      </c>
      <c r="AC2893" t="s">
        <v>8592</v>
      </c>
      <c r="AE2893" t="s">
        <v>6111</v>
      </c>
      <c r="AG2893" t="s">
        <v>37</v>
      </c>
      <c r="AH2893" t="s">
        <v>2003</v>
      </c>
      <c r="AI2893" t="s">
        <v>3044</v>
      </c>
      <c r="AJ2893" t="s">
        <v>2003</v>
      </c>
      <c r="AK2893" t="s">
        <v>38</v>
      </c>
    </row>
    <row r="2894" spans="1:37" x14ac:dyDescent="0.3">
      <c r="A2894">
        <v>425702</v>
      </c>
      <c r="B2894" t="s">
        <v>6005</v>
      </c>
      <c r="C2894" t="s">
        <v>47</v>
      </c>
      <c r="D2894">
        <v>2</v>
      </c>
      <c r="E2894" t="s">
        <v>6130</v>
      </c>
      <c r="F2894" t="s">
        <v>2085</v>
      </c>
      <c r="G2894">
        <v>56056</v>
      </c>
      <c r="H2894">
        <v>0</v>
      </c>
      <c r="I2894" t="s">
        <v>1247</v>
      </c>
      <c r="J2894" t="s">
        <v>42</v>
      </c>
      <c r="K2894">
        <v>37398</v>
      </c>
      <c r="L2894">
        <v>37398</v>
      </c>
      <c r="M2894" t="s">
        <v>32</v>
      </c>
      <c r="N2894" t="s">
        <v>2783</v>
      </c>
      <c r="O2894" t="s">
        <v>6110</v>
      </c>
      <c r="P2894" t="s">
        <v>8263</v>
      </c>
      <c r="Q2894" t="s">
        <v>2088</v>
      </c>
      <c r="R2894" t="s">
        <v>6767</v>
      </c>
      <c r="T2894" t="str">
        <f t="shared" si="135"/>
        <v xml:space="preserve">	Ability to be able to lift boxes/bins of files up to 25 lbs.  	Excellent time management.  	Excellent communication skills.   	Ability to multi task.  	Proficient technology skills. </v>
      </c>
      <c r="U2894">
        <f t="shared" si="136"/>
        <v>0</v>
      </c>
      <c r="V2894" s="2">
        <v>0</v>
      </c>
      <c r="W2894" s="2">
        <f t="shared" si="137"/>
        <v>0</v>
      </c>
      <c r="X2894" s="2">
        <v>0</v>
      </c>
      <c r="Y2894" s="2">
        <v>0</v>
      </c>
      <c r="Z2894" s="2">
        <v>0</v>
      </c>
      <c r="AA2894" s="2">
        <v>0</v>
      </c>
      <c r="AB2894" s="2">
        <v>0</v>
      </c>
      <c r="AC2894" t="s">
        <v>8592</v>
      </c>
      <c r="AE2894" t="s">
        <v>6111</v>
      </c>
      <c r="AG2894" t="s">
        <v>37</v>
      </c>
      <c r="AH2894" t="s">
        <v>2003</v>
      </c>
      <c r="AI2894" t="s">
        <v>3044</v>
      </c>
      <c r="AJ2894" t="s">
        <v>2003</v>
      </c>
      <c r="AK2894" t="s">
        <v>38</v>
      </c>
    </row>
    <row r="2895" spans="1:37" x14ac:dyDescent="0.3">
      <c r="A2895">
        <v>425703</v>
      </c>
      <c r="B2895" t="s">
        <v>231</v>
      </c>
      <c r="C2895" t="s">
        <v>29</v>
      </c>
      <c r="D2895">
        <v>1</v>
      </c>
      <c r="E2895" t="s">
        <v>6131</v>
      </c>
      <c r="F2895" t="s">
        <v>5322</v>
      </c>
      <c r="G2895">
        <v>70817</v>
      </c>
      <c r="H2895">
        <v>2</v>
      </c>
      <c r="I2895" t="s">
        <v>2524</v>
      </c>
      <c r="J2895" t="s">
        <v>42</v>
      </c>
      <c r="K2895">
        <v>55150</v>
      </c>
      <c r="L2895">
        <v>62320</v>
      </c>
      <c r="M2895" t="s">
        <v>32</v>
      </c>
      <c r="N2895" t="s">
        <v>3243</v>
      </c>
      <c r="O2895" t="s">
        <v>3244</v>
      </c>
      <c r="P2895" t="s">
        <v>8264</v>
      </c>
      <c r="Q2895" t="s">
        <v>5325</v>
      </c>
      <c r="R2895" t="s">
        <v>6132</v>
      </c>
      <c r="S2895" t="s">
        <v>7427</v>
      </c>
      <c r="T2895" t="str">
        <f t="shared" si="135"/>
        <v>The preferred candidate should possess the following: Two years of administrative experience in juvenile justice, corrections, or law enforcement, at least one year of which was in a supervisory administrative capacity; extensive knowledge of the security operations within a correctional or detention facility; a working knowledge of security screening equipment, CCTV system, access control systems and fire alarm suppression systems; proficiency in the use of computers, knowledge of Microsoft Word, Excel and Outlook. Effective writing and oral communication skills as well as ability to interact effectively with the detention youth population, with diverse members of the public and with employees of every rank are also integral to the position.  Special Note: Detention facility operations are 24 hours/7 days weekly; therefore, this position requires availability for work on various shifts, weekends and holidays. Availability for overtime duty and to work at any detention location is also required.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895">
        <f t="shared" si="136"/>
        <v>0</v>
      </c>
      <c r="V2895" s="2">
        <v>1</v>
      </c>
      <c r="W2895" s="2">
        <f t="shared" si="137"/>
        <v>0</v>
      </c>
      <c r="X2895" s="2">
        <v>0</v>
      </c>
      <c r="Y2895" s="2">
        <v>0</v>
      </c>
      <c r="Z2895" s="2">
        <v>0</v>
      </c>
      <c r="AA2895" s="2">
        <v>0</v>
      </c>
      <c r="AB2895" s="2">
        <v>0</v>
      </c>
      <c r="AC2895" t="s">
        <v>268</v>
      </c>
      <c r="AG2895" t="s">
        <v>37</v>
      </c>
      <c r="AH2895" t="s">
        <v>3016</v>
      </c>
      <c r="AI2895" t="s">
        <v>3460</v>
      </c>
      <c r="AJ2895" t="s">
        <v>3016</v>
      </c>
      <c r="AK2895" t="s">
        <v>38</v>
      </c>
    </row>
    <row r="2896" spans="1:37" x14ac:dyDescent="0.3">
      <c r="A2896">
        <v>425727</v>
      </c>
      <c r="B2896" t="s">
        <v>104</v>
      </c>
      <c r="C2896" t="s">
        <v>47</v>
      </c>
      <c r="D2896">
        <v>1</v>
      </c>
      <c r="E2896" t="s">
        <v>6133</v>
      </c>
      <c r="F2896" t="s">
        <v>1500</v>
      </c>
      <c r="G2896">
        <v>6503</v>
      </c>
      <c r="H2896">
        <v>0</v>
      </c>
      <c r="I2896" t="s">
        <v>1247</v>
      </c>
      <c r="J2896" t="s">
        <v>42</v>
      </c>
      <c r="K2896">
        <v>153666</v>
      </c>
      <c r="L2896">
        <v>153666</v>
      </c>
      <c r="M2896" t="s">
        <v>32</v>
      </c>
      <c r="N2896" t="s">
        <v>2783</v>
      </c>
      <c r="O2896" t="s">
        <v>2784</v>
      </c>
      <c r="P2896" t="s">
        <v>8597</v>
      </c>
      <c r="Q2896" t="s">
        <v>6134</v>
      </c>
      <c r="T2896" t="str">
        <f t="shared" si="135"/>
        <v xml:space="preserve"> </v>
      </c>
      <c r="U2896">
        <f t="shared" si="136"/>
        <v>0</v>
      </c>
      <c r="V2896" s="2">
        <v>0</v>
      </c>
      <c r="W2896" s="2">
        <f t="shared" si="137"/>
        <v>0</v>
      </c>
      <c r="X2896" s="2">
        <v>0</v>
      </c>
      <c r="Y2896" s="2">
        <v>0</v>
      </c>
      <c r="Z2896" s="2">
        <v>0</v>
      </c>
      <c r="AA2896" s="2">
        <v>0</v>
      </c>
      <c r="AB2896" s="2">
        <v>0</v>
      </c>
      <c r="AC2896" t="s">
        <v>6135</v>
      </c>
      <c r="AG2896" t="s">
        <v>377</v>
      </c>
      <c r="AH2896" t="s">
        <v>2003</v>
      </c>
      <c r="AI2896" t="s">
        <v>3441</v>
      </c>
      <c r="AJ2896" t="s">
        <v>2003</v>
      </c>
      <c r="AK2896" t="s">
        <v>38</v>
      </c>
    </row>
    <row r="2897" spans="1:37" x14ac:dyDescent="0.3">
      <c r="A2897">
        <v>425727</v>
      </c>
      <c r="B2897" t="s">
        <v>104</v>
      </c>
      <c r="C2897" t="s">
        <v>29</v>
      </c>
      <c r="D2897">
        <v>1</v>
      </c>
      <c r="E2897" t="s">
        <v>6133</v>
      </c>
      <c r="F2897" t="s">
        <v>1500</v>
      </c>
      <c r="G2897">
        <v>6503</v>
      </c>
      <c r="H2897">
        <v>0</v>
      </c>
      <c r="I2897" t="s">
        <v>1247</v>
      </c>
      <c r="J2897" t="s">
        <v>42</v>
      </c>
      <c r="K2897">
        <v>153666</v>
      </c>
      <c r="L2897">
        <v>153666</v>
      </c>
      <c r="M2897" t="s">
        <v>32</v>
      </c>
      <c r="N2897" t="s">
        <v>2783</v>
      </c>
      <c r="O2897" t="s">
        <v>2784</v>
      </c>
      <c r="P2897" t="s">
        <v>8597</v>
      </c>
      <c r="Q2897" t="s">
        <v>6134</v>
      </c>
      <c r="T2897" t="str">
        <f t="shared" si="135"/>
        <v xml:space="preserve"> </v>
      </c>
      <c r="U2897">
        <f t="shared" si="136"/>
        <v>0</v>
      </c>
      <c r="V2897" s="2">
        <v>0</v>
      </c>
      <c r="W2897" s="2">
        <f t="shared" si="137"/>
        <v>0</v>
      </c>
      <c r="X2897" s="2">
        <v>0</v>
      </c>
      <c r="Y2897" s="2">
        <v>0</v>
      </c>
      <c r="Z2897" s="2">
        <v>0</v>
      </c>
      <c r="AA2897" s="2">
        <v>0</v>
      </c>
      <c r="AB2897" s="2">
        <v>0</v>
      </c>
      <c r="AC2897" t="s">
        <v>6135</v>
      </c>
      <c r="AG2897" t="s">
        <v>377</v>
      </c>
      <c r="AH2897" t="s">
        <v>2003</v>
      </c>
      <c r="AI2897" t="s">
        <v>3441</v>
      </c>
      <c r="AJ2897" t="s">
        <v>2003</v>
      </c>
      <c r="AK2897" t="s">
        <v>38</v>
      </c>
    </row>
    <row r="2898" spans="1:37" x14ac:dyDescent="0.3">
      <c r="A2898">
        <v>425782</v>
      </c>
      <c r="B2898" t="s">
        <v>104</v>
      </c>
      <c r="C2898" t="s">
        <v>29</v>
      </c>
      <c r="D2898">
        <v>2</v>
      </c>
      <c r="E2898" t="s">
        <v>106</v>
      </c>
      <c r="F2898" t="s">
        <v>106</v>
      </c>
      <c r="G2898">
        <v>10251</v>
      </c>
      <c r="H2898">
        <v>3</v>
      </c>
      <c r="I2898" t="s">
        <v>596</v>
      </c>
      <c r="J2898" t="s">
        <v>42</v>
      </c>
      <c r="K2898">
        <v>36390</v>
      </c>
      <c r="L2898">
        <v>41848</v>
      </c>
      <c r="M2898" t="s">
        <v>32</v>
      </c>
      <c r="N2898" t="s">
        <v>108</v>
      </c>
      <c r="O2898" t="s">
        <v>1377</v>
      </c>
      <c r="P2898" t="s">
        <v>8265</v>
      </c>
      <c r="Q2898" t="s">
        <v>110</v>
      </c>
      <c r="T2898" t="str">
        <f t="shared" si="135"/>
        <v xml:space="preserve"> </v>
      </c>
      <c r="U2898">
        <f t="shared" si="136"/>
        <v>0</v>
      </c>
      <c r="V2898" s="2">
        <v>0</v>
      </c>
      <c r="W2898" s="2">
        <f t="shared" si="137"/>
        <v>0</v>
      </c>
      <c r="X2898" s="2">
        <v>0</v>
      </c>
      <c r="Y2898" s="2">
        <v>0</v>
      </c>
      <c r="Z2898" s="2">
        <v>0</v>
      </c>
      <c r="AA2898" s="2">
        <v>0</v>
      </c>
      <c r="AB2898" s="2">
        <v>0</v>
      </c>
      <c r="AC2898" t="s">
        <v>3732</v>
      </c>
      <c r="AG2898" t="s">
        <v>37</v>
      </c>
      <c r="AH2898" t="s">
        <v>2779</v>
      </c>
      <c r="AI2898" t="s">
        <v>3444</v>
      </c>
      <c r="AJ2898" t="s">
        <v>2779</v>
      </c>
      <c r="AK2898" t="s">
        <v>38</v>
      </c>
    </row>
    <row r="2899" spans="1:37" x14ac:dyDescent="0.3">
      <c r="A2899">
        <v>425802</v>
      </c>
      <c r="B2899" t="s">
        <v>5787</v>
      </c>
      <c r="C2899" t="s">
        <v>29</v>
      </c>
      <c r="D2899">
        <v>1</v>
      </c>
      <c r="E2899" t="s">
        <v>6136</v>
      </c>
      <c r="F2899" t="s">
        <v>5126</v>
      </c>
      <c r="G2899">
        <v>31624</v>
      </c>
      <c r="H2899">
        <v>2</v>
      </c>
      <c r="I2899" t="s">
        <v>409</v>
      </c>
      <c r="J2899" t="s">
        <v>42</v>
      </c>
      <c r="K2899">
        <v>61010</v>
      </c>
      <c r="L2899">
        <v>70161</v>
      </c>
      <c r="M2899" t="s">
        <v>32</v>
      </c>
      <c r="N2899" t="s">
        <v>5851</v>
      </c>
      <c r="O2899" t="s">
        <v>6137</v>
      </c>
      <c r="P2899" t="s">
        <v>6138</v>
      </c>
      <c r="Q2899" t="s">
        <v>8558</v>
      </c>
      <c r="R2899" t="s">
        <v>6139</v>
      </c>
      <c r="S2899" t="s">
        <v>6140</v>
      </c>
      <c r="T2899" t="str">
        <f t="shared" si="135"/>
        <v>Working knowledge of the NYC Construction Codes, Zoning Resolution, and other applicable laws and rules under the jurisdiction of the Department of Buildings  Computer literacy  Written and verbal communication skills, and the ability to explain technical requirements in lay terms  Ability to read and interpret blueprint plans and specifications This position is open to qualified persons with a disability who are eligible for the 55-a Program. If you are eligible for and would like to be considered under the 55-a program, please indicate that on your resume and cover letter.</v>
      </c>
      <c r="U2899">
        <f t="shared" si="136"/>
        <v>0</v>
      </c>
      <c r="V2899" s="2">
        <v>0</v>
      </c>
      <c r="W2899" s="2">
        <f t="shared" si="137"/>
        <v>0</v>
      </c>
      <c r="X2899" s="2">
        <v>0</v>
      </c>
      <c r="Y2899" s="2">
        <v>0</v>
      </c>
      <c r="Z2899" s="2">
        <v>0</v>
      </c>
      <c r="AA2899" s="2">
        <v>0</v>
      </c>
      <c r="AB2899" s="2">
        <v>0</v>
      </c>
      <c r="AC2899" t="s">
        <v>6141</v>
      </c>
      <c r="AG2899" t="s">
        <v>190</v>
      </c>
      <c r="AH2899" t="s">
        <v>2003</v>
      </c>
      <c r="AI2899" t="s">
        <v>3471</v>
      </c>
      <c r="AJ2899" t="s">
        <v>2003</v>
      </c>
      <c r="AK2899" t="s">
        <v>38</v>
      </c>
    </row>
    <row r="2900" spans="1:37" x14ac:dyDescent="0.3">
      <c r="A2900">
        <v>425804</v>
      </c>
      <c r="B2900" t="s">
        <v>231</v>
      </c>
      <c r="C2900" t="s">
        <v>29</v>
      </c>
      <c r="D2900">
        <v>1</v>
      </c>
      <c r="E2900" t="s">
        <v>6142</v>
      </c>
      <c r="F2900" t="s">
        <v>386</v>
      </c>
      <c r="G2900">
        <v>56058</v>
      </c>
      <c r="H2900">
        <v>0</v>
      </c>
      <c r="I2900" t="s">
        <v>265</v>
      </c>
      <c r="J2900" t="s">
        <v>42</v>
      </c>
      <c r="K2900">
        <v>54100</v>
      </c>
      <c r="L2900">
        <v>63112</v>
      </c>
      <c r="M2900" t="s">
        <v>32</v>
      </c>
      <c r="N2900" t="s">
        <v>234</v>
      </c>
      <c r="O2900" t="s">
        <v>458</v>
      </c>
      <c r="P2900" t="s">
        <v>6768</v>
      </c>
      <c r="Q2900" t="s">
        <v>389</v>
      </c>
      <c r="R2900" t="s">
        <v>6143</v>
      </c>
      <c r="S2900" t="s">
        <v>7427</v>
      </c>
      <c r="T2900" t="str">
        <f t="shared" si="135"/>
        <v>The preferred candidate should possess the following: Extensive experience with and navigating JDAS; knowledge of Incident Database (or other Access-based databases), the GOALS reporting system (or other performance management reporting processes and data storage systems); knowledge of and experience working with UCMS; knowledge of and experience working with Microsoft excel, word, outlook, and access; extensive knowledge of case openings via Legacy; should possess strong knowledge ACS policies and procedures and business processes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00">
        <f t="shared" si="136"/>
        <v>0</v>
      </c>
      <c r="V2900" s="2">
        <v>1</v>
      </c>
      <c r="W2900" s="2">
        <f t="shared" si="137"/>
        <v>0</v>
      </c>
      <c r="X2900" s="2">
        <v>0</v>
      </c>
      <c r="Y2900" s="2">
        <v>0</v>
      </c>
      <c r="Z2900" s="2">
        <v>0</v>
      </c>
      <c r="AA2900" s="2">
        <v>0</v>
      </c>
      <c r="AB2900" s="2">
        <v>0</v>
      </c>
      <c r="AC2900" t="s">
        <v>55</v>
      </c>
      <c r="AG2900" t="s">
        <v>37</v>
      </c>
      <c r="AH2900" t="s">
        <v>3016</v>
      </c>
      <c r="AI2900" t="s">
        <v>3638</v>
      </c>
      <c r="AJ2900" t="s">
        <v>3016</v>
      </c>
      <c r="AK2900" t="s">
        <v>38</v>
      </c>
    </row>
    <row r="2901" spans="1:37" x14ac:dyDescent="0.3">
      <c r="A2901">
        <v>425807</v>
      </c>
      <c r="B2901" t="s">
        <v>3034</v>
      </c>
      <c r="C2901" t="s">
        <v>29</v>
      </c>
      <c r="D2901">
        <v>1</v>
      </c>
      <c r="E2901" t="s">
        <v>6144</v>
      </c>
      <c r="F2901" t="s">
        <v>2269</v>
      </c>
      <c r="G2901">
        <v>90641</v>
      </c>
      <c r="H2901">
        <v>0</v>
      </c>
      <c r="I2901" t="s">
        <v>649</v>
      </c>
      <c r="J2901" t="s">
        <v>42</v>
      </c>
      <c r="K2901">
        <v>34716</v>
      </c>
      <c r="L2901">
        <v>39923</v>
      </c>
      <c r="M2901" t="s">
        <v>32</v>
      </c>
      <c r="N2901" t="s">
        <v>3036</v>
      </c>
      <c r="O2901" t="s">
        <v>3037</v>
      </c>
      <c r="P2901" t="s">
        <v>6769</v>
      </c>
      <c r="Q2901" t="s">
        <v>2270</v>
      </c>
      <c r="R2901" t="s">
        <v>6145</v>
      </c>
      <c r="S2901" t="s">
        <v>6146</v>
      </c>
      <c r="T2901" t="str">
        <f t="shared" si="135"/>
        <v>Preferred Skills/Qualifications 1. 	Ability to drive to locations in all five boroughs.  2. 	Ability to work flexible hours, nights and weekends as needed.  3. 	Commercial Driver License a plus. ONLY CURRENT PARKS EMPLOYEES ARE ELIGIBLE TO APPLY  NOTE: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901">
        <f t="shared" si="136"/>
        <v>0</v>
      </c>
      <c r="V2901" s="2">
        <v>0</v>
      </c>
      <c r="W2901" s="2">
        <f t="shared" si="137"/>
        <v>0</v>
      </c>
      <c r="X2901" s="2">
        <v>0</v>
      </c>
      <c r="Y2901" s="2">
        <v>0</v>
      </c>
      <c r="Z2901" s="2">
        <v>0</v>
      </c>
      <c r="AA2901" s="2">
        <v>0</v>
      </c>
      <c r="AB2901" s="2">
        <v>0</v>
      </c>
      <c r="AC2901" t="s">
        <v>6147</v>
      </c>
      <c r="AE2901" t="s">
        <v>5578</v>
      </c>
      <c r="AG2901" t="s">
        <v>4500</v>
      </c>
      <c r="AH2901" t="s">
        <v>2003</v>
      </c>
      <c r="AI2901" t="s">
        <v>3433</v>
      </c>
      <c r="AJ2901" t="s">
        <v>3016</v>
      </c>
      <c r="AK2901" t="s">
        <v>38</v>
      </c>
    </row>
    <row r="2902" spans="1:37" x14ac:dyDescent="0.3">
      <c r="A2902">
        <v>425810</v>
      </c>
      <c r="B2902" t="s">
        <v>5787</v>
      </c>
      <c r="C2902" t="s">
        <v>47</v>
      </c>
      <c r="D2902">
        <v>1</v>
      </c>
      <c r="E2902" t="s">
        <v>6148</v>
      </c>
      <c r="F2902" t="s">
        <v>141</v>
      </c>
      <c r="G2902">
        <v>10209</v>
      </c>
      <c r="H2902">
        <v>1</v>
      </c>
      <c r="I2902" t="s">
        <v>596</v>
      </c>
      <c r="J2902" t="s">
        <v>142</v>
      </c>
      <c r="K2902">
        <v>15.5</v>
      </c>
      <c r="L2902">
        <v>19.899999999999999</v>
      </c>
      <c r="M2902" t="s">
        <v>61</v>
      </c>
      <c r="N2902" t="s">
        <v>6149</v>
      </c>
      <c r="O2902" t="s">
        <v>5096</v>
      </c>
      <c r="P2902" t="s">
        <v>8266</v>
      </c>
      <c r="Q2902" t="s">
        <v>145</v>
      </c>
      <c r="R2902" t="s">
        <v>6150</v>
      </c>
      <c r="T2902" t="str">
        <f t="shared" si="135"/>
        <v xml:space="preserve">Ability to handle confidential information Excellent organizational skills </v>
      </c>
      <c r="U2902">
        <f t="shared" si="136"/>
        <v>0</v>
      </c>
      <c r="V2902" s="2">
        <v>0</v>
      </c>
      <c r="W2902" s="2">
        <f t="shared" si="137"/>
        <v>0</v>
      </c>
      <c r="X2902" s="2">
        <v>0</v>
      </c>
      <c r="Y2902" s="2">
        <v>0</v>
      </c>
      <c r="Z2902" s="2">
        <v>0</v>
      </c>
      <c r="AA2902" s="2">
        <v>0</v>
      </c>
      <c r="AB2902" s="2">
        <v>0</v>
      </c>
      <c r="AC2902" t="s">
        <v>6151</v>
      </c>
      <c r="AD2902" t="s">
        <v>6001</v>
      </c>
      <c r="AG2902" t="s">
        <v>37</v>
      </c>
      <c r="AH2902" t="s">
        <v>2003</v>
      </c>
      <c r="AI2902" t="s">
        <v>3471</v>
      </c>
      <c r="AJ2902" t="s">
        <v>2003</v>
      </c>
      <c r="AK2902" t="s">
        <v>38</v>
      </c>
    </row>
    <row r="2903" spans="1:37" x14ac:dyDescent="0.3">
      <c r="A2903">
        <v>425810</v>
      </c>
      <c r="B2903" t="s">
        <v>5787</v>
      </c>
      <c r="C2903" t="s">
        <v>29</v>
      </c>
      <c r="D2903">
        <v>1</v>
      </c>
      <c r="E2903" t="s">
        <v>6148</v>
      </c>
      <c r="F2903" t="s">
        <v>141</v>
      </c>
      <c r="G2903">
        <v>10209</v>
      </c>
      <c r="H2903">
        <v>1</v>
      </c>
      <c r="I2903" t="s">
        <v>596</v>
      </c>
      <c r="J2903" t="s">
        <v>142</v>
      </c>
      <c r="K2903">
        <v>15.5</v>
      </c>
      <c r="L2903">
        <v>19.899999999999999</v>
      </c>
      <c r="M2903" t="s">
        <v>61</v>
      </c>
      <c r="N2903" t="s">
        <v>6149</v>
      </c>
      <c r="O2903" t="s">
        <v>5096</v>
      </c>
      <c r="P2903" t="s">
        <v>8266</v>
      </c>
      <c r="Q2903" t="s">
        <v>145</v>
      </c>
      <c r="R2903" t="s">
        <v>6150</v>
      </c>
      <c r="T2903" t="str">
        <f t="shared" si="135"/>
        <v xml:space="preserve">Ability to handle confidential information Excellent organizational skills </v>
      </c>
      <c r="U2903">
        <f t="shared" si="136"/>
        <v>0</v>
      </c>
      <c r="V2903" s="2">
        <v>0</v>
      </c>
      <c r="W2903" s="2">
        <f t="shared" si="137"/>
        <v>0</v>
      </c>
      <c r="X2903" s="2">
        <v>0</v>
      </c>
      <c r="Y2903" s="2">
        <v>0</v>
      </c>
      <c r="Z2903" s="2">
        <v>0</v>
      </c>
      <c r="AA2903" s="2">
        <v>0</v>
      </c>
      <c r="AB2903" s="2">
        <v>0</v>
      </c>
      <c r="AC2903" t="s">
        <v>6151</v>
      </c>
      <c r="AD2903" t="s">
        <v>6001</v>
      </c>
      <c r="AG2903" t="s">
        <v>37</v>
      </c>
      <c r="AH2903" t="s">
        <v>2003</v>
      </c>
      <c r="AI2903" t="s">
        <v>3471</v>
      </c>
      <c r="AJ2903" t="s">
        <v>2003</v>
      </c>
      <c r="AK2903" t="s">
        <v>38</v>
      </c>
    </row>
    <row r="2904" spans="1:37" x14ac:dyDescent="0.3">
      <c r="A2904">
        <v>425828</v>
      </c>
      <c r="B2904" t="s">
        <v>104</v>
      </c>
      <c r="C2904" t="s">
        <v>47</v>
      </c>
      <c r="D2904">
        <v>1</v>
      </c>
      <c r="E2904" t="s">
        <v>6152</v>
      </c>
      <c r="F2904" t="s">
        <v>1500</v>
      </c>
      <c r="G2904">
        <v>6503</v>
      </c>
      <c r="H2904">
        <v>0</v>
      </c>
      <c r="I2904" t="s">
        <v>1247</v>
      </c>
      <c r="J2904" t="s">
        <v>42</v>
      </c>
      <c r="K2904">
        <v>153666</v>
      </c>
      <c r="L2904">
        <v>153666</v>
      </c>
      <c r="M2904" t="s">
        <v>32</v>
      </c>
      <c r="N2904" t="s">
        <v>1722</v>
      </c>
      <c r="O2904" t="s">
        <v>1723</v>
      </c>
      <c r="P2904" t="s">
        <v>8598</v>
      </c>
      <c r="Q2904" t="s">
        <v>6134</v>
      </c>
      <c r="T2904" t="str">
        <f t="shared" si="135"/>
        <v xml:space="preserve"> </v>
      </c>
      <c r="U2904">
        <f t="shared" si="136"/>
        <v>0</v>
      </c>
      <c r="V2904" s="2">
        <v>0</v>
      </c>
      <c r="W2904" s="2">
        <f t="shared" si="137"/>
        <v>0</v>
      </c>
      <c r="X2904" s="2">
        <v>0</v>
      </c>
      <c r="Y2904" s="2">
        <v>0</v>
      </c>
      <c r="Z2904" s="2">
        <v>0</v>
      </c>
      <c r="AA2904" s="2">
        <v>0</v>
      </c>
      <c r="AB2904" s="2">
        <v>0</v>
      </c>
      <c r="AC2904" t="s">
        <v>6135</v>
      </c>
      <c r="AG2904" t="s">
        <v>377</v>
      </c>
      <c r="AH2904" t="s">
        <v>2003</v>
      </c>
      <c r="AI2904" t="s">
        <v>3441</v>
      </c>
      <c r="AJ2904" t="s">
        <v>2003</v>
      </c>
      <c r="AK2904" t="s">
        <v>38</v>
      </c>
    </row>
    <row r="2905" spans="1:37" x14ac:dyDescent="0.3">
      <c r="A2905">
        <v>425828</v>
      </c>
      <c r="B2905" t="s">
        <v>104</v>
      </c>
      <c r="C2905" t="s">
        <v>29</v>
      </c>
      <c r="D2905">
        <v>1</v>
      </c>
      <c r="E2905" t="s">
        <v>6152</v>
      </c>
      <c r="F2905" t="s">
        <v>1500</v>
      </c>
      <c r="G2905">
        <v>6503</v>
      </c>
      <c r="H2905">
        <v>0</v>
      </c>
      <c r="I2905" t="s">
        <v>1247</v>
      </c>
      <c r="J2905" t="s">
        <v>42</v>
      </c>
      <c r="K2905">
        <v>153666</v>
      </c>
      <c r="L2905">
        <v>153666</v>
      </c>
      <c r="M2905" t="s">
        <v>32</v>
      </c>
      <c r="N2905" t="s">
        <v>1722</v>
      </c>
      <c r="O2905" t="s">
        <v>1723</v>
      </c>
      <c r="P2905" t="s">
        <v>8598</v>
      </c>
      <c r="Q2905" t="s">
        <v>6134</v>
      </c>
      <c r="T2905" t="str">
        <f t="shared" si="135"/>
        <v xml:space="preserve"> </v>
      </c>
      <c r="U2905">
        <f t="shared" si="136"/>
        <v>0</v>
      </c>
      <c r="V2905" s="2">
        <v>0</v>
      </c>
      <c r="W2905" s="2">
        <f t="shared" si="137"/>
        <v>0</v>
      </c>
      <c r="X2905" s="2">
        <v>0</v>
      </c>
      <c r="Y2905" s="2">
        <v>0</v>
      </c>
      <c r="Z2905" s="2">
        <v>0</v>
      </c>
      <c r="AA2905" s="2">
        <v>0</v>
      </c>
      <c r="AB2905" s="2">
        <v>0</v>
      </c>
      <c r="AC2905" t="s">
        <v>6135</v>
      </c>
      <c r="AG2905" t="s">
        <v>377</v>
      </c>
      <c r="AH2905" t="s">
        <v>2003</v>
      </c>
      <c r="AI2905" t="s">
        <v>3441</v>
      </c>
      <c r="AJ2905" t="s">
        <v>2003</v>
      </c>
      <c r="AK2905" t="s">
        <v>38</v>
      </c>
    </row>
    <row r="2906" spans="1:37" x14ac:dyDescent="0.3">
      <c r="A2906">
        <v>425833</v>
      </c>
      <c r="B2906" t="s">
        <v>3034</v>
      </c>
      <c r="C2906" t="s">
        <v>29</v>
      </c>
      <c r="D2906">
        <v>1</v>
      </c>
      <c r="E2906" t="s">
        <v>6153</v>
      </c>
      <c r="F2906" t="s">
        <v>6154</v>
      </c>
      <c r="G2906">
        <v>95841</v>
      </c>
      <c r="H2906" t="s">
        <v>41</v>
      </c>
      <c r="I2906" t="s">
        <v>614</v>
      </c>
      <c r="J2906" t="s">
        <v>42</v>
      </c>
      <c r="K2906">
        <v>128000</v>
      </c>
      <c r="L2906">
        <v>128000</v>
      </c>
      <c r="M2906" t="s">
        <v>32</v>
      </c>
      <c r="N2906" t="s">
        <v>4617</v>
      </c>
      <c r="O2906" t="s">
        <v>6155</v>
      </c>
      <c r="P2906" t="s">
        <v>8267</v>
      </c>
      <c r="Q2906" t="s">
        <v>8599</v>
      </c>
      <c r="R2906" t="s">
        <v>6156</v>
      </c>
      <c r="S2906" t="s">
        <v>5855</v>
      </c>
      <c r="T2906" t="str">
        <f t="shared" si="135"/>
        <v>1.	Excellent management, administrative and communication skills.   2.	Three years experience in special events, management of operations and/or emergency conditions.  3.	Proficiency in computer software including Microsoft Word and Excel and AMPS. 4.	Available to work evenings, weekends and respond to emergency 24/7. 5.	Valid New York State driver license.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2906">
        <f t="shared" si="136"/>
        <v>0</v>
      </c>
      <c r="V2906" s="2">
        <v>1</v>
      </c>
      <c r="W2906" s="2">
        <f t="shared" si="137"/>
        <v>0</v>
      </c>
      <c r="X2906" s="2">
        <v>0</v>
      </c>
      <c r="Y2906" s="2">
        <v>0</v>
      </c>
      <c r="Z2906" s="2">
        <v>0</v>
      </c>
      <c r="AA2906" s="2">
        <v>0</v>
      </c>
      <c r="AB2906" s="2">
        <v>0</v>
      </c>
      <c r="AC2906" t="s">
        <v>6157</v>
      </c>
      <c r="AE2906" t="s">
        <v>1476</v>
      </c>
      <c r="AG2906" t="s">
        <v>37</v>
      </c>
      <c r="AH2906" t="s">
        <v>2003</v>
      </c>
      <c r="AI2906" t="s">
        <v>6158</v>
      </c>
      <c r="AJ2906" t="s">
        <v>3016</v>
      </c>
      <c r="AK2906" t="s">
        <v>38</v>
      </c>
    </row>
    <row r="2907" spans="1:37" x14ac:dyDescent="0.3">
      <c r="A2907">
        <v>425848</v>
      </c>
      <c r="B2907" t="s">
        <v>104</v>
      </c>
      <c r="C2907" t="s">
        <v>29</v>
      </c>
      <c r="D2907">
        <v>1</v>
      </c>
      <c r="E2907" t="s">
        <v>6159</v>
      </c>
      <c r="F2907" t="s">
        <v>507</v>
      </c>
      <c r="G2907">
        <v>30726</v>
      </c>
      <c r="H2907">
        <v>2</v>
      </c>
      <c r="I2907" t="s">
        <v>1247</v>
      </c>
      <c r="J2907" t="s">
        <v>42</v>
      </c>
      <c r="K2907">
        <v>51079</v>
      </c>
      <c r="L2907">
        <v>58741</v>
      </c>
      <c r="M2907" t="s">
        <v>32</v>
      </c>
      <c r="N2907" t="s">
        <v>108</v>
      </c>
      <c r="O2907" t="s">
        <v>2596</v>
      </c>
      <c r="P2907" t="s">
        <v>8268</v>
      </c>
      <c r="Q2907" t="s">
        <v>8303</v>
      </c>
      <c r="R2907" t="s">
        <v>2975</v>
      </c>
      <c r="S2907" t="s">
        <v>6160</v>
      </c>
      <c r="T2907" t="str">
        <f t="shared" si="135"/>
        <v>Preferred candidates will have an educational background in U.S. Law, U.S. Legal Studies, U.S. Paralegal Studies, U.S. Political Science, and/or experience in paralegal (legal assistant) services involving the American legal system.  Preferred candidates will also have excellent interpersonal, and communication (oral and written) skills.  Very good organizational and computer skills (good working knowledge of the MS Office Suite: Excel, Outlook, PowerPoint, and Word). Proficiency in LexisNexis, Lexis Advance, Adobe Acrobat, and Court-related sites is a plus.  Candidates should be able to use discretion when handling sensitive, confidential documents and information; and have the ability to work independently as well as a part of a team. You must be permanent in the Claim Specialist title, in order for you to apply to this position.  Additionally, if you have taken the most recent Claim Specialist exam (exam # 9023), and received a tentative score of 100 on the exam, you may also apply to this position.</v>
      </c>
      <c r="U2907">
        <f t="shared" si="136"/>
        <v>0</v>
      </c>
      <c r="V2907" s="2">
        <v>1</v>
      </c>
      <c r="W2907" s="2">
        <f t="shared" si="137"/>
        <v>0</v>
      </c>
      <c r="X2907" s="2">
        <v>0</v>
      </c>
      <c r="Y2907" s="2">
        <v>0</v>
      </c>
      <c r="Z2907" s="2">
        <v>0</v>
      </c>
      <c r="AA2907" s="2">
        <v>0</v>
      </c>
      <c r="AB2907" s="2">
        <v>0</v>
      </c>
      <c r="AC2907" t="s">
        <v>426</v>
      </c>
      <c r="AD2907" t="s">
        <v>2788</v>
      </c>
      <c r="AE2907" t="s">
        <v>2977</v>
      </c>
      <c r="AG2907" t="s">
        <v>37</v>
      </c>
      <c r="AH2907" t="s">
        <v>2003</v>
      </c>
      <c r="AI2907" t="s">
        <v>2780</v>
      </c>
      <c r="AJ2907" t="s">
        <v>2003</v>
      </c>
      <c r="AK2907" t="s">
        <v>38</v>
      </c>
    </row>
    <row r="2908" spans="1:37" x14ac:dyDescent="0.3">
      <c r="A2908">
        <v>425855</v>
      </c>
      <c r="B2908" t="s">
        <v>2380</v>
      </c>
      <c r="C2908" t="s">
        <v>47</v>
      </c>
      <c r="D2908">
        <v>1</v>
      </c>
      <c r="E2908" t="s">
        <v>2551</v>
      </c>
      <c r="F2908" t="s">
        <v>1422</v>
      </c>
      <c r="G2908">
        <v>34202</v>
      </c>
      <c r="H2908">
        <v>1</v>
      </c>
      <c r="I2908" t="s">
        <v>409</v>
      </c>
      <c r="J2908" t="s">
        <v>42</v>
      </c>
      <c r="K2908">
        <v>57078</v>
      </c>
      <c r="L2908">
        <v>65640</v>
      </c>
      <c r="M2908" t="s">
        <v>32</v>
      </c>
      <c r="N2908" t="s">
        <v>6161</v>
      </c>
      <c r="O2908" t="s">
        <v>6162</v>
      </c>
      <c r="P2908" t="s">
        <v>8269</v>
      </c>
      <c r="Q2908" t="s">
        <v>8325</v>
      </c>
      <c r="R2908" t="s">
        <v>8270</v>
      </c>
      <c r="T2908" t="str">
        <f t="shared" si="135"/>
        <v xml:space="preserve">NOTE:   Strong knowledge of the following: 	New York City Department of Environmental Protection regulations; Rules of the City of NY Title 15 Chapter 1. 	Excellent organizational skills.  	Understand contract specifications and construction drawings.  	Proficiency with computer software: Excel, Word, Outlook, Access 	Possession of the following licenses a plus:                a. Asbestos Investigator              b. Asbestos Project Monitor               c. Mold Assessor               d. EPA Lead Inspector/ Risk Assessor 	General knowledge of General Construction, Masonry, Plumbing, Mechanical and Electrical.  	Ability to climb stairs and ladders and engage in extensive walking at facilities being inspected including those under construction and renovation while following all mandated safety procedures.   	Must possess valid NYS Driver‚„s License by the time of employment. </v>
      </c>
      <c r="U2908">
        <f t="shared" si="136"/>
        <v>0</v>
      </c>
      <c r="V2908" s="2">
        <v>1</v>
      </c>
      <c r="W2908" s="2">
        <f t="shared" si="137"/>
        <v>0</v>
      </c>
      <c r="X2908" s="2">
        <v>0</v>
      </c>
      <c r="Y2908" s="2">
        <v>0</v>
      </c>
      <c r="Z2908" s="2">
        <v>0</v>
      </c>
      <c r="AA2908" s="2">
        <v>0</v>
      </c>
      <c r="AB2908" s="2">
        <v>0</v>
      </c>
      <c r="AC2908" t="s">
        <v>4964</v>
      </c>
      <c r="AE2908" t="s">
        <v>6161</v>
      </c>
      <c r="AG2908" t="s">
        <v>190</v>
      </c>
      <c r="AH2908" t="s">
        <v>3016</v>
      </c>
      <c r="AI2908" t="s">
        <v>3460</v>
      </c>
      <c r="AJ2908" t="s">
        <v>3016</v>
      </c>
      <c r="AK2908" t="s">
        <v>38</v>
      </c>
    </row>
    <row r="2909" spans="1:37" x14ac:dyDescent="0.3">
      <c r="A2909">
        <v>425855</v>
      </c>
      <c r="B2909" t="s">
        <v>2380</v>
      </c>
      <c r="C2909" t="s">
        <v>29</v>
      </c>
      <c r="D2909">
        <v>1</v>
      </c>
      <c r="E2909" t="s">
        <v>2551</v>
      </c>
      <c r="F2909" t="s">
        <v>1422</v>
      </c>
      <c r="G2909">
        <v>34202</v>
      </c>
      <c r="H2909">
        <v>1</v>
      </c>
      <c r="I2909" t="s">
        <v>409</v>
      </c>
      <c r="J2909" t="s">
        <v>42</v>
      </c>
      <c r="K2909">
        <v>57078</v>
      </c>
      <c r="L2909">
        <v>65640</v>
      </c>
      <c r="M2909" t="s">
        <v>32</v>
      </c>
      <c r="N2909" t="s">
        <v>6161</v>
      </c>
      <c r="O2909" t="s">
        <v>6162</v>
      </c>
      <c r="P2909" t="s">
        <v>8269</v>
      </c>
      <c r="Q2909" t="s">
        <v>8325</v>
      </c>
      <c r="R2909" t="s">
        <v>8270</v>
      </c>
      <c r="T2909" t="str">
        <f t="shared" si="135"/>
        <v xml:space="preserve">NOTE:   Strong knowledge of the following: 	New York City Department of Environmental Protection regulations; Rules of the City of NY Title 15 Chapter 1. 	Excellent organizational skills.  	Understand contract specifications and construction drawings.  	Proficiency with computer software: Excel, Word, Outlook, Access 	Possession of the following licenses a plus:                a. Asbestos Investigator              b. Asbestos Project Monitor               c. Mold Assessor               d. EPA Lead Inspector/ Risk Assessor 	General knowledge of General Construction, Masonry, Plumbing, Mechanical and Electrical.  	Ability to climb stairs and ladders and engage in extensive walking at facilities being inspected including those under construction and renovation while following all mandated safety procedures.   	Must possess valid NYS Driver‚„s License by the time of employment. </v>
      </c>
      <c r="U2909">
        <f t="shared" si="136"/>
        <v>0</v>
      </c>
      <c r="V2909" s="2">
        <v>1</v>
      </c>
      <c r="W2909" s="2">
        <f t="shared" si="137"/>
        <v>0</v>
      </c>
      <c r="X2909" s="2">
        <v>0</v>
      </c>
      <c r="Y2909" s="2">
        <v>0</v>
      </c>
      <c r="Z2909" s="2">
        <v>0</v>
      </c>
      <c r="AA2909" s="2">
        <v>0</v>
      </c>
      <c r="AB2909" s="2">
        <v>0</v>
      </c>
      <c r="AC2909" t="s">
        <v>4964</v>
      </c>
      <c r="AE2909" t="s">
        <v>6161</v>
      </c>
      <c r="AG2909" t="s">
        <v>190</v>
      </c>
      <c r="AH2909" t="s">
        <v>3016</v>
      </c>
      <c r="AI2909" t="s">
        <v>3460</v>
      </c>
      <c r="AJ2909" t="s">
        <v>3016</v>
      </c>
      <c r="AK2909" t="s">
        <v>38</v>
      </c>
    </row>
    <row r="2910" spans="1:37" x14ac:dyDescent="0.3">
      <c r="A2910">
        <v>425860</v>
      </c>
      <c r="B2910" t="s">
        <v>104</v>
      </c>
      <c r="C2910" t="s">
        <v>47</v>
      </c>
      <c r="D2910">
        <v>1</v>
      </c>
      <c r="E2910" t="s">
        <v>6163</v>
      </c>
      <c r="F2910" t="s">
        <v>1500</v>
      </c>
      <c r="G2910">
        <v>6503</v>
      </c>
      <c r="H2910">
        <v>0</v>
      </c>
      <c r="I2910" t="s">
        <v>1247</v>
      </c>
      <c r="J2910" t="s">
        <v>42</v>
      </c>
      <c r="K2910">
        <v>101077</v>
      </c>
      <c r="L2910">
        <v>142057</v>
      </c>
      <c r="M2910" t="s">
        <v>32</v>
      </c>
      <c r="N2910" t="s">
        <v>2783</v>
      </c>
      <c r="O2910" t="s">
        <v>217</v>
      </c>
      <c r="P2910" t="s">
        <v>8271</v>
      </c>
      <c r="Q2910" t="s">
        <v>6164</v>
      </c>
      <c r="T2910" t="str">
        <f t="shared" si="135"/>
        <v xml:space="preserve"> </v>
      </c>
      <c r="U2910">
        <f t="shared" si="136"/>
        <v>0</v>
      </c>
      <c r="V2910" s="2">
        <v>0</v>
      </c>
      <c r="W2910" s="2">
        <f t="shared" si="137"/>
        <v>0</v>
      </c>
      <c r="X2910" s="2">
        <v>0</v>
      </c>
      <c r="Y2910" s="2">
        <v>0</v>
      </c>
      <c r="Z2910" s="2">
        <v>0</v>
      </c>
      <c r="AA2910" s="2">
        <v>0</v>
      </c>
      <c r="AB2910" s="2">
        <v>0</v>
      </c>
      <c r="AC2910" t="s">
        <v>6135</v>
      </c>
      <c r="AG2910" t="s">
        <v>377</v>
      </c>
      <c r="AH2910" t="s">
        <v>2779</v>
      </c>
      <c r="AI2910" t="s">
        <v>2002</v>
      </c>
      <c r="AJ2910" t="s">
        <v>2779</v>
      </c>
      <c r="AK2910" t="s">
        <v>38</v>
      </c>
    </row>
    <row r="2911" spans="1:37" x14ac:dyDescent="0.3">
      <c r="A2911">
        <v>425860</v>
      </c>
      <c r="B2911" t="s">
        <v>104</v>
      </c>
      <c r="C2911" t="s">
        <v>29</v>
      </c>
      <c r="D2911">
        <v>1</v>
      </c>
      <c r="E2911" t="s">
        <v>6163</v>
      </c>
      <c r="F2911" t="s">
        <v>1500</v>
      </c>
      <c r="G2911">
        <v>6503</v>
      </c>
      <c r="H2911">
        <v>0</v>
      </c>
      <c r="I2911" t="s">
        <v>1247</v>
      </c>
      <c r="J2911" t="s">
        <v>42</v>
      </c>
      <c r="K2911">
        <v>101077</v>
      </c>
      <c r="L2911">
        <v>142057</v>
      </c>
      <c r="M2911" t="s">
        <v>32</v>
      </c>
      <c r="N2911" t="s">
        <v>2783</v>
      </c>
      <c r="O2911" t="s">
        <v>217</v>
      </c>
      <c r="P2911" t="s">
        <v>8271</v>
      </c>
      <c r="Q2911" t="s">
        <v>6164</v>
      </c>
      <c r="T2911" t="str">
        <f t="shared" si="135"/>
        <v xml:space="preserve"> </v>
      </c>
      <c r="U2911">
        <f t="shared" si="136"/>
        <v>0</v>
      </c>
      <c r="V2911" s="2">
        <v>0</v>
      </c>
      <c r="W2911" s="2">
        <f t="shared" si="137"/>
        <v>0</v>
      </c>
      <c r="X2911" s="2">
        <v>0</v>
      </c>
      <c r="Y2911" s="2">
        <v>0</v>
      </c>
      <c r="Z2911" s="2">
        <v>0</v>
      </c>
      <c r="AA2911" s="2">
        <v>0</v>
      </c>
      <c r="AB2911" s="2">
        <v>0</v>
      </c>
      <c r="AC2911" t="s">
        <v>6135</v>
      </c>
      <c r="AG2911" t="s">
        <v>377</v>
      </c>
      <c r="AH2911" t="s">
        <v>2779</v>
      </c>
      <c r="AI2911" t="s">
        <v>3014</v>
      </c>
      <c r="AJ2911" t="s">
        <v>2779</v>
      </c>
      <c r="AK2911" t="s">
        <v>38</v>
      </c>
    </row>
    <row r="2912" spans="1:37" x14ac:dyDescent="0.3">
      <c r="A2912">
        <v>425884</v>
      </c>
      <c r="B2912" t="s">
        <v>104</v>
      </c>
      <c r="C2912" t="s">
        <v>47</v>
      </c>
      <c r="D2912">
        <v>1</v>
      </c>
      <c r="E2912" t="s">
        <v>6165</v>
      </c>
      <c r="F2912" t="s">
        <v>1500</v>
      </c>
      <c r="G2912">
        <v>6503</v>
      </c>
      <c r="H2912">
        <v>0</v>
      </c>
      <c r="I2912" t="s">
        <v>1247</v>
      </c>
      <c r="J2912" t="s">
        <v>42</v>
      </c>
      <c r="K2912">
        <v>101077</v>
      </c>
      <c r="L2912">
        <v>142057</v>
      </c>
      <c r="M2912" t="s">
        <v>32</v>
      </c>
      <c r="N2912" t="s">
        <v>2783</v>
      </c>
      <c r="O2912" t="s">
        <v>2784</v>
      </c>
      <c r="P2912" t="s">
        <v>8272</v>
      </c>
      <c r="Q2912" t="s">
        <v>6164</v>
      </c>
      <c r="T2912" t="str">
        <f t="shared" si="135"/>
        <v xml:space="preserve"> </v>
      </c>
      <c r="U2912">
        <f t="shared" si="136"/>
        <v>0</v>
      </c>
      <c r="V2912" s="2">
        <v>0</v>
      </c>
      <c r="W2912" s="2">
        <f t="shared" si="137"/>
        <v>0</v>
      </c>
      <c r="X2912" s="2">
        <v>0</v>
      </c>
      <c r="Y2912" s="2">
        <v>0</v>
      </c>
      <c r="Z2912" s="2">
        <v>0</v>
      </c>
      <c r="AA2912" s="2">
        <v>0</v>
      </c>
      <c r="AB2912" s="2">
        <v>0</v>
      </c>
      <c r="AC2912" t="s">
        <v>6135</v>
      </c>
      <c r="AG2912" t="s">
        <v>377</v>
      </c>
      <c r="AH2912" t="s">
        <v>2003</v>
      </c>
      <c r="AI2912" t="s">
        <v>3441</v>
      </c>
      <c r="AJ2912" t="s">
        <v>2003</v>
      </c>
      <c r="AK2912" t="s">
        <v>38</v>
      </c>
    </row>
    <row r="2913" spans="1:37" x14ac:dyDescent="0.3">
      <c r="A2913">
        <v>425884</v>
      </c>
      <c r="B2913" t="s">
        <v>104</v>
      </c>
      <c r="C2913" t="s">
        <v>29</v>
      </c>
      <c r="D2913">
        <v>1</v>
      </c>
      <c r="E2913" t="s">
        <v>6165</v>
      </c>
      <c r="F2913" t="s">
        <v>1500</v>
      </c>
      <c r="G2913">
        <v>6503</v>
      </c>
      <c r="H2913">
        <v>0</v>
      </c>
      <c r="I2913" t="s">
        <v>1247</v>
      </c>
      <c r="J2913" t="s">
        <v>42</v>
      </c>
      <c r="K2913">
        <v>101077</v>
      </c>
      <c r="L2913">
        <v>142057</v>
      </c>
      <c r="M2913" t="s">
        <v>32</v>
      </c>
      <c r="N2913" t="s">
        <v>2783</v>
      </c>
      <c r="O2913" t="s">
        <v>2784</v>
      </c>
      <c r="P2913" t="s">
        <v>8272</v>
      </c>
      <c r="Q2913" t="s">
        <v>6164</v>
      </c>
      <c r="T2913" t="str">
        <f t="shared" si="135"/>
        <v xml:space="preserve"> </v>
      </c>
      <c r="U2913">
        <f t="shared" si="136"/>
        <v>0</v>
      </c>
      <c r="V2913" s="2">
        <v>0</v>
      </c>
      <c r="W2913" s="2">
        <f t="shared" si="137"/>
        <v>0</v>
      </c>
      <c r="X2913" s="2">
        <v>0</v>
      </c>
      <c r="Y2913" s="2">
        <v>0</v>
      </c>
      <c r="Z2913" s="2">
        <v>0</v>
      </c>
      <c r="AA2913" s="2">
        <v>0</v>
      </c>
      <c r="AB2913" s="2">
        <v>0</v>
      </c>
      <c r="AC2913" t="s">
        <v>6135</v>
      </c>
      <c r="AG2913" t="s">
        <v>377</v>
      </c>
      <c r="AH2913" t="s">
        <v>2003</v>
      </c>
      <c r="AI2913" t="s">
        <v>3441</v>
      </c>
      <c r="AJ2913" t="s">
        <v>2003</v>
      </c>
      <c r="AK2913" t="s">
        <v>38</v>
      </c>
    </row>
    <row r="2914" spans="1:37" x14ac:dyDescent="0.3">
      <c r="A2914">
        <v>425908</v>
      </c>
      <c r="B2914" t="s">
        <v>5787</v>
      </c>
      <c r="C2914" t="s">
        <v>29</v>
      </c>
      <c r="D2914">
        <v>1</v>
      </c>
      <c r="E2914" t="s">
        <v>6166</v>
      </c>
      <c r="F2914" t="s">
        <v>482</v>
      </c>
      <c r="G2914">
        <v>30087</v>
      </c>
      <c r="H2914">
        <v>2</v>
      </c>
      <c r="I2914" t="s">
        <v>3616</v>
      </c>
      <c r="J2914" t="s">
        <v>42</v>
      </c>
      <c r="K2914">
        <v>71423</v>
      </c>
      <c r="L2914">
        <v>82137</v>
      </c>
      <c r="M2914" t="s">
        <v>32</v>
      </c>
      <c r="N2914" t="s">
        <v>1600</v>
      </c>
      <c r="O2914" t="s">
        <v>6167</v>
      </c>
      <c r="P2914" t="s">
        <v>8273</v>
      </c>
      <c r="Q2914" t="s">
        <v>485</v>
      </c>
      <c r="R2914" t="s">
        <v>6168</v>
      </c>
      <c r="T2914" t="str">
        <f t="shared" si="135"/>
        <v xml:space="preserve">Demonstrate initiative, resourcefulness, ability to work independently and as part of a team on multiple assignments with minimal supervision.  Experience with Building Code, Zoning, Multiple Dwelling Law or land use law.  Knowledge of Microsoft Office programs, Lexis-Nexis, West Law etc. </v>
      </c>
      <c r="U2914">
        <f t="shared" si="136"/>
        <v>0</v>
      </c>
      <c r="V2914" s="2">
        <v>0</v>
      </c>
      <c r="W2914" s="2">
        <f t="shared" si="137"/>
        <v>0</v>
      </c>
      <c r="X2914" s="2">
        <v>0</v>
      </c>
      <c r="Y2914" s="2">
        <v>0</v>
      </c>
      <c r="Z2914" s="2">
        <v>0</v>
      </c>
      <c r="AA2914" s="2">
        <v>0</v>
      </c>
      <c r="AB2914" s="2">
        <v>0</v>
      </c>
      <c r="AC2914" t="s">
        <v>6169</v>
      </c>
      <c r="AD2914" t="s">
        <v>5281</v>
      </c>
      <c r="AE2914" t="s">
        <v>1600</v>
      </c>
      <c r="AG2914" t="s">
        <v>37</v>
      </c>
      <c r="AH2914" t="s">
        <v>2003</v>
      </c>
      <c r="AI2914" t="s">
        <v>3471</v>
      </c>
      <c r="AJ2914" t="s">
        <v>2003</v>
      </c>
      <c r="AK2914" t="s">
        <v>38</v>
      </c>
    </row>
    <row r="2915" spans="1:37" x14ac:dyDescent="0.3">
      <c r="A2915">
        <v>425926</v>
      </c>
      <c r="B2915" t="s">
        <v>104</v>
      </c>
      <c r="C2915" t="s">
        <v>47</v>
      </c>
      <c r="D2915">
        <v>1</v>
      </c>
      <c r="E2915" t="s">
        <v>6170</v>
      </c>
      <c r="F2915" t="s">
        <v>1500</v>
      </c>
      <c r="G2915">
        <v>6503</v>
      </c>
      <c r="H2915">
        <v>0</v>
      </c>
      <c r="I2915" t="s">
        <v>1247</v>
      </c>
      <c r="J2915" t="s">
        <v>42</v>
      </c>
      <c r="K2915">
        <v>101077</v>
      </c>
      <c r="L2915">
        <v>142057</v>
      </c>
      <c r="M2915" t="s">
        <v>32</v>
      </c>
      <c r="N2915" t="s">
        <v>1722</v>
      </c>
      <c r="O2915" t="s">
        <v>1723</v>
      </c>
      <c r="P2915" t="s">
        <v>8274</v>
      </c>
      <c r="Q2915" t="s">
        <v>6171</v>
      </c>
      <c r="T2915" t="str">
        <f t="shared" si="135"/>
        <v xml:space="preserve"> </v>
      </c>
      <c r="U2915">
        <f t="shared" si="136"/>
        <v>0</v>
      </c>
      <c r="V2915" s="2">
        <v>0</v>
      </c>
      <c r="W2915" s="2">
        <f t="shared" si="137"/>
        <v>0</v>
      </c>
      <c r="X2915" s="2">
        <v>0</v>
      </c>
      <c r="Y2915" s="2">
        <v>0</v>
      </c>
      <c r="Z2915" s="2">
        <v>0</v>
      </c>
      <c r="AA2915" s="2">
        <v>0</v>
      </c>
      <c r="AB2915" s="2">
        <v>0</v>
      </c>
      <c r="AC2915" t="s">
        <v>6135</v>
      </c>
      <c r="AG2915" t="s">
        <v>377</v>
      </c>
      <c r="AH2915" t="s">
        <v>2003</v>
      </c>
      <c r="AI2915" t="s">
        <v>3441</v>
      </c>
      <c r="AJ2915" t="s">
        <v>2003</v>
      </c>
      <c r="AK2915" t="s">
        <v>38</v>
      </c>
    </row>
    <row r="2916" spans="1:37" x14ac:dyDescent="0.3">
      <c r="A2916">
        <v>425926</v>
      </c>
      <c r="B2916" t="s">
        <v>104</v>
      </c>
      <c r="C2916" t="s">
        <v>29</v>
      </c>
      <c r="D2916">
        <v>1</v>
      </c>
      <c r="E2916" t="s">
        <v>6170</v>
      </c>
      <c r="F2916" t="s">
        <v>1500</v>
      </c>
      <c r="G2916">
        <v>6503</v>
      </c>
      <c r="H2916">
        <v>0</v>
      </c>
      <c r="I2916" t="s">
        <v>1247</v>
      </c>
      <c r="J2916" t="s">
        <v>42</v>
      </c>
      <c r="K2916">
        <v>101077</v>
      </c>
      <c r="L2916">
        <v>142057</v>
      </c>
      <c r="M2916" t="s">
        <v>32</v>
      </c>
      <c r="N2916" t="s">
        <v>1722</v>
      </c>
      <c r="O2916" t="s">
        <v>1723</v>
      </c>
      <c r="P2916" t="s">
        <v>8274</v>
      </c>
      <c r="Q2916" t="s">
        <v>6171</v>
      </c>
      <c r="T2916" t="str">
        <f t="shared" si="135"/>
        <v xml:space="preserve"> </v>
      </c>
      <c r="U2916">
        <f t="shared" si="136"/>
        <v>0</v>
      </c>
      <c r="V2916" s="2">
        <v>0</v>
      </c>
      <c r="W2916" s="2">
        <f t="shared" si="137"/>
        <v>0</v>
      </c>
      <c r="X2916" s="2">
        <v>0</v>
      </c>
      <c r="Y2916" s="2">
        <v>0</v>
      </c>
      <c r="Z2916" s="2">
        <v>0</v>
      </c>
      <c r="AA2916" s="2">
        <v>0</v>
      </c>
      <c r="AB2916" s="2">
        <v>0</v>
      </c>
      <c r="AC2916" t="s">
        <v>6135</v>
      </c>
      <c r="AG2916" t="s">
        <v>377</v>
      </c>
      <c r="AH2916" t="s">
        <v>2003</v>
      </c>
      <c r="AI2916" t="s">
        <v>3441</v>
      </c>
      <c r="AJ2916" t="s">
        <v>2003</v>
      </c>
      <c r="AK2916" t="s">
        <v>38</v>
      </c>
    </row>
    <row r="2917" spans="1:37" x14ac:dyDescent="0.3">
      <c r="A2917">
        <v>426010</v>
      </c>
      <c r="B2917" t="s">
        <v>3605</v>
      </c>
      <c r="C2917" t="s">
        <v>29</v>
      </c>
      <c r="D2917">
        <v>1</v>
      </c>
      <c r="E2917" t="s">
        <v>6172</v>
      </c>
      <c r="F2917" t="s">
        <v>467</v>
      </c>
      <c r="G2917">
        <v>13631</v>
      </c>
      <c r="H2917">
        <v>1</v>
      </c>
      <c r="I2917" t="s">
        <v>265</v>
      </c>
      <c r="J2917" t="s">
        <v>42</v>
      </c>
      <c r="K2917">
        <v>66597</v>
      </c>
      <c r="L2917">
        <v>76587</v>
      </c>
      <c r="M2917" t="s">
        <v>32</v>
      </c>
      <c r="N2917" t="s">
        <v>6173</v>
      </c>
      <c r="O2917" t="s">
        <v>5581</v>
      </c>
      <c r="P2917" t="s">
        <v>8275</v>
      </c>
      <c r="Q2917" t="s">
        <v>468</v>
      </c>
      <c r="R2917" t="s">
        <v>6770</v>
      </c>
      <c r="S2917" t="s">
        <v>8276</v>
      </c>
      <c r="T2917" t="str">
        <f t="shared" si="135"/>
        <v xml:space="preserve">  2+ years of experience in computer training and in developing technical training curriculums.    2+ years of experience working for a technical help desk.    Proficiency with the MS Office suite (including Visio, Access and InfoPath) and Adobe tools    (including Captivate and Robo Help).    Ability to work well, develop and maintain productive working relationships and communicate    effectively with staff at all levels.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917">
        <f t="shared" si="136"/>
        <v>0</v>
      </c>
      <c r="V2917" s="2">
        <v>0</v>
      </c>
      <c r="W2917" s="2">
        <f t="shared" si="137"/>
        <v>0</v>
      </c>
      <c r="X2917" s="2">
        <v>0</v>
      </c>
      <c r="Y2917" s="2">
        <v>0</v>
      </c>
      <c r="Z2917" s="2">
        <v>0</v>
      </c>
      <c r="AA2917" s="2">
        <v>0</v>
      </c>
      <c r="AB2917" s="2">
        <v>0</v>
      </c>
      <c r="AC2917" t="s">
        <v>8600</v>
      </c>
      <c r="AG2917" t="s">
        <v>190</v>
      </c>
      <c r="AH2917" t="s">
        <v>2003</v>
      </c>
      <c r="AI2917" t="s">
        <v>2780</v>
      </c>
      <c r="AJ2917" t="s">
        <v>2003</v>
      </c>
      <c r="AK2917" t="s">
        <v>38</v>
      </c>
    </row>
    <row r="2918" spans="1:37" x14ac:dyDescent="0.3">
      <c r="A2918">
        <v>426019</v>
      </c>
      <c r="B2918" t="s">
        <v>1618</v>
      </c>
      <c r="C2918" t="s">
        <v>29</v>
      </c>
      <c r="D2918">
        <v>1</v>
      </c>
      <c r="E2918" t="s">
        <v>2731</v>
      </c>
      <c r="F2918" t="s">
        <v>898</v>
      </c>
      <c r="G2918">
        <v>30086</v>
      </c>
      <c r="H2918">
        <v>0</v>
      </c>
      <c r="I2918" t="s">
        <v>1247</v>
      </c>
      <c r="J2918" t="s">
        <v>42</v>
      </c>
      <c r="K2918">
        <v>62397</v>
      </c>
      <c r="L2918">
        <v>75760</v>
      </c>
      <c r="M2918" t="s">
        <v>32</v>
      </c>
      <c r="N2918" t="s">
        <v>2370</v>
      </c>
      <c r="O2918" t="s">
        <v>2371</v>
      </c>
      <c r="P2918" t="s">
        <v>7296</v>
      </c>
      <c r="Q2918" t="s">
        <v>901</v>
      </c>
      <c r="R2918" t="s">
        <v>2732</v>
      </c>
      <c r="T2918" t="str">
        <f t="shared" si="13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918">
        <f t="shared" si="136"/>
        <v>0</v>
      </c>
      <c r="V2918" s="2">
        <v>0</v>
      </c>
      <c r="W2918" s="2">
        <f t="shared" si="137"/>
        <v>0</v>
      </c>
      <c r="X2918" s="2">
        <v>0</v>
      </c>
      <c r="Y2918" s="2">
        <v>0</v>
      </c>
      <c r="Z2918" s="2">
        <v>0</v>
      </c>
      <c r="AA2918" s="2">
        <v>0</v>
      </c>
      <c r="AB2918" s="2">
        <v>0</v>
      </c>
      <c r="AC2918" t="s">
        <v>1623</v>
      </c>
      <c r="AE2918" t="s">
        <v>2370</v>
      </c>
      <c r="AG2918" t="s">
        <v>37</v>
      </c>
      <c r="AH2918" t="s">
        <v>2779</v>
      </c>
      <c r="AJ2918" t="s">
        <v>2779</v>
      </c>
      <c r="AK2918" t="s">
        <v>38</v>
      </c>
    </row>
    <row r="2919" spans="1:37" x14ac:dyDescent="0.3">
      <c r="A2919">
        <v>426019</v>
      </c>
      <c r="B2919" t="s">
        <v>1618</v>
      </c>
      <c r="C2919" t="s">
        <v>47</v>
      </c>
      <c r="D2919">
        <v>1</v>
      </c>
      <c r="E2919" t="s">
        <v>2731</v>
      </c>
      <c r="F2919" t="s">
        <v>898</v>
      </c>
      <c r="G2919">
        <v>30086</v>
      </c>
      <c r="H2919">
        <v>0</v>
      </c>
      <c r="I2919" t="s">
        <v>1247</v>
      </c>
      <c r="J2919" t="s">
        <v>42</v>
      </c>
      <c r="K2919">
        <v>62397</v>
      </c>
      <c r="L2919">
        <v>75760</v>
      </c>
      <c r="M2919" t="s">
        <v>32</v>
      </c>
      <c r="N2919" t="s">
        <v>2370</v>
      </c>
      <c r="O2919" t="s">
        <v>2371</v>
      </c>
      <c r="P2919" t="s">
        <v>7296</v>
      </c>
      <c r="Q2919" t="s">
        <v>901</v>
      </c>
      <c r="R2919" t="s">
        <v>2732</v>
      </c>
      <c r="T2919" t="str">
        <f t="shared" si="135"/>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919">
        <f t="shared" si="136"/>
        <v>0</v>
      </c>
      <c r="V2919" s="2">
        <v>0</v>
      </c>
      <c r="W2919" s="2">
        <f t="shared" si="137"/>
        <v>0</v>
      </c>
      <c r="X2919" s="2">
        <v>0</v>
      </c>
      <c r="Y2919" s="2">
        <v>0</v>
      </c>
      <c r="Z2919" s="2">
        <v>0</v>
      </c>
      <c r="AA2919" s="2">
        <v>0</v>
      </c>
      <c r="AB2919" s="2">
        <v>0</v>
      </c>
      <c r="AC2919" t="s">
        <v>1623</v>
      </c>
      <c r="AE2919" t="s">
        <v>2370</v>
      </c>
      <c r="AG2919" t="s">
        <v>37</v>
      </c>
      <c r="AH2919" t="s">
        <v>2779</v>
      </c>
      <c r="AJ2919" t="s">
        <v>2779</v>
      </c>
      <c r="AK2919" t="s">
        <v>38</v>
      </c>
    </row>
    <row r="2920" spans="1:37" x14ac:dyDescent="0.3">
      <c r="A2920">
        <v>426041</v>
      </c>
      <c r="B2920" t="s">
        <v>2380</v>
      </c>
      <c r="C2920" t="s">
        <v>47</v>
      </c>
      <c r="D2920">
        <v>1</v>
      </c>
      <c r="E2920" t="s">
        <v>6174</v>
      </c>
      <c r="F2920" t="s">
        <v>386</v>
      </c>
      <c r="G2920">
        <v>56058</v>
      </c>
      <c r="H2920">
        <v>0</v>
      </c>
      <c r="I2920" t="s">
        <v>73</v>
      </c>
      <c r="J2920" t="s">
        <v>42</v>
      </c>
      <c r="K2920">
        <v>54100</v>
      </c>
      <c r="L2920">
        <v>62215</v>
      </c>
      <c r="M2920" t="s">
        <v>32</v>
      </c>
      <c r="N2920" t="s">
        <v>143</v>
      </c>
      <c r="O2920" t="s">
        <v>6175</v>
      </c>
      <c r="P2920" t="s">
        <v>8277</v>
      </c>
      <c r="Q2920" t="s">
        <v>389</v>
      </c>
      <c r="R2920" t="s">
        <v>6771</v>
      </c>
      <c r="T2920" t="str">
        <f t="shared" si="135"/>
        <v xml:space="preserve">Preferred Skills:  	Experience with Financial Management Systems (FMS)  	Advanced proficiency in MS Office, particularly Excel 	Outstanding analytic and problem-solving, organizational, and communication skills 	Demonstrated ability to meet deadlines and manage multiple projects in a timely manner 	Demonstrated ability to be a team player in a diverse environment 	Familiarity with the workings of city government </v>
      </c>
      <c r="U2920">
        <f t="shared" si="136"/>
        <v>0</v>
      </c>
      <c r="V2920" s="2">
        <v>1</v>
      </c>
      <c r="W2920" s="2">
        <f t="shared" si="137"/>
        <v>0</v>
      </c>
      <c r="X2920" s="2">
        <v>0</v>
      </c>
      <c r="Y2920" s="2">
        <v>0</v>
      </c>
      <c r="Z2920" s="2">
        <v>0</v>
      </c>
      <c r="AA2920" s="2">
        <v>0</v>
      </c>
      <c r="AB2920" s="2">
        <v>0</v>
      </c>
      <c r="AC2920" t="s">
        <v>4964</v>
      </c>
      <c r="AE2920" t="s">
        <v>143</v>
      </c>
      <c r="AG2920" t="s">
        <v>37</v>
      </c>
      <c r="AH2920" t="s">
        <v>2003</v>
      </c>
      <c r="AI2920" t="s">
        <v>2780</v>
      </c>
      <c r="AJ2920" t="s">
        <v>2003</v>
      </c>
      <c r="AK2920" t="s">
        <v>38</v>
      </c>
    </row>
    <row r="2921" spans="1:37" x14ac:dyDescent="0.3">
      <c r="A2921">
        <v>426041</v>
      </c>
      <c r="B2921" t="s">
        <v>2380</v>
      </c>
      <c r="C2921" t="s">
        <v>29</v>
      </c>
      <c r="D2921">
        <v>1</v>
      </c>
      <c r="E2921" t="s">
        <v>6174</v>
      </c>
      <c r="F2921" t="s">
        <v>386</v>
      </c>
      <c r="G2921">
        <v>56058</v>
      </c>
      <c r="H2921">
        <v>0</v>
      </c>
      <c r="I2921" t="s">
        <v>73</v>
      </c>
      <c r="J2921" t="s">
        <v>42</v>
      </c>
      <c r="K2921">
        <v>54100</v>
      </c>
      <c r="L2921">
        <v>62215</v>
      </c>
      <c r="M2921" t="s">
        <v>32</v>
      </c>
      <c r="N2921" t="s">
        <v>143</v>
      </c>
      <c r="O2921" t="s">
        <v>6175</v>
      </c>
      <c r="P2921" t="s">
        <v>8277</v>
      </c>
      <c r="Q2921" t="s">
        <v>389</v>
      </c>
      <c r="R2921" t="s">
        <v>6771</v>
      </c>
      <c r="T2921" t="str">
        <f t="shared" si="135"/>
        <v xml:space="preserve">Preferred Skills:  	Experience with Financial Management Systems (FMS)  	Advanced proficiency in MS Office, particularly Excel 	Outstanding analytic and problem-solving, organizational, and communication skills 	Demonstrated ability to meet deadlines and manage multiple projects in a timely manner 	Demonstrated ability to be a team player in a diverse environment 	Familiarity with the workings of city government </v>
      </c>
      <c r="U2921">
        <f t="shared" si="136"/>
        <v>0</v>
      </c>
      <c r="V2921" s="2">
        <v>1</v>
      </c>
      <c r="W2921" s="2">
        <f t="shared" si="137"/>
        <v>0</v>
      </c>
      <c r="X2921" s="2">
        <v>0</v>
      </c>
      <c r="Y2921" s="2">
        <v>0</v>
      </c>
      <c r="Z2921" s="2">
        <v>0</v>
      </c>
      <c r="AA2921" s="2">
        <v>0</v>
      </c>
      <c r="AB2921" s="2">
        <v>0</v>
      </c>
      <c r="AC2921" t="s">
        <v>4964</v>
      </c>
      <c r="AE2921" t="s">
        <v>143</v>
      </c>
      <c r="AG2921" t="s">
        <v>37</v>
      </c>
      <c r="AH2921" t="s">
        <v>2003</v>
      </c>
      <c r="AI2921" t="s">
        <v>2780</v>
      </c>
      <c r="AJ2921" t="s">
        <v>2003</v>
      </c>
      <c r="AK2921" t="s">
        <v>38</v>
      </c>
    </row>
    <row r="2922" spans="1:37" x14ac:dyDescent="0.3">
      <c r="A2922">
        <v>426042</v>
      </c>
      <c r="B2922" t="s">
        <v>2380</v>
      </c>
      <c r="C2922" t="s">
        <v>47</v>
      </c>
      <c r="D2922">
        <v>1</v>
      </c>
      <c r="E2922" t="s">
        <v>6176</v>
      </c>
      <c r="F2922" t="s">
        <v>309</v>
      </c>
      <c r="G2922">
        <v>56057</v>
      </c>
      <c r="H2922">
        <v>0</v>
      </c>
      <c r="I2922" t="s">
        <v>1435</v>
      </c>
      <c r="J2922" t="s">
        <v>42</v>
      </c>
      <c r="K2922">
        <v>38333</v>
      </c>
      <c r="L2922">
        <v>44083</v>
      </c>
      <c r="M2922" t="s">
        <v>32</v>
      </c>
      <c r="N2922" t="s">
        <v>143</v>
      </c>
      <c r="O2922" t="s">
        <v>6177</v>
      </c>
      <c r="P2922" t="s">
        <v>8278</v>
      </c>
      <c r="Q2922" t="s">
        <v>311</v>
      </c>
      <c r="R2922" t="s">
        <v>6772</v>
      </c>
      <c r="T2922" t="str">
        <f t="shared" si="135"/>
        <v xml:space="preserve">	Excellent Communication Skills (both orally and in writing) 	Strong Customer Service Focus 	Computer Proficiency  	Bilingual a Plus 	Section 8 or other Rental Subsidy experience a Plus </v>
      </c>
      <c r="U2922">
        <f t="shared" si="136"/>
        <v>0</v>
      </c>
      <c r="V2922" s="2">
        <v>0</v>
      </c>
      <c r="W2922" s="2">
        <f t="shared" si="137"/>
        <v>0</v>
      </c>
      <c r="X2922" s="2">
        <v>0</v>
      </c>
      <c r="Y2922" s="2">
        <v>0</v>
      </c>
      <c r="Z2922" s="2">
        <v>0</v>
      </c>
      <c r="AA2922" s="2">
        <v>0</v>
      </c>
      <c r="AB2922" s="2">
        <v>0</v>
      </c>
      <c r="AC2922" t="s">
        <v>4392</v>
      </c>
      <c r="AE2922" t="s">
        <v>143</v>
      </c>
      <c r="AG2922" t="s">
        <v>37</v>
      </c>
      <c r="AH2922" t="s">
        <v>2003</v>
      </c>
      <c r="AI2922" t="s">
        <v>3441</v>
      </c>
      <c r="AJ2922" t="s">
        <v>2003</v>
      </c>
      <c r="AK2922" t="s">
        <v>38</v>
      </c>
    </row>
    <row r="2923" spans="1:37" x14ac:dyDescent="0.3">
      <c r="A2923">
        <v>426042</v>
      </c>
      <c r="B2923" t="s">
        <v>2380</v>
      </c>
      <c r="C2923" t="s">
        <v>29</v>
      </c>
      <c r="D2923">
        <v>1</v>
      </c>
      <c r="E2923" t="s">
        <v>6176</v>
      </c>
      <c r="F2923" t="s">
        <v>309</v>
      </c>
      <c r="G2923">
        <v>56057</v>
      </c>
      <c r="H2923">
        <v>0</v>
      </c>
      <c r="I2923" t="s">
        <v>1435</v>
      </c>
      <c r="J2923" t="s">
        <v>42</v>
      </c>
      <c r="K2923">
        <v>38333</v>
      </c>
      <c r="L2923">
        <v>44083</v>
      </c>
      <c r="M2923" t="s">
        <v>32</v>
      </c>
      <c r="N2923" t="s">
        <v>143</v>
      </c>
      <c r="O2923" t="s">
        <v>6177</v>
      </c>
      <c r="P2923" t="s">
        <v>8278</v>
      </c>
      <c r="Q2923" t="s">
        <v>311</v>
      </c>
      <c r="R2923" t="s">
        <v>6772</v>
      </c>
      <c r="T2923" t="str">
        <f t="shared" si="135"/>
        <v xml:space="preserve">	Excellent Communication Skills (both orally and in writing) 	Strong Customer Service Focus 	Computer Proficiency  	Bilingual a Plus 	Section 8 or other Rental Subsidy experience a Plus </v>
      </c>
      <c r="U2923">
        <f t="shared" si="136"/>
        <v>0</v>
      </c>
      <c r="V2923" s="2">
        <v>0</v>
      </c>
      <c r="W2923" s="2">
        <f t="shared" si="137"/>
        <v>0</v>
      </c>
      <c r="X2923" s="2">
        <v>0</v>
      </c>
      <c r="Y2923" s="2">
        <v>0</v>
      </c>
      <c r="Z2923" s="2">
        <v>0</v>
      </c>
      <c r="AA2923" s="2">
        <v>0</v>
      </c>
      <c r="AB2923" s="2">
        <v>0</v>
      </c>
      <c r="AC2923" t="s">
        <v>4392</v>
      </c>
      <c r="AE2923" t="s">
        <v>143</v>
      </c>
      <c r="AG2923" t="s">
        <v>37</v>
      </c>
      <c r="AH2923" t="s">
        <v>2003</v>
      </c>
      <c r="AI2923" t="s">
        <v>3441</v>
      </c>
      <c r="AJ2923" t="s">
        <v>2003</v>
      </c>
      <c r="AK2923" t="s">
        <v>38</v>
      </c>
    </row>
    <row r="2924" spans="1:37" x14ac:dyDescent="0.3">
      <c r="A2924">
        <v>426050</v>
      </c>
      <c r="B2924" t="s">
        <v>2380</v>
      </c>
      <c r="C2924" t="s">
        <v>47</v>
      </c>
      <c r="D2924">
        <v>1</v>
      </c>
      <c r="E2924" t="s">
        <v>6176</v>
      </c>
      <c r="F2924" t="s">
        <v>309</v>
      </c>
      <c r="G2924">
        <v>56057</v>
      </c>
      <c r="H2924">
        <v>0</v>
      </c>
      <c r="I2924" t="s">
        <v>1435</v>
      </c>
      <c r="J2924" t="s">
        <v>42</v>
      </c>
      <c r="K2924">
        <v>38333</v>
      </c>
      <c r="L2924">
        <v>44083</v>
      </c>
      <c r="M2924" t="s">
        <v>32</v>
      </c>
      <c r="N2924" t="s">
        <v>143</v>
      </c>
      <c r="O2924" t="s">
        <v>3133</v>
      </c>
      <c r="P2924" t="s">
        <v>8278</v>
      </c>
      <c r="Q2924" t="s">
        <v>311</v>
      </c>
      <c r="R2924" t="s">
        <v>6772</v>
      </c>
      <c r="T2924" t="str">
        <f t="shared" si="135"/>
        <v xml:space="preserve">	Excellent Communication Skills (both orally and in writing) 	Strong Customer Service Focus 	Computer Proficiency  	Bilingual a Plus 	Section 8 or other Rental Subsidy experience a Plus </v>
      </c>
      <c r="U2924">
        <f t="shared" si="136"/>
        <v>0</v>
      </c>
      <c r="V2924" s="2">
        <v>0</v>
      </c>
      <c r="W2924" s="2">
        <f t="shared" si="137"/>
        <v>0</v>
      </c>
      <c r="X2924" s="2">
        <v>0</v>
      </c>
      <c r="Y2924" s="2">
        <v>0</v>
      </c>
      <c r="Z2924" s="2">
        <v>0</v>
      </c>
      <c r="AA2924" s="2">
        <v>0</v>
      </c>
      <c r="AB2924" s="2">
        <v>0</v>
      </c>
      <c r="AC2924" t="s">
        <v>4392</v>
      </c>
      <c r="AE2924" t="s">
        <v>143</v>
      </c>
      <c r="AG2924" t="s">
        <v>37</v>
      </c>
      <c r="AH2924" t="s">
        <v>2003</v>
      </c>
      <c r="AI2924" t="s">
        <v>3441</v>
      </c>
      <c r="AJ2924" t="s">
        <v>2003</v>
      </c>
      <c r="AK2924" t="s">
        <v>38</v>
      </c>
    </row>
    <row r="2925" spans="1:37" x14ac:dyDescent="0.3">
      <c r="A2925">
        <v>426050</v>
      </c>
      <c r="B2925" t="s">
        <v>2380</v>
      </c>
      <c r="C2925" t="s">
        <v>29</v>
      </c>
      <c r="D2925">
        <v>1</v>
      </c>
      <c r="E2925" t="s">
        <v>6176</v>
      </c>
      <c r="F2925" t="s">
        <v>309</v>
      </c>
      <c r="G2925">
        <v>56057</v>
      </c>
      <c r="H2925">
        <v>0</v>
      </c>
      <c r="I2925" t="s">
        <v>1435</v>
      </c>
      <c r="J2925" t="s">
        <v>42</v>
      </c>
      <c r="K2925">
        <v>38333</v>
      </c>
      <c r="L2925">
        <v>44083</v>
      </c>
      <c r="M2925" t="s">
        <v>32</v>
      </c>
      <c r="N2925" t="s">
        <v>143</v>
      </c>
      <c r="O2925" t="s">
        <v>3133</v>
      </c>
      <c r="P2925" t="s">
        <v>8278</v>
      </c>
      <c r="Q2925" t="s">
        <v>311</v>
      </c>
      <c r="R2925" t="s">
        <v>6772</v>
      </c>
      <c r="T2925" t="str">
        <f t="shared" si="135"/>
        <v xml:space="preserve">	Excellent Communication Skills (both orally and in writing) 	Strong Customer Service Focus 	Computer Proficiency  	Bilingual a Plus 	Section 8 or other Rental Subsidy experience a Plus </v>
      </c>
      <c r="U2925">
        <f t="shared" si="136"/>
        <v>0</v>
      </c>
      <c r="V2925" s="2">
        <v>0</v>
      </c>
      <c r="W2925" s="2">
        <f t="shared" si="137"/>
        <v>0</v>
      </c>
      <c r="X2925" s="2">
        <v>0</v>
      </c>
      <c r="Y2925" s="2">
        <v>0</v>
      </c>
      <c r="Z2925" s="2">
        <v>0</v>
      </c>
      <c r="AA2925" s="2">
        <v>0</v>
      </c>
      <c r="AB2925" s="2">
        <v>0</v>
      </c>
      <c r="AC2925" t="s">
        <v>4392</v>
      </c>
      <c r="AE2925" t="s">
        <v>143</v>
      </c>
      <c r="AG2925" t="s">
        <v>37</v>
      </c>
      <c r="AH2925" t="s">
        <v>2003</v>
      </c>
      <c r="AI2925" t="s">
        <v>3441</v>
      </c>
      <c r="AJ2925" t="s">
        <v>2003</v>
      </c>
      <c r="AK2925" t="s">
        <v>38</v>
      </c>
    </row>
    <row r="2926" spans="1:37" x14ac:dyDescent="0.3">
      <c r="A2926">
        <v>426053</v>
      </c>
      <c r="B2926" t="s">
        <v>3605</v>
      </c>
      <c r="C2926" t="s">
        <v>29</v>
      </c>
      <c r="D2926">
        <v>1</v>
      </c>
      <c r="E2926" t="s">
        <v>6178</v>
      </c>
      <c r="F2926" t="s">
        <v>515</v>
      </c>
      <c r="G2926">
        <v>10124</v>
      </c>
      <c r="H2926">
        <v>2</v>
      </c>
      <c r="I2926" t="s">
        <v>2751</v>
      </c>
      <c r="J2926" t="s">
        <v>42</v>
      </c>
      <c r="K2926">
        <v>49390</v>
      </c>
      <c r="L2926">
        <v>56798</v>
      </c>
      <c r="M2926" t="s">
        <v>32</v>
      </c>
      <c r="N2926" t="s">
        <v>1620</v>
      </c>
      <c r="O2926" t="s">
        <v>6179</v>
      </c>
      <c r="P2926" t="s">
        <v>6773</v>
      </c>
      <c r="Q2926" t="s">
        <v>6784</v>
      </c>
      <c r="S2926" t="s">
        <v>8279</v>
      </c>
      <c r="T2926" t="str">
        <f t="shared" si="135"/>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926">
        <f t="shared" si="136"/>
        <v>0</v>
      </c>
      <c r="V2926" s="2">
        <v>0</v>
      </c>
      <c r="W2926" s="2">
        <f t="shared" si="137"/>
        <v>0</v>
      </c>
      <c r="X2926" s="2">
        <v>0</v>
      </c>
      <c r="Y2926" s="2">
        <v>0</v>
      </c>
      <c r="Z2926" s="2">
        <v>0</v>
      </c>
      <c r="AA2926" s="2">
        <v>0</v>
      </c>
      <c r="AB2926" s="2">
        <v>0</v>
      </c>
      <c r="AC2926" t="s">
        <v>6180</v>
      </c>
      <c r="AE2926" t="s">
        <v>1620</v>
      </c>
      <c r="AG2926" t="s">
        <v>37</v>
      </c>
      <c r="AH2926" t="s">
        <v>2003</v>
      </c>
      <c r="AI2926" t="s">
        <v>2780</v>
      </c>
      <c r="AJ2926" t="s">
        <v>2003</v>
      </c>
      <c r="AK2926" t="s">
        <v>38</v>
      </c>
    </row>
    <row r="2927" spans="1:37" x14ac:dyDescent="0.3">
      <c r="A2927">
        <v>426061</v>
      </c>
      <c r="B2927" t="s">
        <v>3605</v>
      </c>
      <c r="C2927" t="s">
        <v>29</v>
      </c>
      <c r="D2927">
        <v>1</v>
      </c>
      <c r="E2927" t="s">
        <v>6181</v>
      </c>
      <c r="F2927" t="s">
        <v>515</v>
      </c>
      <c r="G2927">
        <v>10124</v>
      </c>
      <c r="H2927">
        <v>2</v>
      </c>
      <c r="I2927" t="s">
        <v>265</v>
      </c>
      <c r="J2927" t="s">
        <v>42</v>
      </c>
      <c r="K2927">
        <v>49390</v>
      </c>
      <c r="L2927">
        <v>56798</v>
      </c>
      <c r="M2927" t="s">
        <v>32</v>
      </c>
      <c r="N2927" t="s">
        <v>6182</v>
      </c>
      <c r="O2927" t="s">
        <v>6183</v>
      </c>
      <c r="P2927" t="s">
        <v>8280</v>
      </c>
      <c r="Q2927" t="s">
        <v>6784</v>
      </c>
      <c r="S2927" t="s">
        <v>8276</v>
      </c>
      <c r="T2927" t="str">
        <f t="shared" si="135"/>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927">
        <f t="shared" si="136"/>
        <v>0</v>
      </c>
      <c r="V2927" s="2">
        <v>0</v>
      </c>
      <c r="W2927" s="2">
        <f t="shared" si="137"/>
        <v>0</v>
      </c>
      <c r="X2927" s="2">
        <v>0</v>
      </c>
      <c r="Y2927" s="2">
        <v>0</v>
      </c>
      <c r="Z2927" s="2">
        <v>0</v>
      </c>
      <c r="AA2927" s="2">
        <v>0</v>
      </c>
      <c r="AB2927" s="2">
        <v>0</v>
      </c>
      <c r="AC2927" t="s">
        <v>8601</v>
      </c>
      <c r="AG2927" t="s">
        <v>37</v>
      </c>
      <c r="AH2927" t="s">
        <v>2003</v>
      </c>
      <c r="AI2927" t="s">
        <v>4406</v>
      </c>
      <c r="AJ2927" t="s">
        <v>2003</v>
      </c>
      <c r="AK2927" t="s">
        <v>38</v>
      </c>
    </row>
    <row r="2928" spans="1:37" x14ac:dyDescent="0.3">
      <c r="A2928">
        <v>426071</v>
      </c>
      <c r="B2928" t="s">
        <v>104</v>
      </c>
      <c r="C2928" t="s">
        <v>47</v>
      </c>
      <c r="D2928">
        <v>1</v>
      </c>
      <c r="E2928" t="s">
        <v>6184</v>
      </c>
      <c r="F2928" t="s">
        <v>1500</v>
      </c>
      <c r="G2928">
        <v>6503</v>
      </c>
      <c r="H2928">
        <v>0</v>
      </c>
      <c r="I2928" t="s">
        <v>1247</v>
      </c>
      <c r="J2928" t="s">
        <v>42</v>
      </c>
      <c r="K2928">
        <v>101077</v>
      </c>
      <c r="L2928">
        <v>142057</v>
      </c>
      <c r="M2928" t="s">
        <v>32</v>
      </c>
      <c r="N2928" t="s">
        <v>3817</v>
      </c>
      <c r="O2928" t="s">
        <v>6185</v>
      </c>
      <c r="P2928" t="s">
        <v>8274</v>
      </c>
      <c r="Q2928" t="s">
        <v>6171</v>
      </c>
      <c r="T2928" t="str">
        <f t="shared" si="135"/>
        <v xml:space="preserve"> </v>
      </c>
      <c r="U2928">
        <f t="shared" si="136"/>
        <v>0</v>
      </c>
      <c r="V2928" s="2">
        <v>0</v>
      </c>
      <c r="W2928" s="2">
        <f t="shared" si="137"/>
        <v>0</v>
      </c>
      <c r="X2928" s="2">
        <v>0</v>
      </c>
      <c r="Y2928" s="2">
        <v>0</v>
      </c>
      <c r="Z2928" s="2">
        <v>0</v>
      </c>
      <c r="AA2928" s="2">
        <v>0</v>
      </c>
      <c r="AB2928" s="2">
        <v>0</v>
      </c>
      <c r="AC2928" t="s">
        <v>6135</v>
      </c>
      <c r="AG2928" t="s">
        <v>377</v>
      </c>
      <c r="AH2928" t="s">
        <v>2779</v>
      </c>
      <c r="AI2928" t="s">
        <v>2002</v>
      </c>
      <c r="AJ2928" t="s">
        <v>2779</v>
      </c>
      <c r="AK2928" t="s">
        <v>38</v>
      </c>
    </row>
    <row r="2929" spans="1:37" x14ac:dyDescent="0.3">
      <c r="A2929">
        <v>426071</v>
      </c>
      <c r="B2929" t="s">
        <v>104</v>
      </c>
      <c r="C2929" t="s">
        <v>29</v>
      </c>
      <c r="D2929">
        <v>1</v>
      </c>
      <c r="E2929" t="s">
        <v>6184</v>
      </c>
      <c r="F2929" t="s">
        <v>1500</v>
      </c>
      <c r="G2929">
        <v>6503</v>
      </c>
      <c r="H2929">
        <v>0</v>
      </c>
      <c r="I2929" t="s">
        <v>1247</v>
      </c>
      <c r="J2929" t="s">
        <v>42</v>
      </c>
      <c r="K2929">
        <v>101077</v>
      </c>
      <c r="L2929">
        <v>142057</v>
      </c>
      <c r="M2929" t="s">
        <v>32</v>
      </c>
      <c r="N2929" t="s">
        <v>3817</v>
      </c>
      <c r="O2929" t="s">
        <v>6185</v>
      </c>
      <c r="P2929" t="s">
        <v>8274</v>
      </c>
      <c r="Q2929" t="s">
        <v>6171</v>
      </c>
      <c r="T2929" t="str">
        <f t="shared" si="135"/>
        <v xml:space="preserve"> </v>
      </c>
      <c r="U2929">
        <f t="shared" si="136"/>
        <v>0</v>
      </c>
      <c r="V2929" s="2">
        <v>0</v>
      </c>
      <c r="W2929" s="2">
        <f t="shared" si="137"/>
        <v>0</v>
      </c>
      <c r="X2929" s="2">
        <v>0</v>
      </c>
      <c r="Y2929" s="2">
        <v>0</v>
      </c>
      <c r="Z2929" s="2">
        <v>0</v>
      </c>
      <c r="AA2929" s="2">
        <v>0</v>
      </c>
      <c r="AB2929" s="2">
        <v>0</v>
      </c>
      <c r="AC2929" t="s">
        <v>6135</v>
      </c>
      <c r="AG2929" t="s">
        <v>377</v>
      </c>
      <c r="AH2929" t="s">
        <v>2779</v>
      </c>
      <c r="AI2929" t="s">
        <v>2002</v>
      </c>
      <c r="AJ2929" t="s">
        <v>2779</v>
      </c>
      <c r="AK2929" t="s">
        <v>38</v>
      </c>
    </row>
    <row r="2930" spans="1:37" x14ac:dyDescent="0.3">
      <c r="A2930">
        <v>426092</v>
      </c>
      <c r="B2930" t="s">
        <v>3605</v>
      </c>
      <c r="C2930" t="s">
        <v>29</v>
      </c>
      <c r="D2930">
        <v>1</v>
      </c>
      <c r="E2930" t="s">
        <v>6186</v>
      </c>
      <c r="F2930" t="s">
        <v>515</v>
      </c>
      <c r="G2930">
        <v>10124</v>
      </c>
      <c r="H2930">
        <v>3</v>
      </c>
      <c r="I2930" t="s">
        <v>6187</v>
      </c>
      <c r="J2930" t="s">
        <v>42</v>
      </c>
      <c r="K2930">
        <v>54638</v>
      </c>
      <c r="L2930">
        <v>62834</v>
      </c>
      <c r="M2930" t="s">
        <v>32</v>
      </c>
      <c r="N2930" t="s">
        <v>3784</v>
      </c>
      <c r="O2930" t="s">
        <v>4095</v>
      </c>
      <c r="P2930" t="s">
        <v>6774</v>
      </c>
      <c r="Q2930" t="s">
        <v>6784</v>
      </c>
      <c r="R2930" t="s">
        <v>6775</v>
      </c>
      <c r="S2930" t="s">
        <v>8281</v>
      </c>
      <c r="T2930" t="str">
        <f t="shared" si="135"/>
        <v xml:space="preserve">	Proficient in Excel and Microsoft Word.  	Excellent interpersonal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 The City of New York is an Equal Opportunity Employer</v>
      </c>
      <c r="U2930">
        <f t="shared" si="136"/>
        <v>0</v>
      </c>
      <c r="V2930" s="2">
        <v>1</v>
      </c>
      <c r="W2930" s="2">
        <f t="shared" si="137"/>
        <v>0</v>
      </c>
      <c r="X2930" s="2">
        <v>0</v>
      </c>
      <c r="Y2930" s="2">
        <v>0</v>
      </c>
      <c r="Z2930" s="2">
        <v>0</v>
      </c>
      <c r="AA2930" s="2">
        <v>0</v>
      </c>
      <c r="AB2930" s="2">
        <v>0</v>
      </c>
      <c r="AC2930" t="s">
        <v>6188</v>
      </c>
      <c r="AD2930" t="s">
        <v>3789</v>
      </c>
      <c r="AE2930" t="s">
        <v>6189</v>
      </c>
      <c r="AG2930" t="s">
        <v>37</v>
      </c>
      <c r="AH2930" t="s">
        <v>2003</v>
      </c>
      <c r="AI2930" t="s">
        <v>4406</v>
      </c>
      <c r="AJ2930" t="s">
        <v>2779</v>
      </c>
      <c r="AK2930" t="s">
        <v>38</v>
      </c>
    </row>
    <row r="2931" spans="1:37" x14ac:dyDescent="0.3">
      <c r="A2931">
        <v>426121</v>
      </c>
      <c r="B2931" t="s">
        <v>3605</v>
      </c>
      <c r="C2931" t="s">
        <v>29</v>
      </c>
      <c r="D2931">
        <v>1</v>
      </c>
      <c r="E2931" t="s">
        <v>6190</v>
      </c>
      <c r="F2931" t="s">
        <v>515</v>
      </c>
      <c r="G2931">
        <v>10124</v>
      </c>
      <c r="H2931">
        <v>2</v>
      </c>
      <c r="I2931" t="s">
        <v>2578</v>
      </c>
      <c r="J2931" t="s">
        <v>42</v>
      </c>
      <c r="K2931">
        <v>49390</v>
      </c>
      <c r="L2931">
        <v>56798</v>
      </c>
      <c r="M2931" t="s">
        <v>32</v>
      </c>
      <c r="N2931" t="s">
        <v>6191</v>
      </c>
      <c r="O2931" t="s">
        <v>6192</v>
      </c>
      <c r="P2931" t="s">
        <v>8282</v>
      </c>
      <c r="Q2931" t="s">
        <v>6784</v>
      </c>
      <c r="S2931" t="s">
        <v>8283</v>
      </c>
      <c r="T2931" t="str">
        <f t="shared" si="135"/>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In addition, the Human Resources Administration/Department of Social Services offers competitive  salaries and the following benefits:  Generous Pension Plans (The New York Employees' Retirement System);  401(k) and Roth 457 Retirement Savings Programs; U.S. Savings Bonds Flexible Spending Program; Health Benefits, Dental, Vision Coverage, Prescription Drug Program; Training and Professional Development; Opportunity for Scholarship; College Savings Program; Paid Holidays and Generous Annual Leave</v>
      </c>
      <c r="U2931">
        <f t="shared" si="136"/>
        <v>0</v>
      </c>
      <c r="V2931" s="2">
        <v>0</v>
      </c>
      <c r="W2931" s="2">
        <f t="shared" si="137"/>
        <v>0</v>
      </c>
      <c r="X2931" s="2">
        <v>0</v>
      </c>
      <c r="Y2931" s="2">
        <v>0</v>
      </c>
      <c r="Z2931" s="2">
        <v>0</v>
      </c>
      <c r="AA2931" s="2">
        <v>0</v>
      </c>
      <c r="AB2931" s="2">
        <v>0</v>
      </c>
      <c r="AC2931" t="s">
        <v>6193</v>
      </c>
      <c r="AD2931" t="s">
        <v>6194</v>
      </c>
      <c r="AE2931" t="s">
        <v>6195</v>
      </c>
      <c r="AG2931" t="s">
        <v>37</v>
      </c>
      <c r="AH2931" t="s">
        <v>2779</v>
      </c>
      <c r="AI2931" t="s">
        <v>2936</v>
      </c>
      <c r="AJ2931" t="s">
        <v>2779</v>
      </c>
      <c r="AK2931" t="s">
        <v>38</v>
      </c>
    </row>
    <row r="2932" spans="1:37" x14ac:dyDescent="0.3">
      <c r="A2932">
        <v>426125</v>
      </c>
      <c r="B2932" t="s">
        <v>2769</v>
      </c>
      <c r="C2932" t="s">
        <v>29</v>
      </c>
      <c r="D2932">
        <v>1</v>
      </c>
      <c r="E2932" t="s">
        <v>5644</v>
      </c>
      <c r="F2932" t="s">
        <v>515</v>
      </c>
      <c r="G2932">
        <v>10124</v>
      </c>
      <c r="H2932">
        <v>1</v>
      </c>
      <c r="I2932" t="s">
        <v>5304</v>
      </c>
      <c r="J2932" t="s">
        <v>42</v>
      </c>
      <c r="K2932">
        <v>44142</v>
      </c>
      <c r="L2932">
        <v>64662</v>
      </c>
      <c r="M2932" t="s">
        <v>32</v>
      </c>
      <c r="N2932" t="s">
        <v>4653</v>
      </c>
      <c r="O2932" t="s">
        <v>5527</v>
      </c>
      <c r="P2932" t="s">
        <v>6196</v>
      </c>
      <c r="Q2932" t="s">
        <v>6784</v>
      </c>
      <c r="R2932" t="s">
        <v>6197</v>
      </c>
      <c r="S2932" t="s">
        <v>6198</v>
      </c>
      <c r="T2932" t="str">
        <f t="shared" si="135"/>
        <v>Strong computer and organizational skills.	 Ability to demonstrate a professional phone etiquette. Candidates must be permanent within the title of Principal Administrative Associate.   Appointment Is subject to OMB approval.  NOTE: This position is open to qualified persons with a disability who are eligible for the 55-a Program. Please indicate in your cover letter that you would like to be considered for the position under the 55-a Program.</v>
      </c>
      <c r="U2932">
        <f t="shared" si="136"/>
        <v>0</v>
      </c>
      <c r="V2932" s="2">
        <v>0</v>
      </c>
      <c r="W2932" s="2">
        <f t="shared" si="137"/>
        <v>0</v>
      </c>
      <c r="X2932" s="2">
        <v>0</v>
      </c>
      <c r="Y2932" s="2">
        <v>0</v>
      </c>
      <c r="Z2932" s="2">
        <v>0</v>
      </c>
      <c r="AA2932" s="2">
        <v>0</v>
      </c>
      <c r="AB2932" s="2">
        <v>0</v>
      </c>
      <c r="AC2932" t="s">
        <v>4980</v>
      </c>
      <c r="AG2932" t="s">
        <v>37</v>
      </c>
      <c r="AH2932" t="s">
        <v>2779</v>
      </c>
      <c r="AI2932" t="s">
        <v>4539</v>
      </c>
      <c r="AJ2932" t="s">
        <v>2779</v>
      </c>
      <c r="AK2932" t="s">
        <v>38</v>
      </c>
    </row>
    <row r="2933" spans="1:37" x14ac:dyDescent="0.3">
      <c r="A2933">
        <v>426130</v>
      </c>
      <c r="B2933" t="s">
        <v>3034</v>
      </c>
      <c r="C2933" t="s">
        <v>29</v>
      </c>
      <c r="D2933">
        <v>200</v>
      </c>
      <c r="E2933" t="s">
        <v>6199</v>
      </c>
      <c r="F2933" t="s">
        <v>2435</v>
      </c>
      <c r="G2933">
        <v>91406</v>
      </c>
      <c r="H2933">
        <v>0</v>
      </c>
      <c r="I2933" t="s">
        <v>409</v>
      </c>
      <c r="J2933" t="s">
        <v>142</v>
      </c>
      <c r="K2933">
        <v>15.45</v>
      </c>
      <c r="L2933">
        <v>15.45</v>
      </c>
      <c r="M2933" t="s">
        <v>61</v>
      </c>
      <c r="N2933" t="s">
        <v>3528</v>
      </c>
      <c r="O2933" t="s">
        <v>6200</v>
      </c>
      <c r="P2933" t="s">
        <v>6776</v>
      </c>
      <c r="Q2933" t="s">
        <v>2436</v>
      </c>
      <c r="R2933" t="s">
        <v>6777</v>
      </c>
      <c r="S2933" t="s">
        <v>6201</v>
      </c>
      <c r="T2933" t="str">
        <f t="shared" si="135"/>
        <v xml:space="preserve">	Valid New York State Driver License 	High School Diploma and 60 College credits or higher in Environmental or Criminal Justice 	Military experience a plus 	Related security experience Approximate start date: May 15, 2020.  Positions end in September.   Fees:  Hired candidates who are not currently employed by the City will be subject to a $88.25 background check fee.  If you have any questions regarding this vacancy or require a reasonable accommodation during the application process please call 212-360-2778.  www.nyc.gov/parks</v>
      </c>
      <c r="U2933">
        <f t="shared" si="136"/>
        <v>0</v>
      </c>
      <c r="V2933" s="2">
        <v>0</v>
      </c>
      <c r="W2933" s="2">
        <f t="shared" si="137"/>
        <v>0</v>
      </c>
      <c r="X2933" s="2">
        <v>0</v>
      </c>
      <c r="Y2933" s="2">
        <v>0</v>
      </c>
      <c r="Z2933" s="2">
        <v>0</v>
      </c>
      <c r="AA2933" s="2">
        <v>0</v>
      </c>
      <c r="AB2933" s="2">
        <v>0</v>
      </c>
      <c r="AC2933" t="s">
        <v>6202</v>
      </c>
      <c r="AE2933" t="s">
        <v>4940</v>
      </c>
      <c r="AG2933" t="s">
        <v>6203</v>
      </c>
      <c r="AH2933" t="s">
        <v>38</v>
      </c>
      <c r="AJ2933" t="s">
        <v>2779</v>
      </c>
      <c r="AK2933" t="s">
        <v>38</v>
      </c>
    </row>
    <row r="2934" spans="1:37" x14ac:dyDescent="0.3">
      <c r="A2934">
        <v>426130</v>
      </c>
      <c r="B2934" t="s">
        <v>3034</v>
      </c>
      <c r="C2934" t="s">
        <v>29</v>
      </c>
      <c r="D2934">
        <v>200</v>
      </c>
      <c r="E2934" t="s">
        <v>6199</v>
      </c>
      <c r="F2934" t="s">
        <v>2435</v>
      </c>
      <c r="G2934">
        <v>91406</v>
      </c>
      <c r="H2934">
        <v>0</v>
      </c>
      <c r="I2934" t="s">
        <v>409</v>
      </c>
      <c r="J2934" t="s">
        <v>142</v>
      </c>
      <c r="K2934">
        <v>15.45</v>
      </c>
      <c r="L2934">
        <v>15.45</v>
      </c>
      <c r="M2934" t="s">
        <v>61</v>
      </c>
      <c r="N2934" t="s">
        <v>3528</v>
      </c>
      <c r="O2934" t="s">
        <v>6200</v>
      </c>
      <c r="P2934" t="s">
        <v>6776</v>
      </c>
      <c r="Q2934" t="s">
        <v>2436</v>
      </c>
      <c r="R2934" t="s">
        <v>6777</v>
      </c>
      <c r="S2934" t="s">
        <v>6201</v>
      </c>
      <c r="T2934" t="str">
        <f t="shared" si="135"/>
        <v xml:space="preserve">	Valid New York State Driver License 	High School Diploma and 60 College credits or higher in Environmental or Criminal Justice 	Military experience a plus 	Related security experience Approximate start date: May 15, 2020.  Positions end in September.   Fees:  Hired candidates who are not currently employed by the City will be subject to a $88.25 background check fee.  If you have any questions regarding this vacancy or require a reasonable accommodation during the application process please call 212-360-2778.  www.nyc.gov/parks</v>
      </c>
      <c r="U2934">
        <f t="shared" si="136"/>
        <v>0</v>
      </c>
      <c r="V2934" s="2">
        <v>0</v>
      </c>
      <c r="W2934" s="2">
        <f t="shared" si="137"/>
        <v>0</v>
      </c>
      <c r="X2934" s="2">
        <v>0</v>
      </c>
      <c r="Y2934" s="2">
        <v>0</v>
      </c>
      <c r="Z2934" s="2">
        <v>0</v>
      </c>
      <c r="AA2934" s="2">
        <v>0</v>
      </c>
      <c r="AB2934" s="2">
        <v>0</v>
      </c>
      <c r="AC2934" t="s">
        <v>6202</v>
      </c>
      <c r="AE2934" t="s">
        <v>4940</v>
      </c>
      <c r="AG2934" t="s">
        <v>6203</v>
      </c>
      <c r="AH2934" t="s">
        <v>38</v>
      </c>
      <c r="AJ2934" t="s">
        <v>2779</v>
      </c>
      <c r="AK2934" t="s">
        <v>38</v>
      </c>
    </row>
    <row r="2935" spans="1:37" x14ac:dyDescent="0.3">
      <c r="A2935">
        <v>426130</v>
      </c>
      <c r="B2935" t="s">
        <v>3034</v>
      </c>
      <c r="C2935" t="s">
        <v>47</v>
      </c>
      <c r="D2935">
        <v>200</v>
      </c>
      <c r="E2935" t="s">
        <v>6199</v>
      </c>
      <c r="F2935" t="s">
        <v>2435</v>
      </c>
      <c r="G2935">
        <v>91406</v>
      </c>
      <c r="H2935">
        <v>0</v>
      </c>
      <c r="I2935" t="s">
        <v>409</v>
      </c>
      <c r="J2935" t="s">
        <v>142</v>
      </c>
      <c r="K2935">
        <v>15.45</v>
      </c>
      <c r="L2935">
        <v>15.45</v>
      </c>
      <c r="M2935" t="s">
        <v>61</v>
      </c>
      <c r="N2935" t="s">
        <v>3528</v>
      </c>
      <c r="O2935" t="s">
        <v>6200</v>
      </c>
      <c r="P2935" t="s">
        <v>6776</v>
      </c>
      <c r="Q2935" t="s">
        <v>2436</v>
      </c>
      <c r="R2935" t="s">
        <v>6777</v>
      </c>
      <c r="S2935" t="s">
        <v>6201</v>
      </c>
      <c r="T2935" t="str">
        <f t="shared" si="135"/>
        <v xml:space="preserve">	Valid New York State Driver License 	High School Diploma and 60 College credits or higher in Environmental or Criminal Justice 	Military experience a plus 	Related security experience Approximate start date: May 15, 2020.  Positions end in September.   Fees:  Hired candidates who are not currently employed by the City will be subject to a $88.25 background check fee.  If you have any questions regarding this vacancy or require a reasonable accommodation during the application process please call 212-360-2778.  www.nyc.gov/parks</v>
      </c>
      <c r="U2935">
        <f t="shared" si="136"/>
        <v>0</v>
      </c>
      <c r="V2935" s="2">
        <v>0</v>
      </c>
      <c r="W2935" s="2">
        <f t="shared" si="137"/>
        <v>0</v>
      </c>
      <c r="X2935" s="2">
        <v>0</v>
      </c>
      <c r="Y2935" s="2">
        <v>0</v>
      </c>
      <c r="Z2935" s="2">
        <v>0</v>
      </c>
      <c r="AA2935" s="2">
        <v>0</v>
      </c>
      <c r="AB2935" s="2">
        <v>0</v>
      </c>
      <c r="AC2935" t="s">
        <v>6202</v>
      </c>
      <c r="AE2935" t="s">
        <v>4940</v>
      </c>
      <c r="AG2935" t="s">
        <v>6203</v>
      </c>
      <c r="AH2935" t="s">
        <v>38</v>
      </c>
      <c r="AJ2935" t="s">
        <v>2779</v>
      </c>
      <c r="AK2935" t="s">
        <v>38</v>
      </c>
    </row>
    <row r="2936" spans="1:37" x14ac:dyDescent="0.3">
      <c r="A2936">
        <v>426136</v>
      </c>
      <c r="B2936" t="s">
        <v>2380</v>
      </c>
      <c r="C2936" t="s">
        <v>29</v>
      </c>
      <c r="D2936">
        <v>1</v>
      </c>
      <c r="E2936" t="s">
        <v>2551</v>
      </c>
      <c r="F2936" t="s">
        <v>1422</v>
      </c>
      <c r="G2936">
        <v>34202</v>
      </c>
      <c r="H2936">
        <v>2</v>
      </c>
      <c r="I2936" t="s">
        <v>614</v>
      </c>
      <c r="J2936" t="s">
        <v>42</v>
      </c>
      <c r="K2936">
        <v>67757</v>
      </c>
      <c r="L2936">
        <v>77921</v>
      </c>
      <c r="M2936" t="s">
        <v>32</v>
      </c>
      <c r="N2936" t="s">
        <v>5649</v>
      </c>
      <c r="O2936" t="s">
        <v>5965</v>
      </c>
      <c r="P2936" t="s">
        <v>8284</v>
      </c>
      <c r="Q2936" t="s">
        <v>8325</v>
      </c>
      <c r="R2936" t="s">
        <v>6778</v>
      </c>
      <c r="S2936" t="s">
        <v>6779</v>
      </c>
      <c r="T2936" t="str">
        <f t="shared" si="135"/>
        <v xml:space="preserve">	Candidates who speak and read in more than one language. 	Candidates who are proficient in most Microsoft applications. 	Employees assigned to supervise asbestos removal or lead abatement staff are required to use protective clothing, respirator and mask on the job, and must meet applicable regulatory and medical requirements.  	Must possess a Motor Vehicle Driver License valid in the State of New York with no restrictions which preclude the performance of Construction Project Manager work.  This license must be maintained for the duration of employment. 	Candidates may be trained as an EPA Certified Lead Inspector through the Agency within 4 months of employment.   	Candidates may be assigned to any of the five boroughs, and may be scheduled to work evenings and weekends.</v>
      </c>
      <c r="U2936">
        <f t="shared" si="136"/>
        <v>0</v>
      </c>
      <c r="V2936" s="2">
        <v>0</v>
      </c>
      <c r="W2936" s="2">
        <f t="shared" si="137"/>
        <v>0</v>
      </c>
      <c r="X2936" s="2">
        <v>0</v>
      </c>
      <c r="Y2936" s="2">
        <v>0</v>
      </c>
      <c r="Z2936" s="2">
        <v>0</v>
      </c>
      <c r="AA2936" s="2">
        <v>0</v>
      </c>
      <c r="AB2936" s="2">
        <v>0</v>
      </c>
      <c r="AC2936" t="s">
        <v>4964</v>
      </c>
      <c r="AE2936" t="s">
        <v>5649</v>
      </c>
      <c r="AG2936" t="s">
        <v>190</v>
      </c>
      <c r="AH2936" t="s">
        <v>2779</v>
      </c>
      <c r="AI2936" t="s">
        <v>3433</v>
      </c>
      <c r="AJ2936" t="s">
        <v>2779</v>
      </c>
      <c r="AK2936" t="s">
        <v>38</v>
      </c>
    </row>
    <row r="2937" spans="1:37" x14ac:dyDescent="0.3">
      <c r="A2937">
        <v>426136</v>
      </c>
      <c r="B2937" t="s">
        <v>2380</v>
      </c>
      <c r="C2937" t="s">
        <v>47</v>
      </c>
      <c r="D2937">
        <v>1</v>
      </c>
      <c r="E2937" t="s">
        <v>2551</v>
      </c>
      <c r="F2937" t="s">
        <v>1422</v>
      </c>
      <c r="G2937">
        <v>34202</v>
      </c>
      <c r="H2937">
        <v>2</v>
      </c>
      <c r="I2937" t="s">
        <v>614</v>
      </c>
      <c r="J2937" t="s">
        <v>42</v>
      </c>
      <c r="K2937">
        <v>67757</v>
      </c>
      <c r="L2937">
        <v>77921</v>
      </c>
      <c r="M2937" t="s">
        <v>32</v>
      </c>
      <c r="N2937" t="s">
        <v>5649</v>
      </c>
      <c r="O2937" t="s">
        <v>5965</v>
      </c>
      <c r="P2937" t="s">
        <v>8284</v>
      </c>
      <c r="Q2937" t="s">
        <v>8325</v>
      </c>
      <c r="R2937" t="s">
        <v>6778</v>
      </c>
      <c r="S2937" t="s">
        <v>6779</v>
      </c>
      <c r="T2937" t="str">
        <f t="shared" si="135"/>
        <v xml:space="preserve">	Candidates who speak and read in more than one language. 	Candidates who are proficient in most Microsoft applications. 	Employees assigned to supervise asbestos removal or lead abatement staff are required to use protective clothing, respirator and mask on the job, and must meet applicable regulatory and medical requirements.  	Must possess a Motor Vehicle Driver License valid in the State of New York with no restrictions which preclude the performance of Construction Project Manager work.  This license must be maintained for the duration of employment. 	Candidates may be trained as an EPA Certified Lead Inspector through the Agency within 4 months of employment.   	Candidates may be assigned to any of the five boroughs, and may be scheduled to work evenings and weekends.</v>
      </c>
      <c r="U2937">
        <f t="shared" si="136"/>
        <v>0</v>
      </c>
      <c r="V2937" s="2">
        <v>0</v>
      </c>
      <c r="W2937" s="2">
        <f t="shared" si="137"/>
        <v>0</v>
      </c>
      <c r="X2937" s="2">
        <v>0</v>
      </c>
      <c r="Y2937" s="2">
        <v>0</v>
      </c>
      <c r="Z2937" s="2">
        <v>0</v>
      </c>
      <c r="AA2937" s="2">
        <v>0</v>
      </c>
      <c r="AB2937" s="2">
        <v>0</v>
      </c>
      <c r="AC2937" t="s">
        <v>4964</v>
      </c>
      <c r="AE2937" t="s">
        <v>5649</v>
      </c>
      <c r="AG2937" t="s">
        <v>190</v>
      </c>
      <c r="AH2937" t="s">
        <v>2779</v>
      </c>
      <c r="AI2937" t="s">
        <v>3433</v>
      </c>
      <c r="AJ2937" t="s">
        <v>2779</v>
      </c>
      <c r="AK2937" t="s">
        <v>38</v>
      </c>
    </row>
    <row r="2938" spans="1:37" x14ac:dyDescent="0.3">
      <c r="A2938">
        <v>426185</v>
      </c>
      <c r="B2938" t="s">
        <v>2380</v>
      </c>
      <c r="C2938" t="s">
        <v>29</v>
      </c>
      <c r="D2938">
        <v>1</v>
      </c>
      <c r="E2938" t="s">
        <v>6204</v>
      </c>
      <c r="F2938" t="s">
        <v>386</v>
      </c>
      <c r="G2938">
        <v>56058</v>
      </c>
      <c r="H2938">
        <v>0</v>
      </c>
      <c r="I2938" t="s">
        <v>1435</v>
      </c>
      <c r="J2938" t="s">
        <v>42</v>
      </c>
      <c r="K2938">
        <v>71920</v>
      </c>
      <c r="L2938">
        <v>71920</v>
      </c>
      <c r="M2938" t="s">
        <v>32</v>
      </c>
      <c r="N2938" t="s">
        <v>143</v>
      </c>
      <c r="O2938" t="s">
        <v>6205</v>
      </c>
      <c r="P2938" t="s">
        <v>8285</v>
      </c>
      <c r="Q2938" t="s">
        <v>389</v>
      </c>
      <c r="R2938" t="s">
        <v>8286</v>
      </c>
      <c r="T2938" t="str">
        <f t="shared" si="135"/>
        <v xml:space="preserve">	Excellent communication skills (both written and oral) 	Computer knowledge (Word, Excel and Access) 	Strong analytical and interpersonal Skill 	 Strong organizational Skills 	Knowledge of rental subsidies or Section 8 subsidy preferred 	Bilingual a plus 	A NYS Driver‚„s License is preferred </v>
      </c>
      <c r="U2938">
        <f t="shared" si="136"/>
        <v>0</v>
      </c>
      <c r="V2938" s="2">
        <v>1</v>
      </c>
      <c r="W2938" s="2">
        <f t="shared" si="137"/>
        <v>0</v>
      </c>
      <c r="X2938" s="2">
        <v>0</v>
      </c>
      <c r="Y2938" s="2">
        <v>0</v>
      </c>
      <c r="Z2938" s="2">
        <v>0</v>
      </c>
      <c r="AA2938" s="2">
        <v>0</v>
      </c>
      <c r="AB2938" s="2">
        <v>0</v>
      </c>
      <c r="AC2938" t="s">
        <v>4392</v>
      </c>
      <c r="AE2938" t="s">
        <v>143</v>
      </c>
      <c r="AG2938" t="s">
        <v>37</v>
      </c>
      <c r="AH2938" t="s">
        <v>2779</v>
      </c>
      <c r="AI2938" t="s">
        <v>2002</v>
      </c>
      <c r="AJ2938" t="s">
        <v>2779</v>
      </c>
      <c r="AK2938" t="s">
        <v>38</v>
      </c>
    </row>
    <row r="2939" spans="1:37" x14ac:dyDescent="0.3">
      <c r="A2939">
        <v>426206</v>
      </c>
      <c r="B2939" t="s">
        <v>2380</v>
      </c>
      <c r="C2939" t="s">
        <v>29</v>
      </c>
      <c r="D2939">
        <v>1</v>
      </c>
      <c r="E2939" t="s">
        <v>6206</v>
      </c>
      <c r="F2939" t="s">
        <v>386</v>
      </c>
      <c r="G2939">
        <v>56058</v>
      </c>
      <c r="H2939">
        <v>0</v>
      </c>
      <c r="I2939" t="s">
        <v>1435</v>
      </c>
      <c r="J2939" t="s">
        <v>42</v>
      </c>
      <c r="K2939">
        <v>54100</v>
      </c>
      <c r="L2939">
        <v>62215</v>
      </c>
      <c r="M2939" t="s">
        <v>32</v>
      </c>
      <c r="N2939" t="s">
        <v>143</v>
      </c>
      <c r="O2939" t="s">
        <v>6207</v>
      </c>
      <c r="P2939" t="s">
        <v>8287</v>
      </c>
      <c r="Q2939" t="s">
        <v>389</v>
      </c>
      <c r="R2939" t="s">
        <v>6780</v>
      </c>
      <c r="T2939" t="str">
        <f t="shared" si="135"/>
        <v xml:space="preserve">	Interest in affordable housing; experience in housing management or regulatory compliance a plus 	Strong analytical, communication and writing skills 	Detailed oriented 	A demonstrated proficiency in both MS Excel and database systems </v>
      </c>
      <c r="U2939">
        <f t="shared" si="136"/>
        <v>0</v>
      </c>
      <c r="V2939" s="2">
        <v>1</v>
      </c>
      <c r="W2939" s="2">
        <f t="shared" si="137"/>
        <v>0</v>
      </c>
      <c r="X2939" s="2">
        <v>0</v>
      </c>
      <c r="Y2939" s="2">
        <v>0</v>
      </c>
      <c r="Z2939" s="2">
        <v>0</v>
      </c>
      <c r="AA2939" s="2">
        <v>0</v>
      </c>
      <c r="AB2939" s="2">
        <v>0</v>
      </c>
      <c r="AC2939" t="s">
        <v>4964</v>
      </c>
      <c r="AE2939" t="s">
        <v>143</v>
      </c>
      <c r="AG2939" t="s">
        <v>37</v>
      </c>
      <c r="AH2939" t="s">
        <v>2779</v>
      </c>
      <c r="AI2939" t="s">
        <v>2002</v>
      </c>
      <c r="AJ2939" t="s">
        <v>2779</v>
      </c>
      <c r="AK2939" t="s">
        <v>38</v>
      </c>
    </row>
    <row r="2940" spans="1:37" x14ac:dyDescent="0.3">
      <c r="A2940">
        <v>426206</v>
      </c>
      <c r="B2940" t="s">
        <v>2380</v>
      </c>
      <c r="C2940" t="s">
        <v>47</v>
      </c>
      <c r="D2940">
        <v>1</v>
      </c>
      <c r="E2940" t="s">
        <v>6206</v>
      </c>
      <c r="F2940" t="s">
        <v>386</v>
      </c>
      <c r="G2940">
        <v>56058</v>
      </c>
      <c r="H2940">
        <v>0</v>
      </c>
      <c r="I2940" t="s">
        <v>1435</v>
      </c>
      <c r="J2940" t="s">
        <v>42</v>
      </c>
      <c r="K2940">
        <v>54100</v>
      </c>
      <c r="L2940">
        <v>62215</v>
      </c>
      <c r="M2940" t="s">
        <v>32</v>
      </c>
      <c r="N2940" t="s">
        <v>143</v>
      </c>
      <c r="O2940" t="s">
        <v>6207</v>
      </c>
      <c r="P2940" t="s">
        <v>8287</v>
      </c>
      <c r="Q2940" t="s">
        <v>389</v>
      </c>
      <c r="R2940" t="s">
        <v>6780</v>
      </c>
      <c r="T2940" t="str">
        <f t="shared" si="135"/>
        <v xml:space="preserve">	Interest in affordable housing; experience in housing management or regulatory compliance a plus 	Strong analytical, communication and writing skills 	Detailed oriented 	A demonstrated proficiency in both MS Excel and database systems </v>
      </c>
      <c r="U2940">
        <f t="shared" si="136"/>
        <v>0</v>
      </c>
      <c r="V2940" s="2">
        <v>1</v>
      </c>
      <c r="W2940" s="2">
        <f t="shared" si="137"/>
        <v>0</v>
      </c>
      <c r="X2940" s="2">
        <v>0</v>
      </c>
      <c r="Y2940" s="2">
        <v>0</v>
      </c>
      <c r="Z2940" s="2">
        <v>0</v>
      </c>
      <c r="AA2940" s="2">
        <v>0</v>
      </c>
      <c r="AB2940" s="2">
        <v>0</v>
      </c>
      <c r="AC2940" t="s">
        <v>4964</v>
      </c>
      <c r="AE2940" t="s">
        <v>143</v>
      </c>
      <c r="AG2940" t="s">
        <v>37</v>
      </c>
      <c r="AH2940" t="s">
        <v>2779</v>
      </c>
      <c r="AI2940" t="s">
        <v>2002</v>
      </c>
      <c r="AJ2940" t="s">
        <v>2779</v>
      </c>
      <c r="AK2940" t="s">
        <v>38</v>
      </c>
    </row>
    <row r="2941" spans="1:37" x14ac:dyDescent="0.3">
      <c r="A2941">
        <v>426210</v>
      </c>
      <c r="B2941" t="s">
        <v>2543</v>
      </c>
      <c r="C2941" t="s">
        <v>47</v>
      </c>
      <c r="D2941">
        <v>1</v>
      </c>
      <c r="E2941" t="s">
        <v>6208</v>
      </c>
      <c r="F2941" t="s">
        <v>40</v>
      </c>
      <c r="G2941">
        <v>10009</v>
      </c>
      <c r="H2941" t="s">
        <v>207</v>
      </c>
      <c r="I2941" t="s">
        <v>1435</v>
      </c>
      <c r="J2941" t="s">
        <v>42</v>
      </c>
      <c r="K2941">
        <v>58700</v>
      </c>
      <c r="L2941">
        <v>115000</v>
      </c>
      <c r="M2941" t="s">
        <v>32</v>
      </c>
      <c r="N2941" t="s">
        <v>2545</v>
      </c>
      <c r="O2941" t="s">
        <v>3818</v>
      </c>
      <c r="P2941" t="s">
        <v>8288</v>
      </c>
      <c r="Q2941" t="s">
        <v>44</v>
      </c>
      <c r="R2941" t="s">
        <v>8289</v>
      </c>
      <c r="T2941" t="str">
        <f t="shared" si="135"/>
        <v xml:space="preserve"> A master‚„s degree or comparable professional experience;  Minimum of five (5) years of relevant full-time professional experience in strategic planning, change management, statistical analysis, legal, or public policy oversight/regulation,;  Minimum of three (3) years of supervisory, managerial or executive capacity overseeing staff;  Familiarity with the NYCHRL and/or ability to read and understand laws, rules and regulations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  Fluency in a language other than English. </v>
      </c>
      <c r="U2941">
        <f t="shared" si="136"/>
        <v>0</v>
      </c>
      <c r="V2941" s="2">
        <v>0</v>
      </c>
      <c r="W2941" s="2">
        <f t="shared" si="137"/>
        <v>0</v>
      </c>
      <c r="X2941" s="2">
        <v>0</v>
      </c>
      <c r="Y2941" s="2">
        <v>0</v>
      </c>
      <c r="Z2941" s="2">
        <v>0</v>
      </c>
      <c r="AA2941" s="2">
        <v>0</v>
      </c>
      <c r="AB2941" s="2">
        <v>0</v>
      </c>
      <c r="AC2941" t="s">
        <v>6209</v>
      </c>
      <c r="AD2941" t="s">
        <v>8290</v>
      </c>
      <c r="AE2941" t="s">
        <v>2545</v>
      </c>
      <c r="AG2941" t="s">
        <v>37</v>
      </c>
      <c r="AH2941" t="s">
        <v>2779</v>
      </c>
      <c r="AI2941" t="s">
        <v>3433</v>
      </c>
      <c r="AJ2941" t="s">
        <v>2779</v>
      </c>
      <c r="AK2941" t="s">
        <v>38</v>
      </c>
    </row>
    <row r="2942" spans="1:37" x14ac:dyDescent="0.3">
      <c r="A2942">
        <v>426210</v>
      </c>
      <c r="B2942" t="s">
        <v>2543</v>
      </c>
      <c r="C2942" t="s">
        <v>29</v>
      </c>
      <c r="D2942">
        <v>1</v>
      </c>
      <c r="E2942" t="s">
        <v>6208</v>
      </c>
      <c r="F2942" t="s">
        <v>40</v>
      </c>
      <c r="G2942">
        <v>10009</v>
      </c>
      <c r="H2942" t="s">
        <v>207</v>
      </c>
      <c r="I2942" t="s">
        <v>1435</v>
      </c>
      <c r="J2942" t="s">
        <v>42</v>
      </c>
      <c r="K2942">
        <v>58700</v>
      </c>
      <c r="L2942">
        <v>115000</v>
      </c>
      <c r="M2942" t="s">
        <v>32</v>
      </c>
      <c r="N2942" t="s">
        <v>2545</v>
      </c>
      <c r="O2942" t="s">
        <v>3818</v>
      </c>
      <c r="P2942" t="s">
        <v>8288</v>
      </c>
      <c r="Q2942" t="s">
        <v>44</v>
      </c>
      <c r="R2942" t="s">
        <v>8289</v>
      </c>
      <c r="T2942" t="str">
        <f t="shared" si="135"/>
        <v xml:space="preserve"> A master‚„s degree or comparable professional experience;  Minimum of five (5) years of relevant full-time professional experience in strategic planning, change management, statistical analysis, legal, or public policy oversight/regulation,;  Minimum of three (3) years of supervisory, managerial or executive capacity overseeing staff;  Familiarity with the NYCHRL and/or ability to read and understand laws, rules and regulations Excellent strategic thinking anticipating issues or trends and operations, quantitative/qualitative skills;  Excellent writing, editing and communication skills;  Expertise required in project management, process improvement and change management;  Command of skills to set and maintain high standards throughout the team;  Ability to gather and synthesize information from a wide variety of people and sources and communicate effectively to decision-makers.  Fluency in a language other than English. </v>
      </c>
      <c r="U2942">
        <f t="shared" si="136"/>
        <v>0</v>
      </c>
      <c r="V2942" s="2">
        <v>0</v>
      </c>
      <c r="W2942" s="2">
        <f t="shared" si="137"/>
        <v>0</v>
      </c>
      <c r="X2942" s="2">
        <v>0</v>
      </c>
      <c r="Y2942" s="2">
        <v>0</v>
      </c>
      <c r="Z2942" s="2">
        <v>0</v>
      </c>
      <c r="AA2942" s="2">
        <v>0</v>
      </c>
      <c r="AB2942" s="2">
        <v>0</v>
      </c>
      <c r="AC2942" t="s">
        <v>6209</v>
      </c>
      <c r="AD2942" t="s">
        <v>8290</v>
      </c>
      <c r="AE2942" t="s">
        <v>2545</v>
      </c>
      <c r="AG2942" t="s">
        <v>37</v>
      </c>
      <c r="AH2942" t="s">
        <v>2779</v>
      </c>
      <c r="AI2942" t="s">
        <v>3433</v>
      </c>
      <c r="AJ2942" t="s">
        <v>2779</v>
      </c>
      <c r="AK2942" t="s">
        <v>38</v>
      </c>
    </row>
    <row r="2943" spans="1:37" x14ac:dyDescent="0.3">
      <c r="A2943">
        <v>426214</v>
      </c>
      <c r="B2943" t="s">
        <v>2380</v>
      </c>
      <c r="C2943" t="s">
        <v>47</v>
      </c>
      <c r="D2943">
        <v>1</v>
      </c>
      <c r="E2943" t="s">
        <v>6210</v>
      </c>
      <c r="F2943" t="s">
        <v>1422</v>
      </c>
      <c r="G2943">
        <v>34202</v>
      </c>
      <c r="H2943">
        <v>2</v>
      </c>
      <c r="I2943" t="s">
        <v>95</v>
      </c>
      <c r="J2943" t="s">
        <v>42</v>
      </c>
      <c r="K2943">
        <v>67757</v>
      </c>
      <c r="L2943">
        <v>78000</v>
      </c>
      <c r="M2943" t="s">
        <v>32</v>
      </c>
      <c r="N2943" t="s">
        <v>143</v>
      </c>
      <c r="O2943" t="s">
        <v>5871</v>
      </c>
      <c r="P2943" t="s">
        <v>8291</v>
      </c>
      <c r="Q2943" t="s">
        <v>8325</v>
      </c>
      <c r="R2943" t="s">
        <v>6211</v>
      </c>
      <c r="T2943" t="str">
        <f t="shared" si="135"/>
        <v xml:space="preserve">1.	Thorough knowledge of City, State and Federal housing regulations, procedures and practice. 2.	Familiarity with New York City government and housing issues.  3.	Proficient in the use of various cost estimating tools, including RS Means and Sage. 4.	Proficient in Microsoft Suite (Excel, PowerPoint, Outlook, Word, etc.). 5.	Thorough understanding of construction and cost estimating industry standards. 6.	Ability to read and understand drawings/plans, scopes of work, and specifications.  7.	Ability to negotiate with diverse technical specialists.  8.	Ability to work independently, apply independent judgment in technical matters, take initiative, and work effectively with others.  9.	Excellent technical, writing, verbal, interpersonal, analytical, and organizational skills.   10.	Demonstrated ability to work under pressure, meet deadlines, and coordinate multiple projects in a timely manner. 11.	Demonstrated ability to deal with sensitive, complex issues that may arise. 12.	Candidate may be subject to a background investigation conducted by the Department of Investigations. </v>
      </c>
      <c r="U2943">
        <f t="shared" si="136"/>
        <v>0</v>
      </c>
      <c r="V2943" s="2">
        <v>1</v>
      </c>
      <c r="W2943" s="2">
        <f t="shared" si="137"/>
        <v>0</v>
      </c>
      <c r="X2943" s="2">
        <v>0</v>
      </c>
      <c r="Y2943" s="2">
        <v>0</v>
      </c>
      <c r="Z2943" s="2">
        <v>0</v>
      </c>
      <c r="AA2943" s="2">
        <v>0</v>
      </c>
      <c r="AB2943" s="2">
        <v>0</v>
      </c>
      <c r="AC2943" t="s">
        <v>3134</v>
      </c>
      <c r="AE2943" t="s">
        <v>143</v>
      </c>
      <c r="AG2943" t="s">
        <v>190</v>
      </c>
      <c r="AH2943" t="s">
        <v>2779</v>
      </c>
      <c r="AI2943" t="s">
        <v>2002</v>
      </c>
      <c r="AJ2943" t="s">
        <v>2779</v>
      </c>
      <c r="AK2943" t="s">
        <v>38</v>
      </c>
    </row>
    <row r="2944" spans="1:37" x14ac:dyDescent="0.3">
      <c r="A2944">
        <v>426214</v>
      </c>
      <c r="B2944" t="s">
        <v>2380</v>
      </c>
      <c r="C2944" t="s">
        <v>29</v>
      </c>
      <c r="D2944">
        <v>1</v>
      </c>
      <c r="E2944" t="s">
        <v>6210</v>
      </c>
      <c r="F2944" t="s">
        <v>1422</v>
      </c>
      <c r="G2944">
        <v>34202</v>
      </c>
      <c r="H2944">
        <v>2</v>
      </c>
      <c r="I2944" t="s">
        <v>95</v>
      </c>
      <c r="J2944" t="s">
        <v>42</v>
      </c>
      <c r="K2944">
        <v>67757</v>
      </c>
      <c r="L2944">
        <v>78000</v>
      </c>
      <c r="M2944" t="s">
        <v>32</v>
      </c>
      <c r="N2944" t="s">
        <v>143</v>
      </c>
      <c r="O2944" t="s">
        <v>5871</v>
      </c>
      <c r="P2944" t="s">
        <v>8291</v>
      </c>
      <c r="Q2944" t="s">
        <v>8325</v>
      </c>
      <c r="R2944" t="s">
        <v>6211</v>
      </c>
      <c r="T2944" t="str">
        <f t="shared" si="135"/>
        <v xml:space="preserve">1.	Thorough knowledge of City, State and Federal housing regulations, procedures and practice. 2.	Familiarity with New York City government and housing issues.  3.	Proficient in the use of various cost estimating tools, including RS Means and Sage. 4.	Proficient in Microsoft Suite (Excel, PowerPoint, Outlook, Word, etc.). 5.	Thorough understanding of construction and cost estimating industry standards. 6.	Ability to read and understand drawings/plans, scopes of work, and specifications.  7.	Ability to negotiate with diverse technical specialists.  8.	Ability to work independently, apply independent judgment in technical matters, take initiative, and work effectively with others.  9.	Excellent technical, writing, verbal, interpersonal, analytical, and organizational skills.   10.	Demonstrated ability to work under pressure, meet deadlines, and coordinate multiple projects in a timely manner. 11.	Demonstrated ability to deal with sensitive, complex issues that may arise. 12.	Candidate may be subject to a background investigation conducted by the Department of Investigations. </v>
      </c>
      <c r="U2944">
        <f t="shared" si="136"/>
        <v>0</v>
      </c>
      <c r="V2944" s="2">
        <v>1</v>
      </c>
      <c r="W2944" s="2">
        <f t="shared" si="137"/>
        <v>0</v>
      </c>
      <c r="X2944" s="2">
        <v>0</v>
      </c>
      <c r="Y2944" s="2">
        <v>0</v>
      </c>
      <c r="Z2944" s="2">
        <v>0</v>
      </c>
      <c r="AA2944" s="2">
        <v>0</v>
      </c>
      <c r="AB2944" s="2">
        <v>0</v>
      </c>
      <c r="AC2944" t="s">
        <v>3134</v>
      </c>
      <c r="AE2944" t="s">
        <v>143</v>
      </c>
      <c r="AG2944" t="s">
        <v>190</v>
      </c>
      <c r="AH2944" t="s">
        <v>2779</v>
      </c>
      <c r="AI2944" t="s">
        <v>2002</v>
      </c>
      <c r="AJ2944" t="s">
        <v>2779</v>
      </c>
      <c r="AK2944" t="s">
        <v>38</v>
      </c>
    </row>
    <row r="2945" spans="1:37" x14ac:dyDescent="0.3">
      <c r="A2945">
        <v>426223</v>
      </c>
      <c r="B2945" t="s">
        <v>2380</v>
      </c>
      <c r="C2945" t="s">
        <v>29</v>
      </c>
      <c r="D2945">
        <v>1</v>
      </c>
      <c r="E2945" t="s">
        <v>6212</v>
      </c>
      <c r="F2945" t="s">
        <v>386</v>
      </c>
      <c r="G2945">
        <v>56058</v>
      </c>
      <c r="H2945">
        <v>0</v>
      </c>
      <c r="I2945" t="s">
        <v>614</v>
      </c>
      <c r="J2945" t="s">
        <v>42</v>
      </c>
      <c r="K2945">
        <v>54100</v>
      </c>
      <c r="L2945">
        <v>62215</v>
      </c>
      <c r="M2945" t="s">
        <v>32</v>
      </c>
      <c r="N2945" t="s">
        <v>143</v>
      </c>
      <c r="O2945" t="s">
        <v>3330</v>
      </c>
      <c r="P2945" t="s">
        <v>8292</v>
      </c>
      <c r="Q2945" t="s">
        <v>389</v>
      </c>
      <c r="R2945" t="s">
        <v>6781</v>
      </c>
      <c r="T2945" t="str">
        <f t="shared" si="135"/>
        <v xml:space="preserve">Strong preference for candidates who possess:  	Proven interest in community development, urban planning, affordable housing or real estate finance  	Knowledge of New York City affordable housing and private lending programs  	Advanced computer skills including competency in Microsoft Office suite, especially Excel and Access 	Strong interpersonal and communication skills and excellent writing and editing skills  	Demonstrated capacity for performing and prioritizing multiple tasks, using independent judgment, and conducting difficult negotiations while maintaining professional decorum </v>
      </c>
      <c r="U2945">
        <f t="shared" si="136"/>
        <v>0</v>
      </c>
      <c r="V2945" s="2">
        <v>1</v>
      </c>
      <c r="W2945" s="2">
        <f t="shared" si="137"/>
        <v>0</v>
      </c>
      <c r="X2945" s="2">
        <v>0</v>
      </c>
      <c r="Y2945" s="2">
        <v>0</v>
      </c>
      <c r="Z2945" s="2">
        <v>0</v>
      </c>
      <c r="AA2945" s="2">
        <v>0</v>
      </c>
      <c r="AB2945" s="2">
        <v>0</v>
      </c>
      <c r="AC2945" t="s">
        <v>3134</v>
      </c>
      <c r="AE2945" t="s">
        <v>143</v>
      </c>
      <c r="AG2945" t="s">
        <v>37</v>
      </c>
      <c r="AH2945" t="s">
        <v>2779</v>
      </c>
      <c r="AI2945" t="s">
        <v>2002</v>
      </c>
      <c r="AJ2945" t="s">
        <v>2779</v>
      </c>
      <c r="AK2945" t="s">
        <v>38</v>
      </c>
    </row>
    <row r="2946" spans="1:37" x14ac:dyDescent="0.3">
      <c r="A2946">
        <v>426223</v>
      </c>
      <c r="B2946" t="s">
        <v>2380</v>
      </c>
      <c r="C2946" t="s">
        <v>47</v>
      </c>
      <c r="D2946">
        <v>1</v>
      </c>
      <c r="E2946" t="s">
        <v>6212</v>
      </c>
      <c r="F2946" t="s">
        <v>386</v>
      </c>
      <c r="G2946">
        <v>56058</v>
      </c>
      <c r="H2946">
        <v>0</v>
      </c>
      <c r="I2946" t="s">
        <v>614</v>
      </c>
      <c r="J2946" t="s">
        <v>42</v>
      </c>
      <c r="K2946">
        <v>54100</v>
      </c>
      <c r="L2946">
        <v>62215</v>
      </c>
      <c r="M2946" t="s">
        <v>32</v>
      </c>
      <c r="N2946" t="s">
        <v>143</v>
      </c>
      <c r="O2946" t="s">
        <v>3330</v>
      </c>
      <c r="P2946" t="s">
        <v>8292</v>
      </c>
      <c r="Q2946" t="s">
        <v>389</v>
      </c>
      <c r="R2946" t="s">
        <v>6781</v>
      </c>
      <c r="T2946" t="str">
        <f t="shared" si="135"/>
        <v xml:space="preserve">Strong preference for candidates who possess:  	Proven interest in community development, urban planning, affordable housing or real estate finance  	Knowledge of New York City affordable housing and private lending programs  	Advanced computer skills including competency in Microsoft Office suite, especially Excel and Access 	Strong interpersonal and communication skills and excellent writing and editing skills  	Demonstrated capacity for performing and prioritizing multiple tasks, using independent judgment, and conducting difficult negotiations while maintaining professional decorum </v>
      </c>
      <c r="U2946">
        <f t="shared" si="136"/>
        <v>0</v>
      </c>
      <c r="V2946" s="2">
        <v>1</v>
      </c>
      <c r="W2946" s="2">
        <f t="shared" si="137"/>
        <v>0</v>
      </c>
      <c r="X2946" s="2">
        <v>0</v>
      </c>
      <c r="Y2946" s="2">
        <v>0</v>
      </c>
      <c r="Z2946" s="2">
        <v>0</v>
      </c>
      <c r="AA2946" s="2">
        <v>0</v>
      </c>
      <c r="AB2946" s="2">
        <v>0</v>
      </c>
      <c r="AC2946" t="s">
        <v>3134</v>
      </c>
      <c r="AE2946" t="s">
        <v>143</v>
      </c>
      <c r="AG2946" t="s">
        <v>37</v>
      </c>
      <c r="AH2946" t="s">
        <v>2779</v>
      </c>
      <c r="AI2946" t="s">
        <v>2002</v>
      </c>
      <c r="AJ2946" t="s">
        <v>2779</v>
      </c>
      <c r="AK2946" t="s">
        <v>38</v>
      </c>
    </row>
    <row r="2947" spans="1:37" x14ac:dyDescent="0.3">
      <c r="A2947">
        <v>426238</v>
      </c>
      <c r="B2947" t="s">
        <v>5787</v>
      </c>
      <c r="C2947" t="s">
        <v>29</v>
      </c>
      <c r="D2947">
        <v>1</v>
      </c>
      <c r="E2947" t="s">
        <v>2448</v>
      </c>
      <c r="F2947" t="s">
        <v>106</v>
      </c>
      <c r="G2947">
        <v>10251</v>
      </c>
      <c r="H2947">
        <v>3</v>
      </c>
      <c r="I2947" t="s">
        <v>719</v>
      </c>
      <c r="J2947" t="s">
        <v>42</v>
      </c>
      <c r="K2947">
        <v>36390</v>
      </c>
      <c r="L2947">
        <v>48183</v>
      </c>
      <c r="M2947" t="s">
        <v>32</v>
      </c>
      <c r="N2947" t="s">
        <v>6213</v>
      </c>
      <c r="O2947" t="s">
        <v>6214</v>
      </c>
      <c r="P2947" t="s">
        <v>8293</v>
      </c>
      <c r="Q2947" t="s">
        <v>110</v>
      </c>
      <c r="R2947" t="s">
        <v>1611</v>
      </c>
      <c r="S2947" t="s">
        <v>6215</v>
      </c>
      <c r="T2947" t="str">
        <f t="shared" ref="T2947" si="138">R2947&amp;" " &amp;S2947</f>
        <v>ERROR: #NAME? ONLY PERMANENT CLERICAL ASSOCIAT WILL BE CONSIDERED  This position is open to qualified persons with a disability who are eligible for the 55-a program. Please indicate in your cover letter that you would like to be considered for the position under the 55-a program.</v>
      </c>
      <c r="U2947">
        <f t="shared" ref="U2947" si="139">D2947*W2947</f>
        <v>0</v>
      </c>
      <c r="V2947" s="2">
        <v>0</v>
      </c>
      <c r="W2947" s="2">
        <f t="shared" ref="W2947" si="140">IF(OR(ISNUMBER(SEARCH("data analytics",$T2947)), ISNUMBER(SEARCH("data analysis",$T2947)), ISNUMBER(SEARCH("analyze data", $T2947)),ISNUMBER(SEARCH("business intelligence", $T2947)),ISNUMBER(SEARCH("business analysis",$T2947))),1,0)</f>
        <v>0</v>
      </c>
      <c r="X2947" s="2">
        <v>0</v>
      </c>
      <c r="Y2947" s="2">
        <v>0</v>
      </c>
      <c r="Z2947" s="2">
        <v>0</v>
      </c>
      <c r="AA2947" s="2">
        <v>0</v>
      </c>
      <c r="AB2947" s="2">
        <v>0</v>
      </c>
      <c r="AC2947" t="s">
        <v>6216</v>
      </c>
      <c r="AG2947" t="s">
        <v>37</v>
      </c>
      <c r="AH2947" t="s">
        <v>2779</v>
      </c>
      <c r="AI2947" t="s">
        <v>3433</v>
      </c>
      <c r="AJ2947" t="s">
        <v>2779</v>
      </c>
      <c r="AK2947" t="s">
        <v>38</v>
      </c>
    </row>
  </sheetData>
  <autoFilter ref="A1:AK2947"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nyc_jobs_2019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Juice</dc:creator>
  <cp:lastModifiedBy>Juice</cp:lastModifiedBy>
  <dcterms:created xsi:type="dcterms:W3CDTF">2022-06-15T18:56:50Z</dcterms:created>
  <dcterms:modified xsi:type="dcterms:W3CDTF">2022-06-16T15:04:46Z</dcterms:modified>
</cp:coreProperties>
</file>